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1jhm\Google Drive\Other\LCI paper\Resubmission\Final\"/>
    </mc:Choice>
  </mc:AlternateContent>
  <bookViews>
    <workbookView xWindow="240" yWindow="75" windowWidth="11475" windowHeight="6720"/>
  </bookViews>
  <sheets>
    <sheet name="Authors" sheetId="94" r:id="rId1"/>
    <sheet name="Modelling information" sheetId="95" r:id="rId2"/>
    <sheet name="Aggregated LCI" sheetId="97" r:id="rId3"/>
    <sheet name="Overview LCIA" sheetId="4" r:id="rId4"/>
    <sheet name="1. Aluminium Foil" sheetId="1" r:id="rId5"/>
    <sheet name="2. Aluminium Foil" sheetId="2" r:id="rId6"/>
    <sheet name="3. Apple Juice Conc" sheetId="3" r:id="rId7"/>
    <sheet name="4. Apple Juice Conc" sheetId="5" r:id="rId8"/>
    <sheet name="5. Apple liquid flavour" sheetId="6" r:id="rId9"/>
    <sheet name="6. Biscuit Shortcake" sheetId="7" r:id="rId10"/>
    <sheet name="7. Blackcurrant liq flav" sheetId="8" r:id="rId11"/>
    <sheet name="8. Blackcurrant liq flav" sheetId="9" r:id="rId12"/>
    <sheet name="9. Blackcurrant liq flav" sheetId="10" r:id="rId13"/>
    <sheet name="10. Polypropylene film" sheetId="11" r:id="rId14"/>
    <sheet name="11. Polypropylene film" sheetId="12" r:id="rId15"/>
    <sheet name="12. Polypropylene film" sheetId="13" r:id="rId16"/>
    <sheet name="13. Polypropylene film" sheetId="14" r:id="rId17"/>
    <sheet name="14. BOPP metal film" sheetId="15" r:id="rId18"/>
    <sheet name="15. Cocoa butter (bean site)" sheetId="16" r:id="rId19"/>
    <sheet name="16. Cocoa butter (non-bean site" sheetId="17" r:id="rId20"/>
    <sheet name="17. Coconut powder" sheetId="19" r:id="rId21"/>
    <sheet name="18. Corrugated board (SF)" sheetId="20" r:id="rId22"/>
    <sheet name="19. Corrugated board (SF)" sheetId="21" r:id="rId23"/>
    <sheet name="20. Corrugated board (SF)" sheetId="22" r:id="rId24"/>
    <sheet name="21. Corrugated board (SF)" sheetId="23" r:id="rId25"/>
    <sheet name="22. Flour wheat" sheetId="24" r:id="rId26"/>
    <sheet name="23. Flour wheat wholemeal" sheetId="25" r:id="rId27"/>
    <sheet name="24. Flour whole oats" sheetId="26" r:id="rId28"/>
    <sheet name="25. Gelatine powder" sheetId="27" r:id="rId29"/>
    <sheet name="26. Granulated sugar" sheetId="28" r:id="rId30"/>
    <sheet name="27. Granulated sugar" sheetId="29" r:id="rId31"/>
    <sheet name="28. Gum arabic powder" sheetId="30" r:id="rId32"/>
    <sheet name="29. Gum arabic powder" sheetId="31" r:id="rId33"/>
    <sheet name="30. Gum arabic powder" sheetId="32" r:id="rId34"/>
    <sheet name="31. Laminate film (al &amp; BOPP)" sheetId="33" r:id="rId35"/>
    <sheet name="32. Laminate film (al &amp; paper)" sheetId="34" r:id="rId36"/>
    <sheet name="33. Laminate film (al &amp; paper)" sheetId="35" r:id="rId37"/>
    <sheet name="34. Laminate film (al &amp; paper)" sheetId="36" r:id="rId38"/>
    <sheet name="35. Lecithin" sheetId="37" r:id="rId39"/>
    <sheet name="36. Lemon liq flav" sheetId="39" r:id="rId40"/>
    <sheet name="37. Lemon liq flav" sheetId="40" r:id="rId41"/>
    <sheet name="38. Lime liq flav" sheetId="41" r:id="rId42"/>
    <sheet name="39. Liquid refined sugar" sheetId="38" r:id="rId43"/>
    <sheet name="40. Malt extract" sheetId="42" r:id="rId44"/>
    <sheet name="41. Milk skimmed powder" sheetId="43" r:id="rId45"/>
    <sheet name="42. Multilayer plastics" sheetId="44" r:id="rId46"/>
    <sheet name="43 &amp; 44. Orange liq flav" sheetId="45" r:id="rId47"/>
    <sheet name="45. Paper and fiberboard" sheetId="47" r:id="rId48"/>
    <sheet name="46. Paper and fiberboard" sheetId="48" r:id="rId49"/>
    <sheet name="47. Peppermint oil" sheetId="49" r:id="rId50"/>
    <sheet name="48. Polypropylene film" sheetId="50" r:id="rId51"/>
    <sheet name="49. Solid fiberboard" sheetId="51" r:id="rId52"/>
    <sheet name="50. Strawberry juice conc" sheetId="52" r:id="rId53"/>
    <sheet name="51. Strawberry juice conc" sheetId="53" r:id="rId54"/>
    <sheet name="52. Strawberry liq flav" sheetId="54" r:id="rId55"/>
    <sheet name="53. Strawberry liq flav" sheetId="55" r:id="rId56"/>
    <sheet name="54. Sugar black liq" sheetId="56" r:id="rId57"/>
    <sheet name="55. Sugar black liq" sheetId="57" r:id="rId58"/>
    <sheet name="56. Sugar icing" sheetId="58" r:id="rId59"/>
    <sheet name="57. Sugar invert liq" sheetId="59" r:id="rId60"/>
    <sheet name="58. Sugar white liq" sheetId="60" r:id="rId61"/>
    <sheet name="59. Sugar white liq" sheetId="61" r:id="rId62"/>
    <sheet name="60. Toffee liquid flav" sheetId="63" r:id="rId63"/>
    <sheet name="61. Vanilla liquid flavour" sheetId="62" r:id="rId64"/>
    <sheet name="62. Vanilla liq flav" sheetId="64" r:id="rId65"/>
    <sheet name="63. Vanilla liq flav" sheetId="65" r:id="rId66"/>
    <sheet name="64. Whey permeate powder" sheetId="66" r:id="rId67"/>
    <sheet name="65. Whey permeate powder" sheetId="67" r:id="rId68"/>
    <sheet name="66. Wrapper paper" sheetId="68" r:id="rId69"/>
    <sheet name="67. Confectionary factory" sheetId="88" r:id="rId70"/>
    <sheet name="68. Chocolate confectionery" sheetId="89" r:id="rId71"/>
    <sheet name="69. Sugar confectionery" sheetId="90" r:id="rId72"/>
    <sheet name="70. Chocolate biscuit confec" sheetId="92" r:id="rId73"/>
    <sheet name="71. Wafer confectionery" sheetId="93" r:id="rId74"/>
    <sheet name="72. Milk crumb" sheetId="84" r:id="rId75"/>
    <sheet name="73. Milk chocolate" sheetId="85" r:id="rId76"/>
    <sheet name="74. Wafer flavour" sheetId="86" r:id="rId77"/>
    <sheet name="75. Cereal" sheetId="87" r:id="rId78"/>
  </sheets>
  <calcPr calcId="162913"/>
</workbook>
</file>

<file path=xl/calcChain.xml><?xml version="1.0" encoding="utf-8"?>
<calcChain xmlns="http://schemas.openxmlformats.org/spreadsheetml/2006/main">
  <c r="O87" i="97" l="1"/>
  <c r="M87" i="97"/>
  <c r="K87" i="97"/>
  <c r="I87" i="97"/>
  <c r="G87" i="97"/>
  <c r="F87" i="97"/>
  <c r="O86" i="97"/>
  <c r="M86" i="97"/>
  <c r="K86" i="97"/>
  <c r="I86" i="97"/>
  <c r="G86" i="97"/>
  <c r="F86" i="97"/>
  <c r="O85" i="97"/>
  <c r="M85" i="97"/>
  <c r="K85" i="97"/>
  <c r="I85" i="97"/>
  <c r="G85" i="97"/>
  <c r="F85" i="97"/>
  <c r="O84" i="97"/>
  <c r="M84" i="97"/>
  <c r="K84" i="97"/>
  <c r="I84" i="97"/>
  <c r="G84" i="97"/>
  <c r="F84" i="97"/>
  <c r="O83" i="97"/>
  <c r="M83" i="97"/>
  <c r="K83" i="97"/>
  <c r="I83" i="97"/>
  <c r="G83" i="97"/>
  <c r="F83" i="97"/>
  <c r="O82" i="97"/>
  <c r="M82" i="97"/>
  <c r="K82" i="97"/>
  <c r="I82" i="97"/>
  <c r="G82" i="97"/>
  <c r="F82" i="97"/>
  <c r="O81" i="97"/>
  <c r="M81" i="97"/>
  <c r="K81" i="97"/>
  <c r="I81" i="97"/>
  <c r="G81" i="97"/>
  <c r="F81" i="97"/>
  <c r="O80" i="97"/>
  <c r="M80" i="97"/>
  <c r="K80" i="97"/>
  <c r="I80" i="97"/>
  <c r="G80" i="97"/>
  <c r="F80" i="97"/>
  <c r="O79" i="97"/>
  <c r="M79" i="97"/>
  <c r="K79" i="97"/>
  <c r="I79" i="97"/>
  <c r="G79" i="97"/>
  <c r="F79" i="97"/>
  <c r="O78" i="97"/>
  <c r="M78" i="97"/>
  <c r="K78" i="97"/>
  <c r="I78" i="97"/>
  <c r="G78" i="97"/>
  <c r="F78" i="97"/>
  <c r="O77" i="97"/>
  <c r="M77" i="97"/>
  <c r="K77" i="97"/>
  <c r="I77" i="97"/>
  <c r="G77" i="97"/>
  <c r="F77" i="97"/>
  <c r="O76" i="97"/>
  <c r="M76" i="97"/>
  <c r="K76" i="97"/>
  <c r="I76" i="97"/>
  <c r="G76" i="97"/>
  <c r="F76" i="97"/>
  <c r="O75" i="97"/>
  <c r="M75" i="97"/>
  <c r="K75" i="97"/>
  <c r="I75" i="97"/>
  <c r="G75" i="97"/>
  <c r="F75" i="97"/>
  <c r="O74" i="97"/>
  <c r="M74" i="97"/>
  <c r="K74" i="97"/>
  <c r="I74" i="97"/>
  <c r="G74" i="97"/>
  <c r="F74" i="97"/>
  <c r="O73" i="97"/>
  <c r="M73" i="97"/>
  <c r="K73" i="97"/>
  <c r="I73" i="97"/>
  <c r="G73" i="97"/>
  <c r="F73" i="97"/>
  <c r="O72" i="97"/>
  <c r="M72" i="97"/>
  <c r="K72" i="97"/>
  <c r="I72" i="97"/>
  <c r="G72" i="97"/>
  <c r="F72" i="97"/>
  <c r="O71" i="97"/>
  <c r="M71" i="97"/>
  <c r="K71" i="97"/>
  <c r="I71" i="97"/>
  <c r="G71" i="97"/>
  <c r="F71" i="97"/>
  <c r="O70" i="97"/>
  <c r="M70" i="97"/>
  <c r="K70" i="97"/>
  <c r="I70" i="97"/>
  <c r="G70" i="97"/>
  <c r="F70" i="97"/>
  <c r="O69" i="97"/>
  <c r="M69" i="97"/>
  <c r="K69" i="97"/>
  <c r="I69" i="97"/>
  <c r="G69" i="97"/>
  <c r="F69" i="97"/>
  <c r="O68" i="97"/>
  <c r="M68" i="97"/>
  <c r="K68" i="97"/>
  <c r="I68" i="97"/>
  <c r="G68" i="97"/>
  <c r="F68" i="97"/>
  <c r="O67" i="97"/>
  <c r="M67" i="97"/>
  <c r="K67" i="97"/>
  <c r="I67" i="97"/>
  <c r="G67" i="97"/>
  <c r="F67" i="97"/>
  <c r="O66" i="97"/>
  <c r="M66" i="97"/>
  <c r="K66" i="97"/>
  <c r="I66" i="97"/>
  <c r="G66" i="97"/>
  <c r="F66" i="97"/>
  <c r="O65" i="97"/>
  <c r="M65" i="97"/>
  <c r="K65" i="97"/>
  <c r="I65" i="97"/>
  <c r="G65" i="97"/>
  <c r="F65" i="97"/>
  <c r="O64" i="97"/>
  <c r="M64" i="97"/>
  <c r="K64" i="97"/>
  <c r="I64" i="97"/>
  <c r="G64" i="97"/>
  <c r="F64" i="97"/>
  <c r="O63" i="97"/>
  <c r="M63" i="97"/>
  <c r="K63" i="97"/>
  <c r="I63" i="97"/>
  <c r="G63" i="97"/>
  <c r="F63" i="97"/>
  <c r="O62" i="97"/>
  <c r="M62" i="97"/>
  <c r="K62" i="97"/>
  <c r="I62" i="97"/>
  <c r="G62" i="97"/>
  <c r="F62" i="97"/>
  <c r="O61" i="97"/>
  <c r="M61" i="97"/>
  <c r="K61" i="97"/>
  <c r="I61" i="97"/>
  <c r="G61" i="97"/>
  <c r="F61" i="97"/>
  <c r="O60" i="97"/>
  <c r="M60" i="97"/>
  <c r="K60" i="97"/>
  <c r="I60" i="97"/>
  <c r="G60" i="97"/>
  <c r="F60" i="97"/>
  <c r="O59" i="97"/>
  <c r="M59" i="97"/>
  <c r="K59" i="97"/>
  <c r="I59" i="97"/>
  <c r="G59" i="97"/>
  <c r="F59" i="97"/>
  <c r="O58" i="97"/>
  <c r="M58" i="97"/>
  <c r="K58" i="97"/>
  <c r="I58" i="97"/>
  <c r="G58" i="97"/>
  <c r="F58" i="97"/>
  <c r="O57" i="97"/>
  <c r="M57" i="97"/>
  <c r="K57" i="97"/>
  <c r="I57" i="97"/>
  <c r="G57" i="97"/>
  <c r="F57" i="97"/>
  <c r="O56" i="97"/>
  <c r="M56" i="97"/>
  <c r="K56" i="97"/>
  <c r="I56" i="97"/>
  <c r="G56" i="97"/>
  <c r="F56" i="97"/>
  <c r="O55" i="97"/>
  <c r="M55" i="97"/>
  <c r="K55" i="97"/>
  <c r="I55" i="97"/>
  <c r="G55" i="97"/>
  <c r="F55" i="97"/>
  <c r="O54" i="97"/>
  <c r="M54" i="97"/>
  <c r="K54" i="97"/>
  <c r="I54" i="97"/>
  <c r="G54" i="97"/>
  <c r="F54" i="97"/>
  <c r="O53" i="97"/>
  <c r="M53" i="97"/>
  <c r="K53" i="97"/>
  <c r="I53" i="97"/>
  <c r="G53" i="97"/>
  <c r="F53" i="97"/>
  <c r="O52" i="97"/>
  <c r="M52" i="97"/>
  <c r="K52" i="97"/>
  <c r="I52" i="97"/>
  <c r="G52" i="97"/>
  <c r="F52" i="97"/>
  <c r="O51" i="97"/>
  <c r="M51" i="97"/>
  <c r="K51" i="97"/>
  <c r="I51" i="97"/>
  <c r="G51" i="97"/>
  <c r="F51" i="97"/>
  <c r="O50" i="97"/>
  <c r="M50" i="97"/>
  <c r="K50" i="97"/>
  <c r="I50" i="97"/>
  <c r="G50" i="97"/>
  <c r="F50" i="97"/>
  <c r="O49" i="97"/>
  <c r="M49" i="97"/>
  <c r="K49" i="97"/>
  <c r="I49" i="97"/>
  <c r="G49" i="97"/>
  <c r="F49" i="97"/>
  <c r="O48" i="97"/>
  <c r="M48" i="97"/>
  <c r="K48" i="97"/>
  <c r="I48" i="97"/>
  <c r="G48" i="97"/>
  <c r="F48" i="97"/>
  <c r="O47" i="97"/>
  <c r="M47" i="97"/>
  <c r="K47" i="97"/>
  <c r="I47" i="97"/>
  <c r="G47" i="97"/>
  <c r="F47" i="97"/>
  <c r="O46" i="97"/>
  <c r="M46" i="97"/>
  <c r="K46" i="97"/>
  <c r="I46" i="97"/>
  <c r="G46" i="97"/>
  <c r="F46" i="97"/>
  <c r="O45" i="97"/>
  <c r="M45" i="97"/>
  <c r="K45" i="97"/>
  <c r="I45" i="97"/>
  <c r="G45" i="97"/>
  <c r="F45" i="97"/>
  <c r="O44" i="97"/>
  <c r="M44" i="97"/>
  <c r="K44" i="97"/>
  <c r="I44" i="97"/>
  <c r="G44" i="97"/>
  <c r="F44" i="97"/>
  <c r="O43" i="97"/>
  <c r="M43" i="97"/>
  <c r="K43" i="97"/>
  <c r="I43" i="97"/>
  <c r="G43" i="97"/>
  <c r="F43" i="97"/>
  <c r="O42" i="97"/>
  <c r="M42" i="97"/>
  <c r="K42" i="97"/>
  <c r="I42" i="97"/>
  <c r="G42" i="97"/>
  <c r="F42" i="97"/>
  <c r="O41" i="97"/>
  <c r="M41" i="97"/>
  <c r="K41" i="97"/>
  <c r="I41" i="97"/>
  <c r="G41" i="97"/>
  <c r="F41" i="97"/>
  <c r="O40" i="97"/>
  <c r="M40" i="97"/>
  <c r="K40" i="97"/>
  <c r="I40" i="97"/>
  <c r="G40" i="97"/>
  <c r="F40" i="97"/>
  <c r="O39" i="97"/>
  <c r="M39" i="97"/>
  <c r="K39" i="97"/>
  <c r="I39" i="97"/>
  <c r="G39" i="97"/>
  <c r="F39" i="97"/>
  <c r="O38" i="97"/>
  <c r="M38" i="97"/>
  <c r="K38" i="97"/>
  <c r="I38" i="97"/>
  <c r="G38" i="97"/>
  <c r="F38" i="97"/>
  <c r="O37" i="97"/>
  <c r="M37" i="97"/>
  <c r="K37" i="97"/>
  <c r="I37" i="97"/>
  <c r="G37" i="97"/>
  <c r="F37" i="97"/>
  <c r="O36" i="97"/>
  <c r="M36" i="97"/>
  <c r="K36" i="97"/>
  <c r="I36" i="97"/>
  <c r="G36" i="97"/>
  <c r="F36" i="97"/>
  <c r="O35" i="97"/>
  <c r="M35" i="97"/>
  <c r="K35" i="97"/>
  <c r="I35" i="97"/>
  <c r="G35" i="97"/>
  <c r="F35" i="97"/>
  <c r="O34" i="97"/>
  <c r="M34" i="97"/>
  <c r="K34" i="97"/>
  <c r="I34" i="97"/>
  <c r="G34" i="97"/>
  <c r="F34" i="97"/>
  <c r="O33" i="97"/>
  <c r="M33" i="97"/>
  <c r="K33" i="97"/>
  <c r="I33" i="97"/>
  <c r="G33" i="97"/>
  <c r="F33" i="97"/>
  <c r="O32" i="97"/>
  <c r="M32" i="97"/>
  <c r="K32" i="97"/>
  <c r="I32" i="97"/>
  <c r="G32" i="97"/>
  <c r="F32" i="97"/>
  <c r="O31" i="97"/>
  <c r="M31" i="97"/>
  <c r="K31" i="97"/>
  <c r="I31" i="97"/>
  <c r="G31" i="97"/>
  <c r="F31" i="97"/>
  <c r="O30" i="97"/>
  <c r="M30" i="97"/>
  <c r="K30" i="97"/>
  <c r="I30" i="97"/>
  <c r="G30" i="97"/>
  <c r="F30" i="97"/>
  <c r="O29" i="97"/>
  <c r="M29" i="97"/>
  <c r="K29" i="97"/>
  <c r="I29" i="97"/>
  <c r="G29" i="97"/>
  <c r="F29" i="97"/>
  <c r="O28" i="97"/>
  <c r="M28" i="97"/>
  <c r="K28" i="97"/>
  <c r="I28" i="97"/>
  <c r="G28" i="97"/>
  <c r="F28" i="97"/>
  <c r="O27" i="97"/>
  <c r="M27" i="97"/>
  <c r="K27" i="97"/>
  <c r="I27" i="97"/>
  <c r="G27" i="97"/>
  <c r="F27" i="97"/>
  <c r="O26" i="97"/>
  <c r="M26" i="97"/>
  <c r="K26" i="97"/>
  <c r="I26" i="97"/>
  <c r="G26" i="97"/>
  <c r="F26" i="97"/>
  <c r="O25" i="97"/>
  <c r="M25" i="97"/>
  <c r="K25" i="97"/>
  <c r="I25" i="97"/>
  <c r="G25" i="97"/>
  <c r="F25" i="97"/>
  <c r="O24" i="97"/>
  <c r="M24" i="97"/>
  <c r="K24" i="97"/>
  <c r="I24" i="97"/>
  <c r="G24" i="97"/>
  <c r="F24" i="97"/>
  <c r="O23" i="97"/>
  <c r="M23" i="97"/>
  <c r="K23" i="97"/>
  <c r="I23" i="97"/>
  <c r="G23" i="97"/>
  <c r="F23" i="97"/>
  <c r="O22" i="97"/>
  <c r="M22" i="97"/>
  <c r="K22" i="97"/>
  <c r="I22" i="97"/>
  <c r="G22" i="97"/>
  <c r="F22" i="97"/>
  <c r="O21" i="97"/>
  <c r="M21" i="97"/>
  <c r="K21" i="97"/>
  <c r="I21" i="97"/>
  <c r="G21" i="97"/>
  <c r="F21" i="97"/>
  <c r="O20" i="97"/>
  <c r="M20" i="97"/>
  <c r="K20" i="97"/>
  <c r="I20" i="97"/>
  <c r="G20" i="97"/>
  <c r="F20" i="97"/>
  <c r="O19" i="97"/>
  <c r="M19" i="97"/>
  <c r="K19" i="97"/>
  <c r="I19" i="97"/>
  <c r="G19" i="97"/>
  <c r="F19" i="97"/>
  <c r="O18" i="97"/>
  <c r="M18" i="97"/>
  <c r="K18" i="97"/>
  <c r="I18" i="97"/>
  <c r="G18" i="97"/>
  <c r="F18" i="97"/>
  <c r="O17" i="97"/>
  <c r="M17" i="97"/>
  <c r="K17" i="97"/>
  <c r="I17" i="97"/>
  <c r="G17" i="97"/>
  <c r="F17" i="97"/>
  <c r="O16" i="97"/>
  <c r="M16" i="97"/>
  <c r="K16" i="97"/>
  <c r="I16" i="97"/>
  <c r="G16" i="97"/>
  <c r="F16" i="97"/>
  <c r="O15" i="97"/>
  <c r="M15" i="97"/>
  <c r="K15" i="97"/>
  <c r="I15" i="97"/>
  <c r="G15" i="97"/>
  <c r="F15" i="97"/>
  <c r="O14" i="97"/>
  <c r="M14" i="97"/>
  <c r="K14" i="97"/>
  <c r="I14" i="97"/>
  <c r="G14" i="97"/>
  <c r="F14" i="97"/>
  <c r="O76" i="4" l="1"/>
  <c r="N76" i="4"/>
  <c r="O75" i="4"/>
  <c r="N75" i="4"/>
  <c r="O74" i="4"/>
  <c r="N74" i="4"/>
  <c r="O73" i="4"/>
  <c r="N73" i="4"/>
  <c r="O72" i="4"/>
  <c r="N72" i="4"/>
  <c r="G76" i="4"/>
  <c r="G75" i="4"/>
  <c r="G74" i="4"/>
  <c r="G73" i="4"/>
  <c r="G72" i="4"/>
  <c r="M76" i="4" l="1"/>
  <c r="L76" i="4"/>
  <c r="K76" i="4"/>
  <c r="J76" i="4"/>
  <c r="I76" i="4"/>
  <c r="H76" i="4"/>
  <c r="F76" i="4"/>
  <c r="E76" i="4"/>
  <c r="M75" i="4"/>
  <c r="L75" i="4"/>
  <c r="K75" i="4"/>
  <c r="H75" i="4"/>
  <c r="I75" i="4"/>
  <c r="J75" i="4"/>
  <c r="F75" i="4"/>
  <c r="E75" i="4"/>
  <c r="M74" i="4"/>
  <c r="L74" i="4"/>
  <c r="K74" i="4"/>
  <c r="J74" i="4"/>
  <c r="I74" i="4"/>
  <c r="H74" i="4"/>
  <c r="F74" i="4"/>
  <c r="E74" i="4"/>
  <c r="M73" i="4"/>
  <c r="L73" i="4"/>
  <c r="K73" i="4"/>
  <c r="J73" i="4"/>
  <c r="I73" i="4"/>
  <c r="H73" i="4"/>
  <c r="F73" i="4"/>
  <c r="E73" i="4"/>
  <c r="M72" i="4"/>
  <c r="L72" i="4"/>
  <c r="K72" i="4"/>
  <c r="J72" i="4"/>
  <c r="I72" i="4"/>
  <c r="H72" i="4"/>
  <c r="F72" i="4"/>
  <c r="E72" i="4"/>
  <c r="I71" i="4" l="1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80" i="4"/>
  <c r="I79" i="4"/>
  <c r="I78" i="4" l="1"/>
  <c r="I77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 l="1"/>
  <c r="I17" i="4"/>
  <c r="I16" i="4"/>
  <c r="I15" i="4"/>
  <c r="I14" i="4"/>
  <c r="I13" i="4"/>
  <c r="I12" i="4"/>
  <c r="I11" i="4"/>
  <c r="I10" i="4"/>
  <c r="I9" i="4"/>
  <c r="I8" i="4"/>
  <c r="I7" i="4"/>
  <c r="I6" i="4"/>
  <c r="P80" i="4" l="1"/>
  <c r="O80" i="4"/>
  <c r="N80" i="4"/>
  <c r="M80" i="4"/>
  <c r="L80" i="4"/>
  <c r="K80" i="4"/>
  <c r="J80" i="4"/>
  <c r="H80" i="4"/>
  <c r="G80" i="4"/>
  <c r="F80" i="4"/>
  <c r="E80" i="4"/>
  <c r="P79" i="4" l="1"/>
  <c r="O79" i="4"/>
  <c r="N79" i="4"/>
  <c r="M79" i="4"/>
  <c r="L79" i="4"/>
  <c r="K79" i="4"/>
  <c r="J79" i="4"/>
  <c r="H79" i="4"/>
  <c r="G79" i="4"/>
  <c r="F79" i="4"/>
  <c r="E79" i="4"/>
  <c r="P78" i="4"/>
  <c r="O78" i="4"/>
  <c r="N78" i="4"/>
  <c r="M78" i="4"/>
  <c r="L78" i="4"/>
  <c r="K78" i="4"/>
  <c r="J78" i="4"/>
  <c r="H78" i="4"/>
  <c r="G78" i="4"/>
  <c r="F78" i="4"/>
  <c r="E78" i="4"/>
  <c r="P77" i="4"/>
  <c r="O77" i="4"/>
  <c r="N77" i="4"/>
  <c r="M77" i="4"/>
  <c r="L77" i="4"/>
  <c r="K77" i="4"/>
  <c r="J77" i="4"/>
  <c r="H77" i="4"/>
  <c r="G77" i="4"/>
  <c r="F77" i="4"/>
  <c r="E77" i="4"/>
  <c r="P71" i="4"/>
  <c r="O71" i="4"/>
  <c r="N71" i="4"/>
  <c r="M71" i="4"/>
  <c r="L71" i="4"/>
  <c r="K71" i="4"/>
  <c r="J71" i="4"/>
  <c r="H71" i="4"/>
  <c r="G71" i="4"/>
  <c r="F71" i="4"/>
  <c r="E71" i="4"/>
  <c r="P70" i="4"/>
  <c r="O70" i="4"/>
  <c r="N70" i="4"/>
  <c r="M70" i="4"/>
  <c r="L70" i="4"/>
  <c r="K70" i="4"/>
  <c r="J70" i="4"/>
  <c r="H70" i="4"/>
  <c r="G70" i="4"/>
  <c r="F70" i="4"/>
  <c r="E70" i="4"/>
  <c r="P69" i="4"/>
  <c r="O69" i="4"/>
  <c r="N69" i="4"/>
  <c r="M69" i="4"/>
  <c r="L69" i="4"/>
  <c r="K69" i="4"/>
  <c r="J69" i="4"/>
  <c r="H69" i="4"/>
  <c r="G69" i="4"/>
  <c r="F69" i="4"/>
  <c r="E69" i="4"/>
  <c r="P68" i="4"/>
  <c r="O68" i="4"/>
  <c r="N68" i="4"/>
  <c r="M68" i="4"/>
  <c r="L68" i="4"/>
  <c r="K68" i="4"/>
  <c r="J68" i="4"/>
  <c r="H68" i="4"/>
  <c r="G68" i="4"/>
  <c r="F68" i="4"/>
  <c r="E68" i="4"/>
  <c r="P67" i="4"/>
  <c r="O67" i="4"/>
  <c r="N67" i="4"/>
  <c r="M67" i="4"/>
  <c r="L67" i="4"/>
  <c r="K67" i="4"/>
  <c r="J67" i="4"/>
  <c r="H67" i="4"/>
  <c r="G67" i="4"/>
  <c r="F67" i="4"/>
  <c r="E67" i="4"/>
  <c r="P66" i="4"/>
  <c r="O66" i="4"/>
  <c r="N66" i="4"/>
  <c r="M66" i="4"/>
  <c r="L66" i="4"/>
  <c r="K66" i="4"/>
  <c r="J66" i="4"/>
  <c r="H66" i="4"/>
  <c r="G66" i="4"/>
  <c r="F66" i="4"/>
  <c r="E66" i="4"/>
  <c r="P65" i="4"/>
  <c r="O65" i="4"/>
  <c r="N65" i="4"/>
  <c r="M65" i="4"/>
  <c r="L65" i="4"/>
  <c r="K65" i="4"/>
  <c r="J65" i="4"/>
  <c r="H65" i="4"/>
  <c r="G65" i="4"/>
  <c r="F65" i="4"/>
  <c r="E65" i="4"/>
  <c r="P64" i="4"/>
  <c r="O64" i="4"/>
  <c r="N64" i="4"/>
  <c r="M64" i="4"/>
  <c r="L64" i="4"/>
  <c r="K64" i="4"/>
  <c r="J64" i="4"/>
  <c r="H64" i="4"/>
  <c r="G64" i="4"/>
  <c r="F64" i="4"/>
  <c r="E64" i="4"/>
  <c r="P63" i="4"/>
  <c r="O63" i="4"/>
  <c r="N63" i="4"/>
  <c r="M63" i="4"/>
  <c r="L63" i="4"/>
  <c r="K63" i="4"/>
  <c r="J63" i="4"/>
  <c r="H63" i="4"/>
  <c r="G63" i="4"/>
  <c r="F63" i="4"/>
  <c r="E63" i="4"/>
  <c r="P62" i="4"/>
  <c r="O62" i="4"/>
  <c r="N62" i="4"/>
  <c r="M62" i="4"/>
  <c r="L62" i="4"/>
  <c r="K62" i="4"/>
  <c r="J62" i="4"/>
  <c r="H62" i="4"/>
  <c r="G62" i="4"/>
  <c r="F62" i="4"/>
  <c r="E62" i="4"/>
  <c r="P61" i="4"/>
  <c r="O61" i="4"/>
  <c r="N61" i="4"/>
  <c r="M61" i="4"/>
  <c r="L61" i="4"/>
  <c r="K61" i="4"/>
  <c r="J61" i="4"/>
  <c r="H61" i="4"/>
  <c r="G61" i="4"/>
  <c r="F61" i="4"/>
  <c r="E61" i="4"/>
  <c r="P60" i="4"/>
  <c r="O60" i="4"/>
  <c r="N60" i="4"/>
  <c r="M60" i="4"/>
  <c r="L60" i="4"/>
  <c r="K60" i="4"/>
  <c r="J60" i="4"/>
  <c r="H60" i="4"/>
  <c r="G60" i="4"/>
  <c r="F60" i="4"/>
  <c r="E60" i="4"/>
  <c r="P59" i="4"/>
  <c r="O59" i="4"/>
  <c r="N59" i="4"/>
  <c r="M59" i="4"/>
  <c r="L59" i="4"/>
  <c r="K59" i="4"/>
  <c r="J59" i="4"/>
  <c r="H59" i="4"/>
  <c r="G59" i="4"/>
  <c r="F59" i="4"/>
  <c r="E59" i="4"/>
  <c r="P58" i="4"/>
  <c r="O58" i="4"/>
  <c r="N58" i="4"/>
  <c r="M58" i="4"/>
  <c r="L58" i="4"/>
  <c r="K58" i="4"/>
  <c r="J58" i="4"/>
  <c r="H58" i="4"/>
  <c r="G58" i="4"/>
  <c r="F58" i="4"/>
  <c r="E58" i="4"/>
  <c r="P57" i="4"/>
  <c r="O57" i="4"/>
  <c r="N57" i="4"/>
  <c r="M57" i="4"/>
  <c r="L57" i="4"/>
  <c r="K57" i="4"/>
  <c r="J57" i="4"/>
  <c r="H57" i="4"/>
  <c r="G57" i="4"/>
  <c r="F57" i="4"/>
  <c r="E57" i="4"/>
  <c r="P56" i="4"/>
  <c r="O56" i="4"/>
  <c r="N56" i="4"/>
  <c r="M56" i="4"/>
  <c r="L56" i="4"/>
  <c r="K56" i="4"/>
  <c r="J56" i="4"/>
  <c r="H56" i="4"/>
  <c r="G56" i="4"/>
  <c r="F56" i="4"/>
  <c r="E56" i="4"/>
  <c r="P55" i="4"/>
  <c r="O55" i="4"/>
  <c r="N55" i="4"/>
  <c r="M55" i="4"/>
  <c r="L55" i="4"/>
  <c r="K55" i="4"/>
  <c r="J55" i="4"/>
  <c r="H55" i="4"/>
  <c r="G55" i="4"/>
  <c r="F55" i="4"/>
  <c r="E55" i="4"/>
  <c r="P54" i="4"/>
  <c r="O54" i="4"/>
  <c r="N54" i="4"/>
  <c r="M54" i="4"/>
  <c r="L54" i="4"/>
  <c r="K54" i="4"/>
  <c r="J54" i="4"/>
  <c r="H54" i="4"/>
  <c r="G54" i="4"/>
  <c r="F54" i="4"/>
  <c r="E54" i="4"/>
  <c r="P53" i="4"/>
  <c r="O53" i="4"/>
  <c r="N53" i="4"/>
  <c r="M53" i="4"/>
  <c r="L53" i="4"/>
  <c r="K53" i="4"/>
  <c r="J53" i="4"/>
  <c r="H53" i="4"/>
  <c r="G53" i="4"/>
  <c r="F53" i="4"/>
  <c r="E53" i="4"/>
  <c r="P52" i="4"/>
  <c r="O52" i="4"/>
  <c r="N52" i="4"/>
  <c r="M52" i="4"/>
  <c r="L52" i="4"/>
  <c r="K52" i="4"/>
  <c r="J52" i="4"/>
  <c r="H52" i="4"/>
  <c r="G52" i="4"/>
  <c r="F52" i="4"/>
  <c r="E52" i="4"/>
  <c r="P51" i="4"/>
  <c r="O51" i="4"/>
  <c r="N51" i="4"/>
  <c r="M51" i="4"/>
  <c r="L51" i="4"/>
  <c r="K51" i="4"/>
  <c r="J51" i="4"/>
  <c r="H51" i="4"/>
  <c r="G51" i="4"/>
  <c r="F51" i="4"/>
  <c r="E51" i="4"/>
  <c r="P50" i="4"/>
  <c r="O50" i="4"/>
  <c r="N50" i="4"/>
  <c r="M50" i="4"/>
  <c r="L50" i="4"/>
  <c r="K50" i="4"/>
  <c r="J50" i="4"/>
  <c r="H50" i="4"/>
  <c r="G50" i="4"/>
  <c r="F50" i="4"/>
  <c r="E50" i="4"/>
  <c r="N49" i="4"/>
  <c r="P48" i="4"/>
  <c r="P49" i="4" s="1"/>
  <c r="O48" i="4"/>
  <c r="O49" i="4" s="1"/>
  <c r="N48" i="4"/>
  <c r="M48" i="4"/>
  <c r="M49" i="4" s="1"/>
  <c r="L48" i="4"/>
  <c r="L49" i="4" s="1"/>
  <c r="K48" i="4"/>
  <c r="K49" i="4" s="1"/>
  <c r="J48" i="4"/>
  <c r="J49" i="4" s="1"/>
  <c r="H48" i="4"/>
  <c r="H49" i="4" s="1"/>
  <c r="G48" i="4"/>
  <c r="G49" i="4" s="1"/>
  <c r="F48" i="4"/>
  <c r="F49" i="4" s="1"/>
  <c r="E48" i="4"/>
  <c r="E49" i="4" s="1"/>
  <c r="P47" i="4"/>
  <c r="O47" i="4"/>
  <c r="N47" i="4"/>
  <c r="M47" i="4"/>
  <c r="L47" i="4"/>
  <c r="K47" i="4"/>
  <c r="J47" i="4"/>
  <c r="H47" i="4"/>
  <c r="G47" i="4"/>
  <c r="F47" i="4"/>
  <c r="E47" i="4"/>
  <c r="P46" i="4"/>
  <c r="O46" i="4"/>
  <c r="N46" i="4"/>
  <c r="M46" i="4"/>
  <c r="L46" i="4"/>
  <c r="K46" i="4"/>
  <c r="J46" i="4"/>
  <c r="H46" i="4"/>
  <c r="G46" i="4"/>
  <c r="F46" i="4"/>
  <c r="E46" i="4"/>
  <c r="P45" i="4"/>
  <c r="O45" i="4"/>
  <c r="N45" i="4"/>
  <c r="M45" i="4"/>
  <c r="L45" i="4"/>
  <c r="K45" i="4"/>
  <c r="J45" i="4"/>
  <c r="H45" i="4"/>
  <c r="G45" i="4"/>
  <c r="F45" i="4"/>
  <c r="E45" i="4"/>
  <c r="P44" i="4"/>
  <c r="O44" i="4"/>
  <c r="N44" i="4"/>
  <c r="M44" i="4"/>
  <c r="L44" i="4"/>
  <c r="K44" i="4"/>
  <c r="J44" i="4"/>
  <c r="H44" i="4"/>
  <c r="G44" i="4"/>
  <c r="F44" i="4"/>
  <c r="E44" i="4"/>
  <c r="P43" i="4"/>
  <c r="O43" i="4"/>
  <c r="N43" i="4"/>
  <c r="M43" i="4"/>
  <c r="L43" i="4"/>
  <c r="K43" i="4"/>
  <c r="J43" i="4"/>
  <c r="H43" i="4"/>
  <c r="G43" i="4"/>
  <c r="F43" i="4"/>
  <c r="E43" i="4"/>
  <c r="P42" i="4"/>
  <c r="O42" i="4"/>
  <c r="N42" i="4"/>
  <c r="M42" i="4"/>
  <c r="L42" i="4"/>
  <c r="K42" i="4"/>
  <c r="J42" i="4"/>
  <c r="H42" i="4"/>
  <c r="G42" i="4"/>
  <c r="F42" i="4"/>
  <c r="E42" i="4"/>
  <c r="P41" i="4"/>
  <c r="O41" i="4"/>
  <c r="N41" i="4"/>
  <c r="M41" i="4"/>
  <c r="L41" i="4"/>
  <c r="K41" i="4"/>
  <c r="J41" i="4"/>
  <c r="H41" i="4"/>
  <c r="G41" i="4"/>
  <c r="F41" i="4"/>
  <c r="E41" i="4"/>
  <c r="P40" i="4"/>
  <c r="O40" i="4"/>
  <c r="N40" i="4"/>
  <c r="M40" i="4"/>
  <c r="L40" i="4"/>
  <c r="K40" i="4"/>
  <c r="J40" i="4"/>
  <c r="H40" i="4"/>
  <c r="G40" i="4"/>
  <c r="F40" i="4"/>
  <c r="E40" i="4"/>
  <c r="P39" i="4" l="1"/>
  <c r="O39" i="4"/>
  <c r="N39" i="4"/>
  <c r="M39" i="4"/>
  <c r="L39" i="4"/>
  <c r="K39" i="4"/>
  <c r="J39" i="4"/>
  <c r="H39" i="4"/>
  <c r="G39" i="4"/>
  <c r="F39" i="4"/>
  <c r="E39" i="4"/>
  <c r="P38" i="4"/>
  <c r="O38" i="4"/>
  <c r="N38" i="4"/>
  <c r="M38" i="4"/>
  <c r="L38" i="4"/>
  <c r="K38" i="4"/>
  <c r="J38" i="4"/>
  <c r="H38" i="4"/>
  <c r="G38" i="4"/>
  <c r="F38" i="4"/>
  <c r="E38" i="4"/>
  <c r="P37" i="4"/>
  <c r="O37" i="4"/>
  <c r="N37" i="4"/>
  <c r="M37" i="4"/>
  <c r="L37" i="4"/>
  <c r="K37" i="4"/>
  <c r="J37" i="4"/>
  <c r="H37" i="4"/>
  <c r="G37" i="4"/>
  <c r="F37" i="4"/>
  <c r="E37" i="4"/>
  <c r="P36" i="4"/>
  <c r="O36" i="4"/>
  <c r="N36" i="4"/>
  <c r="M36" i="4"/>
  <c r="L36" i="4"/>
  <c r="K36" i="4"/>
  <c r="J36" i="4"/>
  <c r="H36" i="4"/>
  <c r="G36" i="4"/>
  <c r="F36" i="4"/>
  <c r="E36" i="4"/>
  <c r="P35" i="4"/>
  <c r="O35" i="4"/>
  <c r="N35" i="4"/>
  <c r="M35" i="4"/>
  <c r="L35" i="4"/>
  <c r="K35" i="4"/>
  <c r="J35" i="4"/>
  <c r="H35" i="4"/>
  <c r="G35" i="4"/>
  <c r="F35" i="4"/>
  <c r="E35" i="4"/>
  <c r="P34" i="4"/>
  <c r="O34" i="4"/>
  <c r="N34" i="4"/>
  <c r="M34" i="4"/>
  <c r="L34" i="4"/>
  <c r="K34" i="4"/>
  <c r="J34" i="4"/>
  <c r="H34" i="4"/>
  <c r="G34" i="4"/>
  <c r="F34" i="4"/>
  <c r="E34" i="4"/>
  <c r="P33" i="4"/>
  <c r="O33" i="4"/>
  <c r="N33" i="4"/>
  <c r="M33" i="4"/>
  <c r="L33" i="4"/>
  <c r="K33" i="4"/>
  <c r="J33" i="4"/>
  <c r="H33" i="4"/>
  <c r="G33" i="4"/>
  <c r="F33" i="4"/>
  <c r="E33" i="4"/>
  <c r="P32" i="4"/>
  <c r="O32" i="4"/>
  <c r="N32" i="4"/>
  <c r="M32" i="4"/>
  <c r="L32" i="4"/>
  <c r="K32" i="4"/>
  <c r="J32" i="4"/>
  <c r="H32" i="4"/>
  <c r="G32" i="4"/>
  <c r="F32" i="4"/>
  <c r="E32" i="4"/>
  <c r="P31" i="4"/>
  <c r="O31" i="4"/>
  <c r="N31" i="4"/>
  <c r="M31" i="4"/>
  <c r="L31" i="4"/>
  <c r="K31" i="4"/>
  <c r="J31" i="4"/>
  <c r="H31" i="4"/>
  <c r="G31" i="4"/>
  <c r="F31" i="4"/>
  <c r="E31" i="4"/>
  <c r="P30" i="4"/>
  <c r="O30" i="4"/>
  <c r="N30" i="4"/>
  <c r="M30" i="4"/>
  <c r="L30" i="4"/>
  <c r="K30" i="4"/>
  <c r="J30" i="4"/>
  <c r="H30" i="4"/>
  <c r="G30" i="4"/>
  <c r="F30" i="4"/>
  <c r="E30" i="4"/>
  <c r="P29" i="4"/>
  <c r="O29" i="4"/>
  <c r="N29" i="4"/>
  <c r="M29" i="4"/>
  <c r="L29" i="4"/>
  <c r="K29" i="4"/>
  <c r="J29" i="4"/>
  <c r="H29" i="4"/>
  <c r="G29" i="4"/>
  <c r="F29" i="4"/>
  <c r="E29" i="4"/>
  <c r="P28" i="4"/>
  <c r="O28" i="4"/>
  <c r="N28" i="4"/>
  <c r="M28" i="4"/>
  <c r="L28" i="4"/>
  <c r="K28" i="4"/>
  <c r="J28" i="4"/>
  <c r="H28" i="4"/>
  <c r="G28" i="4"/>
  <c r="F28" i="4"/>
  <c r="E28" i="4"/>
  <c r="P27" i="4"/>
  <c r="O27" i="4"/>
  <c r="N27" i="4"/>
  <c r="M27" i="4"/>
  <c r="L27" i="4"/>
  <c r="K27" i="4"/>
  <c r="J27" i="4"/>
  <c r="H27" i="4"/>
  <c r="G27" i="4"/>
  <c r="F27" i="4"/>
  <c r="E27" i="4"/>
  <c r="P26" i="4"/>
  <c r="O26" i="4"/>
  <c r="N26" i="4"/>
  <c r="M26" i="4"/>
  <c r="L26" i="4"/>
  <c r="K26" i="4"/>
  <c r="J26" i="4"/>
  <c r="H26" i="4"/>
  <c r="G26" i="4"/>
  <c r="F26" i="4"/>
  <c r="E26" i="4"/>
  <c r="P25" i="4"/>
  <c r="O25" i="4"/>
  <c r="N25" i="4"/>
  <c r="M25" i="4"/>
  <c r="L25" i="4"/>
  <c r="K25" i="4"/>
  <c r="J25" i="4"/>
  <c r="H25" i="4"/>
  <c r="G25" i="4"/>
  <c r="F25" i="4"/>
  <c r="E25" i="4"/>
  <c r="P24" i="4"/>
  <c r="O24" i="4"/>
  <c r="N24" i="4"/>
  <c r="M24" i="4"/>
  <c r="L24" i="4"/>
  <c r="K24" i="4"/>
  <c r="J24" i="4"/>
  <c r="H24" i="4"/>
  <c r="G24" i="4"/>
  <c r="F24" i="4"/>
  <c r="E24" i="4"/>
  <c r="P23" i="4"/>
  <c r="O23" i="4"/>
  <c r="N23" i="4"/>
  <c r="M23" i="4"/>
  <c r="L23" i="4"/>
  <c r="K23" i="4"/>
  <c r="J23" i="4"/>
  <c r="H23" i="4"/>
  <c r="G23" i="4"/>
  <c r="F23" i="4"/>
  <c r="E23" i="4"/>
  <c r="P22" i="4"/>
  <c r="O22" i="4"/>
  <c r="N22" i="4"/>
  <c r="M22" i="4"/>
  <c r="L22" i="4"/>
  <c r="K22" i="4"/>
  <c r="J22" i="4"/>
  <c r="H22" i="4"/>
  <c r="G22" i="4"/>
  <c r="F22" i="4"/>
  <c r="E22" i="4"/>
  <c r="P21" i="4"/>
  <c r="O21" i="4"/>
  <c r="N21" i="4"/>
  <c r="M21" i="4"/>
  <c r="L21" i="4"/>
  <c r="K21" i="4"/>
  <c r="J21" i="4"/>
  <c r="H21" i="4"/>
  <c r="G21" i="4"/>
  <c r="F21" i="4"/>
  <c r="E21" i="4"/>
  <c r="P20" i="4"/>
  <c r="O20" i="4"/>
  <c r="N20" i="4"/>
  <c r="M20" i="4"/>
  <c r="L20" i="4"/>
  <c r="K20" i="4"/>
  <c r="J20" i="4"/>
  <c r="H20" i="4"/>
  <c r="G20" i="4"/>
  <c r="F20" i="4"/>
  <c r="E20" i="4"/>
  <c r="P19" i="4"/>
  <c r="O19" i="4"/>
  <c r="N19" i="4"/>
  <c r="M19" i="4"/>
  <c r="L19" i="4"/>
  <c r="K19" i="4"/>
  <c r="J19" i="4"/>
  <c r="H19" i="4"/>
  <c r="G19" i="4"/>
  <c r="F19" i="4"/>
  <c r="E19" i="4"/>
  <c r="P18" i="4"/>
  <c r="O18" i="4"/>
  <c r="N18" i="4"/>
  <c r="M18" i="4"/>
  <c r="L18" i="4"/>
  <c r="K18" i="4"/>
  <c r="J18" i="4"/>
  <c r="H18" i="4"/>
  <c r="G18" i="4"/>
  <c r="F18" i="4"/>
  <c r="E18" i="4"/>
  <c r="P17" i="4"/>
  <c r="O17" i="4"/>
  <c r="N17" i="4"/>
  <c r="M17" i="4"/>
  <c r="L17" i="4"/>
  <c r="K17" i="4"/>
  <c r="J17" i="4"/>
  <c r="H17" i="4"/>
  <c r="G17" i="4"/>
  <c r="F17" i="4"/>
  <c r="E17" i="4"/>
  <c r="P16" i="4"/>
  <c r="O16" i="4"/>
  <c r="N16" i="4"/>
  <c r="M16" i="4"/>
  <c r="L16" i="4"/>
  <c r="K16" i="4"/>
  <c r="J16" i="4"/>
  <c r="H16" i="4"/>
  <c r="G16" i="4"/>
  <c r="F16" i="4"/>
  <c r="E16" i="4"/>
  <c r="P15" i="4"/>
  <c r="O15" i="4"/>
  <c r="N15" i="4"/>
  <c r="M15" i="4"/>
  <c r="L15" i="4"/>
  <c r="K15" i="4"/>
  <c r="J15" i="4"/>
  <c r="H15" i="4"/>
  <c r="G15" i="4"/>
  <c r="F15" i="4"/>
  <c r="E15" i="4"/>
  <c r="P14" i="4"/>
  <c r="O14" i="4"/>
  <c r="N14" i="4"/>
  <c r="M14" i="4"/>
  <c r="L14" i="4"/>
  <c r="K14" i="4"/>
  <c r="J14" i="4"/>
  <c r="H14" i="4"/>
  <c r="G14" i="4"/>
  <c r="F14" i="4"/>
  <c r="E14" i="4"/>
  <c r="P13" i="4"/>
  <c r="O13" i="4"/>
  <c r="N13" i="4"/>
  <c r="M13" i="4"/>
  <c r="L13" i="4"/>
  <c r="K13" i="4"/>
  <c r="J13" i="4"/>
  <c r="H13" i="4"/>
  <c r="G13" i="4"/>
  <c r="F13" i="4"/>
  <c r="E13" i="4"/>
  <c r="P12" i="4"/>
  <c r="O12" i="4"/>
  <c r="N12" i="4"/>
  <c r="M12" i="4"/>
  <c r="L12" i="4"/>
  <c r="K12" i="4"/>
  <c r="J12" i="4"/>
  <c r="H12" i="4"/>
  <c r="G12" i="4"/>
  <c r="F12" i="4"/>
  <c r="E12" i="4"/>
  <c r="P11" i="4"/>
  <c r="O11" i="4"/>
  <c r="N11" i="4"/>
  <c r="M11" i="4"/>
  <c r="L11" i="4"/>
  <c r="K11" i="4"/>
  <c r="J11" i="4"/>
  <c r="H11" i="4"/>
  <c r="G11" i="4"/>
  <c r="F11" i="4"/>
  <c r="E11" i="4"/>
  <c r="P10" i="4"/>
  <c r="O10" i="4"/>
  <c r="N10" i="4"/>
  <c r="M10" i="4"/>
  <c r="L10" i="4"/>
  <c r="K10" i="4"/>
  <c r="J10" i="4"/>
  <c r="H10" i="4"/>
  <c r="G10" i="4"/>
  <c r="F10" i="4"/>
  <c r="E10" i="4"/>
  <c r="P9" i="4"/>
  <c r="O9" i="4"/>
  <c r="N9" i="4"/>
  <c r="M9" i="4"/>
  <c r="L9" i="4"/>
  <c r="K9" i="4"/>
  <c r="J9" i="4"/>
  <c r="H9" i="4"/>
  <c r="G9" i="4"/>
  <c r="F9" i="4"/>
  <c r="E9" i="4"/>
  <c r="P8" i="4"/>
  <c r="O8" i="4"/>
  <c r="N8" i="4"/>
  <c r="M8" i="4"/>
  <c r="L8" i="4"/>
  <c r="K8" i="4"/>
  <c r="J8" i="4"/>
  <c r="H8" i="4"/>
  <c r="G8" i="4"/>
  <c r="F8" i="4"/>
  <c r="E8" i="4"/>
  <c r="P7" i="4"/>
  <c r="O7" i="4"/>
  <c r="N7" i="4"/>
  <c r="M7" i="4"/>
  <c r="L7" i="4"/>
  <c r="K7" i="4"/>
  <c r="J7" i="4"/>
  <c r="H7" i="4"/>
  <c r="G7" i="4"/>
  <c r="F7" i="4"/>
  <c r="E7" i="4"/>
  <c r="P6" i="4"/>
  <c r="O6" i="4"/>
  <c r="N6" i="4"/>
  <c r="M6" i="4"/>
  <c r="L6" i="4"/>
  <c r="K6" i="4"/>
  <c r="J6" i="4"/>
  <c r="H6" i="4"/>
  <c r="G6" i="4"/>
  <c r="F6" i="4"/>
  <c r="E6" i="4"/>
</calcChain>
</file>

<file path=xl/comments1.xml><?xml version="1.0" encoding="utf-8"?>
<comments xmlns="http://schemas.openxmlformats.org/spreadsheetml/2006/main">
  <authors>
    <author>Miah,Jamal Hussain,FAWDON,Engineering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</rPr>
          <t>Miah,Jamal Hussain,FAWDON,Engineering:</t>
        </r>
        <r>
          <rPr>
            <sz val="9"/>
            <color indexed="81"/>
            <rFont val="Tahoma"/>
            <family val="2"/>
          </rPr>
          <t xml:space="preserve">
Average 3750 kcal/kg</t>
        </r>
      </text>
    </comment>
  </commentList>
</comments>
</file>

<file path=xl/sharedStrings.xml><?xml version="1.0" encoding="utf-8"?>
<sst xmlns="http://schemas.openxmlformats.org/spreadsheetml/2006/main" count="6501" uniqueCount="326">
  <si>
    <t>1. Aluminium foil</t>
  </si>
  <si>
    <t>CML 2001 - Nov. 2010</t>
  </si>
  <si>
    <t>CML2001 - Nov. 2010, Abiotic Depletion (ADP elements) [kg Sb-Equiv.]</t>
  </si>
  <si>
    <t>CML2001 - Nov. 2010, Abiotic Depletion (ADP fossil) [MJ]</t>
  </si>
  <si>
    <t>CML2001 - Nov. 2010, Acidification Potential (AP) [kg SO2-Equiv.]</t>
  </si>
  <si>
    <t>CML2001 - Nov. 2010, Eutrophication Potential (EP) [kg Phosphate-Equiv.]</t>
  </si>
  <si>
    <t>CML2001 - Nov. 2010, Freshwater Aquatic Ecotoxicity Pot. (FAETP inf.) [kg DCB-Equiv.]</t>
  </si>
  <si>
    <t>CML2001 - Nov. 2010, Global Warming Potential (GWP 100 years) [kg CO2-Equiv.]</t>
  </si>
  <si>
    <t>CML2001 - Nov. 2010, Global Warming Potential, excl biogenic carbon (GWP 100 years) [kg CO2-Equiv.]</t>
  </si>
  <si>
    <t>CML2001 - Nov. 2010, Human Toxicity Potential (HTP inf.) [kg DCB-Equiv.]</t>
  </si>
  <si>
    <t>CML2001 - Nov. 2010, Marine Aquatic Ecotoxicity Pot. (MAETP inf.) [kg DCB-Equiv.]</t>
  </si>
  <si>
    <t>CML2001 - Nov. 2010, Ozone Layer Depletion Potential (ODP, steady state) [kg R11-Equiv.]</t>
  </si>
  <si>
    <t>CML2001 - Nov. 2010, Photochem. Ozone Creation Potential (POCP) [kg Ethene-Equiv.]</t>
  </si>
  <si>
    <t>CML2001 - Nov. 2010, Terrestric Ecotoxicity Potential (TETP inf.) [kg DCB-Equiv.]</t>
  </si>
  <si>
    <t>ReCiPe 1.07</t>
  </si>
  <si>
    <t>ReCiPe 1.07 Endpoint (H) - Agricultural land occupation [species.yr]</t>
  </si>
  <si>
    <t>ReCiPe 1.07 Endpoint (H) - Climate change Ecosystems [species.yr]</t>
  </si>
  <si>
    <t>ReCiPe 1.07 Endpoint (H) - Climate change Human Health [DALY]</t>
  </si>
  <si>
    <t>ReCiPe 1.07 Endpoint (H) - Fossil depletion [$]</t>
  </si>
  <si>
    <t>ReCiPe 1.07 Endpoint (H) - Freshwater ecotoxicity [species.yr]</t>
  </si>
  <si>
    <t>ReCiPe 1.07 Endpoint (H) - Freshwater eutrophication [species.yr]</t>
  </si>
  <si>
    <t>ReCiPe 1.07 Endpoint (H) - Human toxicity [DALY]</t>
  </si>
  <si>
    <t>ReCiPe 1.07 Endpoint (H) - Ionising radiation [DALY]</t>
  </si>
  <si>
    <t>ReCiPe 1.07 Endpoint (H) - Marine ecotoxicity [species.yr]</t>
  </si>
  <si>
    <t>ReCiPe 1.07 Endpoint (H) - Metal depletion [$]</t>
  </si>
  <si>
    <t>ReCiPe 1.07 Endpoint (H) - Natural land transformation [species.yr]</t>
  </si>
  <si>
    <t>ReCiPe 1.07 Endpoint (H) - Ozone depletion [DALY]</t>
  </si>
  <si>
    <t>ReCiPe 1.07 Endpoint (H) - Particulate matter formation [DALY]</t>
  </si>
  <si>
    <t>ReCiPe 1.07 Endpoint (H) - Photochemical oxidant formation [DALY]</t>
  </si>
  <si>
    <t>ReCiPe 1.07 Endpoint (H) - Terrestrial acidification [species.yr]</t>
  </si>
  <si>
    <t>ReCiPe 1.07 Endpoint (H) - Terrestrial ecotoxicity [species.yr]</t>
  </si>
  <si>
    <t>ReCiPe 1.07 Endpoint (H) - Urban land occupation [species.yr]</t>
  </si>
  <si>
    <t>ReCiPe 1.07 Midpoint (H) - Agricultural land occupation [m2a]</t>
  </si>
  <si>
    <t>ReCiPe 1.07 Midpoint (H) - Climate change [kg CO2-Equiv.]</t>
  </si>
  <si>
    <t>ReCiPe 1.07 Midpoint (H) - Fossil depletion [kg oil eq]</t>
  </si>
  <si>
    <t>ReCiPe 1.07 Midpoint (H) - Freshwater ecotoxicity [kg 1,4-DB eq]</t>
  </si>
  <si>
    <t>ReCiPe 1.07 Midpoint (H) - Freshwater eutrophication [kg P eq]</t>
  </si>
  <si>
    <t>ReCiPe 1.07 Midpoint (H) - Human toxicity [kg 1,4-DB eq]</t>
  </si>
  <si>
    <t>ReCiPe 1.07 Midpoint (H) - Ionising radiation [kg U235 eq]</t>
  </si>
  <si>
    <t>ReCiPe 1.07 Midpoint (H) - Marine ecotoxicity [kg 1,4-DB eq]</t>
  </si>
  <si>
    <t>ReCiPe 1.07 Midpoint (H) - Marine eutrophication [kg N-Equiv.]</t>
  </si>
  <si>
    <t>ReCiPe 1.07 Midpoint (H) - Metal depletion [kg Fe eq]</t>
  </si>
  <si>
    <t>ReCiPe 1.07 Midpoint (H) - Natural land transformation [m2]</t>
  </si>
  <si>
    <t>ReCiPe 1.07 Midpoint (H) - Ozone depletion [kg CFC-11 eq]</t>
  </si>
  <si>
    <t>ReCiPe 1.07 Midpoint (H) - Particulate matter formation [kg PM10 eq]</t>
  </si>
  <si>
    <t>ReCiPe 1.07 Midpoint (H) - Photochemical oxidant formation [kg NMVOC]</t>
  </si>
  <si>
    <t>ReCiPe 1.07 Midpoint (H) - Terrestrial acidification [kg SO2 eq]</t>
  </si>
  <si>
    <t>ReCiPe 1.07 Midpoint (H) - Terrestrial ecotoxicity [kg 1,4-DB eq]</t>
  </si>
  <si>
    <t>ReCiPe 1.07 Midpoint (H) - Urban land occupation [m2a]</t>
  </si>
  <si>
    <t>ReCiPe 1.07 Midpoint (H) - Water depletion [m3]</t>
  </si>
  <si>
    <t>2. Aluminium foil</t>
  </si>
  <si>
    <t>3. Apple Grape Concentrate</t>
  </si>
  <si>
    <t>Material name</t>
  </si>
  <si>
    <t>4. Apple Juice Concentrate</t>
  </si>
  <si>
    <t>6. Biscuit shortcake</t>
  </si>
  <si>
    <t>9. Blackcurrant liquid flavour</t>
  </si>
  <si>
    <t>10. Polypropylene film</t>
  </si>
  <si>
    <t>11. Polypropylene film</t>
  </si>
  <si>
    <t>12. Polypropylene film</t>
  </si>
  <si>
    <t>13. Polypropylene film</t>
  </si>
  <si>
    <t>14. BOPP metalised film</t>
  </si>
  <si>
    <t>15. Cocoa butter (bean processing site)</t>
  </si>
  <si>
    <t>16. Cocoa butter (non-bean processing site)</t>
  </si>
  <si>
    <t>19. Corrugated board (single face)</t>
  </si>
  <si>
    <t>20. Corrugated board (single face)</t>
  </si>
  <si>
    <t>21. Corrugated board (single face)</t>
  </si>
  <si>
    <t>27. Granulated sugar</t>
  </si>
  <si>
    <t>29. Gum arabic powder</t>
  </si>
  <si>
    <t>30. Gum arabic powder</t>
  </si>
  <si>
    <t>33. Laminate film (aluminium and paper)</t>
  </si>
  <si>
    <t>34. Laminate film (aluminium and paper)</t>
  </si>
  <si>
    <t>Impact 2002+</t>
  </si>
  <si>
    <t>I02+ v2.1 - Aquatic acidification - Midpoint [kg SO2-Eq. to air]</t>
  </si>
  <si>
    <t>I02+ v2.1 - Aquatic ecotoxicity - Midpoint [kg TEG-Eq. to water]</t>
  </si>
  <si>
    <t>I02+ v2.1 - Aquatic eutrophication - Midpoint [kg PO4-Eq. to water]</t>
  </si>
  <si>
    <t>I02+ v2.1 - Carcinogens - Midpoint [kg C2H3Cl-Eq. to air]</t>
  </si>
  <si>
    <t>I02+ v2.1 - Global warming 500yr - Midpoint [kg CO2-Eq. to air]</t>
  </si>
  <si>
    <t>I02+ v2.1 - Ionizing radiation - Midpoint [Bq C-14-Eq. to air]</t>
  </si>
  <si>
    <t>I02+ v2.1 - Non-carcinogens - Midpoint [kg C2H3Cl-Eq. to air]</t>
  </si>
  <si>
    <t>I02+ v2.1 - Ozone layer depletion - Midpoint [kg CFC-11-Eq. to air]</t>
  </si>
  <si>
    <t>I02+ v2.1 - Photochemical oxidation - Midpoint [kg C2H4-Eq. to air]</t>
  </si>
  <si>
    <t>I02+ v2.1 - Respiratory effects - Midpoint [kg PM2.5-Eq. to air]</t>
  </si>
  <si>
    <t>I02+ v2.1 - Terrestrial acidification/nutrification - Midpoint [kg SO2-Eq. to air]</t>
  </si>
  <si>
    <t>I02+ v2.1 - Terrestrial ecotoxicity - Midpoint [kg TEG-Eq. to soil]</t>
  </si>
  <si>
    <t>TRACI 2.1</t>
  </si>
  <si>
    <t>TRACI 2.1, Acidification Air [kg SO2-Equiv.]</t>
  </si>
  <si>
    <t>TRACI 2.1, Acidification Water [kg SO2-Equiv.]</t>
  </si>
  <si>
    <t>TRACI 2.1, Ecotoxicity (recommended) [CTUeco]</t>
  </si>
  <si>
    <t>TRACI 2.1, Eutrophication Air [kg N-Equiv.]</t>
  </si>
  <si>
    <t>TRACI 2.1, Eutrophication Water [kg N-Equiv.]</t>
  </si>
  <si>
    <t>TRACI 2.1, Global Warming Air [kg CO2-Equiv.]</t>
  </si>
  <si>
    <t>TRACI 2.1, Human Health Particulate Air [kg PM2,5-Equiv.]</t>
  </si>
  <si>
    <t>TRACI 2.1, Human toxicity, cancer (recommended) [CTUh]</t>
  </si>
  <si>
    <t>TRACI 2.1, Human toxicity, non-canc. (recommended) [CTUh]</t>
  </si>
  <si>
    <t>TRACI 2.1, Ozone Depletion Air [kg CFC 11-Equiv.]</t>
  </si>
  <si>
    <t>TRACI 2.1, Resources, Fossil fuels [MJ surplus energy]</t>
  </si>
  <si>
    <t>TRACI 2.1, Smog Air [kg O3-Equiv.]</t>
  </si>
  <si>
    <t>5. Apple liquid flavour</t>
  </si>
  <si>
    <t>7. Blackcurrant liquid flavour</t>
  </si>
  <si>
    <t>8. Blackcurrant liquid flavour</t>
  </si>
  <si>
    <t>37. Lemon liquid flavour</t>
  </si>
  <si>
    <t>LCIA CATEGORY</t>
  </si>
  <si>
    <t>NO</t>
  </si>
  <si>
    <t>Location</t>
  </si>
  <si>
    <t>Boundary</t>
  </si>
  <si>
    <t>Global Warming Potential, excl biogenic carbon (GWP 100 years) [kg CO2-Equiv.]</t>
  </si>
  <si>
    <t>Abiotic Depletion (ADP elements) [kg Sb-Equiv.]</t>
  </si>
  <si>
    <t>Ozone Layer Depletion Potential (ODP, steady state) [kg R11-Equiv.]</t>
  </si>
  <si>
    <t>Agricultural land occupation [m2a]</t>
  </si>
  <si>
    <t>Urban land occupation [m2a]</t>
  </si>
  <si>
    <t>Water depletion [m3]</t>
  </si>
  <si>
    <t>Aquatic acidification - Midpoint [kg SO2-Eq. to air]</t>
  </si>
  <si>
    <t>Aquatic eutrophication - Midpoint [kg PO4-Eq. to water]</t>
  </si>
  <si>
    <t>Aluminium foil</t>
  </si>
  <si>
    <t>ENGLAND</t>
  </si>
  <si>
    <t>Gate – to – gate</t>
  </si>
  <si>
    <t>Apple grape juice concentrate</t>
  </si>
  <si>
    <t>SPAIN</t>
  </si>
  <si>
    <t xml:space="preserve">Apple juice concentrate </t>
  </si>
  <si>
    <t>POLAND</t>
  </si>
  <si>
    <t>Apple liquid flavour</t>
  </si>
  <si>
    <t>GERMANY</t>
  </si>
  <si>
    <t>Biscuit shortcake milk chocolate coated</t>
  </si>
  <si>
    <t>Blackcurrant liquid flavour</t>
  </si>
  <si>
    <t xml:space="preserve">Blackcurrant liquid flavour </t>
  </si>
  <si>
    <t>SWITZERLAND</t>
  </si>
  <si>
    <t>Polypropylene film</t>
  </si>
  <si>
    <t>BOPP metallised film</t>
  </si>
  <si>
    <t>Cocoa butter (bean processing site)</t>
  </si>
  <si>
    <t xml:space="preserve">Gate – to – gate </t>
  </si>
  <si>
    <t xml:space="preserve">Cocoa butter (non-bean processing site) </t>
  </si>
  <si>
    <t>Coconut powder</t>
  </si>
  <si>
    <t>PHILIPPINIES</t>
  </si>
  <si>
    <t>Corrugated board (single face)</t>
  </si>
  <si>
    <t>Corrugated board (single wall)</t>
  </si>
  <si>
    <t>SCOTLAND</t>
  </si>
  <si>
    <t>Flour Wheat</t>
  </si>
  <si>
    <t>Flour Wheat Wholemeal Unbleached</t>
  </si>
  <si>
    <t xml:space="preserve">Flour whole oats </t>
  </si>
  <si>
    <t>Gelatine bovine powder</t>
  </si>
  <si>
    <t>ITALY</t>
  </si>
  <si>
    <t>Granulated [white] Sugar</t>
  </si>
  <si>
    <t>FRANCE</t>
  </si>
  <si>
    <t>Gum arabic powder</t>
  </si>
  <si>
    <t xml:space="preserve">Gum arabic powder </t>
  </si>
  <si>
    <t>Laminate film; aluminium &amp; BOPP</t>
  </si>
  <si>
    <t>AUSTRIA</t>
  </si>
  <si>
    <t>Laminate film; aluminium &amp; Paper</t>
  </si>
  <si>
    <t xml:space="preserve">Lecithin </t>
  </si>
  <si>
    <t>Lemon liquid flavour</t>
  </si>
  <si>
    <t>Lime liquid flavour</t>
  </si>
  <si>
    <t>Liquid refined sugar</t>
  </si>
  <si>
    <t>Malt liquid extract</t>
  </si>
  <si>
    <t>Milk Skimmed Powder</t>
  </si>
  <si>
    <t>Multilayer - Plastics; (1) OPP, (2) PP</t>
  </si>
  <si>
    <t>Orange liquid flavour</t>
  </si>
  <si>
    <t>Paper and fiber board</t>
  </si>
  <si>
    <t>Paper and fiberboard</t>
  </si>
  <si>
    <t>Peppermint oil</t>
  </si>
  <si>
    <t>Solid fiber board</t>
  </si>
  <si>
    <t>Strawberry juice concentrate</t>
  </si>
  <si>
    <t xml:space="preserve">Strawberry juice concentrate </t>
  </si>
  <si>
    <t>Strawberry liquid flavour</t>
  </si>
  <si>
    <t>Sugar Black Liquid</t>
  </si>
  <si>
    <t>Sugar icing</t>
  </si>
  <si>
    <t>Sugar Invert Liquid</t>
  </si>
  <si>
    <t>Sugar White Liquid</t>
  </si>
  <si>
    <t xml:space="preserve">Sugar White Liquid </t>
  </si>
  <si>
    <t>Toffee liquid flavour</t>
  </si>
  <si>
    <t>Vanilla liquid flavour</t>
  </si>
  <si>
    <t xml:space="preserve">Vanilla liquid flavour </t>
  </si>
  <si>
    <t>Whey permeate powder</t>
  </si>
  <si>
    <t>Ireland</t>
  </si>
  <si>
    <t>Wrapper paper</t>
  </si>
  <si>
    <t>Confectionery factory</t>
  </si>
  <si>
    <t>Chocolate confectionery products</t>
  </si>
  <si>
    <t>Sugar confectionery products</t>
  </si>
  <si>
    <t>Milk crumb</t>
  </si>
  <si>
    <t>Milk Chocolate</t>
  </si>
  <si>
    <t>Wafer flavour</t>
  </si>
  <si>
    <t>Human Health Particulate Air [kg PM2,5-Equiv.]</t>
  </si>
  <si>
    <t>Human toxicity, cancer (recommended) [CTUh]</t>
  </si>
  <si>
    <t>Resources, Fossil fuels [MJ surplus energy]</t>
  </si>
  <si>
    <t>Cereal</t>
  </si>
  <si>
    <t>Terrestrial ecotoxicity - Midpoint [kg TEG-Eq. to soil]</t>
  </si>
  <si>
    <t>Chocolate biscuit confectionery products</t>
  </si>
  <si>
    <t>Wafer confectionery products</t>
  </si>
  <si>
    <t>17. Cocount powder</t>
  </si>
  <si>
    <t>18. Corrugated board (single face)</t>
  </si>
  <si>
    <t>22. Flour wheat</t>
  </si>
  <si>
    <t>23. Flour wheat wholemeal</t>
  </si>
  <si>
    <t>24. Oat flour</t>
  </si>
  <si>
    <t xml:space="preserve">25. Gelatine bovine powder </t>
  </si>
  <si>
    <t>26. Granulated sugar</t>
  </si>
  <si>
    <t>28. Gum arabic powder</t>
  </si>
  <si>
    <t>31. Laminate film (aluminium and BOPP)</t>
  </si>
  <si>
    <t>32. Laminate film (aluminium and paper)</t>
  </si>
  <si>
    <t>35. Lecithin</t>
  </si>
  <si>
    <t>36. Lemon liquid flavour</t>
  </si>
  <si>
    <t>38. Lime liquid flavour</t>
  </si>
  <si>
    <t>39. Liquid refined sugar</t>
  </si>
  <si>
    <t>40. Malt extract</t>
  </si>
  <si>
    <t>41. Milk skimmed powder</t>
  </si>
  <si>
    <t>42. Multilayer plastics (OPP and PP)</t>
  </si>
  <si>
    <t>43 &amp; 44. Orange liquid flavour</t>
  </si>
  <si>
    <t>45. Paper and fiber board</t>
  </si>
  <si>
    <t>46. Paper and fiber board</t>
  </si>
  <si>
    <t>47. Peppermint oil</t>
  </si>
  <si>
    <t>48. Polypropylene film</t>
  </si>
  <si>
    <t>49. Solid fiberboard</t>
  </si>
  <si>
    <t>50. Strawberry juice concentrate</t>
  </si>
  <si>
    <t>51. Strawberry juice concentrate</t>
  </si>
  <si>
    <t>52. Strawberry liquid flavour</t>
  </si>
  <si>
    <t>53. Strawberry liquid flavour</t>
  </si>
  <si>
    <t>54. Sugar black liquid</t>
  </si>
  <si>
    <t>55. Sugar black liquid</t>
  </si>
  <si>
    <t>56. Sugar icing</t>
  </si>
  <si>
    <t>57. Sugar invert liquid</t>
  </si>
  <si>
    <t>58. Sugar white liquid</t>
  </si>
  <si>
    <t>59. Sugar white liquid</t>
  </si>
  <si>
    <t>60. Toffee liquid flavour</t>
  </si>
  <si>
    <t>61. Vanilla liquid flavour</t>
  </si>
  <si>
    <t>62. Vanilla liquid flavour</t>
  </si>
  <si>
    <t>63. Vannila liquid flavour</t>
  </si>
  <si>
    <t>64. Whey permeate powder</t>
  </si>
  <si>
    <t>65. Whey permeate powder</t>
  </si>
  <si>
    <t>66. Wrapper paper</t>
  </si>
  <si>
    <t>67. Confectionery factory</t>
  </si>
  <si>
    <t xml:space="preserve">68. Chocolate confectionery products </t>
  </si>
  <si>
    <t>69. Sugar confectionery products</t>
  </si>
  <si>
    <t>70. Chocolate biscuit confectionery products</t>
  </si>
  <si>
    <t>71. Wafer confectionery products</t>
  </si>
  <si>
    <t>72. Milk crumb</t>
  </si>
  <si>
    <t>73. Milk chocolate</t>
  </si>
  <si>
    <t>74. Wafer flavour</t>
  </si>
  <si>
    <t>75. Cereal</t>
  </si>
  <si>
    <r>
      <t>J. H. Miah</t>
    </r>
    <r>
      <rPr>
        <vertAlign val="superscript"/>
        <sz val="12"/>
        <color theme="1"/>
        <rFont val="Arial"/>
        <family val="2"/>
      </rPr>
      <t xml:space="preserve"> a,b,</t>
    </r>
    <r>
      <rPr>
        <sz val="12"/>
        <color theme="1"/>
        <rFont val="Arial"/>
        <family val="2"/>
      </rPr>
      <t>*, A. Griffiths</t>
    </r>
    <r>
      <rPr>
        <vertAlign val="superscript"/>
        <sz val="12"/>
        <color theme="1"/>
        <rFont val="Arial"/>
        <family val="2"/>
      </rPr>
      <t xml:space="preserve"> c</t>
    </r>
    <r>
      <rPr>
        <sz val="12"/>
        <color theme="1"/>
        <rFont val="Arial"/>
        <family val="2"/>
      </rPr>
      <t xml:space="preserve">, R. McNeill </t>
    </r>
    <r>
      <rPr>
        <vertAlign val="super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, , S. Halvorson </t>
    </r>
    <r>
      <rPr>
        <vertAlign val="super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, U. Schenker </t>
    </r>
    <r>
      <rPr>
        <vertAlign val="superscript"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 xml:space="preserve">, N.D. Espinoza-Orias </t>
    </r>
    <r>
      <rPr>
        <vertAlign val="superscript"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 xml:space="preserve">, S. Morse </t>
    </r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 xml:space="preserve">, A. Yang </t>
    </r>
    <r>
      <rPr>
        <vertAlign val="superscript"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 xml:space="preserve">, and J. Sadhukhan </t>
    </r>
    <r>
      <rPr>
        <vertAlign val="superscript"/>
        <sz val="12"/>
        <color theme="1"/>
        <rFont val="Arial"/>
        <family val="2"/>
      </rPr>
      <t>b</t>
    </r>
  </si>
  <si>
    <r>
      <t xml:space="preserve">a </t>
    </r>
    <r>
      <rPr>
        <sz val="10"/>
        <color theme="1"/>
        <rFont val="Arial"/>
        <family val="2"/>
      </rPr>
      <t>Nestlé UK Ltd, Rowan Drive, Fawdon, Newcastle Upon Tyne, NE3 3TR, UK</t>
    </r>
  </si>
  <si>
    <r>
      <t xml:space="preserve">b </t>
    </r>
    <r>
      <rPr>
        <sz val="10"/>
        <color theme="1"/>
        <rFont val="Arial"/>
        <family val="2"/>
      </rPr>
      <t xml:space="preserve">Centre for Environmental Strategy (CES), Faculty of Engineering &amp; Physical Sciences, University of Surrey, Guildford, GU2 7XH, UK </t>
    </r>
  </si>
  <si>
    <r>
      <t xml:space="preserve">c </t>
    </r>
    <r>
      <rPr>
        <sz val="10"/>
        <color theme="1"/>
        <rFont val="Arial"/>
        <family val="2"/>
      </rPr>
      <t>Nestlé UK Ltd, Group Technical and Production, Haxby Road, York, YO91 1XY, UK</t>
    </r>
  </si>
  <si>
    <r>
      <t xml:space="preserve">d </t>
    </r>
    <r>
      <rPr>
        <sz val="10"/>
        <color theme="1"/>
        <rFont val="Arial"/>
        <family val="2"/>
      </rPr>
      <t>Nestlé Confectionery Product &amp; Technology Centre (PTC), Haxby Road, York, YO91 1XY, UK</t>
    </r>
  </si>
  <si>
    <r>
      <t xml:space="preserve">e </t>
    </r>
    <r>
      <rPr>
        <sz val="10"/>
        <color theme="1"/>
        <rFont val="Arial"/>
        <family val="2"/>
      </rPr>
      <t>Nestlé Research Centre (NRC), CT-Nutrition, Health, Wellness &amp; Sustainability, 1000 Lausanne 26, Switzerland</t>
    </r>
  </si>
  <si>
    <r>
      <t xml:space="preserve">f </t>
    </r>
    <r>
      <rPr>
        <sz val="10"/>
        <color theme="1"/>
        <rFont val="Arial"/>
        <family val="2"/>
      </rPr>
      <t>Nestlé Research Centre (NRC), Sustainability &amp; Novel Packaging, 1000 Lausanne 26, Switzerland</t>
    </r>
  </si>
  <si>
    <r>
      <t xml:space="preserve">g </t>
    </r>
    <r>
      <rPr>
        <sz val="10"/>
        <color theme="1"/>
        <rFont val="Arial"/>
        <family val="2"/>
      </rPr>
      <t>Department of Engineering Science, University of Oxford, Parks Road, Oxford, OX1 3PJ, UK</t>
    </r>
  </si>
  <si>
    <t>LCA tool:</t>
  </si>
  <si>
    <t>RER: hard coal, burned in industrial furnace 1-10MW</t>
  </si>
  <si>
    <t>RER: heat, at cogen 1MWe lean burn, allocation exergy</t>
  </si>
  <si>
    <t>RER: heat, natural gas, at industrial furnace &gt;100kW</t>
  </si>
  <si>
    <t>RER: heavy fuel oil, burned in industrial furnace 1MW, non-modulating</t>
  </si>
  <si>
    <t>RER: light fuel oil, burned in industrial furnace 1MW, non-modulating</t>
  </si>
  <si>
    <t>RER: natural gas, burned in industrial furnace &gt;100kW</t>
  </si>
  <si>
    <t>CH: heat, softwood chips from industry, at furnace 1000kW</t>
  </si>
  <si>
    <t xml:space="preserve">GaBi 6.0 </t>
  </si>
  <si>
    <t>Energy profiles:</t>
  </si>
  <si>
    <t>Crude oil</t>
  </si>
  <si>
    <t xml:space="preserve">42-44 </t>
  </si>
  <si>
    <t>MJ/kg</t>
  </si>
  <si>
    <t xml:space="preserve">http://www.world-nuclear.org/info/Facts-and-Figures/Heat-values-of-various-fuels/ </t>
  </si>
  <si>
    <t>average</t>
  </si>
  <si>
    <t>Hard black coal</t>
  </si>
  <si>
    <t>Coconut shell</t>
  </si>
  <si>
    <t>3500-4000</t>
  </si>
  <si>
    <t>kcal/kg</t>
  </si>
  <si>
    <t xml:space="preserve">http://www.biofuelresource.com/coconut-shell/ </t>
  </si>
  <si>
    <t>Electricity (kWh/ton)</t>
  </si>
  <si>
    <t>Electricity (kWh/kg)</t>
  </si>
  <si>
    <t>Electricity (MJ/kg)</t>
  </si>
  <si>
    <t>Natural Gas (kWh/ton)</t>
  </si>
  <si>
    <t>Natural Gas (MJ/kg)</t>
  </si>
  <si>
    <t>Crude Oil (ton/ton)</t>
  </si>
  <si>
    <t>Crude Oil (MJ/kg)</t>
  </si>
  <si>
    <t>Coal (ton/ton)</t>
  </si>
  <si>
    <t>Coal (MJ/kg)</t>
  </si>
  <si>
    <t>Biomass (ton/ton)</t>
  </si>
  <si>
    <t>Biomass (MJ/kg)</t>
  </si>
  <si>
    <r>
      <t>Water (m</t>
    </r>
    <r>
      <rPr>
        <b/>
        <vertAlign val="superscript"/>
        <sz val="6"/>
        <color theme="1"/>
        <rFont val="Calibri"/>
        <family val="2"/>
        <scheme val="minor"/>
      </rPr>
      <t>3</t>
    </r>
    <r>
      <rPr>
        <b/>
        <sz val="6"/>
        <color theme="1"/>
        <rFont val="Calibri"/>
        <family val="2"/>
        <scheme val="minor"/>
      </rPr>
      <t>/ton)</t>
    </r>
  </si>
  <si>
    <t>Solid Waste (ton/ton)</t>
  </si>
  <si>
    <t>-</t>
  </si>
  <si>
    <r>
      <t>1.85</t>
    </r>
    <r>
      <rPr>
        <vertAlign val="superscript"/>
        <sz val="6"/>
        <color theme="1"/>
        <rFont val="Calibri"/>
        <family val="2"/>
        <scheme val="minor"/>
      </rPr>
      <t>b</t>
    </r>
  </si>
  <si>
    <r>
      <t>25.8</t>
    </r>
    <r>
      <rPr>
        <vertAlign val="superscript"/>
        <sz val="6"/>
        <color theme="1"/>
        <rFont val="Calibri"/>
        <family val="2"/>
        <scheme val="minor"/>
      </rPr>
      <t>ce</t>
    </r>
  </si>
  <si>
    <r>
      <t>6.12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</si>
  <si>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0.572</t>
    </r>
    <r>
      <rPr>
        <vertAlign val="superscript"/>
        <sz val="6"/>
        <color theme="1"/>
        <rFont val="Calibri"/>
        <family val="2"/>
        <scheme val="minor"/>
      </rPr>
      <t>b</t>
    </r>
  </si>
  <si>
    <r>
      <t>7.77</t>
    </r>
    <r>
      <rPr>
        <vertAlign val="superscript"/>
        <sz val="6"/>
        <color theme="1"/>
        <rFont val="Calibri"/>
        <family val="2"/>
        <scheme val="minor"/>
      </rPr>
      <t>b</t>
    </r>
  </si>
  <si>
    <r>
      <t>28.96</t>
    </r>
    <r>
      <rPr>
        <vertAlign val="superscript"/>
        <sz val="6"/>
        <color theme="1"/>
        <rFont val="Calibri"/>
        <family val="2"/>
        <scheme val="minor"/>
      </rPr>
      <t>bc</t>
    </r>
  </si>
  <si>
    <r>
      <t>0.227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</si>
  <si>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0.186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</si>
  <si>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0.517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</si>
  <si>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0.478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</si>
  <si>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0.688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</si>
  <si>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0.66</t>
    </r>
    <r>
      <rPr>
        <vertAlign val="superscript"/>
        <sz val="6"/>
        <color theme="1"/>
        <rFont val="Calibri"/>
        <family val="2"/>
        <scheme val="minor"/>
      </rPr>
      <t>b</t>
    </r>
  </si>
  <si>
    <t xml:space="preserve">Cocoa liquor </t>
  </si>
  <si>
    <r>
      <t>0.0571</t>
    </r>
    <r>
      <rPr>
        <vertAlign val="superscript"/>
        <sz val="6"/>
        <color theme="1"/>
        <rFont val="Calibri"/>
        <family val="2"/>
        <scheme val="minor"/>
      </rPr>
      <t>b</t>
    </r>
  </si>
  <si>
    <r>
      <t>23.55</t>
    </r>
    <r>
      <rPr>
        <vertAlign val="superscript"/>
        <sz val="6"/>
        <color theme="1"/>
        <rFont val="Calibri"/>
        <family val="2"/>
        <scheme val="minor"/>
      </rPr>
      <t>c</t>
    </r>
  </si>
  <si>
    <r>
      <t>0.792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</si>
  <si>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0.398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</si>
  <si>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0.571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</si>
  <si>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0.0200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</si>
  <si>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0.0174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</si>
  <si>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0.122</t>
    </r>
    <r>
      <rPr>
        <vertAlign val="superscript"/>
        <sz val="6"/>
        <color theme="1"/>
        <rFont val="Calibri"/>
        <family val="2"/>
        <scheme val="minor"/>
      </rPr>
      <t>b</t>
    </r>
  </si>
  <si>
    <r>
      <t>236.69</t>
    </r>
    <r>
      <rPr>
        <vertAlign val="superscript"/>
        <sz val="6"/>
        <color theme="1"/>
        <rFont val="Calibri"/>
        <family val="2"/>
        <scheme val="minor"/>
      </rPr>
      <t>bcd</t>
    </r>
  </si>
  <si>
    <r>
      <t>0.449</t>
    </r>
    <r>
      <rPr>
        <vertAlign val="superscript"/>
        <sz val="6"/>
        <color theme="1"/>
        <rFont val="Calibri"/>
        <family val="2"/>
        <scheme val="minor"/>
      </rPr>
      <t>b</t>
    </r>
  </si>
  <si>
    <r>
      <t>1.55</t>
    </r>
    <r>
      <rPr>
        <vertAlign val="superscript"/>
        <sz val="6"/>
        <color theme="1"/>
        <rFont val="Calibri"/>
        <family val="2"/>
        <scheme val="minor"/>
      </rPr>
      <t>bcd</t>
    </r>
  </si>
  <si>
    <r>
      <t>3.58</t>
    </r>
    <r>
      <rPr>
        <vertAlign val="superscript"/>
        <sz val="6"/>
        <color theme="1"/>
        <rFont val="Calibri"/>
        <family val="2"/>
        <scheme val="minor"/>
      </rPr>
      <t>b</t>
    </r>
  </si>
  <si>
    <r>
      <t>11.42</t>
    </r>
    <r>
      <rPr>
        <vertAlign val="superscript"/>
        <sz val="6"/>
        <color theme="1"/>
        <rFont val="Calibri"/>
        <family val="2"/>
        <scheme val="minor"/>
      </rPr>
      <t>b</t>
    </r>
  </si>
  <si>
    <r>
      <t>4.8</t>
    </r>
    <r>
      <rPr>
        <vertAlign val="superscript"/>
        <sz val="6"/>
        <color theme="1"/>
        <rFont val="Calibri"/>
        <family val="2"/>
        <scheme val="minor"/>
      </rPr>
      <t>b</t>
    </r>
  </si>
  <si>
    <r>
      <t>1.76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</si>
  <si>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0.34</t>
    </r>
    <r>
      <rPr>
        <vertAlign val="superscript"/>
        <sz val="6"/>
        <color theme="1"/>
        <rFont val="Calibri"/>
        <family val="2"/>
        <scheme val="minor"/>
      </rPr>
      <t>b</t>
    </r>
  </si>
  <si>
    <r>
      <t>2.7</t>
    </r>
    <r>
      <rPr>
        <vertAlign val="superscript"/>
        <sz val="6"/>
        <color theme="1"/>
        <rFont val="Calibri"/>
        <family val="2"/>
        <scheme val="minor"/>
      </rPr>
      <t>b</t>
    </r>
  </si>
  <si>
    <r>
      <t>2.59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</si>
  <si>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0.175</t>
    </r>
    <r>
      <rPr>
        <vertAlign val="superscript"/>
        <sz val="6"/>
        <color theme="1"/>
        <rFont val="Calibri"/>
        <family val="2"/>
        <scheme val="minor"/>
      </rPr>
      <t>b</t>
    </r>
  </si>
  <si>
    <r>
      <t>52.63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</si>
  <si>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0.199</t>
    </r>
    <r>
      <rPr>
        <vertAlign val="superscript"/>
        <sz val="6"/>
        <color theme="1"/>
        <rFont val="Calibri"/>
        <family val="2"/>
        <scheme val="minor"/>
      </rPr>
      <t>b</t>
    </r>
  </si>
  <si>
    <r>
      <t>59.84</t>
    </r>
    <r>
      <rPr>
        <vertAlign val="superscript"/>
        <sz val="6"/>
        <color theme="1"/>
        <rFont val="Calibri"/>
        <family val="2"/>
        <scheme val="minor"/>
      </rPr>
      <t>b</t>
    </r>
  </si>
  <si>
    <r>
      <t>4</t>
    </r>
    <r>
      <rPr>
        <vertAlign val="superscript"/>
        <sz val="6"/>
        <color theme="1"/>
        <rFont val="Calibri"/>
        <family val="2"/>
        <scheme val="minor"/>
      </rPr>
      <t>b</t>
    </r>
  </si>
  <si>
    <r>
      <t>41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</si>
  <si>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0.18</t>
    </r>
    <r>
      <rPr>
        <vertAlign val="superscript"/>
        <sz val="6"/>
        <color theme="1"/>
        <rFont val="Calibri"/>
        <family val="2"/>
        <scheme val="minor"/>
      </rPr>
      <t>b</t>
    </r>
  </si>
  <si>
    <r>
      <t>0.22</t>
    </r>
    <r>
      <rPr>
        <vertAlign val="superscript"/>
        <sz val="6"/>
        <color theme="1"/>
        <rFont val="Calibri"/>
        <family val="2"/>
        <scheme val="minor"/>
      </rPr>
      <t>b</t>
    </r>
  </si>
  <si>
    <r>
      <t>8.23</t>
    </r>
    <r>
      <rPr>
        <vertAlign val="superscript"/>
        <sz val="6"/>
        <color theme="1"/>
        <rFont val="Calibri"/>
        <family val="2"/>
        <scheme val="minor"/>
      </rPr>
      <t>b</t>
    </r>
  </si>
  <si>
    <r>
      <t>6.76</t>
    </r>
    <r>
      <rPr>
        <vertAlign val="superscript"/>
        <sz val="6"/>
        <color theme="1"/>
        <rFont val="Calibri"/>
        <family val="2"/>
        <scheme val="minor"/>
      </rPr>
      <t>b</t>
    </r>
  </si>
  <si>
    <r>
      <t>16.4</t>
    </r>
    <r>
      <rPr>
        <vertAlign val="superscript"/>
        <sz val="6"/>
        <color theme="1"/>
        <rFont val="Calibri"/>
        <family val="2"/>
        <scheme val="minor"/>
      </rPr>
      <t>bd</t>
    </r>
  </si>
  <si>
    <r>
      <t>30</t>
    </r>
    <r>
      <rPr>
        <vertAlign val="superscript"/>
        <sz val="6"/>
        <color theme="1"/>
        <rFont val="Calibri"/>
        <family val="2"/>
        <scheme val="minor"/>
      </rPr>
      <t>c</t>
    </r>
  </si>
  <si>
    <t>Biscuit confectionery products</t>
  </si>
  <si>
    <r>
      <t>7.77</t>
    </r>
    <r>
      <rPr>
        <vertAlign val="superscript"/>
        <sz val="6"/>
        <rFont val="Calibri"/>
        <family val="2"/>
        <scheme val="minor"/>
      </rPr>
      <t>b</t>
    </r>
  </si>
  <si>
    <t>Electricity, medium voltage, production (profile matched to closest country)</t>
  </si>
  <si>
    <t>Can multinational companies play an effective role in collecting life cycle inventory data? A confectionery case study by Nestlé</t>
  </si>
  <si>
    <t>E-mail address: j.miah@surrey.ac.uk (J.H. Miah)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</si>
</sst>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6"/>
      <color theme="1"/>
      <name val="Calibri"/>
      <family val="2"/>
      <scheme val="minor"/>
    </font>
    <font>
      <vertAlign val="superscript"/>
      <sz val="6"/>
      <color theme="1"/>
      <name val="Calibri"/>
      <family val="2"/>
      <scheme val="minor"/>
    </font>
    <font>
      <vertAlign val="superscript"/>
      <sz val="6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11" fontId="0" fillId="0" borderId="0" xfId="0" applyNumberFormat="1"/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2" fontId="1" fillId="0" borderId="2" xfId="0" applyNumberFormat="1" applyFont="1" applyBorder="1"/>
    <xf numFmtId="11" fontId="1" fillId="0" borderId="2" xfId="0" applyNumberFormat="1" applyFont="1" applyBorder="1"/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" fontId="1" fillId="0" borderId="2" xfId="0" applyNumberFormat="1" applyFont="1" applyBorder="1"/>
    <xf numFmtId="164" fontId="1" fillId="0" borderId="2" xfId="0" applyNumberFormat="1" applyFont="1" applyBorder="1"/>
    <xf numFmtId="2" fontId="3" fillId="0" borderId="2" xfId="0" applyNumberFormat="1" applyFont="1" applyBorder="1"/>
    <xf numFmtId="11" fontId="3" fillId="0" borderId="2" xfId="0" applyNumberFormat="1" applyFont="1" applyBorder="1"/>
    <xf numFmtId="0" fontId="0" fillId="0" borderId="0" xfId="0" applyFont="1"/>
    <xf numFmtId="0" fontId="0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1"/>
    <xf numFmtId="0" fontId="14" fillId="0" borderId="0" xfId="0" applyFont="1" applyAlignment="1">
      <alignment wrapText="1"/>
    </xf>
    <xf numFmtId="0" fontId="1" fillId="6" borderId="2" xfId="0" applyFont="1" applyFill="1" applyBorder="1" applyAlignment="1">
      <alignment vertical="center" wrapText="1"/>
    </xf>
    <xf numFmtId="164" fontId="1" fillId="6" borderId="10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4" fontId="1" fillId="6" borderId="4" xfId="0" applyNumberFormat="1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right"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4" fontId="3" fillId="6" borderId="4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right" vertical="center" wrapText="1"/>
    </xf>
    <xf numFmtId="0" fontId="14" fillId="0" borderId="0" xfId="0" applyFont="1"/>
    <xf numFmtId="3" fontId="3" fillId="0" borderId="2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ofuelresource.com/coconut-shell/" TargetMode="External"/><Relationship Id="rId2" Type="http://schemas.openxmlformats.org/officeDocument/2006/relationships/hyperlink" Target="http://www.world-nuclear.org/info/Facts-and-Figures/Heat-values-of-various-fuels/" TargetMode="External"/><Relationship Id="rId1" Type="http://schemas.openxmlformats.org/officeDocument/2006/relationships/hyperlink" Target="http://www.world-nuclear.org/info/Facts-and-Figures/Heat-values-of-various-fuels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zoomScaleNormal="100" workbookViewId="0">
      <selection activeCell="C14" sqref="C14"/>
    </sheetView>
  </sheetViews>
  <sheetFormatPr defaultRowHeight="15" x14ac:dyDescent="0.25"/>
  <cols>
    <col min="3" max="3" width="149.28515625" customWidth="1"/>
  </cols>
  <sheetData>
    <row r="2" spans="2:13" ht="40.5" x14ac:dyDescent="0.3">
      <c r="B2" s="22"/>
      <c r="C2" s="26" t="s">
        <v>324</v>
      </c>
      <c r="M2" s="23"/>
    </row>
    <row r="3" spans="2:13" ht="18.75" x14ac:dyDescent="0.3">
      <c r="B3" s="21"/>
      <c r="C3" s="24" t="s">
        <v>236</v>
      </c>
    </row>
    <row r="4" spans="2:13" ht="18.75" x14ac:dyDescent="0.3">
      <c r="B4" s="21"/>
      <c r="C4" s="25" t="s">
        <v>237</v>
      </c>
    </row>
    <row r="5" spans="2:13" ht="18.75" x14ac:dyDescent="0.3">
      <c r="B5" s="21"/>
      <c r="C5" s="25" t="s">
        <v>238</v>
      </c>
    </row>
    <row r="6" spans="2:13" ht="18.75" x14ac:dyDescent="0.3">
      <c r="B6" s="21"/>
      <c r="C6" s="25" t="s">
        <v>239</v>
      </c>
    </row>
    <row r="7" spans="2:13" ht="18.75" x14ac:dyDescent="0.3">
      <c r="B7" s="21"/>
      <c r="C7" s="25" t="s">
        <v>240</v>
      </c>
    </row>
    <row r="8" spans="2:13" ht="18.75" x14ac:dyDescent="0.3">
      <c r="B8" s="21"/>
      <c r="C8" s="25" t="s">
        <v>241</v>
      </c>
    </row>
    <row r="9" spans="2:13" ht="18.75" x14ac:dyDescent="0.3">
      <c r="B9" s="21"/>
      <c r="C9" s="25" t="s">
        <v>242</v>
      </c>
    </row>
    <row r="10" spans="2:13" ht="18.75" x14ac:dyDescent="0.3">
      <c r="B10" s="21"/>
      <c r="C10" s="25" t="s">
        <v>243</v>
      </c>
    </row>
    <row r="11" spans="2:13" ht="18.75" x14ac:dyDescent="0.3">
      <c r="B11" s="21"/>
    </row>
    <row r="12" spans="2:13" ht="18.75" x14ac:dyDescent="0.3">
      <c r="B12" s="21"/>
      <c r="C12" s="73" t="s">
        <v>325</v>
      </c>
    </row>
    <row r="13" spans="2:13" ht="18.75" x14ac:dyDescent="0.3">
      <c r="B13" s="21"/>
    </row>
    <row r="14" spans="2:13" ht="18.75" x14ac:dyDescent="0.3">
      <c r="B14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5"/>
  <sheetViews>
    <sheetView workbookViewId="0">
      <selection activeCell="K13" sqref="K13"/>
    </sheetView>
  </sheetViews>
  <sheetFormatPr defaultRowHeight="15" x14ac:dyDescent="0.25"/>
  <cols>
    <col min="2" max="2" width="15" bestFit="1" customWidth="1"/>
  </cols>
  <sheetData>
    <row r="3" spans="2:3" x14ac:dyDescent="0.25">
      <c r="B3" s="28" t="s">
        <v>244</v>
      </c>
      <c r="C3" t="s">
        <v>252</v>
      </c>
    </row>
    <row r="6" spans="2:3" x14ac:dyDescent="0.25">
      <c r="B6" s="28" t="s">
        <v>253</v>
      </c>
    </row>
    <row r="8" spans="2:3" x14ac:dyDescent="0.25">
      <c r="B8" s="27" t="s">
        <v>245</v>
      </c>
    </row>
    <row r="9" spans="2:3" x14ac:dyDescent="0.25">
      <c r="B9" s="27" t="s">
        <v>246</v>
      </c>
    </row>
    <row r="10" spans="2:3" x14ac:dyDescent="0.25">
      <c r="B10" s="27" t="s">
        <v>247</v>
      </c>
    </row>
    <row r="11" spans="2:3" x14ac:dyDescent="0.25">
      <c r="B11" s="27" t="s">
        <v>248</v>
      </c>
    </row>
    <row r="12" spans="2:3" x14ac:dyDescent="0.25">
      <c r="B12" s="27" t="s">
        <v>249</v>
      </c>
    </row>
    <row r="13" spans="2:3" x14ac:dyDescent="0.25">
      <c r="B13" s="27" t="s">
        <v>250</v>
      </c>
    </row>
    <row r="14" spans="2:3" x14ac:dyDescent="0.25">
      <c r="B14" s="27" t="s">
        <v>251</v>
      </c>
    </row>
    <row r="15" spans="2:3" x14ac:dyDescent="0.25">
      <c r="B15" s="27" t="s">
        <v>323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Q87"/>
  <sheetViews>
    <sheetView topLeftCell="A10" zoomScale="140" zoomScaleNormal="140" workbookViewId="0">
      <selection activeCell="B77" sqref="B77"/>
    </sheetView>
  </sheetViews>
  <sheetFormatPr defaultRowHeight="15" x14ac:dyDescent="0.25"/>
  <cols>
    <col min="1" max="1" width="3.28515625" bestFit="1" customWidth="1"/>
    <col min="2" max="2" width="14.140625" bestFit="1" customWidth="1"/>
    <col min="3" max="3" width="13.42578125" customWidth="1"/>
    <col min="4" max="4" width="11.7109375" customWidth="1"/>
  </cols>
  <sheetData>
    <row r="4" spans="1:17" x14ac:dyDescent="0.25">
      <c r="C4" t="s">
        <v>254</v>
      </c>
      <c r="D4" s="29" t="s">
        <v>255</v>
      </c>
      <c r="E4" t="s">
        <v>256</v>
      </c>
      <c r="F4" s="30" t="s">
        <v>257</v>
      </c>
    </row>
    <row r="5" spans="1:17" x14ac:dyDescent="0.25">
      <c r="C5" t="s">
        <v>258</v>
      </c>
      <c r="D5" s="29">
        <v>43</v>
      </c>
      <c r="E5" t="s">
        <v>256</v>
      </c>
    </row>
    <row r="6" spans="1:17" x14ac:dyDescent="0.25">
      <c r="D6" s="29"/>
    </row>
    <row r="7" spans="1:17" ht="30" x14ac:dyDescent="0.25">
      <c r="C7" s="31" t="s">
        <v>259</v>
      </c>
      <c r="D7" s="29">
        <v>23.9</v>
      </c>
      <c r="E7" t="s">
        <v>256</v>
      </c>
      <c r="F7" s="30" t="s">
        <v>257</v>
      </c>
    </row>
    <row r="8" spans="1:17" x14ac:dyDescent="0.25">
      <c r="D8" s="29"/>
    </row>
    <row r="9" spans="1:17" x14ac:dyDescent="0.25">
      <c r="C9" t="s">
        <v>260</v>
      </c>
      <c r="D9" s="29" t="s">
        <v>261</v>
      </c>
      <c r="E9" t="s">
        <v>262</v>
      </c>
      <c r="F9" s="30" t="s">
        <v>263</v>
      </c>
    </row>
    <row r="10" spans="1:17" x14ac:dyDescent="0.25">
      <c r="C10" t="s">
        <v>260</v>
      </c>
      <c r="D10" s="29">
        <v>15.7</v>
      </c>
      <c r="E10" t="s">
        <v>256</v>
      </c>
    </row>
    <row r="12" spans="1:17" ht="15" customHeight="1" x14ac:dyDescent="0.25">
      <c r="A12" s="52" t="s">
        <v>102</v>
      </c>
      <c r="B12" s="52" t="s">
        <v>52</v>
      </c>
      <c r="C12" s="56" t="s">
        <v>103</v>
      </c>
      <c r="D12" s="52" t="s">
        <v>104</v>
      </c>
      <c r="E12" s="54" t="s">
        <v>264</v>
      </c>
      <c r="F12" s="58" t="s">
        <v>265</v>
      </c>
      <c r="G12" s="59" t="s">
        <v>266</v>
      </c>
      <c r="H12" s="54" t="s">
        <v>267</v>
      </c>
      <c r="I12" s="50" t="s">
        <v>268</v>
      </c>
      <c r="J12" s="54" t="s">
        <v>269</v>
      </c>
      <c r="K12" s="50" t="s">
        <v>270</v>
      </c>
      <c r="L12" s="54" t="s">
        <v>271</v>
      </c>
      <c r="M12" s="50" t="s">
        <v>272</v>
      </c>
      <c r="N12" s="52" t="s">
        <v>273</v>
      </c>
      <c r="O12" s="53" t="s">
        <v>274</v>
      </c>
      <c r="P12" s="52" t="s">
        <v>275</v>
      </c>
      <c r="Q12" s="52" t="s">
        <v>276</v>
      </c>
    </row>
    <row r="13" spans="1:17" x14ac:dyDescent="0.25">
      <c r="A13" s="52"/>
      <c r="B13" s="52"/>
      <c r="C13" s="57"/>
      <c r="D13" s="52"/>
      <c r="E13" s="55"/>
      <c r="F13" s="58"/>
      <c r="G13" s="60"/>
      <c r="H13" s="55"/>
      <c r="I13" s="51"/>
      <c r="J13" s="55"/>
      <c r="K13" s="51"/>
      <c r="L13" s="55"/>
      <c r="M13" s="51"/>
      <c r="N13" s="52"/>
      <c r="O13" s="53"/>
      <c r="P13" s="52"/>
      <c r="Q13" s="52"/>
    </row>
    <row r="14" spans="1:17" x14ac:dyDescent="0.25">
      <c r="A14" s="2">
        <v>1</v>
      </c>
      <c r="B14" s="3" t="s">
        <v>113</v>
      </c>
      <c r="C14" s="4" t="s">
        <v>114</v>
      </c>
      <c r="D14" s="3" t="s">
        <v>115</v>
      </c>
      <c r="E14" s="4">
        <v>254</v>
      </c>
      <c r="F14" s="32">
        <f>E14/1000</f>
        <v>0.254</v>
      </c>
      <c r="G14" s="33">
        <f>(E14/1000)*3.6</f>
        <v>0.91439999999999999</v>
      </c>
      <c r="H14" s="34">
        <v>3430</v>
      </c>
      <c r="I14" s="35">
        <f>(H14/1000)*3.6</f>
        <v>12.348000000000001</v>
      </c>
      <c r="J14" s="2">
        <v>0</v>
      </c>
      <c r="K14" s="36">
        <f>J14*$D$5</f>
        <v>0</v>
      </c>
      <c r="L14" s="4">
        <v>0</v>
      </c>
      <c r="M14" s="37">
        <f>L14*$D$7</f>
        <v>0</v>
      </c>
      <c r="N14" s="2">
        <v>0</v>
      </c>
      <c r="O14" s="38">
        <f>(N14/1000)*$D$10</f>
        <v>0</v>
      </c>
      <c r="P14" s="2">
        <v>0</v>
      </c>
      <c r="Q14" s="2" t="s">
        <v>277</v>
      </c>
    </row>
    <row r="15" spans="1:17" x14ac:dyDescent="0.25">
      <c r="A15" s="2">
        <v>2</v>
      </c>
      <c r="B15" s="3" t="s">
        <v>113</v>
      </c>
      <c r="C15" s="4" t="s">
        <v>114</v>
      </c>
      <c r="D15" s="3" t="s">
        <v>115</v>
      </c>
      <c r="E15" s="4">
        <v>424</v>
      </c>
      <c r="F15" s="32">
        <f t="shared" ref="F15:F77" si="0">E15/1000</f>
        <v>0.42399999999999999</v>
      </c>
      <c r="G15" s="33">
        <f t="shared" ref="G15:G77" si="1">(E15/1000)*3.6</f>
        <v>1.5264</v>
      </c>
      <c r="H15" s="4">
        <v>546</v>
      </c>
      <c r="I15" s="35">
        <f t="shared" ref="I15:I77" si="2">(H15/1000)*3.6</f>
        <v>1.9656000000000002</v>
      </c>
      <c r="J15" s="2">
        <v>0</v>
      </c>
      <c r="K15" s="36">
        <f t="shared" ref="K15:K77" si="3">J15*$D$5</f>
        <v>0</v>
      </c>
      <c r="L15" s="4">
        <v>0</v>
      </c>
      <c r="M15" s="37">
        <f t="shared" ref="M15:M77" si="4">L15*$D$7</f>
        <v>0</v>
      </c>
      <c r="N15" s="2">
        <v>0</v>
      </c>
      <c r="O15" s="38">
        <f t="shared" ref="O15:O77" si="5">(N15/1000)*$D$10</f>
        <v>0</v>
      </c>
      <c r="P15" s="2">
        <v>0</v>
      </c>
      <c r="Q15" s="2">
        <v>0</v>
      </c>
    </row>
    <row r="16" spans="1:17" ht="16.5" x14ac:dyDescent="0.25">
      <c r="A16" s="2">
        <v>3</v>
      </c>
      <c r="B16" s="3" t="s">
        <v>116</v>
      </c>
      <c r="C16" s="4" t="s">
        <v>117</v>
      </c>
      <c r="D16" s="3" t="s">
        <v>115</v>
      </c>
      <c r="E16" s="4">
        <v>182</v>
      </c>
      <c r="F16" s="32">
        <f t="shared" si="0"/>
        <v>0.182</v>
      </c>
      <c r="G16" s="33">
        <f t="shared" si="1"/>
        <v>0.6552</v>
      </c>
      <c r="H16" s="34">
        <v>2089</v>
      </c>
      <c r="I16" s="35">
        <f t="shared" si="2"/>
        <v>7.5204000000000004</v>
      </c>
      <c r="J16" s="2">
        <v>0</v>
      </c>
      <c r="K16" s="36">
        <f t="shared" si="3"/>
        <v>0</v>
      </c>
      <c r="L16" s="4">
        <v>0</v>
      </c>
      <c r="M16" s="37">
        <f t="shared" si="4"/>
        <v>0</v>
      </c>
      <c r="N16" s="2">
        <v>0</v>
      </c>
      <c r="O16" s="38">
        <f t="shared" si="5"/>
        <v>0</v>
      </c>
      <c r="P16" s="2" t="s">
        <v>278</v>
      </c>
      <c r="Q16" s="2">
        <v>0.129</v>
      </c>
    </row>
    <row r="17" spans="1:17" x14ac:dyDescent="0.25">
      <c r="A17" s="2">
        <v>4</v>
      </c>
      <c r="B17" s="3" t="s">
        <v>118</v>
      </c>
      <c r="C17" s="4" t="s">
        <v>119</v>
      </c>
      <c r="D17" s="3" t="s">
        <v>115</v>
      </c>
      <c r="E17" s="4">
        <v>472</v>
      </c>
      <c r="F17" s="32">
        <f t="shared" si="0"/>
        <v>0.47199999999999998</v>
      </c>
      <c r="G17" s="33">
        <f t="shared" si="1"/>
        <v>1.6992</v>
      </c>
      <c r="H17" s="4">
        <v>861</v>
      </c>
      <c r="I17" s="35">
        <f t="shared" si="2"/>
        <v>3.0996000000000001</v>
      </c>
      <c r="J17" s="2">
        <v>0</v>
      </c>
      <c r="K17" s="36">
        <f t="shared" si="3"/>
        <v>0</v>
      </c>
      <c r="L17" s="4">
        <v>0</v>
      </c>
      <c r="M17" s="37">
        <f t="shared" si="4"/>
        <v>0</v>
      </c>
      <c r="N17" s="2">
        <v>0</v>
      </c>
      <c r="O17" s="38">
        <f t="shared" si="5"/>
        <v>0</v>
      </c>
      <c r="P17" s="2" t="s">
        <v>279</v>
      </c>
      <c r="Q17" s="2">
        <v>0.1</v>
      </c>
    </row>
    <row r="18" spans="1:17" x14ac:dyDescent="0.25">
      <c r="A18" s="2">
        <v>5</v>
      </c>
      <c r="B18" s="3" t="s">
        <v>120</v>
      </c>
      <c r="C18" s="4" t="s">
        <v>121</v>
      </c>
      <c r="D18" s="3" t="s">
        <v>115</v>
      </c>
      <c r="E18" s="4">
        <v>94</v>
      </c>
      <c r="F18" s="32">
        <f t="shared" si="0"/>
        <v>9.4E-2</v>
      </c>
      <c r="G18" s="33">
        <f t="shared" si="1"/>
        <v>0.33840000000000003</v>
      </c>
      <c r="H18" s="39">
        <v>789.3787234042552</v>
      </c>
      <c r="I18" s="35">
        <f t="shared" si="2"/>
        <v>2.8417634042553188</v>
      </c>
      <c r="J18" s="2">
        <v>0</v>
      </c>
      <c r="K18" s="36">
        <f t="shared" si="3"/>
        <v>0</v>
      </c>
      <c r="L18" s="4">
        <v>0</v>
      </c>
      <c r="M18" s="37">
        <f t="shared" si="4"/>
        <v>0</v>
      </c>
      <c r="N18" s="2">
        <v>0</v>
      </c>
      <c r="O18" s="38">
        <f t="shared" si="5"/>
        <v>0</v>
      </c>
      <c r="P18" s="2" t="s">
        <v>280</v>
      </c>
      <c r="Q18" s="2">
        <v>0.52100000000000002</v>
      </c>
    </row>
    <row r="19" spans="1:17" ht="16.5" x14ac:dyDescent="0.25">
      <c r="A19" s="2">
        <v>6</v>
      </c>
      <c r="B19" s="3" t="s">
        <v>122</v>
      </c>
      <c r="C19" s="4" t="s">
        <v>114</v>
      </c>
      <c r="D19" s="3" t="s">
        <v>115</v>
      </c>
      <c r="E19" s="4">
        <v>597</v>
      </c>
      <c r="F19" s="32">
        <f t="shared" si="0"/>
        <v>0.59699999999999998</v>
      </c>
      <c r="G19" s="33">
        <f t="shared" si="1"/>
        <v>2.1492</v>
      </c>
      <c r="H19" s="4">
        <v>234</v>
      </c>
      <c r="I19" s="35">
        <f t="shared" si="2"/>
        <v>0.84240000000000004</v>
      </c>
      <c r="J19" s="2">
        <v>0</v>
      </c>
      <c r="K19" s="36">
        <f t="shared" si="3"/>
        <v>0</v>
      </c>
      <c r="L19" s="4">
        <v>0</v>
      </c>
      <c r="M19" s="37">
        <f t="shared" si="4"/>
        <v>0</v>
      </c>
      <c r="N19" s="2">
        <v>0</v>
      </c>
      <c r="O19" s="38">
        <f t="shared" si="5"/>
        <v>0</v>
      </c>
      <c r="P19" s="2" t="s">
        <v>281</v>
      </c>
      <c r="Q19" s="2">
        <v>1.5599999999999999E-2</v>
      </c>
    </row>
    <row r="20" spans="1:17" ht="16.5" x14ac:dyDescent="0.25">
      <c r="A20" s="2">
        <v>7</v>
      </c>
      <c r="B20" s="3" t="s">
        <v>123</v>
      </c>
      <c r="C20" s="4" t="s">
        <v>121</v>
      </c>
      <c r="D20" s="3" t="s">
        <v>115</v>
      </c>
      <c r="E20" s="4">
        <v>611</v>
      </c>
      <c r="F20" s="32">
        <f t="shared" si="0"/>
        <v>0.61099999999999999</v>
      </c>
      <c r="G20" s="33">
        <f t="shared" si="1"/>
        <v>2.1996000000000002</v>
      </c>
      <c r="H20" s="4">
        <v>1361</v>
      </c>
      <c r="I20" s="35">
        <f t="shared" si="2"/>
        <v>4.8996000000000004</v>
      </c>
      <c r="J20" s="2">
        <v>0</v>
      </c>
      <c r="K20" s="36">
        <f t="shared" si="3"/>
        <v>0</v>
      </c>
      <c r="L20" s="4">
        <v>0</v>
      </c>
      <c r="M20" s="37">
        <f t="shared" si="4"/>
        <v>0</v>
      </c>
      <c r="N20" s="2">
        <v>0</v>
      </c>
      <c r="O20" s="38">
        <f t="shared" si="5"/>
        <v>0</v>
      </c>
      <c r="P20" s="2" t="s">
        <v>282</v>
      </c>
      <c r="Q20" s="2">
        <v>3.2349999999999997E-2</v>
      </c>
    </row>
    <row r="21" spans="1:17" ht="16.5" x14ac:dyDescent="0.25">
      <c r="A21" s="2">
        <v>8</v>
      </c>
      <c r="B21" s="3" t="s">
        <v>123</v>
      </c>
      <c r="C21" s="4" t="s">
        <v>121</v>
      </c>
      <c r="D21" s="3" t="s">
        <v>115</v>
      </c>
      <c r="E21" s="4">
        <v>94</v>
      </c>
      <c r="F21" s="32">
        <f t="shared" si="0"/>
        <v>9.4E-2</v>
      </c>
      <c r="G21" s="33">
        <f t="shared" si="1"/>
        <v>0.33840000000000003</v>
      </c>
      <c r="H21" s="39">
        <v>789.3787234042552</v>
      </c>
      <c r="I21" s="35">
        <f t="shared" si="2"/>
        <v>2.8417634042553188</v>
      </c>
      <c r="J21" s="2">
        <v>0</v>
      </c>
      <c r="K21" s="36">
        <f t="shared" si="3"/>
        <v>0</v>
      </c>
      <c r="L21" s="4">
        <v>0</v>
      </c>
      <c r="M21" s="37">
        <f t="shared" si="4"/>
        <v>0</v>
      </c>
      <c r="N21" s="2">
        <v>0</v>
      </c>
      <c r="O21" s="38">
        <f t="shared" si="5"/>
        <v>0</v>
      </c>
      <c r="P21" s="2" t="s">
        <v>280</v>
      </c>
      <c r="Q21" s="2">
        <v>0.52100000000000002</v>
      </c>
    </row>
    <row r="22" spans="1:17" ht="16.5" x14ac:dyDescent="0.25">
      <c r="A22" s="2">
        <v>9</v>
      </c>
      <c r="B22" s="3" t="s">
        <v>124</v>
      </c>
      <c r="C22" s="4" t="s">
        <v>125</v>
      </c>
      <c r="D22" s="3" t="s">
        <v>115</v>
      </c>
      <c r="E22" s="34">
        <v>1028</v>
      </c>
      <c r="F22" s="32">
        <f t="shared" si="0"/>
        <v>1.028</v>
      </c>
      <c r="G22" s="33">
        <f t="shared" si="1"/>
        <v>3.7008000000000001</v>
      </c>
      <c r="H22" s="34">
        <v>2722</v>
      </c>
      <c r="I22" s="35">
        <f t="shared" si="2"/>
        <v>9.7992000000000008</v>
      </c>
      <c r="J22" s="2">
        <v>0</v>
      </c>
      <c r="K22" s="36">
        <f t="shared" si="3"/>
        <v>0</v>
      </c>
      <c r="L22" s="4">
        <v>0</v>
      </c>
      <c r="M22" s="37">
        <f t="shared" si="4"/>
        <v>0</v>
      </c>
      <c r="N22" s="2">
        <v>0</v>
      </c>
      <c r="O22" s="38">
        <f t="shared" si="5"/>
        <v>0</v>
      </c>
      <c r="P22" s="2" t="s">
        <v>283</v>
      </c>
      <c r="Q22" s="2">
        <v>2.811E-2</v>
      </c>
    </row>
    <row r="23" spans="1:17" x14ac:dyDescent="0.25">
      <c r="A23" s="2">
        <v>10</v>
      </c>
      <c r="B23" s="3" t="s">
        <v>126</v>
      </c>
      <c r="C23" s="4" t="s">
        <v>114</v>
      </c>
      <c r="D23" s="3" t="s">
        <v>115</v>
      </c>
      <c r="E23" s="34">
        <v>1143</v>
      </c>
      <c r="F23" s="32">
        <f t="shared" si="0"/>
        <v>1.143</v>
      </c>
      <c r="G23" s="33">
        <f t="shared" si="1"/>
        <v>4.1147999999999998</v>
      </c>
      <c r="H23" s="34">
        <v>3379</v>
      </c>
      <c r="I23" s="35">
        <f t="shared" si="2"/>
        <v>12.164400000000001</v>
      </c>
      <c r="J23" s="2">
        <v>0</v>
      </c>
      <c r="K23" s="36">
        <f t="shared" si="3"/>
        <v>0</v>
      </c>
      <c r="L23" s="4">
        <v>0</v>
      </c>
      <c r="M23" s="37">
        <f t="shared" si="4"/>
        <v>0</v>
      </c>
      <c r="N23" s="2">
        <v>0</v>
      </c>
      <c r="O23" s="38">
        <f t="shared" si="5"/>
        <v>0</v>
      </c>
      <c r="P23" s="2" t="s">
        <v>284</v>
      </c>
      <c r="Q23" s="2">
        <v>7.2099999999999997E-2</v>
      </c>
    </row>
    <row r="24" spans="1:17" x14ac:dyDescent="0.25">
      <c r="A24" s="2">
        <v>11</v>
      </c>
      <c r="B24" s="3" t="s">
        <v>126</v>
      </c>
      <c r="C24" s="4" t="s">
        <v>114</v>
      </c>
      <c r="D24" s="3" t="s">
        <v>115</v>
      </c>
      <c r="E24" s="34">
        <v>1143</v>
      </c>
      <c r="F24" s="32">
        <f t="shared" si="0"/>
        <v>1.143</v>
      </c>
      <c r="G24" s="33">
        <f t="shared" si="1"/>
        <v>4.1147999999999998</v>
      </c>
      <c r="H24" s="34">
        <v>3379</v>
      </c>
      <c r="I24" s="35">
        <f t="shared" si="2"/>
        <v>12.164400000000001</v>
      </c>
      <c r="J24" s="2">
        <v>0</v>
      </c>
      <c r="K24" s="36">
        <f t="shared" si="3"/>
        <v>0</v>
      </c>
      <c r="L24" s="4">
        <v>0</v>
      </c>
      <c r="M24" s="37">
        <f t="shared" si="4"/>
        <v>0</v>
      </c>
      <c r="N24" s="2">
        <v>0</v>
      </c>
      <c r="O24" s="38">
        <f t="shared" si="5"/>
        <v>0</v>
      </c>
      <c r="P24" s="2" t="s">
        <v>285</v>
      </c>
      <c r="Q24" s="2">
        <v>7.2099999999999997E-2</v>
      </c>
    </row>
    <row r="25" spans="1:17" x14ac:dyDescent="0.25">
      <c r="A25" s="2">
        <v>12</v>
      </c>
      <c r="B25" s="3" t="s">
        <v>126</v>
      </c>
      <c r="C25" s="4" t="s">
        <v>114</v>
      </c>
      <c r="D25" s="3" t="s">
        <v>115</v>
      </c>
      <c r="E25" s="4">
        <v>788</v>
      </c>
      <c r="F25" s="32">
        <f t="shared" si="0"/>
        <v>0.78800000000000003</v>
      </c>
      <c r="G25" s="33">
        <f t="shared" si="1"/>
        <v>2.8368000000000002</v>
      </c>
      <c r="H25" s="4">
        <v>931</v>
      </c>
      <c r="I25" s="35">
        <f t="shared" si="2"/>
        <v>3.3516000000000004</v>
      </c>
      <c r="J25" s="2">
        <v>0</v>
      </c>
      <c r="K25" s="36">
        <f t="shared" si="3"/>
        <v>0</v>
      </c>
      <c r="L25" s="4">
        <v>0</v>
      </c>
      <c r="M25" s="37">
        <f t="shared" si="4"/>
        <v>0</v>
      </c>
      <c r="N25" s="2">
        <v>0</v>
      </c>
      <c r="O25" s="38">
        <f t="shared" si="5"/>
        <v>0</v>
      </c>
      <c r="P25" s="2" t="s">
        <v>286</v>
      </c>
      <c r="Q25" s="2">
        <v>8.2199999999999995E-2</v>
      </c>
    </row>
    <row r="26" spans="1:17" x14ac:dyDescent="0.25">
      <c r="A26" s="2">
        <v>13</v>
      </c>
      <c r="B26" s="3" t="s">
        <v>126</v>
      </c>
      <c r="C26" s="4" t="s">
        <v>114</v>
      </c>
      <c r="D26" s="3" t="s">
        <v>115</v>
      </c>
      <c r="E26" s="4">
        <v>788</v>
      </c>
      <c r="F26" s="32">
        <f t="shared" si="0"/>
        <v>0.78800000000000003</v>
      </c>
      <c r="G26" s="33">
        <f t="shared" si="1"/>
        <v>2.8368000000000002</v>
      </c>
      <c r="H26" s="4">
        <v>931</v>
      </c>
      <c r="I26" s="35">
        <f t="shared" si="2"/>
        <v>3.3516000000000004</v>
      </c>
      <c r="J26" s="2">
        <v>0</v>
      </c>
      <c r="K26" s="36">
        <f t="shared" si="3"/>
        <v>0</v>
      </c>
      <c r="L26" s="4">
        <v>0</v>
      </c>
      <c r="M26" s="37">
        <f t="shared" si="4"/>
        <v>0</v>
      </c>
      <c r="N26" s="2">
        <v>0</v>
      </c>
      <c r="O26" s="38">
        <f t="shared" si="5"/>
        <v>0</v>
      </c>
      <c r="P26" s="2" t="s">
        <v>287</v>
      </c>
      <c r="Q26" s="2">
        <v>8.2199999999999995E-2</v>
      </c>
    </row>
    <row r="27" spans="1:17" x14ac:dyDescent="0.25">
      <c r="A27" s="2">
        <v>14</v>
      </c>
      <c r="B27" s="3" t="s">
        <v>127</v>
      </c>
      <c r="C27" s="4" t="s">
        <v>114</v>
      </c>
      <c r="D27" s="3" t="s">
        <v>115</v>
      </c>
      <c r="E27" s="34">
        <v>1143</v>
      </c>
      <c r="F27" s="32">
        <f t="shared" si="0"/>
        <v>1.143</v>
      </c>
      <c r="G27" s="33">
        <f t="shared" si="1"/>
        <v>4.1147999999999998</v>
      </c>
      <c r="H27" s="34">
        <v>3379</v>
      </c>
      <c r="I27" s="35">
        <f t="shared" si="2"/>
        <v>12.164400000000001</v>
      </c>
      <c r="J27" s="2">
        <v>0</v>
      </c>
      <c r="K27" s="36">
        <f t="shared" si="3"/>
        <v>0</v>
      </c>
      <c r="L27" s="4">
        <v>0</v>
      </c>
      <c r="M27" s="37">
        <f t="shared" si="4"/>
        <v>0</v>
      </c>
      <c r="N27" s="2">
        <v>0</v>
      </c>
      <c r="O27" s="38">
        <f t="shared" si="5"/>
        <v>0</v>
      </c>
      <c r="P27" s="2" t="s">
        <v>284</v>
      </c>
      <c r="Q27" s="2">
        <v>7.2099999999999997E-2</v>
      </c>
    </row>
    <row r="28" spans="1:17" ht="16.5" x14ac:dyDescent="0.25">
      <c r="A28" s="2">
        <v>15</v>
      </c>
      <c r="B28" s="3" t="s">
        <v>128</v>
      </c>
      <c r="C28" s="4" t="s">
        <v>121</v>
      </c>
      <c r="D28" s="3" t="s">
        <v>129</v>
      </c>
      <c r="E28" s="4">
        <v>163</v>
      </c>
      <c r="F28" s="32">
        <f t="shared" si="0"/>
        <v>0.16300000000000001</v>
      </c>
      <c r="G28" s="33">
        <f t="shared" si="1"/>
        <v>0.58679999999999999</v>
      </c>
      <c r="H28" s="4">
        <v>341</v>
      </c>
      <c r="I28" s="35">
        <f t="shared" si="2"/>
        <v>1.2276</v>
      </c>
      <c r="J28" s="2">
        <v>0</v>
      </c>
      <c r="K28" s="36">
        <f t="shared" si="3"/>
        <v>0</v>
      </c>
      <c r="L28" s="4">
        <v>0</v>
      </c>
      <c r="M28" s="37">
        <f t="shared" si="4"/>
        <v>0</v>
      </c>
      <c r="N28" s="2">
        <v>0</v>
      </c>
      <c r="O28" s="38">
        <f t="shared" si="5"/>
        <v>0</v>
      </c>
      <c r="P28" s="2" t="s">
        <v>288</v>
      </c>
      <c r="Q28" s="2">
        <v>1.41E-2</v>
      </c>
    </row>
    <row r="29" spans="1:17" ht="16.5" x14ac:dyDescent="0.25">
      <c r="A29" s="2">
        <v>16</v>
      </c>
      <c r="B29" s="3" t="s">
        <v>130</v>
      </c>
      <c r="C29" s="4" t="s">
        <v>114</v>
      </c>
      <c r="D29" s="3" t="s">
        <v>115</v>
      </c>
      <c r="E29" s="4">
        <v>33</v>
      </c>
      <c r="F29" s="32">
        <f t="shared" si="0"/>
        <v>3.3000000000000002E-2</v>
      </c>
      <c r="G29" s="33">
        <f t="shared" si="1"/>
        <v>0.1188</v>
      </c>
      <c r="H29" s="4">
        <v>310</v>
      </c>
      <c r="I29" s="35">
        <f t="shared" si="2"/>
        <v>1.1160000000000001</v>
      </c>
      <c r="J29" s="2">
        <v>0</v>
      </c>
      <c r="K29" s="36">
        <f t="shared" si="3"/>
        <v>0</v>
      </c>
      <c r="L29" s="4">
        <v>0</v>
      </c>
      <c r="M29" s="37">
        <f t="shared" si="4"/>
        <v>0</v>
      </c>
      <c r="N29" s="2">
        <v>0</v>
      </c>
      <c r="O29" s="38">
        <f t="shared" si="5"/>
        <v>0</v>
      </c>
      <c r="P29" s="2" t="s">
        <v>289</v>
      </c>
      <c r="Q29" s="2">
        <v>1.54E-2</v>
      </c>
    </row>
    <row r="30" spans="1:17" x14ac:dyDescent="0.25">
      <c r="A30" s="2">
        <v>17</v>
      </c>
      <c r="B30" s="3" t="s">
        <v>290</v>
      </c>
      <c r="C30" s="4" t="s">
        <v>114</v>
      </c>
      <c r="D30" s="3" t="s">
        <v>115</v>
      </c>
      <c r="E30" s="4">
        <v>211</v>
      </c>
      <c r="F30" s="32">
        <f t="shared" si="0"/>
        <v>0.21099999999999999</v>
      </c>
      <c r="G30" s="33">
        <f t="shared" si="1"/>
        <v>0.75959999999999994</v>
      </c>
      <c r="H30" s="4">
        <v>317</v>
      </c>
      <c r="I30" s="35">
        <f t="shared" si="2"/>
        <v>1.1412</v>
      </c>
      <c r="J30" s="2">
        <v>0</v>
      </c>
      <c r="K30" s="36">
        <f t="shared" si="3"/>
        <v>0</v>
      </c>
      <c r="L30" s="4">
        <v>0</v>
      </c>
      <c r="M30" s="37">
        <f t="shared" si="4"/>
        <v>0</v>
      </c>
      <c r="N30" s="2">
        <v>0</v>
      </c>
      <c r="O30" s="38">
        <f t="shared" si="5"/>
        <v>0</v>
      </c>
      <c r="P30" s="2" t="s">
        <v>291</v>
      </c>
      <c r="Q30" s="2">
        <v>0.13</v>
      </c>
    </row>
    <row r="31" spans="1:17" x14ac:dyDescent="0.25">
      <c r="A31" s="2">
        <v>18</v>
      </c>
      <c r="B31" s="3" t="s">
        <v>131</v>
      </c>
      <c r="C31" s="4" t="s">
        <v>132</v>
      </c>
      <c r="D31" s="3" t="s">
        <v>115</v>
      </c>
      <c r="E31" s="4">
        <v>500</v>
      </c>
      <c r="F31" s="32">
        <f t="shared" si="0"/>
        <v>0.5</v>
      </c>
      <c r="G31" s="33">
        <f t="shared" si="1"/>
        <v>1.8</v>
      </c>
      <c r="H31" s="4">
        <v>0</v>
      </c>
      <c r="I31" s="35">
        <f t="shared" si="2"/>
        <v>0</v>
      </c>
      <c r="J31" s="2">
        <v>0</v>
      </c>
      <c r="K31" s="36">
        <f t="shared" si="3"/>
        <v>0</v>
      </c>
      <c r="L31" s="4">
        <v>0</v>
      </c>
      <c r="M31" s="37">
        <f t="shared" si="4"/>
        <v>0</v>
      </c>
      <c r="N31" s="2">
        <v>1.41</v>
      </c>
      <c r="O31" s="38">
        <f>N31*$D$10</f>
        <v>22.136999999999997</v>
      </c>
      <c r="P31" s="2" t="s">
        <v>292</v>
      </c>
      <c r="Q31" s="2">
        <v>4.3999999999999997E-2</v>
      </c>
    </row>
    <row r="32" spans="1:17" ht="16.5" x14ac:dyDescent="0.25">
      <c r="A32" s="2">
        <v>19</v>
      </c>
      <c r="B32" s="3" t="s">
        <v>133</v>
      </c>
      <c r="C32" s="4" t="s">
        <v>114</v>
      </c>
      <c r="D32" s="3" t="s">
        <v>115</v>
      </c>
      <c r="E32" s="4">
        <v>821</v>
      </c>
      <c r="F32" s="32">
        <f t="shared" si="0"/>
        <v>0.82099999999999995</v>
      </c>
      <c r="G32" s="33">
        <f t="shared" si="1"/>
        <v>2.9556</v>
      </c>
      <c r="H32" s="4">
        <v>0</v>
      </c>
      <c r="I32" s="35">
        <f t="shared" si="2"/>
        <v>0</v>
      </c>
      <c r="J32" s="2">
        <v>0</v>
      </c>
      <c r="K32" s="36">
        <f t="shared" si="3"/>
        <v>0</v>
      </c>
      <c r="L32" s="4">
        <v>0</v>
      </c>
      <c r="M32" s="37">
        <f t="shared" si="4"/>
        <v>0</v>
      </c>
      <c r="N32" s="2">
        <v>0</v>
      </c>
      <c r="O32" s="38">
        <f t="shared" si="5"/>
        <v>0</v>
      </c>
      <c r="P32" s="2">
        <v>0</v>
      </c>
      <c r="Q32" s="2">
        <v>0</v>
      </c>
    </row>
    <row r="33" spans="1:17" ht="16.5" x14ac:dyDescent="0.25">
      <c r="A33" s="2">
        <v>20</v>
      </c>
      <c r="B33" s="3" t="s">
        <v>134</v>
      </c>
      <c r="C33" s="4" t="s">
        <v>135</v>
      </c>
      <c r="D33" s="3" t="s">
        <v>115</v>
      </c>
      <c r="E33" s="4">
        <v>279</v>
      </c>
      <c r="F33" s="32">
        <f t="shared" si="0"/>
        <v>0.27900000000000003</v>
      </c>
      <c r="G33" s="33">
        <f t="shared" si="1"/>
        <v>1.0044000000000002</v>
      </c>
      <c r="H33" s="4">
        <v>539</v>
      </c>
      <c r="I33" s="35">
        <f t="shared" si="2"/>
        <v>1.9404000000000001</v>
      </c>
      <c r="J33" s="2">
        <v>0</v>
      </c>
      <c r="K33" s="36">
        <f t="shared" si="3"/>
        <v>0</v>
      </c>
      <c r="L33" s="4">
        <v>0</v>
      </c>
      <c r="M33" s="37">
        <f t="shared" si="4"/>
        <v>0</v>
      </c>
      <c r="N33" s="2">
        <v>0</v>
      </c>
      <c r="O33" s="38">
        <f t="shared" si="5"/>
        <v>0</v>
      </c>
      <c r="P33" s="2" t="s">
        <v>293</v>
      </c>
      <c r="Q33" s="2">
        <v>5.8500000000000002E-3</v>
      </c>
    </row>
    <row r="34" spans="1:17" ht="16.5" x14ac:dyDescent="0.25">
      <c r="A34" s="2">
        <v>21</v>
      </c>
      <c r="B34" s="3" t="s">
        <v>134</v>
      </c>
      <c r="C34" s="4" t="s">
        <v>114</v>
      </c>
      <c r="D34" s="3" t="s">
        <v>115</v>
      </c>
      <c r="E34" s="4">
        <v>172</v>
      </c>
      <c r="F34" s="32">
        <f t="shared" si="0"/>
        <v>0.17199999999999999</v>
      </c>
      <c r="G34" s="33">
        <f t="shared" si="1"/>
        <v>0.61919999999999997</v>
      </c>
      <c r="H34" s="4">
        <v>482</v>
      </c>
      <c r="I34" s="35">
        <f t="shared" si="2"/>
        <v>1.7352000000000001</v>
      </c>
      <c r="J34" s="2">
        <v>0</v>
      </c>
      <c r="K34" s="36">
        <f t="shared" si="3"/>
        <v>0</v>
      </c>
      <c r="L34" s="4">
        <v>0</v>
      </c>
      <c r="M34" s="37">
        <f t="shared" si="4"/>
        <v>0</v>
      </c>
      <c r="N34" s="2">
        <v>0</v>
      </c>
      <c r="O34" s="38">
        <f t="shared" si="5"/>
        <v>0</v>
      </c>
      <c r="P34" s="2" t="s">
        <v>294</v>
      </c>
      <c r="Q34" s="2">
        <v>0.193</v>
      </c>
    </row>
    <row r="35" spans="1:17" ht="16.5" x14ac:dyDescent="0.25">
      <c r="A35" s="2">
        <v>22</v>
      </c>
      <c r="B35" s="3" t="s">
        <v>134</v>
      </c>
      <c r="C35" s="4" t="s">
        <v>114</v>
      </c>
      <c r="D35" s="3" t="s">
        <v>115</v>
      </c>
      <c r="E35" s="4">
        <v>268</v>
      </c>
      <c r="F35" s="32">
        <f t="shared" si="0"/>
        <v>0.26800000000000002</v>
      </c>
      <c r="G35" s="33">
        <f t="shared" si="1"/>
        <v>0.9648000000000001</v>
      </c>
      <c r="H35" s="4">
        <v>388</v>
      </c>
      <c r="I35" s="35">
        <f t="shared" si="2"/>
        <v>1.3968</v>
      </c>
      <c r="J35" s="2">
        <v>0</v>
      </c>
      <c r="K35" s="36">
        <f t="shared" si="3"/>
        <v>0</v>
      </c>
      <c r="L35" s="4">
        <v>0</v>
      </c>
      <c r="M35" s="37">
        <f t="shared" si="4"/>
        <v>0</v>
      </c>
      <c r="N35" s="2">
        <v>0</v>
      </c>
      <c r="O35" s="38">
        <f t="shared" si="5"/>
        <v>0</v>
      </c>
      <c r="P35" s="2" t="s">
        <v>295</v>
      </c>
      <c r="Q35" s="2">
        <v>0.24399999999999999</v>
      </c>
    </row>
    <row r="36" spans="1:17" x14ac:dyDescent="0.25">
      <c r="A36" s="2">
        <v>23</v>
      </c>
      <c r="B36" s="3" t="s">
        <v>136</v>
      </c>
      <c r="C36" s="4" t="s">
        <v>135</v>
      </c>
      <c r="D36" s="3" t="s">
        <v>129</v>
      </c>
      <c r="E36" s="4">
        <v>119</v>
      </c>
      <c r="F36" s="32">
        <f t="shared" si="0"/>
        <v>0.11899999999999999</v>
      </c>
      <c r="G36" s="33">
        <f t="shared" si="1"/>
        <v>0.4284</v>
      </c>
      <c r="H36" s="4">
        <v>0</v>
      </c>
      <c r="I36" s="35">
        <f t="shared" si="2"/>
        <v>0</v>
      </c>
      <c r="J36" s="2">
        <v>0</v>
      </c>
      <c r="K36" s="36">
        <f t="shared" si="3"/>
        <v>0</v>
      </c>
      <c r="L36" s="4">
        <v>0</v>
      </c>
      <c r="M36" s="37">
        <f t="shared" si="4"/>
        <v>0</v>
      </c>
      <c r="N36" s="2">
        <v>0</v>
      </c>
      <c r="O36" s="38">
        <f t="shared" si="5"/>
        <v>0</v>
      </c>
      <c r="P36" s="2" t="s">
        <v>296</v>
      </c>
      <c r="Q36" s="2">
        <v>0</v>
      </c>
    </row>
    <row r="37" spans="1:17" ht="16.5" x14ac:dyDescent="0.25">
      <c r="A37" s="2">
        <v>24</v>
      </c>
      <c r="B37" s="3" t="s">
        <v>137</v>
      </c>
      <c r="C37" s="4" t="s">
        <v>135</v>
      </c>
      <c r="D37" s="3" t="s">
        <v>115</v>
      </c>
      <c r="E37" s="4">
        <v>119</v>
      </c>
      <c r="F37" s="32">
        <f t="shared" si="0"/>
        <v>0.11899999999999999</v>
      </c>
      <c r="G37" s="33">
        <f t="shared" si="1"/>
        <v>0.4284</v>
      </c>
      <c r="H37" s="4">
        <v>0</v>
      </c>
      <c r="I37" s="35">
        <f t="shared" si="2"/>
        <v>0</v>
      </c>
      <c r="J37" s="2">
        <v>0</v>
      </c>
      <c r="K37" s="36">
        <f t="shared" si="3"/>
        <v>0</v>
      </c>
      <c r="L37" s="4">
        <v>0</v>
      </c>
      <c r="M37" s="37">
        <f t="shared" si="4"/>
        <v>0</v>
      </c>
      <c r="N37" s="2">
        <v>0</v>
      </c>
      <c r="O37" s="38">
        <f t="shared" si="5"/>
        <v>0</v>
      </c>
      <c r="P37" s="2" t="s">
        <v>297</v>
      </c>
      <c r="Q37" s="2">
        <v>0</v>
      </c>
    </row>
    <row r="38" spans="1:17" x14ac:dyDescent="0.25">
      <c r="A38" s="2">
        <v>25</v>
      </c>
      <c r="B38" s="3" t="s">
        <v>138</v>
      </c>
      <c r="C38" s="4" t="s">
        <v>114</v>
      </c>
      <c r="D38" s="3" t="s">
        <v>115</v>
      </c>
      <c r="E38" s="4">
        <v>61.57</v>
      </c>
      <c r="F38" s="32">
        <f t="shared" si="0"/>
        <v>6.157E-2</v>
      </c>
      <c r="G38" s="33">
        <f t="shared" si="1"/>
        <v>0.22165200000000002</v>
      </c>
      <c r="H38" s="4">
        <v>163</v>
      </c>
      <c r="I38" s="35">
        <f t="shared" si="2"/>
        <v>0.58679999999999999</v>
      </c>
      <c r="J38" s="2">
        <v>0</v>
      </c>
      <c r="K38" s="36">
        <f t="shared" si="3"/>
        <v>0</v>
      </c>
      <c r="L38" s="4">
        <v>0</v>
      </c>
      <c r="M38" s="37">
        <f t="shared" si="4"/>
        <v>0</v>
      </c>
      <c r="N38" s="2">
        <v>0</v>
      </c>
      <c r="O38" s="38">
        <f t="shared" si="5"/>
        <v>0</v>
      </c>
      <c r="P38" s="2" t="s">
        <v>298</v>
      </c>
      <c r="Q38" s="2">
        <v>1.6299999999999999E-3</v>
      </c>
    </row>
    <row r="39" spans="1:17" x14ac:dyDescent="0.25">
      <c r="A39" s="2">
        <v>26</v>
      </c>
      <c r="B39" s="3" t="s">
        <v>139</v>
      </c>
      <c r="C39" s="4" t="s">
        <v>140</v>
      </c>
      <c r="D39" s="3" t="s">
        <v>115</v>
      </c>
      <c r="E39" s="34">
        <v>1011</v>
      </c>
      <c r="F39" s="32">
        <f t="shared" si="0"/>
        <v>1.0109999999999999</v>
      </c>
      <c r="G39" s="33">
        <f t="shared" si="1"/>
        <v>3.6395999999999997</v>
      </c>
      <c r="H39" s="4">
        <v>6459</v>
      </c>
      <c r="I39" s="35">
        <f t="shared" si="2"/>
        <v>23.252399999999998</v>
      </c>
      <c r="J39" s="2">
        <v>0</v>
      </c>
      <c r="K39" s="36">
        <f t="shared" si="3"/>
        <v>0</v>
      </c>
      <c r="L39" s="4">
        <v>0</v>
      </c>
      <c r="M39" s="37">
        <f t="shared" si="4"/>
        <v>0</v>
      </c>
      <c r="N39" s="2">
        <v>0</v>
      </c>
      <c r="O39" s="38">
        <f t="shared" si="5"/>
        <v>0</v>
      </c>
      <c r="P39" s="2" t="s">
        <v>299</v>
      </c>
      <c r="Q39" s="2">
        <v>0.113</v>
      </c>
    </row>
    <row r="40" spans="1:17" x14ac:dyDescent="0.25">
      <c r="A40" s="2">
        <v>27</v>
      </c>
      <c r="B40" s="3" t="s">
        <v>141</v>
      </c>
      <c r="C40" s="4" t="s">
        <v>114</v>
      </c>
      <c r="D40" s="3" t="s">
        <v>129</v>
      </c>
      <c r="E40" s="4">
        <v>0.88800000000000001</v>
      </c>
      <c r="F40" s="32">
        <f t="shared" si="0"/>
        <v>8.8800000000000001E-4</v>
      </c>
      <c r="G40" s="33">
        <f t="shared" si="1"/>
        <v>3.1968000000000001E-3</v>
      </c>
      <c r="H40" s="34">
        <v>3981</v>
      </c>
      <c r="I40" s="35">
        <f t="shared" si="2"/>
        <v>14.3316</v>
      </c>
      <c r="J40" s="2">
        <v>0</v>
      </c>
      <c r="K40" s="36">
        <f t="shared" si="3"/>
        <v>0</v>
      </c>
      <c r="L40" s="4">
        <v>0</v>
      </c>
      <c r="M40" s="37">
        <f t="shared" si="4"/>
        <v>0</v>
      </c>
      <c r="N40" s="2">
        <v>0</v>
      </c>
      <c r="O40" s="38">
        <f t="shared" si="5"/>
        <v>0</v>
      </c>
      <c r="P40" s="2" t="s">
        <v>300</v>
      </c>
      <c r="Q40" s="2">
        <v>3.7799999999999997E-5</v>
      </c>
    </row>
    <row r="41" spans="1:17" x14ac:dyDescent="0.25">
      <c r="A41" s="2">
        <v>28</v>
      </c>
      <c r="B41" s="3" t="s">
        <v>141</v>
      </c>
      <c r="C41" s="4" t="s">
        <v>142</v>
      </c>
      <c r="D41" s="3" t="s">
        <v>115</v>
      </c>
      <c r="E41" s="4">
        <v>13.21</v>
      </c>
      <c r="F41" s="32">
        <f t="shared" si="0"/>
        <v>1.3210000000000001E-2</v>
      </c>
      <c r="G41" s="33">
        <f t="shared" si="1"/>
        <v>4.7556000000000008E-2</v>
      </c>
      <c r="H41" s="4">
        <v>568.15</v>
      </c>
      <c r="I41" s="35">
        <f t="shared" si="2"/>
        <v>2.0453399999999999</v>
      </c>
      <c r="J41" s="2">
        <v>0</v>
      </c>
      <c r="K41" s="36">
        <f t="shared" si="3"/>
        <v>0</v>
      </c>
      <c r="L41" s="4">
        <v>0</v>
      </c>
      <c r="M41" s="37">
        <f t="shared" si="4"/>
        <v>0</v>
      </c>
      <c r="N41" s="2">
        <v>0</v>
      </c>
      <c r="O41" s="38">
        <f t="shared" si="5"/>
        <v>0</v>
      </c>
      <c r="P41" s="2" t="s">
        <v>301</v>
      </c>
      <c r="Q41" s="2">
        <v>3.4200000000000002E-4</v>
      </c>
    </row>
    <row r="42" spans="1:17" x14ac:dyDescent="0.25">
      <c r="A42" s="2">
        <v>29</v>
      </c>
      <c r="B42" s="3" t="s">
        <v>143</v>
      </c>
      <c r="C42" s="4" t="s">
        <v>142</v>
      </c>
      <c r="D42" s="3" t="s">
        <v>115</v>
      </c>
      <c r="E42" s="4">
        <v>289</v>
      </c>
      <c r="F42" s="32">
        <f t="shared" si="0"/>
        <v>0.28899999999999998</v>
      </c>
      <c r="G42" s="33">
        <f t="shared" si="1"/>
        <v>1.0404</v>
      </c>
      <c r="H42" s="34">
        <v>3134</v>
      </c>
      <c r="I42" s="35">
        <f t="shared" si="2"/>
        <v>11.282399999999999</v>
      </c>
      <c r="J42" s="2">
        <v>0</v>
      </c>
      <c r="K42" s="36">
        <f t="shared" si="3"/>
        <v>0</v>
      </c>
      <c r="L42" s="4">
        <v>0</v>
      </c>
      <c r="M42" s="37">
        <f t="shared" si="4"/>
        <v>0</v>
      </c>
      <c r="N42" s="2">
        <v>0</v>
      </c>
      <c r="O42" s="38">
        <f t="shared" si="5"/>
        <v>0</v>
      </c>
      <c r="P42" s="2" t="s">
        <v>302</v>
      </c>
      <c r="Q42" s="2">
        <v>2.5000000000000001E-3</v>
      </c>
    </row>
    <row r="43" spans="1:17" x14ac:dyDescent="0.25">
      <c r="A43" s="2">
        <v>30</v>
      </c>
      <c r="B43" s="3" t="s">
        <v>144</v>
      </c>
      <c r="C43" s="4" t="s">
        <v>114</v>
      </c>
      <c r="D43" s="3" t="s">
        <v>115</v>
      </c>
      <c r="E43" s="4">
        <v>775</v>
      </c>
      <c r="F43" s="32">
        <f t="shared" si="0"/>
        <v>0.77500000000000002</v>
      </c>
      <c r="G43" s="33">
        <f t="shared" si="1"/>
        <v>2.79</v>
      </c>
      <c r="H43" s="34">
        <v>3559</v>
      </c>
      <c r="I43" s="35">
        <f t="shared" si="2"/>
        <v>12.8124</v>
      </c>
      <c r="J43" s="2">
        <v>0</v>
      </c>
      <c r="K43" s="36">
        <f t="shared" si="3"/>
        <v>0</v>
      </c>
      <c r="L43" s="4">
        <v>0</v>
      </c>
      <c r="M43" s="37">
        <f t="shared" si="4"/>
        <v>0</v>
      </c>
      <c r="N43" s="2">
        <v>0</v>
      </c>
      <c r="O43" s="38">
        <f t="shared" si="5"/>
        <v>0</v>
      </c>
      <c r="P43" s="2" t="s">
        <v>303</v>
      </c>
      <c r="Q43" s="2">
        <v>2.1600000000000001E-2</v>
      </c>
    </row>
    <row r="44" spans="1:17" x14ac:dyDescent="0.25">
      <c r="A44" s="2">
        <v>31</v>
      </c>
      <c r="B44" s="3" t="s">
        <v>144</v>
      </c>
      <c r="C44" s="4" t="s">
        <v>142</v>
      </c>
      <c r="D44" s="3" t="s">
        <v>115</v>
      </c>
      <c r="E44" s="4">
        <v>560</v>
      </c>
      <c r="F44" s="32">
        <f t="shared" si="0"/>
        <v>0.56000000000000005</v>
      </c>
      <c r="G44" s="33">
        <f t="shared" si="1"/>
        <v>2.0160000000000005</v>
      </c>
      <c r="H44" s="34">
        <v>2800</v>
      </c>
      <c r="I44" s="35">
        <f t="shared" si="2"/>
        <v>10.08</v>
      </c>
      <c r="J44" s="2">
        <v>0</v>
      </c>
      <c r="K44" s="36">
        <f t="shared" si="3"/>
        <v>0</v>
      </c>
      <c r="L44" s="4">
        <v>0</v>
      </c>
      <c r="M44" s="37">
        <f t="shared" si="4"/>
        <v>0</v>
      </c>
      <c r="N44" s="2">
        <v>0</v>
      </c>
      <c r="O44" s="38">
        <f t="shared" si="5"/>
        <v>0</v>
      </c>
      <c r="P44" s="2" t="s">
        <v>304</v>
      </c>
      <c r="Q44" s="2">
        <v>2.4E-2</v>
      </c>
    </row>
    <row r="45" spans="1:17" ht="16.5" x14ac:dyDescent="0.25">
      <c r="A45" s="2">
        <v>32</v>
      </c>
      <c r="B45" s="3" t="s">
        <v>145</v>
      </c>
      <c r="C45" s="4" t="s">
        <v>146</v>
      </c>
      <c r="D45" s="3" t="s">
        <v>115</v>
      </c>
      <c r="E45" s="34">
        <v>1779</v>
      </c>
      <c r="F45" s="32">
        <f t="shared" si="0"/>
        <v>1.7789999999999999</v>
      </c>
      <c r="G45" s="33">
        <f t="shared" si="1"/>
        <v>6.4043999999999999</v>
      </c>
      <c r="H45" s="34">
        <v>1696</v>
      </c>
      <c r="I45" s="35">
        <f t="shared" si="2"/>
        <v>6.1055999999999999</v>
      </c>
      <c r="J45" s="2">
        <v>0</v>
      </c>
      <c r="K45" s="36">
        <f t="shared" si="3"/>
        <v>0</v>
      </c>
      <c r="L45" s="4">
        <v>0</v>
      </c>
      <c r="M45" s="37">
        <f t="shared" si="4"/>
        <v>0</v>
      </c>
      <c r="N45" s="2">
        <v>0</v>
      </c>
      <c r="O45" s="38">
        <f t="shared" si="5"/>
        <v>0</v>
      </c>
      <c r="P45" s="2">
        <v>0</v>
      </c>
      <c r="Q45" s="2">
        <v>0.2487</v>
      </c>
    </row>
    <row r="46" spans="1:17" ht="16.5" x14ac:dyDescent="0.25">
      <c r="A46" s="2">
        <v>33</v>
      </c>
      <c r="B46" s="3" t="s">
        <v>147</v>
      </c>
      <c r="C46" s="4" t="s">
        <v>146</v>
      </c>
      <c r="D46" s="3" t="s">
        <v>115</v>
      </c>
      <c r="E46" s="34">
        <v>1386</v>
      </c>
      <c r="F46" s="32">
        <f t="shared" si="0"/>
        <v>1.3859999999999999</v>
      </c>
      <c r="G46" s="33">
        <f t="shared" si="1"/>
        <v>4.9895999999999994</v>
      </c>
      <c r="H46" s="34">
        <v>3707</v>
      </c>
      <c r="I46" s="35">
        <f t="shared" si="2"/>
        <v>13.3452</v>
      </c>
      <c r="J46" s="2">
        <v>0</v>
      </c>
      <c r="K46" s="36">
        <f t="shared" si="3"/>
        <v>0</v>
      </c>
      <c r="L46" s="4">
        <v>0</v>
      </c>
      <c r="M46" s="37">
        <f t="shared" si="4"/>
        <v>0</v>
      </c>
      <c r="N46" s="2">
        <v>0</v>
      </c>
      <c r="O46" s="38">
        <f t="shared" si="5"/>
        <v>0</v>
      </c>
      <c r="P46" s="2">
        <v>0</v>
      </c>
      <c r="Q46" s="2">
        <v>0.23400000000000001</v>
      </c>
    </row>
    <row r="47" spans="1:17" ht="16.5" x14ac:dyDescent="0.25">
      <c r="A47" s="2">
        <v>34</v>
      </c>
      <c r="B47" s="3" t="s">
        <v>147</v>
      </c>
      <c r="C47" s="4" t="s">
        <v>146</v>
      </c>
      <c r="D47" s="3" t="s">
        <v>115</v>
      </c>
      <c r="E47" s="34">
        <v>1619</v>
      </c>
      <c r="F47" s="32">
        <f t="shared" si="0"/>
        <v>1.619</v>
      </c>
      <c r="G47" s="33">
        <f t="shared" si="1"/>
        <v>5.8284000000000002</v>
      </c>
      <c r="H47" s="34">
        <v>3748</v>
      </c>
      <c r="I47" s="35">
        <f t="shared" si="2"/>
        <v>13.492800000000001</v>
      </c>
      <c r="J47" s="2">
        <v>0</v>
      </c>
      <c r="K47" s="36">
        <f t="shared" si="3"/>
        <v>0</v>
      </c>
      <c r="L47" s="4">
        <v>0</v>
      </c>
      <c r="M47" s="37">
        <f t="shared" si="4"/>
        <v>0</v>
      </c>
      <c r="N47" s="2">
        <v>0</v>
      </c>
      <c r="O47" s="38">
        <f t="shared" si="5"/>
        <v>0</v>
      </c>
      <c r="P47" s="2">
        <v>0</v>
      </c>
      <c r="Q47" s="2">
        <v>0.316</v>
      </c>
    </row>
    <row r="48" spans="1:17" ht="16.5" x14ac:dyDescent="0.25">
      <c r="A48" s="2">
        <v>35</v>
      </c>
      <c r="B48" s="3" t="s">
        <v>147</v>
      </c>
      <c r="C48" s="4" t="s">
        <v>114</v>
      </c>
      <c r="D48" s="3" t="s">
        <v>115</v>
      </c>
      <c r="E48" s="4">
        <v>424</v>
      </c>
      <c r="F48" s="32">
        <f t="shared" si="0"/>
        <v>0.42399999999999999</v>
      </c>
      <c r="G48" s="33">
        <f t="shared" si="1"/>
        <v>1.5264</v>
      </c>
      <c r="H48" s="4">
        <v>546</v>
      </c>
      <c r="I48" s="35">
        <f t="shared" si="2"/>
        <v>1.9656000000000002</v>
      </c>
      <c r="J48" s="2">
        <v>0</v>
      </c>
      <c r="K48" s="36">
        <f t="shared" si="3"/>
        <v>0</v>
      </c>
      <c r="L48" s="4">
        <v>0</v>
      </c>
      <c r="M48" s="37">
        <f t="shared" si="4"/>
        <v>0</v>
      </c>
      <c r="N48" s="2">
        <v>0</v>
      </c>
      <c r="O48" s="38">
        <f t="shared" si="5"/>
        <v>0</v>
      </c>
      <c r="P48" s="2">
        <v>0</v>
      </c>
      <c r="Q48" s="2">
        <v>0</v>
      </c>
    </row>
    <row r="49" spans="1:17" x14ac:dyDescent="0.25">
      <c r="A49" s="2">
        <v>36</v>
      </c>
      <c r="B49" s="3" t="s">
        <v>148</v>
      </c>
      <c r="C49" s="4" t="s">
        <v>117</v>
      </c>
      <c r="D49" s="3" t="s">
        <v>115</v>
      </c>
      <c r="E49" s="4">
        <v>230</v>
      </c>
      <c r="F49" s="32">
        <f t="shared" si="0"/>
        <v>0.23</v>
      </c>
      <c r="G49" s="33">
        <f t="shared" si="1"/>
        <v>0.82800000000000007</v>
      </c>
      <c r="H49" s="4">
        <v>744</v>
      </c>
      <c r="I49" s="35">
        <f t="shared" si="2"/>
        <v>2.6783999999999999</v>
      </c>
      <c r="J49" s="2">
        <v>0</v>
      </c>
      <c r="K49" s="36">
        <f t="shared" si="3"/>
        <v>0</v>
      </c>
      <c r="L49" s="4">
        <v>0</v>
      </c>
      <c r="M49" s="37">
        <f t="shared" si="4"/>
        <v>0</v>
      </c>
      <c r="N49" s="2">
        <v>0</v>
      </c>
      <c r="O49" s="38">
        <f t="shared" si="5"/>
        <v>0</v>
      </c>
      <c r="P49" s="2" t="s">
        <v>305</v>
      </c>
      <c r="Q49" s="2">
        <v>6.3399999999999998E-2</v>
      </c>
    </row>
    <row r="50" spans="1:17" x14ac:dyDescent="0.25">
      <c r="A50" s="2">
        <v>37</v>
      </c>
      <c r="B50" s="3" t="s">
        <v>149</v>
      </c>
      <c r="C50" s="4" t="s">
        <v>121</v>
      </c>
      <c r="D50" s="3" t="s">
        <v>115</v>
      </c>
      <c r="E50" s="4">
        <v>611</v>
      </c>
      <c r="F50" s="32">
        <f t="shared" si="0"/>
        <v>0.61099999999999999</v>
      </c>
      <c r="G50" s="33">
        <f t="shared" si="1"/>
        <v>2.1996000000000002</v>
      </c>
      <c r="H50" s="4">
        <v>1361</v>
      </c>
      <c r="I50" s="35">
        <f t="shared" si="2"/>
        <v>4.8996000000000004</v>
      </c>
      <c r="J50" s="2">
        <v>0</v>
      </c>
      <c r="K50" s="36">
        <f t="shared" si="3"/>
        <v>0</v>
      </c>
      <c r="L50" s="4">
        <v>0</v>
      </c>
      <c r="M50" s="37">
        <f t="shared" si="4"/>
        <v>0</v>
      </c>
      <c r="N50" s="2">
        <v>0</v>
      </c>
      <c r="O50" s="38">
        <f t="shared" si="5"/>
        <v>0</v>
      </c>
      <c r="P50" s="2" t="s">
        <v>282</v>
      </c>
      <c r="Q50" s="2">
        <v>3.2349999999999997E-2</v>
      </c>
    </row>
    <row r="51" spans="1:17" x14ac:dyDescent="0.25">
      <c r="A51" s="2">
        <v>38</v>
      </c>
      <c r="B51" s="3" t="s">
        <v>149</v>
      </c>
      <c r="C51" s="4" t="s">
        <v>121</v>
      </c>
      <c r="D51" s="3" t="s">
        <v>115</v>
      </c>
      <c r="E51" s="4">
        <v>94</v>
      </c>
      <c r="F51" s="32">
        <f t="shared" si="0"/>
        <v>9.4E-2</v>
      </c>
      <c r="G51" s="33">
        <f t="shared" si="1"/>
        <v>0.33840000000000003</v>
      </c>
      <c r="H51" s="39">
        <v>789.3787234042552</v>
      </c>
      <c r="I51" s="35">
        <f t="shared" si="2"/>
        <v>2.8417634042553188</v>
      </c>
      <c r="J51" s="2">
        <v>0</v>
      </c>
      <c r="K51" s="36">
        <f t="shared" si="3"/>
        <v>0</v>
      </c>
      <c r="L51" s="4">
        <v>0</v>
      </c>
      <c r="M51" s="37">
        <f t="shared" si="4"/>
        <v>0</v>
      </c>
      <c r="N51" s="2">
        <v>0</v>
      </c>
      <c r="O51" s="38">
        <f t="shared" si="5"/>
        <v>0</v>
      </c>
      <c r="P51" s="2" t="s">
        <v>280</v>
      </c>
      <c r="Q51" s="2">
        <v>0.52100000000000002</v>
      </c>
    </row>
    <row r="52" spans="1:17" x14ac:dyDescent="0.25">
      <c r="A52" s="2">
        <v>39</v>
      </c>
      <c r="B52" s="3" t="s">
        <v>150</v>
      </c>
      <c r="C52" s="4" t="s">
        <v>121</v>
      </c>
      <c r="D52" s="3" t="s">
        <v>115</v>
      </c>
      <c r="E52" s="4">
        <v>611</v>
      </c>
      <c r="F52" s="32">
        <f t="shared" si="0"/>
        <v>0.61099999999999999</v>
      </c>
      <c r="G52" s="33">
        <f t="shared" si="1"/>
        <v>2.1996000000000002</v>
      </c>
      <c r="H52" s="4">
        <v>1361</v>
      </c>
      <c r="I52" s="35">
        <f t="shared" si="2"/>
        <v>4.8996000000000004</v>
      </c>
      <c r="J52" s="2">
        <v>0</v>
      </c>
      <c r="K52" s="36">
        <f t="shared" si="3"/>
        <v>0</v>
      </c>
      <c r="L52" s="4">
        <v>0</v>
      </c>
      <c r="M52" s="37">
        <f t="shared" si="4"/>
        <v>0</v>
      </c>
      <c r="N52" s="2">
        <v>0</v>
      </c>
      <c r="O52" s="38">
        <f t="shared" si="5"/>
        <v>0</v>
      </c>
      <c r="P52" s="2" t="s">
        <v>282</v>
      </c>
      <c r="Q52" s="2">
        <v>3.2349999999999997E-2</v>
      </c>
    </row>
    <row r="53" spans="1:17" x14ac:dyDescent="0.25">
      <c r="A53" s="2">
        <v>40</v>
      </c>
      <c r="B53" s="3" t="s">
        <v>151</v>
      </c>
      <c r="C53" s="4" t="s">
        <v>114</v>
      </c>
      <c r="D53" s="3" t="s">
        <v>115</v>
      </c>
      <c r="E53" s="4">
        <v>37</v>
      </c>
      <c r="F53" s="32">
        <f t="shared" si="0"/>
        <v>3.6999999999999998E-2</v>
      </c>
      <c r="G53" s="33">
        <f t="shared" si="1"/>
        <v>0.13319999999999999</v>
      </c>
      <c r="H53" s="4">
        <v>5.73</v>
      </c>
      <c r="I53" s="35">
        <f t="shared" si="2"/>
        <v>2.0628000000000004E-2</v>
      </c>
      <c r="J53" s="2">
        <v>0</v>
      </c>
      <c r="K53" s="36">
        <f t="shared" si="3"/>
        <v>0</v>
      </c>
      <c r="L53" s="4">
        <v>0</v>
      </c>
      <c r="M53" s="37">
        <f t="shared" si="4"/>
        <v>0</v>
      </c>
      <c r="N53" s="2">
        <v>0</v>
      </c>
      <c r="O53" s="38">
        <f t="shared" si="5"/>
        <v>0</v>
      </c>
      <c r="P53" s="2" t="s">
        <v>306</v>
      </c>
      <c r="Q53" s="2">
        <v>1.2999999999999999E-3</v>
      </c>
    </row>
    <row r="54" spans="1:17" x14ac:dyDescent="0.25">
      <c r="A54" s="2">
        <v>41</v>
      </c>
      <c r="B54" s="3" t="s">
        <v>152</v>
      </c>
      <c r="C54" s="4" t="s">
        <v>135</v>
      </c>
      <c r="D54" s="3" t="s">
        <v>115</v>
      </c>
      <c r="E54" s="4">
        <v>96</v>
      </c>
      <c r="F54" s="32">
        <f t="shared" si="0"/>
        <v>9.6000000000000002E-2</v>
      </c>
      <c r="G54" s="33">
        <f t="shared" si="1"/>
        <v>0.34560000000000002</v>
      </c>
      <c r="H54" s="34">
        <v>2098</v>
      </c>
      <c r="I54" s="35">
        <f t="shared" si="2"/>
        <v>7.5527999999999995</v>
      </c>
      <c r="J54" s="2">
        <v>0</v>
      </c>
      <c r="K54" s="36">
        <f t="shared" si="3"/>
        <v>0</v>
      </c>
      <c r="L54" s="4">
        <v>0</v>
      </c>
      <c r="M54" s="37">
        <f t="shared" si="4"/>
        <v>0</v>
      </c>
      <c r="N54" s="2">
        <v>0</v>
      </c>
      <c r="O54" s="38">
        <f t="shared" si="5"/>
        <v>0</v>
      </c>
      <c r="P54" s="2" t="s">
        <v>307</v>
      </c>
      <c r="Q54" s="2">
        <v>1</v>
      </c>
    </row>
    <row r="55" spans="1:17" x14ac:dyDescent="0.25">
      <c r="A55" s="2">
        <v>42</v>
      </c>
      <c r="B55" s="3" t="s">
        <v>153</v>
      </c>
      <c r="C55" s="4" t="s">
        <v>114</v>
      </c>
      <c r="D55" s="3" t="s">
        <v>115</v>
      </c>
      <c r="E55" s="4">
        <v>339</v>
      </c>
      <c r="F55" s="32">
        <f t="shared" si="0"/>
        <v>0.33900000000000002</v>
      </c>
      <c r="G55" s="33">
        <f t="shared" si="1"/>
        <v>1.2204000000000002</v>
      </c>
      <c r="H55" s="34">
        <v>1114</v>
      </c>
      <c r="I55" s="35">
        <f t="shared" si="2"/>
        <v>4.0104000000000006</v>
      </c>
      <c r="J55" s="2">
        <v>0</v>
      </c>
      <c r="K55" s="36">
        <f t="shared" si="3"/>
        <v>0</v>
      </c>
      <c r="L55" s="4">
        <v>0</v>
      </c>
      <c r="M55" s="37">
        <f t="shared" si="4"/>
        <v>0</v>
      </c>
      <c r="N55" s="2">
        <v>0</v>
      </c>
      <c r="O55" s="38">
        <f t="shared" si="5"/>
        <v>0</v>
      </c>
      <c r="P55" s="2" t="s">
        <v>308</v>
      </c>
      <c r="Q55" s="2">
        <v>0</v>
      </c>
    </row>
    <row r="56" spans="1:17" ht="16.5" x14ac:dyDescent="0.25">
      <c r="A56" s="2">
        <v>43</v>
      </c>
      <c r="B56" s="3" t="s">
        <v>154</v>
      </c>
      <c r="C56" s="4" t="s">
        <v>114</v>
      </c>
      <c r="D56" s="3" t="s">
        <v>129</v>
      </c>
      <c r="E56" s="4">
        <v>441</v>
      </c>
      <c r="F56" s="32">
        <f t="shared" si="0"/>
        <v>0.441</v>
      </c>
      <c r="G56" s="33">
        <f t="shared" si="1"/>
        <v>1.5876000000000001</v>
      </c>
      <c r="H56" s="4">
        <v>472</v>
      </c>
      <c r="I56" s="35">
        <f t="shared" si="2"/>
        <v>1.6992</v>
      </c>
      <c r="J56" s="2">
        <v>0</v>
      </c>
      <c r="K56" s="36">
        <f t="shared" si="3"/>
        <v>0</v>
      </c>
      <c r="L56" s="4">
        <v>0</v>
      </c>
      <c r="M56" s="37">
        <f t="shared" si="4"/>
        <v>0</v>
      </c>
      <c r="N56" s="2">
        <v>0</v>
      </c>
      <c r="O56" s="38">
        <f t="shared" si="5"/>
        <v>0</v>
      </c>
      <c r="P56" s="2" t="s">
        <v>309</v>
      </c>
      <c r="Q56" s="2">
        <v>8.7999999999999995E-2</v>
      </c>
    </row>
    <row r="57" spans="1:17" x14ac:dyDescent="0.25">
      <c r="A57" s="2">
        <v>44</v>
      </c>
      <c r="B57" s="3" t="s">
        <v>155</v>
      </c>
      <c r="C57" s="4" t="s">
        <v>121</v>
      </c>
      <c r="D57" s="3" t="s">
        <v>115</v>
      </c>
      <c r="E57" s="4">
        <v>611</v>
      </c>
      <c r="F57" s="32">
        <f t="shared" si="0"/>
        <v>0.61099999999999999</v>
      </c>
      <c r="G57" s="33">
        <f t="shared" si="1"/>
        <v>2.1996000000000002</v>
      </c>
      <c r="H57" s="4">
        <v>1361</v>
      </c>
      <c r="I57" s="35">
        <f t="shared" si="2"/>
        <v>4.8996000000000004</v>
      </c>
      <c r="J57" s="2">
        <v>0</v>
      </c>
      <c r="K57" s="36">
        <f t="shared" si="3"/>
        <v>0</v>
      </c>
      <c r="L57" s="4">
        <v>0</v>
      </c>
      <c r="M57" s="37">
        <f t="shared" si="4"/>
        <v>0</v>
      </c>
      <c r="N57" s="2">
        <v>0</v>
      </c>
      <c r="O57" s="38">
        <f t="shared" si="5"/>
        <v>0</v>
      </c>
      <c r="P57" s="2" t="s">
        <v>282</v>
      </c>
      <c r="Q57" s="2">
        <v>3.2349999999999997E-2</v>
      </c>
    </row>
    <row r="58" spans="1:17" x14ac:dyDescent="0.25">
      <c r="A58" s="2">
        <v>45</v>
      </c>
      <c r="B58" s="3" t="s">
        <v>155</v>
      </c>
      <c r="C58" s="4" t="s">
        <v>121</v>
      </c>
      <c r="D58" s="3" t="s">
        <v>115</v>
      </c>
      <c r="E58" s="4">
        <v>611</v>
      </c>
      <c r="F58" s="32">
        <f t="shared" si="0"/>
        <v>0.61099999999999999</v>
      </c>
      <c r="G58" s="33">
        <f t="shared" si="1"/>
        <v>2.1996000000000002</v>
      </c>
      <c r="H58" s="4">
        <v>1361</v>
      </c>
      <c r="I58" s="35">
        <f t="shared" si="2"/>
        <v>4.8996000000000004</v>
      </c>
      <c r="J58" s="2">
        <v>0</v>
      </c>
      <c r="K58" s="36">
        <f t="shared" si="3"/>
        <v>0</v>
      </c>
      <c r="L58" s="4">
        <v>0</v>
      </c>
      <c r="M58" s="37">
        <f t="shared" si="4"/>
        <v>0</v>
      </c>
      <c r="N58" s="2">
        <v>0</v>
      </c>
      <c r="O58" s="38">
        <f t="shared" si="5"/>
        <v>0</v>
      </c>
      <c r="P58" s="2" t="s">
        <v>282</v>
      </c>
      <c r="Q58" s="2">
        <v>3.2349999999999997E-2</v>
      </c>
    </row>
    <row r="59" spans="1:17" x14ac:dyDescent="0.25">
      <c r="A59" s="2">
        <v>46</v>
      </c>
      <c r="B59" s="3" t="s">
        <v>156</v>
      </c>
      <c r="C59" s="4" t="s">
        <v>114</v>
      </c>
      <c r="D59" s="3" t="s">
        <v>115</v>
      </c>
      <c r="E59" s="34">
        <v>1002</v>
      </c>
      <c r="F59" s="32">
        <f t="shared" si="0"/>
        <v>1.002</v>
      </c>
      <c r="G59" s="33">
        <f t="shared" si="1"/>
        <v>3.6072000000000002</v>
      </c>
      <c r="H59" s="4">
        <v>312</v>
      </c>
      <c r="I59" s="35">
        <f t="shared" si="2"/>
        <v>1.1232</v>
      </c>
      <c r="J59" s="2">
        <v>0</v>
      </c>
      <c r="K59" s="36">
        <f t="shared" si="3"/>
        <v>0</v>
      </c>
      <c r="L59" s="4">
        <v>0</v>
      </c>
      <c r="M59" s="37">
        <f t="shared" si="4"/>
        <v>0</v>
      </c>
      <c r="N59" s="2">
        <v>0</v>
      </c>
      <c r="O59" s="38">
        <f t="shared" si="5"/>
        <v>0</v>
      </c>
      <c r="P59" s="2" t="s">
        <v>310</v>
      </c>
      <c r="Q59" s="2">
        <v>0.29499999999999998</v>
      </c>
    </row>
    <row r="60" spans="1:17" x14ac:dyDescent="0.25">
      <c r="A60" s="2">
        <v>47</v>
      </c>
      <c r="B60" s="3" t="s">
        <v>157</v>
      </c>
      <c r="C60" s="4" t="s">
        <v>114</v>
      </c>
      <c r="D60" s="3" t="s">
        <v>115</v>
      </c>
      <c r="E60" s="4">
        <v>632</v>
      </c>
      <c r="F60" s="32">
        <f t="shared" si="0"/>
        <v>0.63200000000000001</v>
      </c>
      <c r="G60" s="33">
        <f t="shared" si="1"/>
        <v>2.2751999999999999</v>
      </c>
      <c r="H60" s="4">
        <v>941</v>
      </c>
      <c r="I60" s="35">
        <f t="shared" si="2"/>
        <v>3.3875999999999999</v>
      </c>
      <c r="J60" s="2">
        <v>0</v>
      </c>
      <c r="K60" s="36">
        <f t="shared" si="3"/>
        <v>0</v>
      </c>
      <c r="L60" s="4">
        <v>0</v>
      </c>
      <c r="M60" s="37">
        <f t="shared" si="4"/>
        <v>0</v>
      </c>
      <c r="N60" s="2">
        <v>0</v>
      </c>
      <c r="O60" s="38">
        <f t="shared" si="5"/>
        <v>0</v>
      </c>
      <c r="P60" s="2">
        <v>0</v>
      </c>
      <c r="Q60" s="2" t="s">
        <v>277</v>
      </c>
    </row>
    <row r="61" spans="1:17" x14ac:dyDescent="0.25">
      <c r="A61" s="2">
        <v>48</v>
      </c>
      <c r="B61" s="3" t="s">
        <v>158</v>
      </c>
      <c r="C61" s="4" t="s">
        <v>125</v>
      </c>
      <c r="D61" s="3" t="s">
        <v>115</v>
      </c>
      <c r="E61" s="34">
        <v>1028</v>
      </c>
      <c r="F61" s="32">
        <f t="shared" si="0"/>
        <v>1.028</v>
      </c>
      <c r="G61" s="33">
        <f t="shared" si="1"/>
        <v>3.7008000000000001</v>
      </c>
      <c r="H61" s="34">
        <v>2722</v>
      </c>
      <c r="I61" s="35">
        <f t="shared" si="2"/>
        <v>9.7992000000000008</v>
      </c>
      <c r="J61" s="2">
        <v>0</v>
      </c>
      <c r="K61" s="36">
        <f t="shared" si="3"/>
        <v>0</v>
      </c>
      <c r="L61" s="4">
        <v>0</v>
      </c>
      <c r="M61" s="37">
        <f t="shared" si="4"/>
        <v>0</v>
      </c>
      <c r="N61" s="2">
        <v>0</v>
      </c>
      <c r="O61" s="38">
        <f t="shared" si="5"/>
        <v>0</v>
      </c>
      <c r="P61" s="2" t="s">
        <v>283</v>
      </c>
      <c r="Q61" s="2">
        <v>2.811E-2</v>
      </c>
    </row>
    <row r="62" spans="1:17" x14ac:dyDescent="0.25">
      <c r="A62" s="2">
        <v>49</v>
      </c>
      <c r="B62" s="3" t="s">
        <v>126</v>
      </c>
      <c r="C62" s="4" t="s">
        <v>114</v>
      </c>
      <c r="D62" s="3" t="s">
        <v>115</v>
      </c>
      <c r="E62" s="34">
        <v>1143</v>
      </c>
      <c r="F62" s="32">
        <f t="shared" si="0"/>
        <v>1.143</v>
      </c>
      <c r="G62" s="33">
        <f t="shared" si="1"/>
        <v>4.1147999999999998</v>
      </c>
      <c r="H62" s="34">
        <v>3379</v>
      </c>
      <c r="I62" s="35">
        <f t="shared" si="2"/>
        <v>12.164400000000001</v>
      </c>
      <c r="J62" s="2">
        <v>0</v>
      </c>
      <c r="K62" s="36">
        <f t="shared" si="3"/>
        <v>0</v>
      </c>
      <c r="L62" s="4">
        <v>0</v>
      </c>
      <c r="M62" s="37">
        <f t="shared" si="4"/>
        <v>0</v>
      </c>
      <c r="N62" s="2">
        <v>0</v>
      </c>
      <c r="O62" s="38">
        <f t="shared" si="5"/>
        <v>0</v>
      </c>
      <c r="P62" s="2" t="s">
        <v>311</v>
      </c>
      <c r="Q62" s="2">
        <v>7.2099999999999997E-2</v>
      </c>
    </row>
    <row r="63" spans="1:17" x14ac:dyDescent="0.25">
      <c r="A63" s="2">
        <v>50</v>
      </c>
      <c r="B63" s="3" t="s">
        <v>159</v>
      </c>
      <c r="C63" s="4" t="s">
        <v>114</v>
      </c>
      <c r="D63" s="3" t="s">
        <v>115</v>
      </c>
      <c r="E63" s="34">
        <v>1139</v>
      </c>
      <c r="F63" s="32">
        <f t="shared" si="0"/>
        <v>1.139</v>
      </c>
      <c r="G63" s="33">
        <f t="shared" si="1"/>
        <v>4.1004000000000005</v>
      </c>
      <c r="H63" s="4">
        <v>355</v>
      </c>
      <c r="I63" s="35">
        <f t="shared" si="2"/>
        <v>1.278</v>
      </c>
      <c r="J63" s="2">
        <v>0</v>
      </c>
      <c r="K63" s="36">
        <f t="shared" si="3"/>
        <v>0</v>
      </c>
      <c r="L63" s="4">
        <v>0</v>
      </c>
      <c r="M63" s="37">
        <f t="shared" si="4"/>
        <v>0</v>
      </c>
      <c r="N63" s="2">
        <v>0</v>
      </c>
      <c r="O63" s="38">
        <f t="shared" si="5"/>
        <v>0</v>
      </c>
      <c r="P63" s="2" t="s">
        <v>312</v>
      </c>
      <c r="Q63" s="2">
        <v>0.29499999999999998</v>
      </c>
    </row>
    <row r="64" spans="1:17" ht="16.5" x14ac:dyDescent="0.25">
      <c r="A64" s="2">
        <v>51</v>
      </c>
      <c r="B64" s="3" t="s">
        <v>160</v>
      </c>
      <c r="C64" s="4" t="s">
        <v>119</v>
      </c>
      <c r="D64" s="3" t="s">
        <v>129</v>
      </c>
      <c r="E64" s="4">
        <v>150</v>
      </c>
      <c r="F64" s="32">
        <f t="shared" si="0"/>
        <v>0.15</v>
      </c>
      <c r="G64" s="33">
        <f t="shared" si="1"/>
        <v>0.54</v>
      </c>
      <c r="H64" s="34">
        <v>2312</v>
      </c>
      <c r="I64" s="35">
        <f t="shared" si="2"/>
        <v>8.3231999999999999</v>
      </c>
      <c r="J64" s="2">
        <v>0</v>
      </c>
      <c r="K64" s="36">
        <f t="shared" si="3"/>
        <v>0</v>
      </c>
      <c r="L64" s="4">
        <v>0</v>
      </c>
      <c r="M64" s="37">
        <f t="shared" si="4"/>
        <v>0</v>
      </c>
      <c r="N64" s="2">
        <v>0</v>
      </c>
      <c r="O64" s="38">
        <f t="shared" si="5"/>
        <v>0</v>
      </c>
      <c r="P64" s="2" t="s">
        <v>313</v>
      </c>
      <c r="Q64" s="2">
        <v>0.3</v>
      </c>
    </row>
    <row r="65" spans="1:17" ht="16.5" x14ac:dyDescent="0.25">
      <c r="A65" s="2">
        <v>52</v>
      </c>
      <c r="B65" s="3" t="s">
        <v>161</v>
      </c>
      <c r="C65" s="4" t="s">
        <v>119</v>
      </c>
      <c r="D65" s="3" t="s">
        <v>115</v>
      </c>
      <c r="E65" s="4">
        <v>472</v>
      </c>
      <c r="F65" s="32">
        <f t="shared" si="0"/>
        <v>0.47199999999999998</v>
      </c>
      <c r="G65" s="33">
        <f t="shared" si="1"/>
        <v>1.6992</v>
      </c>
      <c r="H65" s="4">
        <v>861</v>
      </c>
      <c r="I65" s="35">
        <f t="shared" si="2"/>
        <v>3.0996000000000001</v>
      </c>
      <c r="J65" s="2">
        <v>0</v>
      </c>
      <c r="K65" s="36">
        <f t="shared" si="3"/>
        <v>0</v>
      </c>
      <c r="L65" s="4">
        <v>0</v>
      </c>
      <c r="M65" s="37">
        <f t="shared" si="4"/>
        <v>0</v>
      </c>
      <c r="N65" s="2">
        <v>0</v>
      </c>
      <c r="O65" s="38">
        <f t="shared" si="5"/>
        <v>0</v>
      </c>
      <c r="P65" s="2" t="s">
        <v>279</v>
      </c>
      <c r="Q65" s="2">
        <v>0.1</v>
      </c>
    </row>
    <row r="66" spans="1:17" x14ac:dyDescent="0.25">
      <c r="A66" s="2">
        <v>53</v>
      </c>
      <c r="B66" s="3" t="s">
        <v>162</v>
      </c>
      <c r="C66" s="4" t="s">
        <v>125</v>
      </c>
      <c r="D66" s="3" t="s">
        <v>115</v>
      </c>
      <c r="E66" s="4">
        <v>260</v>
      </c>
      <c r="F66" s="32">
        <f t="shared" si="0"/>
        <v>0.26</v>
      </c>
      <c r="G66" s="33">
        <f t="shared" si="1"/>
        <v>0.93600000000000005</v>
      </c>
      <c r="H66" s="4">
        <v>641</v>
      </c>
      <c r="I66" s="35">
        <f t="shared" si="2"/>
        <v>2.3076000000000003</v>
      </c>
      <c r="J66" s="2">
        <v>0</v>
      </c>
      <c r="K66" s="36">
        <f t="shared" si="3"/>
        <v>0</v>
      </c>
      <c r="L66" s="4">
        <v>0</v>
      </c>
      <c r="M66" s="37">
        <f t="shared" si="4"/>
        <v>0</v>
      </c>
      <c r="N66" s="2">
        <v>0</v>
      </c>
      <c r="O66" s="38">
        <f t="shared" si="5"/>
        <v>0</v>
      </c>
      <c r="P66" s="2" t="s">
        <v>314</v>
      </c>
      <c r="Q66" s="2">
        <v>0.28499999999999998</v>
      </c>
    </row>
    <row r="67" spans="1:17" x14ac:dyDescent="0.25">
      <c r="A67" s="2">
        <v>54</v>
      </c>
      <c r="B67" s="3" t="s">
        <v>162</v>
      </c>
      <c r="C67" s="4" t="s">
        <v>125</v>
      </c>
      <c r="D67" s="3" t="s">
        <v>115</v>
      </c>
      <c r="E67" s="34">
        <v>1028</v>
      </c>
      <c r="F67" s="32">
        <f t="shared" si="0"/>
        <v>1.028</v>
      </c>
      <c r="G67" s="33">
        <f t="shared" si="1"/>
        <v>3.7008000000000001</v>
      </c>
      <c r="H67" s="34">
        <v>2722</v>
      </c>
      <c r="I67" s="35">
        <f t="shared" si="2"/>
        <v>9.7992000000000008</v>
      </c>
      <c r="J67" s="2">
        <v>0</v>
      </c>
      <c r="K67" s="36">
        <f t="shared" si="3"/>
        <v>0</v>
      </c>
      <c r="L67" s="4">
        <v>0</v>
      </c>
      <c r="M67" s="37">
        <f t="shared" si="4"/>
        <v>0</v>
      </c>
      <c r="N67" s="2">
        <v>0</v>
      </c>
      <c r="O67" s="38">
        <f t="shared" si="5"/>
        <v>0</v>
      </c>
      <c r="P67" s="2" t="s">
        <v>283</v>
      </c>
      <c r="Q67" s="2">
        <v>2.811E-2</v>
      </c>
    </row>
    <row r="68" spans="1:17" x14ac:dyDescent="0.25">
      <c r="A68" s="2">
        <v>55</v>
      </c>
      <c r="B68" s="3" t="s">
        <v>163</v>
      </c>
      <c r="C68" s="4" t="s">
        <v>114</v>
      </c>
      <c r="D68" s="3" t="s">
        <v>129</v>
      </c>
      <c r="E68" s="4">
        <v>0.88800000000000001</v>
      </c>
      <c r="F68" s="32">
        <f t="shared" si="0"/>
        <v>8.8800000000000001E-4</v>
      </c>
      <c r="G68" s="33">
        <f t="shared" si="1"/>
        <v>3.1968000000000001E-3</v>
      </c>
      <c r="H68" s="34">
        <v>3981</v>
      </c>
      <c r="I68" s="35">
        <f t="shared" si="2"/>
        <v>14.3316</v>
      </c>
      <c r="J68" s="2">
        <v>0</v>
      </c>
      <c r="K68" s="36">
        <f t="shared" si="3"/>
        <v>0</v>
      </c>
      <c r="L68" s="4">
        <v>0</v>
      </c>
      <c r="M68" s="37">
        <f t="shared" si="4"/>
        <v>0</v>
      </c>
      <c r="N68" s="2">
        <v>0</v>
      </c>
      <c r="O68" s="38">
        <f t="shared" si="5"/>
        <v>0</v>
      </c>
      <c r="P68" s="2" t="s">
        <v>300</v>
      </c>
      <c r="Q68" s="2">
        <v>3.7799999999999997E-5</v>
      </c>
    </row>
    <row r="69" spans="1:17" x14ac:dyDescent="0.25">
      <c r="A69" s="2">
        <v>56</v>
      </c>
      <c r="B69" s="3" t="s">
        <v>163</v>
      </c>
      <c r="C69" s="4" t="s">
        <v>114</v>
      </c>
      <c r="D69" s="3" t="s">
        <v>115</v>
      </c>
      <c r="E69" s="4">
        <v>31</v>
      </c>
      <c r="F69" s="32">
        <f t="shared" si="0"/>
        <v>3.1E-2</v>
      </c>
      <c r="G69" s="33">
        <f t="shared" si="1"/>
        <v>0.1116</v>
      </c>
      <c r="H69" s="4">
        <v>5.73</v>
      </c>
      <c r="I69" s="35">
        <f t="shared" si="2"/>
        <v>2.0628000000000004E-2</v>
      </c>
      <c r="J69" s="2">
        <v>0</v>
      </c>
      <c r="K69" s="36">
        <f t="shared" si="3"/>
        <v>0</v>
      </c>
      <c r="L69" s="4">
        <v>0</v>
      </c>
      <c r="M69" s="37">
        <f t="shared" si="4"/>
        <v>0</v>
      </c>
      <c r="N69" s="2">
        <v>0</v>
      </c>
      <c r="O69" s="38">
        <f t="shared" si="5"/>
        <v>0</v>
      </c>
      <c r="P69" s="2" t="s">
        <v>315</v>
      </c>
      <c r="Q69" s="2">
        <v>1.82E-3</v>
      </c>
    </row>
    <row r="70" spans="1:17" x14ac:dyDescent="0.25">
      <c r="A70" s="2">
        <v>57</v>
      </c>
      <c r="B70" s="3" t="s">
        <v>164</v>
      </c>
      <c r="C70" s="4" t="s">
        <v>114</v>
      </c>
      <c r="D70" s="3" t="s">
        <v>129</v>
      </c>
      <c r="E70" s="4">
        <v>0.88800000000000001</v>
      </c>
      <c r="F70" s="32">
        <f t="shared" si="0"/>
        <v>8.8800000000000001E-4</v>
      </c>
      <c r="G70" s="33">
        <f t="shared" si="1"/>
        <v>3.1968000000000001E-3</v>
      </c>
      <c r="H70" s="34">
        <v>3981</v>
      </c>
      <c r="I70" s="35">
        <f t="shared" si="2"/>
        <v>14.3316</v>
      </c>
      <c r="J70" s="2">
        <v>0</v>
      </c>
      <c r="K70" s="36">
        <f t="shared" si="3"/>
        <v>0</v>
      </c>
      <c r="L70" s="4">
        <v>0</v>
      </c>
      <c r="M70" s="37">
        <f t="shared" si="4"/>
        <v>0</v>
      </c>
      <c r="N70" s="2">
        <v>0</v>
      </c>
      <c r="O70" s="38">
        <f t="shared" si="5"/>
        <v>0</v>
      </c>
      <c r="P70" s="2" t="s">
        <v>300</v>
      </c>
      <c r="Q70" s="2">
        <v>3.7799999999999997E-5</v>
      </c>
    </row>
    <row r="71" spans="1:17" x14ac:dyDescent="0.25">
      <c r="A71" s="2">
        <v>58</v>
      </c>
      <c r="B71" s="3" t="s">
        <v>165</v>
      </c>
      <c r="C71" s="4" t="s">
        <v>114</v>
      </c>
      <c r="D71" s="3" t="s">
        <v>115</v>
      </c>
      <c r="E71" s="4">
        <v>21</v>
      </c>
      <c r="F71" s="32">
        <f t="shared" si="0"/>
        <v>2.1000000000000001E-2</v>
      </c>
      <c r="G71" s="33">
        <f t="shared" si="1"/>
        <v>7.5600000000000001E-2</v>
      </c>
      <c r="H71" s="4">
        <v>5.73</v>
      </c>
      <c r="I71" s="35">
        <f t="shared" si="2"/>
        <v>2.0628000000000004E-2</v>
      </c>
      <c r="J71" s="2">
        <v>0</v>
      </c>
      <c r="K71" s="36">
        <f t="shared" si="3"/>
        <v>0</v>
      </c>
      <c r="L71" s="4">
        <v>0</v>
      </c>
      <c r="M71" s="37">
        <f t="shared" si="4"/>
        <v>0</v>
      </c>
      <c r="N71" s="2">
        <v>0</v>
      </c>
      <c r="O71" s="38">
        <f t="shared" si="5"/>
        <v>0</v>
      </c>
      <c r="P71" s="2" t="s">
        <v>316</v>
      </c>
      <c r="Q71" s="2">
        <v>1.5E-3</v>
      </c>
    </row>
    <row r="72" spans="1:17" x14ac:dyDescent="0.25">
      <c r="A72" s="2">
        <v>59</v>
      </c>
      <c r="B72" s="3" t="s">
        <v>166</v>
      </c>
      <c r="C72" s="4" t="s">
        <v>114</v>
      </c>
      <c r="D72" s="3" t="s">
        <v>129</v>
      </c>
      <c r="E72" s="4">
        <v>0.88800000000000001</v>
      </c>
      <c r="F72" s="32">
        <f t="shared" si="0"/>
        <v>8.8800000000000001E-4</v>
      </c>
      <c r="G72" s="33">
        <f t="shared" si="1"/>
        <v>3.1968000000000001E-3</v>
      </c>
      <c r="H72" s="34">
        <v>3981</v>
      </c>
      <c r="I72" s="35">
        <f t="shared" si="2"/>
        <v>14.3316</v>
      </c>
      <c r="J72" s="2">
        <v>0</v>
      </c>
      <c r="K72" s="36">
        <f t="shared" si="3"/>
        <v>0</v>
      </c>
      <c r="L72" s="4">
        <v>0</v>
      </c>
      <c r="M72" s="37">
        <f t="shared" si="4"/>
        <v>0</v>
      </c>
      <c r="N72" s="2">
        <v>0</v>
      </c>
      <c r="O72" s="38">
        <f t="shared" si="5"/>
        <v>0</v>
      </c>
      <c r="P72" s="2" t="s">
        <v>300</v>
      </c>
      <c r="Q72" s="2">
        <v>3.7799999999999997E-5</v>
      </c>
    </row>
    <row r="73" spans="1:17" x14ac:dyDescent="0.25">
      <c r="A73" s="2">
        <v>60</v>
      </c>
      <c r="B73" s="3" t="s">
        <v>167</v>
      </c>
      <c r="C73" s="4" t="s">
        <v>114</v>
      </c>
      <c r="D73" s="3" t="s">
        <v>115</v>
      </c>
      <c r="E73" s="4">
        <v>37</v>
      </c>
      <c r="F73" s="32">
        <f t="shared" si="0"/>
        <v>3.6999999999999998E-2</v>
      </c>
      <c r="G73" s="33">
        <f t="shared" si="1"/>
        <v>0.13319999999999999</v>
      </c>
      <c r="H73" s="4">
        <v>5.73</v>
      </c>
      <c r="I73" s="35">
        <f t="shared" si="2"/>
        <v>2.0628000000000004E-2</v>
      </c>
      <c r="J73" s="2">
        <v>0</v>
      </c>
      <c r="K73" s="36">
        <f t="shared" si="3"/>
        <v>0</v>
      </c>
      <c r="L73" s="4">
        <v>0</v>
      </c>
      <c r="M73" s="37">
        <f t="shared" si="4"/>
        <v>0</v>
      </c>
      <c r="N73" s="2">
        <v>0</v>
      </c>
      <c r="O73" s="38">
        <f t="shared" si="5"/>
        <v>0</v>
      </c>
      <c r="P73" s="2" t="s">
        <v>306</v>
      </c>
      <c r="Q73" s="2">
        <v>1.2999999999999999E-3</v>
      </c>
    </row>
    <row r="74" spans="1:17" x14ac:dyDescent="0.25">
      <c r="A74" s="2">
        <v>61</v>
      </c>
      <c r="B74" s="3" t="s">
        <v>168</v>
      </c>
      <c r="C74" s="4" t="s">
        <v>121</v>
      </c>
      <c r="D74" s="3" t="s">
        <v>115</v>
      </c>
      <c r="E74" s="4">
        <v>611</v>
      </c>
      <c r="F74" s="32">
        <f t="shared" si="0"/>
        <v>0.61099999999999999</v>
      </c>
      <c r="G74" s="33">
        <f t="shared" si="1"/>
        <v>2.1996000000000002</v>
      </c>
      <c r="H74" s="4">
        <v>1361</v>
      </c>
      <c r="I74" s="35">
        <f t="shared" si="2"/>
        <v>4.8996000000000004</v>
      </c>
      <c r="J74" s="2">
        <v>0</v>
      </c>
      <c r="K74" s="36">
        <f t="shared" si="3"/>
        <v>0</v>
      </c>
      <c r="L74" s="4">
        <v>0</v>
      </c>
      <c r="M74" s="37">
        <f t="shared" si="4"/>
        <v>0</v>
      </c>
      <c r="N74" s="2">
        <v>0</v>
      </c>
      <c r="O74" s="38">
        <f t="shared" si="5"/>
        <v>0</v>
      </c>
      <c r="P74" s="2" t="s">
        <v>282</v>
      </c>
      <c r="Q74" s="2">
        <v>3.2349999999999997E-2</v>
      </c>
    </row>
    <row r="75" spans="1:17" x14ac:dyDescent="0.25">
      <c r="A75" s="2">
        <v>62</v>
      </c>
      <c r="B75" s="3" t="s">
        <v>169</v>
      </c>
      <c r="C75" s="4" t="s">
        <v>142</v>
      </c>
      <c r="D75" s="3" t="s">
        <v>115</v>
      </c>
      <c r="E75" s="4">
        <v>484</v>
      </c>
      <c r="F75" s="32">
        <f t="shared" si="0"/>
        <v>0.48399999999999999</v>
      </c>
      <c r="G75" s="33">
        <f t="shared" si="1"/>
        <v>1.7423999999999999</v>
      </c>
      <c r="H75" s="4">
        <v>330</v>
      </c>
      <c r="I75" s="35">
        <f t="shared" si="2"/>
        <v>1.1880000000000002</v>
      </c>
      <c r="J75" s="2">
        <v>0</v>
      </c>
      <c r="K75" s="36">
        <f t="shared" si="3"/>
        <v>0</v>
      </c>
      <c r="L75" s="4">
        <v>0</v>
      </c>
      <c r="M75" s="37">
        <f t="shared" si="4"/>
        <v>0</v>
      </c>
      <c r="N75" s="2">
        <v>0</v>
      </c>
      <c r="O75" s="38">
        <f t="shared" si="5"/>
        <v>0</v>
      </c>
      <c r="P75" s="2" t="s">
        <v>317</v>
      </c>
      <c r="Q75" s="2">
        <v>2.76E-2</v>
      </c>
    </row>
    <row r="76" spans="1:17" x14ac:dyDescent="0.25">
      <c r="A76" s="2">
        <v>63</v>
      </c>
      <c r="B76" s="3" t="s">
        <v>169</v>
      </c>
      <c r="C76" s="4" t="s">
        <v>121</v>
      </c>
      <c r="D76" s="3" t="s">
        <v>115</v>
      </c>
      <c r="E76" s="4">
        <v>94</v>
      </c>
      <c r="F76" s="32">
        <f t="shared" si="0"/>
        <v>9.4E-2</v>
      </c>
      <c r="G76" s="33">
        <f t="shared" si="1"/>
        <v>0.33840000000000003</v>
      </c>
      <c r="H76" s="39">
        <v>789.3787234042552</v>
      </c>
      <c r="I76" s="35">
        <f t="shared" si="2"/>
        <v>2.8417634042553188</v>
      </c>
      <c r="J76" s="2">
        <v>0</v>
      </c>
      <c r="K76" s="36">
        <f t="shared" si="3"/>
        <v>0</v>
      </c>
      <c r="L76" s="4">
        <v>0</v>
      </c>
      <c r="M76" s="37">
        <f t="shared" si="4"/>
        <v>0</v>
      </c>
      <c r="N76" s="2">
        <v>0</v>
      </c>
      <c r="O76" s="38">
        <f t="shared" si="5"/>
        <v>0</v>
      </c>
      <c r="P76" s="2" t="s">
        <v>280</v>
      </c>
      <c r="Q76" s="2">
        <v>0.52100000000000002</v>
      </c>
    </row>
    <row r="77" spans="1:17" x14ac:dyDescent="0.25">
      <c r="A77" s="2">
        <v>64</v>
      </c>
      <c r="B77" s="3" t="s">
        <v>170</v>
      </c>
      <c r="C77" s="4" t="s">
        <v>142</v>
      </c>
      <c r="D77" s="3" t="s">
        <v>115</v>
      </c>
      <c r="E77" s="4">
        <v>576</v>
      </c>
      <c r="F77" s="32">
        <f t="shared" si="0"/>
        <v>0.57599999999999996</v>
      </c>
      <c r="G77" s="33">
        <f t="shared" si="1"/>
        <v>2.0735999999999999</v>
      </c>
      <c r="H77" s="4">
        <v>393</v>
      </c>
      <c r="I77" s="35">
        <f t="shared" si="2"/>
        <v>1.4148000000000001</v>
      </c>
      <c r="J77" s="2">
        <v>0</v>
      </c>
      <c r="K77" s="36">
        <f t="shared" si="3"/>
        <v>0</v>
      </c>
      <c r="L77" s="4">
        <v>0</v>
      </c>
      <c r="M77" s="37">
        <f t="shared" si="4"/>
        <v>0</v>
      </c>
      <c r="N77" s="2">
        <v>0</v>
      </c>
      <c r="O77" s="38">
        <f t="shared" si="5"/>
        <v>0</v>
      </c>
      <c r="P77" s="2" t="s">
        <v>318</v>
      </c>
      <c r="Q77" s="2">
        <v>3.2899999999999999E-2</v>
      </c>
    </row>
    <row r="78" spans="1:17" x14ac:dyDescent="0.25">
      <c r="A78" s="2">
        <v>65</v>
      </c>
      <c r="B78" s="3" t="s">
        <v>171</v>
      </c>
      <c r="C78" s="4" t="s">
        <v>172</v>
      </c>
      <c r="D78" s="3" t="s">
        <v>115</v>
      </c>
      <c r="E78" s="4">
        <v>470</v>
      </c>
      <c r="F78" s="32">
        <f t="shared" ref="F78:F87" si="6">E78/1000</f>
        <v>0.47</v>
      </c>
      <c r="G78" s="33">
        <f t="shared" ref="G78:G87" si="7">(E78/1000)*3.6</f>
        <v>1.6919999999999999</v>
      </c>
      <c r="H78" s="4">
        <v>0</v>
      </c>
      <c r="I78" s="35">
        <f t="shared" ref="I78:I87" si="8">(H78/1000)*3.6</f>
        <v>0</v>
      </c>
      <c r="J78" s="2">
        <v>2.52E-2</v>
      </c>
      <c r="K78" s="36">
        <f t="shared" ref="K78:K85" si="9">J78*$D$5</f>
        <v>1.0836000000000001</v>
      </c>
      <c r="L78" s="4">
        <v>0.22800000000000001</v>
      </c>
      <c r="M78" s="37">
        <f t="shared" ref="M78:M87" si="10">L78*$D$7</f>
        <v>5.4492000000000003</v>
      </c>
      <c r="N78" s="2">
        <v>0</v>
      </c>
      <c r="O78" s="38">
        <f t="shared" ref="O78:O87" si="11">(N78/1000)*$D$10</f>
        <v>0</v>
      </c>
      <c r="P78" s="2" t="s">
        <v>319</v>
      </c>
      <c r="Q78" s="2">
        <v>0</v>
      </c>
    </row>
    <row r="79" spans="1:17" x14ac:dyDescent="0.25">
      <c r="A79" s="2">
        <v>66</v>
      </c>
      <c r="B79" s="3" t="s">
        <v>171</v>
      </c>
      <c r="C79" s="4" t="s">
        <v>114</v>
      </c>
      <c r="D79" s="3" t="s">
        <v>115</v>
      </c>
      <c r="E79" s="34">
        <v>1114</v>
      </c>
      <c r="F79" s="32">
        <f t="shared" si="6"/>
        <v>1.1140000000000001</v>
      </c>
      <c r="G79" s="33">
        <f t="shared" si="7"/>
        <v>4.0104000000000006</v>
      </c>
      <c r="H79" s="34">
        <v>3993</v>
      </c>
      <c r="I79" s="35">
        <f t="shared" si="8"/>
        <v>14.3748</v>
      </c>
      <c r="J79" s="2">
        <v>0</v>
      </c>
      <c r="K79" s="36">
        <f t="shared" si="9"/>
        <v>0</v>
      </c>
      <c r="L79" s="4">
        <v>0</v>
      </c>
      <c r="M79" s="37">
        <f t="shared" si="10"/>
        <v>0</v>
      </c>
      <c r="N79" s="2">
        <v>0</v>
      </c>
      <c r="O79" s="38">
        <f t="shared" si="11"/>
        <v>0</v>
      </c>
      <c r="P79" s="2" t="s">
        <v>320</v>
      </c>
      <c r="Q79" s="2">
        <v>0</v>
      </c>
    </row>
    <row r="80" spans="1:17" x14ac:dyDescent="0.25">
      <c r="A80" s="2">
        <v>67</v>
      </c>
      <c r="B80" s="7" t="s">
        <v>173</v>
      </c>
      <c r="C80" s="8" t="s">
        <v>114</v>
      </c>
      <c r="D80" s="7" t="s">
        <v>115</v>
      </c>
      <c r="E80" s="8">
        <v>632</v>
      </c>
      <c r="F80" s="32">
        <f t="shared" si="6"/>
        <v>0.63200000000000001</v>
      </c>
      <c r="G80" s="33">
        <f t="shared" si="7"/>
        <v>2.2751999999999999</v>
      </c>
      <c r="H80" s="4">
        <v>941</v>
      </c>
      <c r="I80" s="35">
        <f t="shared" si="8"/>
        <v>3.3875999999999999</v>
      </c>
      <c r="J80" s="2">
        <v>0</v>
      </c>
      <c r="K80" s="36">
        <f t="shared" si="9"/>
        <v>0</v>
      </c>
      <c r="L80" s="4">
        <v>0</v>
      </c>
      <c r="M80" s="37">
        <f t="shared" si="10"/>
        <v>0</v>
      </c>
      <c r="N80" s="2">
        <v>0</v>
      </c>
      <c r="O80" s="38">
        <f t="shared" si="11"/>
        <v>0</v>
      </c>
      <c r="P80" s="2">
        <v>0</v>
      </c>
      <c r="Q80" s="2" t="s">
        <v>277</v>
      </c>
    </row>
    <row r="81" spans="1:17" s="47" customFormat="1" x14ac:dyDescent="0.25">
      <c r="A81" s="43">
        <v>68</v>
      </c>
      <c r="B81" s="9" t="s">
        <v>174</v>
      </c>
      <c r="C81" s="9" t="s">
        <v>114</v>
      </c>
      <c r="D81" s="9" t="s">
        <v>115</v>
      </c>
      <c r="E81" s="48">
        <v>1405</v>
      </c>
      <c r="F81" s="40">
        <f t="shared" si="6"/>
        <v>1.405</v>
      </c>
      <c r="G81" s="41">
        <f t="shared" si="7"/>
        <v>5.0579999999999998</v>
      </c>
      <c r="H81" s="10">
        <v>920</v>
      </c>
      <c r="I81" s="42">
        <f t="shared" si="8"/>
        <v>3.3120000000000003</v>
      </c>
      <c r="J81" s="43">
        <v>0</v>
      </c>
      <c r="K81" s="44">
        <f t="shared" si="9"/>
        <v>0</v>
      </c>
      <c r="L81" s="10">
        <v>0</v>
      </c>
      <c r="M81" s="45">
        <f t="shared" si="10"/>
        <v>0</v>
      </c>
      <c r="N81" s="43">
        <v>0</v>
      </c>
      <c r="O81" s="46">
        <f t="shared" si="11"/>
        <v>0</v>
      </c>
      <c r="P81" s="43">
        <v>3.49</v>
      </c>
      <c r="Q81" s="43">
        <v>4.1000000000000002E-2</v>
      </c>
    </row>
    <row r="82" spans="1:17" s="47" customFormat="1" ht="16.5" x14ac:dyDescent="0.25">
      <c r="A82" s="43">
        <v>69</v>
      </c>
      <c r="B82" s="9" t="s">
        <v>175</v>
      </c>
      <c r="C82" s="9" t="s">
        <v>114</v>
      </c>
      <c r="D82" s="9" t="s">
        <v>115</v>
      </c>
      <c r="E82" s="9">
        <v>1220</v>
      </c>
      <c r="F82" s="40">
        <f t="shared" si="6"/>
        <v>1.22</v>
      </c>
      <c r="G82" s="41">
        <f t="shared" si="7"/>
        <v>4.3920000000000003</v>
      </c>
      <c r="H82" s="10">
        <v>934</v>
      </c>
      <c r="I82" s="42">
        <f t="shared" si="8"/>
        <v>3.3624000000000001</v>
      </c>
      <c r="J82" s="43">
        <v>0</v>
      </c>
      <c r="K82" s="44">
        <f t="shared" si="9"/>
        <v>0</v>
      </c>
      <c r="L82" s="10">
        <v>0</v>
      </c>
      <c r="M82" s="45">
        <f t="shared" si="10"/>
        <v>0</v>
      </c>
      <c r="N82" s="43">
        <v>0</v>
      </c>
      <c r="O82" s="46">
        <f t="shared" si="11"/>
        <v>0</v>
      </c>
      <c r="P82" s="43">
        <v>3.58</v>
      </c>
      <c r="Q82" s="43">
        <v>5.7000000000000002E-2</v>
      </c>
    </row>
    <row r="83" spans="1:17" s="47" customFormat="1" ht="16.5" x14ac:dyDescent="0.25">
      <c r="A83" s="43">
        <v>70</v>
      </c>
      <c r="B83" s="9" t="s">
        <v>176</v>
      </c>
      <c r="C83" s="9" t="s">
        <v>114</v>
      </c>
      <c r="D83" s="9" t="s">
        <v>115</v>
      </c>
      <c r="E83" s="9">
        <v>1672</v>
      </c>
      <c r="F83" s="40">
        <f t="shared" si="6"/>
        <v>1.6719999999999999</v>
      </c>
      <c r="G83" s="41">
        <f t="shared" si="7"/>
        <v>6.0191999999999997</v>
      </c>
      <c r="H83" s="10">
        <v>876</v>
      </c>
      <c r="I83" s="42">
        <f t="shared" si="8"/>
        <v>3.1536</v>
      </c>
      <c r="J83" s="43">
        <v>0</v>
      </c>
      <c r="K83" s="44">
        <f t="shared" si="9"/>
        <v>0</v>
      </c>
      <c r="L83" s="10">
        <v>0</v>
      </c>
      <c r="M83" s="45">
        <f t="shared" si="10"/>
        <v>0</v>
      </c>
      <c r="N83" s="43">
        <v>0</v>
      </c>
      <c r="O83" s="46">
        <f t="shared" si="11"/>
        <v>0</v>
      </c>
      <c r="P83" s="43">
        <v>4.09</v>
      </c>
      <c r="Q83" s="43">
        <v>3.2000000000000001E-2</v>
      </c>
    </row>
    <row r="84" spans="1:17" s="47" customFormat="1" ht="16.5" x14ac:dyDescent="0.25">
      <c r="A84" s="43">
        <v>71</v>
      </c>
      <c r="B84" s="9" t="s">
        <v>321</v>
      </c>
      <c r="C84" s="9" t="s">
        <v>114</v>
      </c>
      <c r="D84" s="9" t="s">
        <v>115</v>
      </c>
      <c r="E84" s="9">
        <v>1650</v>
      </c>
      <c r="F84" s="40">
        <f t="shared" si="6"/>
        <v>1.65</v>
      </c>
      <c r="G84" s="41">
        <f t="shared" si="7"/>
        <v>5.9399999999999995</v>
      </c>
      <c r="H84" s="10">
        <v>983</v>
      </c>
      <c r="I84" s="42">
        <f t="shared" si="8"/>
        <v>3.5388000000000002</v>
      </c>
      <c r="J84" s="43">
        <v>0</v>
      </c>
      <c r="K84" s="44">
        <f t="shared" si="9"/>
        <v>0</v>
      </c>
      <c r="L84" s="10">
        <v>0</v>
      </c>
      <c r="M84" s="45">
        <f t="shared" si="10"/>
        <v>0</v>
      </c>
      <c r="N84" s="43">
        <v>0</v>
      </c>
      <c r="O84" s="46">
        <f t="shared" si="11"/>
        <v>0</v>
      </c>
      <c r="P84" s="43">
        <v>1.52</v>
      </c>
      <c r="Q84" s="43">
        <v>4.2000000000000003E-2</v>
      </c>
    </row>
    <row r="85" spans="1:17" s="47" customFormat="1" x14ac:dyDescent="0.25">
      <c r="A85" s="43">
        <v>72</v>
      </c>
      <c r="B85" s="9" t="s">
        <v>177</v>
      </c>
      <c r="C85" s="9" t="s">
        <v>135</v>
      </c>
      <c r="D85" s="9" t="s">
        <v>115</v>
      </c>
      <c r="E85" s="9">
        <v>199.6</v>
      </c>
      <c r="F85" s="40">
        <f t="shared" si="6"/>
        <v>0.1996</v>
      </c>
      <c r="G85" s="41">
        <f t="shared" si="7"/>
        <v>0.71855999999999998</v>
      </c>
      <c r="H85" s="49">
        <v>638.70399999999984</v>
      </c>
      <c r="I85" s="42">
        <f>(H85/1000)*3.6</f>
        <v>2.2993343999999993</v>
      </c>
      <c r="J85" s="43">
        <v>0</v>
      </c>
      <c r="K85" s="44">
        <f t="shared" si="9"/>
        <v>0</v>
      </c>
      <c r="L85" s="10">
        <v>0</v>
      </c>
      <c r="M85" s="45">
        <f t="shared" si="10"/>
        <v>0</v>
      </c>
      <c r="N85" s="43">
        <v>0</v>
      </c>
      <c r="O85" s="46">
        <f t="shared" si="11"/>
        <v>0</v>
      </c>
      <c r="P85" s="43" t="s">
        <v>277</v>
      </c>
      <c r="Q85" s="43" t="s">
        <v>277</v>
      </c>
    </row>
    <row r="86" spans="1:17" s="47" customFormat="1" x14ac:dyDescent="0.25">
      <c r="A86" s="43">
        <v>73</v>
      </c>
      <c r="B86" s="9" t="s">
        <v>178</v>
      </c>
      <c r="C86" s="10" t="s">
        <v>114</v>
      </c>
      <c r="D86" s="9" t="s">
        <v>115</v>
      </c>
      <c r="E86" s="10">
        <v>202.5</v>
      </c>
      <c r="F86" s="40">
        <f t="shared" si="6"/>
        <v>0.20250000000000001</v>
      </c>
      <c r="G86" s="41">
        <f t="shared" si="7"/>
        <v>0.72900000000000009</v>
      </c>
      <c r="H86" s="49">
        <v>156.36363901018925</v>
      </c>
      <c r="I86" s="42">
        <f t="shared" si="8"/>
        <v>0.5629091004366813</v>
      </c>
      <c r="J86" s="43">
        <v>0</v>
      </c>
      <c r="K86" s="44">
        <f>(J86/1000)*$D$5</f>
        <v>0</v>
      </c>
      <c r="L86" s="10">
        <v>0</v>
      </c>
      <c r="M86" s="45">
        <f t="shared" si="10"/>
        <v>0</v>
      </c>
      <c r="N86" s="43">
        <v>0</v>
      </c>
      <c r="O86" s="46">
        <f t="shared" si="11"/>
        <v>0</v>
      </c>
      <c r="P86" s="43">
        <v>0.252</v>
      </c>
      <c r="Q86" s="43" t="s">
        <v>277</v>
      </c>
    </row>
    <row r="87" spans="1:17" x14ac:dyDescent="0.25">
      <c r="A87" s="2">
        <v>74</v>
      </c>
      <c r="B87" s="9" t="s">
        <v>179</v>
      </c>
      <c r="C87" s="10" t="s">
        <v>121</v>
      </c>
      <c r="D87" s="9" t="s">
        <v>115</v>
      </c>
      <c r="E87" s="10">
        <v>611</v>
      </c>
      <c r="F87" s="40">
        <f t="shared" si="6"/>
        <v>0.61099999999999999</v>
      </c>
      <c r="G87" s="41">
        <f t="shared" si="7"/>
        <v>2.1996000000000002</v>
      </c>
      <c r="H87" s="10">
        <v>1361</v>
      </c>
      <c r="I87" s="42">
        <f t="shared" si="8"/>
        <v>4.8996000000000004</v>
      </c>
      <c r="J87" s="43">
        <v>0</v>
      </c>
      <c r="K87" s="44">
        <f t="shared" ref="K87" si="12">J87*$D$5</f>
        <v>0</v>
      </c>
      <c r="L87" s="10">
        <v>0</v>
      </c>
      <c r="M87" s="45">
        <f t="shared" si="10"/>
        <v>0</v>
      </c>
      <c r="N87" s="43">
        <v>0</v>
      </c>
      <c r="O87" s="46">
        <f t="shared" si="11"/>
        <v>0</v>
      </c>
      <c r="P87" s="43" t="s">
        <v>322</v>
      </c>
      <c r="Q87" s="43">
        <v>3.2349999999999997E-2</v>
      </c>
    </row>
  </sheetData>
  <mergeCells count="17">
    <mergeCell ref="L12:L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M12:M13"/>
    <mergeCell ref="N12:N13"/>
    <mergeCell ref="O12:O13"/>
    <mergeCell ref="P12:P13"/>
    <mergeCell ref="Q12:Q13"/>
  </mergeCells>
  <hyperlinks>
    <hyperlink ref="F4" r:id="rId1"/>
    <hyperlink ref="F7" r:id="rId2"/>
    <hyperlink ref="F9" r:id="rId3"/>
  </hyperlinks>
  <pageMargins left="0.7" right="0.7" top="0.75" bottom="0.75" header="0.3" footer="0.3"/>
  <pageSetup orientation="portrait"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80"/>
  <sheetViews>
    <sheetView topLeftCell="B3" zoomScale="145" zoomScaleNormal="145" workbookViewId="0">
      <pane ySplit="3" topLeftCell="A6" activePane="bottomLeft" state="frozen"/>
      <selection activeCell="A3" sqref="A3"/>
      <selection pane="bottomLeft" activeCell="B71" sqref="B71"/>
    </sheetView>
  </sheetViews>
  <sheetFormatPr defaultRowHeight="15" x14ac:dyDescent="0.25"/>
  <cols>
    <col min="1" max="1" width="3.28515625" bestFit="1" customWidth="1"/>
    <col min="2" max="2" width="14" bestFit="1" customWidth="1"/>
    <col min="5" max="16" width="10.7109375" customWidth="1"/>
  </cols>
  <sheetData>
    <row r="3" spans="1:16" x14ac:dyDescent="0.25">
      <c r="C3" s="66" t="s">
        <v>101</v>
      </c>
      <c r="D3" s="67"/>
      <c r="E3" s="11" t="s">
        <v>1</v>
      </c>
      <c r="F3" s="11" t="s">
        <v>1</v>
      </c>
      <c r="G3" s="11" t="s">
        <v>1</v>
      </c>
      <c r="H3" s="12" t="s">
        <v>71</v>
      </c>
      <c r="I3" s="12" t="s">
        <v>71</v>
      </c>
      <c r="J3" s="12" t="s">
        <v>71</v>
      </c>
      <c r="K3" s="13" t="s">
        <v>14</v>
      </c>
      <c r="L3" s="13" t="s">
        <v>14</v>
      </c>
      <c r="M3" s="13" t="s">
        <v>14</v>
      </c>
      <c r="N3" s="14" t="s">
        <v>84</v>
      </c>
      <c r="O3" s="14" t="s">
        <v>84</v>
      </c>
      <c r="P3" s="14" t="s">
        <v>84</v>
      </c>
    </row>
    <row r="4" spans="1:16" ht="33" customHeight="1" x14ac:dyDescent="0.25">
      <c r="A4" s="52" t="s">
        <v>102</v>
      </c>
      <c r="B4" s="52" t="s">
        <v>52</v>
      </c>
      <c r="C4" s="56" t="s">
        <v>103</v>
      </c>
      <c r="D4" s="61" t="s">
        <v>104</v>
      </c>
      <c r="E4" s="62" t="s">
        <v>105</v>
      </c>
      <c r="F4" s="68" t="s">
        <v>106</v>
      </c>
      <c r="G4" s="68" t="s">
        <v>107</v>
      </c>
      <c r="H4" s="70" t="s">
        <v>111</v>
      </c>
      <c r="I4" s="71" t="s">
        <v>184</v>
      </c>
      <c r="J4" s="70" t="s">
        <v>112</v>
      </c>
      <c r="K4" s="69" t="s">
        <v>108</v>
      </c>
      <c r="L4" s="69" t="s">
        <v>109</v>
      </c>
      <c r="M4" s="69" t="s">
        <v>110</v>
      </c>
      <c r="N4" s="64" t="s">
        <v>180</v>
      </c>
      <c r="O4" s="64" t="s">
        <v>181</v>
      </c>
      <c r="P4" s="64" t="s">
        <v>182</v>
      </c>
    </row>
    <row r="5" spans="1:16" x14ac:dyDescent="0.25">
      <c r="A5" s="52"/>
      <c r="B5" s="52"/>
      <c r="C5" s="57"/>
      <c r="D5" s="61"/>
      <c r="E5" s="63"/>
      <c r="F5" s="68"/>
      <c r="G5" s="68"/>
      <c r="H5" s="70"/>
      <c r="I5" s="72"/>
      <c r="J5" s="70"/>
      <c r="K5" s="69"/>
      <c r="L5" s="69"/>
      <c r="M5" s="69"/>
      <c r="N5" s="65"/>
      <c r="O5" s="65"/>
      <c r="P5" s="65"/>
    </row>
    <row r="6" spans="1:16" x14ac:dyDescent="0.25">
      <c r="A6" s="2">
        <v>1</v>
      </c>
      <c r="B6" s="3" t="s">
        <v>113</v>
      </c>
      <c r="C6" s="4" t="s">
        <v>114</v>
      </c>
      <c r="D6" s="4" t="s">
        <v>115</v>
      </c>
      <c r="E6" s="5">
        <f>'1. Aluminium Foil'!C12</f>
        <v>1.0345687720960299</v>
      </c>
      <c r="F6" s="6">
        <f>'1. Aluminium Foil'!C6</f>
        <v>5.0548348577029703E-8</v>
      </c>
      <c r="G6" s="6">
        <f>'1. Aluminium Foil'!C15</f>
        <v>1.3082290638087499E-7</v>
      </c>
      <c r="H6" s="6">
        <f>'1. Aluminium Foil'!C21</f>
        <v>6.7681129709423597E-4</v>
      </c>
      <c r="I6" s="16">
        <f>'1. Aluminium Foil'!C32</f>
        <v>0.60006697995499403</v>
      </c>
      <c r="J6" s="6">
        <f>'1. Aluminium Foil'!C23</f>
        <v>1.69467669524804E-4</v>
      </c>
      <c r="K6" s="6">
        <f>'1. Aluminium Foil'!C52</f>
        <v>3.0701625404100001E-3</v>
      </c>
      <c r="L6" s="6">
        <f>'1. Aluminium Foil'!C68</f>
        <v>9.9820960963050006E-4</v>
      </c>
      <c r="M6" s="5">
        <f>'1. Aluminium Foil'!C69</f>
        <v>0.31419316339275</v>
      </c>
      <c r="N6" s="6">
        <f>'1. Aluminium Foil'!C78</f>
        <v>1.29813796031473E-4</v>
      </c>
      <c r="O6" s="6">
        <f>'1. Aluminium Foil'!C79</f>
        <v>2.20684955923598E-11</v>
      </c>
      <c r="P6" s="5" t="e">
        <f>'1. Aluminium Foil'!#REF!</f>
        <v>#REF!</v>
      </c>
    </row>
    <row r="7" spans="1:16" x14ac:dyDescent="0.25">
      <c r="A7" s="2">
        <v>2</v>
      </c>
      <c r="B7" s="3" t="s">
        <v>113</v>
      </c>
      <c r="C7" s="4" t="s">
        <v>114</v>
      </c>
      <c r="D7" s="4" t="s">
        <v>115</v>
      </c>
      <c r="E7" s="5">
        <f>'2. Aluminium Foil'!C11</f>
        <v>0.39231255378883401</v>
      </c>
      <c r="F7" s="6">
        <f>'2. Aluminium Foil'!C5</f>
        <v>2.3700772107594299E-8</v>
      </c>
      <c r="G7" s="6">
        <f>'2. Aluminium Foil'!C14</f>
        <v>2.6576105144526899E-8</v>
      </c>
      <c r="H7" s="6">
        <f>'2. Aluminium Foil'!C20</f>
        <v>6.0707283947840796E-4</v>
      </c>
      <c r="I7" s="16">
        <f>'2. Aluminium Foil'!C31</f>
        <v>0.40828643774808698</v>
      </c>
      <c r="J7" s="6">
        <f>'2. Aluminium Foil'!C22</f>
        <v>2.2238206449332599E-4</v>
      </c>
      <c r="K7" s="6">
        <f>'2. Aluminium Foil'!C51</f>
        <v>4.6593043258699998E-3</v>
      </c>
      <c r="L7" s="6">
        <f>'2. Aluminium Foil'!C67</f>
        <v>1.1472160754310999E-3</v>
      </c>
      <c r="M7" s="5">
        <f>'2. Aluminium Foil'!C68</f>
        <v>0.37741496549588999</v>
      </c>
      <c r="N7" s="6">
        <f>'2. Aluminium Foil'!C77</f>
        <v>1.4128990008248899E-4</v>
      </c>
      <c r="O7" s="6">
        <f>'2. Aluminium Foil'!C78</f>
        <v>6.8743119706517603E-12</v>
      </c>
      <c r="P7" s="5">
        <f>'2. Aluminium Foil'!C81</f>
        <v>0.56783553208545401</v>
      </c>
    </row>
    <row r="8" spans="1:16" ht="16.5" x14ac:dyDescent="0.25">
      <c r="A8" s="2">
        <v>3</v>
      </c>
      <c r="B8" s="3" t="s">
        <v>116</v>
      </c>
      <c r="C8" s="4" t="s">
        <v>117</v>
      </c>
      <c r="D8" s="4" t="s">
        <v>115</v>
      </c>
      <c r="E8" s="5">
        <f>'3. Apple Juice Conc'!C11</f>
        <v>0.63080204807262596</v>
      </c>
      <c r="F8" s="6">
        <f>'3. Apple Juice Conc'!C5</f>
        <v>3.46004015984604E-8</v>
      </c>
      <c r="G8" s="6">
        <f>'3. Apple Juice Conc'!C14</f>
        <v>8.2827211668748197E-8</v>
      </c>
      <c r="H8" s="6">
        <f>'3. Apple Juice Conc'!C20</f>
        <v>8.1900668075089202E-4</v>
      </c>
      <c r="I8" s="16">
        <f>'3. Apple Juice Conc'!C31</f>
        <v>0.479032971771923</v>
      </c>
      <c r="J8" s="6">
        <f>'3. Apple Juice Conc'!C22</f>
        <v>1.42113632242389E-4</v>
      </c>
      <c r="K8" s="6">
        <f>'3. Apple Juice Conc'!C51</f>
        <v>2.1437218413000001E-3</v>
      </c>
      <c r="L8" s="6">
        <f>'3. Apple Juice Conc'!C67</f>
        <v>6.0608533675960005E-4</v>
      </c>
      <c r="M8" s="5">
        <f>'3. Apple Juice Conc'!C68</f>
        <v>0.80889768537104001</v>
      </c>
      <c r="N8" s="6">
        <f>'3. Apple Juice Conc'!C77</f>
        <v>1.26927785800871E-4</v>
      </c>
      <c r="O8" s="6">
        <f>'3. Apple Juice Conc'!C78</f>
        <v>1.4982193057571999E-11</v>
      </c>
      <c r="P8" s="5">
        <f>'3. Apple Juice Conc'!C81</f>
        <v>1.3386661782028599</v>
      </c>
    </row>
    <row r="9" spans="1:16" x14ac:dyDescent="0.25">
      <c r="A9" s="2">
        <v>4</v>
      </c>
      <c r="B9" s="3" t="s">
        <v>118</v>
      </c>
      <c r="C9" s="4" t="s">
        <v>119</v>
      </c>
      <c r="D9" s="4" t="s">
        <v>115</v>
      </c>
      <c r="E9" s="5">
        <f>'4. Apple Juice Conc'!C11</f>
        <v>0.74864400849501</v>
      </c>
      <c r="F9" s="6">
        <f>'4. Apple Juice Conc'!C5</f>
        <v>3.0394642709773303E-8</v>
      </c>
      <c r="G9" s="6">
        <f>'4. Apple Juice Conc'!C14</f>
        <v>3.6644850361457103E-8</v>
      </c>
      <c r="H9" s="6">
        <f>'4. Apple Juice Conc'!C20</f>
        <v>2.4089407867622201E-3</v>
      </c>
      <c r="I9" s="16">
        <f>'4. Apple Juice Conc'!C31</f>
        <v>0.76953653188427096</v>
      </c>
      <c r="J9" s="6">
        <f>'4. Apple Juice Conc'!C22</f>
        <v>1.7250935145611899E-3</v>
      </c>
      <c r="K9" s="6">
        <f>'4. Apple Juice Conc'!C51</f>
        <v>1.1102996084980001E-2</v>
      </c>
      <c r="L9" s="6">
        <f>'4. Apple Juice Conc'!C67</f>
        <v>2.1652626076698002E-3</v>
      </c>
      <c r="M9" s="5">
        <f>'4. Apple Juice Conc'!C68</f>
        <v>0.52537487015109996</v>
      </c>
      <c r="N9" s="6">
        <f>'4. Apple Juice Conc'!C77</f>
        <v>3.9576594218690501E-4</v>
      </c>
      <c r="O9" s="6">
        <f>'4. Apple Juice Conc'!C78</f>
        <v>1.22232619298821E-11</v>
      </c>
      <c r="P9" s="5">
        <f>'4. Apple Juice Conc'!C81</f>
        <v>0.61542782237801996</v>
      </c>
    </row>
    <row r="10" spans="1:16" x14ac:dyDescent="0.25">
      <c r="A10" s="2">
        <v>5</v>
      </c>
      <c r="B10" s="3" t="s">
        <v>120</v>
      </c>
      <c r="C10" s="4" t="s">
        <v>121</v>
      </c>
      <c r="D10" s="3" t="s">
        <v>115</v>
      </c>
      <c r="E10" s="5">
        <f>'5. Apple liquid flavour'!C11</f>
        <v>0.26640377675326998</v>
      </c>
      <c r="F10" s="6">
        <f>'5. Apple liquid flavour'!C5</f>
        <v>1.4749395684064901E-8</v>
      </c>
      <c r="G10" s="6">
        <f>'5. Apple liquid flavour'!C14</f>
        <v>3.1876713286799102E-8</v>
      </c>
      <c r="H10" s="6">
        <f>'5. Apple liquid flavour'!C20</f>
        <v>1.2898713535753001E-4</v>
      </c>
      <c r="I10" s="16">
        <f>'5. Apple liquid flavour'!C31</f>
        <v>0.148917011543029</v>
      </c>
      <c r="J10" s="6">
        <f>'5. Apple liquid flavour'!C22</f>
        <v>2.4583497242568902E-4</v>
      </c>
      <c r="K10" s="6">
        <f>'5. Apple liquid flavour'!C51</f>
        <v>9.2223961535999998E-4</v>
      </c>
      <c r="L10" s="6">
        <f>'5. Apple liquid flavour'!C67</f>
        <v>2.7946512844400002E-4</v>
      </c>
      <c r="M10" s="5">
        <f>'5. Apple liquid flavour'!C68</f>
        <v>0.18158679044788001</v>
      </c>
      <c r="N10" s="6">
        <f>'5. Apple liquid flavour'!C77</f>
        <v>3.1665842951704901E-5</v>
      </c>
      <c r="O10" s="6">
        <f>'5. Apple liquid flavour'!C78</f>
        <v>5.50396627402264E-12</v>
      </c>
      <c r="P10" s="5">
        <f>'5. Apple liquid flavour'!C81</f>
        <v>0.497081715536488</v>
      </c>
    </row>
    <row r="11" spans="1:16" ht="16.5" x14ac:dyDescent="0.25">
      <c r="A11" s="2">
        <v>6</v>
      </c>
      <c r="B11" s="3" t="s">
        <v>122</v>
      </c>
      <c r="C11" s="4" t="s">
        <v>114</v>
      </c>
      <c r="D11" s="3" t="s">
        <v>115</v>
      </c>
      <c r="E11" s="5">
        <f>'6. Biscuit Shortcake'!C11</f>
        <v>0.41396004739766801</v>
      </c>
      <c r="F11" s="6">
        <f>'6. Biscuit Shortcake'!C5</f>
        <v>2.70779480502716E-8</v>
      </c>
      <c r="G11" s="6">
        <f>'6. Biscuit Shortcake'!C14</f>
        <v>1.75270355705493E-8</v>
      </c>
      <c r="H11" s="6">
        <f>'6. Biscuit Shortcake'!C20</f>
        <v>8.0055716487150298E-4</v>
      </c>
      <c r="I11" s="16">
        <f>'6. Biscuit Shortcake'!C31</f>
        <v>0.51333199141100105</v>
      </c>
      <c r="J11" s="6">
        <f>'6. Biscuit Shortcake'!C22</f>
        <v>3.0684261866552499E-4</v>
      </c>
      <c r="K11" s="6">
        <f>'6. Biscuit Shortcake'!C51</f>
        <v>6.5120903811000004E-3</v>
      </c>
      <c r="L11" s="6">
        <f>'6. Biscuit Shortcake'!C67</f>
        <v>1.5614661121092E-3</v>
      </c>
      <c r="M11" s="5">
        <f>'6. Biscuit Shortcake'!C68</f>
        <v>0.51615491749487996</v>
      </c>
      <c r="N11" s="6">
        <f>'6. Biscuit Shortcake'!C77</f>
        <v>1.9111818150081801E-4</v>
      </c>
      <c r="O11" s="6">
        <f>'6. Biscuit Shortcake'!C79</f>
        <v>2.9113171138667602E-12</v>
      </c>
      <c r="P11" s="5">
        <f>'6. Biscuit Shortcake'!C81</f>
        <v>0.47645479177918798</v>
      </c>
    </row>
    <row r="12" spans="1:16" ht="16.5" x14ac:dyDescent="0.25">
      <c r="A12" s="2">
        <v>7</v>
      </c>
      <c r="B12" s="3" t="s">
        <v>123</v>
      </c>
      <c r="C12" s="4" t="s">
        <v>121</v>
      </c>
      <c r="D12" s="3" t="s">
        <v>115</v>
      </c>
      <c r="E12" s="5">
        <f>'7. Blackcurrant liq flav'!C11</f>
        <v>0.74706190627396296</v>
      </c>
      <c r="F12" s="6">
        <f>'7. Blackcurrant liq flav'!C5</f>
        <v>5.10776830300957E-8</v>
      </c>
      <c r="G12" s="6">
        <f>'7. Blackcurrant liq flav'!C14</f>
        <v>6.7233228669881403E-8</v>
      </c>
      <c r="H12" s="6">
        <f>'7. Blackcurrant liq flav'!C20</f>
        <v>4.6445437484103001E-4</v>
      </c>
      <c r="I12" s="16">
        <f>'7. Blackcurrant liq flav'!C31</f>
        <v>0.54447202736598899</v>
      </c>
      <c r="J12" s="6">
        <f>'7. Blackcurrant liq flav'!C22</f>
        <v>1.48946929485739E-3</v>
      </c>
      <c r="K12" s="6">
        <f>'7. Blackcurrant liq flav'!C51</f>
        <v>5.5482271677300002E-3</v>
      </c>
      <c r="L12" s="6">
        <f>'7. Blackcurrant liq flav'!C67</f>
        <v>1.3916256267305E-3</v>
      </c>
      <c r="M12" s="5">
        <f>'7. Blackcurrant liq flav'!C68</f>
        <v>1.2965978765627</v>
      </c>
      <c r="N12" s="6">
        <f>'7. Blackcurrant liq flav'!C77</f>
        <v>1.4939486365040801E-4</v>
      </c>
      <c r="O12" s="6">
        <f>'7. Blackcurrant liq flav'!C78</f>
        <v>1.38054371373453E-11</v>
      </c>
      <c r="P12" s="5">
        <f>'7. Blackcurrant liq flav'!C81</f>
        <v>0.96338614484637997</v>
      </c>
    </row>
    <row r="13" spans="1:16" ht="16.5" x14ac:dyDescent="0.25">
      <c r="A13" s="2">
        <v>8</v>
      </c>
      <c r="B13" s="3" t="s">
        <v>123</v>
      </c>
      <c r="C13" s="4" t="s">
        <v>121</v>
      </c>
      <c r="D13" s="3" t="s">
        <v>115</v>
      </c>
      <c r="E13" s="5">
        <f>'8. Blackcurrant liq flav'!C11</f>
        <v>0.26426189793668797</v>
      </c>
      <c r="F13" s="6">
        <f>'8. Blackcurrant liq flav'!C5</f>
        <v>1.4647108048954101E-8</v>
      </c>
      <c r="G13" s="6">
        <f>'8. Blackcurrant liq flav'!C14</f>
        <v>3.1803461138079997E-8</v>
      </c>
      <c r="H13" s="6">
        <f>'8. Blackcurrant liq flav'!C20</f>
        <v>1.2993859484269901E-4</v>
      </c>
      <c r="I13" s="16">
        <f>'8. Blackcurrant liq flav'!C31</f>
        <v>0.15015668878506</v>
      </c>
      <c r="J13" s="6">
        <f>'8. Blackcurrant liq flav'!C22</f>
        <v>2.3591907147912599E-4</v>
      </c>
      <c r="K13" s="6">
        <f>'8. Blackcurrant liq flav'!C51</f>
        <v>9.0567665273999997E-4</v>
      </c>
      <c r="L13" s="6">
        <f>'8. Blackcurrant liq flav'!C67</f>
        <v>2.7217353756819998E-4</v>
      </c>
      <c r="M13" s="5">
        <f>'8. Blackcurrant liq flav'!C68</f>
        <v>0.21593075704708001</v>
      </c>
      <c r="N13" s="6">
        <f>'8. Blackcurrant liq flav'!C77</f>
        <v>3.1420649800422699E-5</v>
      </c>
      <c r="O13" s="6">
        <f>'8. Blackcurrant liq flav'!C78</f>
        <v>5.4764431357309602E-12</v>
      </c>
      <c r="P13" s="5">
        <f>'8. Blackcurrant liq flav'!C81</f>
        <v>0.49673495641728799</v>
      </c>
    </row>
    <row r="14" spans="1:16" ht="16.5" x14ac:dyDescent="0.25">
      <c r="A14" s="2">
        <v>9</v>
      </c>
      <c r="B14" s="3" t="s">
        <v>124</v>
      </c>
      <c r="C14" s="4" t="s">
        <v>125</v>
      </c>
      <c r="D14" s="3" t="s">
        <v>115</v>
      </c>
      <c r="E14" s="5">
        <f>'9. Blackcurrant liq flav'!C11</f>
        <v>0.83338672366285305</v>
      </c>
      <c r="F14" s="6">
        <f>'9. Blackcurrant liq flav'!C5</f>
        <v>7.4543491911835298E-8</v>
      </c>
      <c r="G14" s="6">
        <f>'9. Blackcurrant liq flav'!C14</f>
        <v>1.18849856849186E-7</v>
      </c>
      <c r="H14" s="6">
        <f>'9. Blackcurrant liq flav'!C20</f>
        <v>6.9335159677108398E-4</v>
      </c>
      <c r="I14" s="16">
        <f>'9. Blackcurrant liq flav'!C31</f>
        <v>0.85017209071759103</v>
      </c>
      <c r="J14" s="6">
        <f>'9. Blackcurrant liq flav'!C22</f>
        <v>3.7161597039190902E-4</v>
      </c>
      <c r="K14" s="6">
        <f>'9. Blackcurrant liq flav'!C51</f>
        <v>2.3530805526799999E-3</v>
      </c>
      <c r="L14" s="6">
        <f>'9. Blackcurrant liq flav'!C67</f>
        <v>7.7762759238359999E-4</v>
      </c>
      <c r="M14" s="5">
        <f>'9. Blackcurrant liq flav'!C68</f>
        <v>8.0298730999398007</v>
      </c>
      <c r="N14" s="6">
        <f>'9. Blackcurrant liq flav'!C77</f>
        <v>1.5941738216913799E-4</v>
      </c>
      <c r="O14" s="6">
        <f>'9. Blackcurrant liq flav'!C78</f>
        <v>1.8848623120783099E-11</v>
      </c>
      <c r="P14" s="5">
        <f>'9. Blackcurrant liq flav'!C81</f>
        <v>1.74716789801596</v>
      </c>
    </row>
    <row r="15" spans="1:16" x14ac:dyDescent="0.25">
      <c r="A15" s="2">
        <v>10</v>
      </c>
      <c r="B15" s="3" t="s">
        <v>126</v>
      </c>
      <c r="C15" s="4" t="s">
        <v>114</v>
      </c>
      <c r="D15" s="3" t="s">
        <v>115</v>
      </c>
      <c r="E15" s="5">
        <f>'10. Polypropylene film'!C11</f>
        <v>1.5478637309140899</v>
      </c>
      <c r="F15" s="6">
        <f>'10. Polypropylene film'!C5</f>
        <v>8.6181457616314195E-8</v>
      </c>
      <c r="G15" s="6">
        <f>'10. Polypropylene film'!C14</f>
        <v>1.4210082194325599E-7</v>
      </c>
      <c r="H15" s="6">
        <f>'10. Polypropylene film'!C20</f>
        <v>1.8285372724403299E-3</v>
      </c>
      <c r="I15" s="5">
        <f>'10. Polypropylene film'!C31</f>
        <v>1.3186207965727199</v>
      </c>
      <c r="J15" s="6">
        <f>'10. Polypropylene film'!C22</f>
        <v>6.2171493045034003E-4</v>
      </c>
      <c r="K15" s="6">
        <f>'10. Polypropylene film'!C51</f>
        <v>1.27314095495E-2</v>
      </c>
      <c r="L15" s="6">
        <f>'10. Polypropylene film'!C67</f>
        <v>3.2832953610808001E-3</v>
      </c>
      <c r="M15" s="5">
        <f>'10. Polypropylene film'!C68</f>
        <v>1.07144128535412</v>
      </c>
      <c r="N15" s="6">
        <f>'10. Polypropylene film'!C77</f>
        <v>4.0858311336048502E-4</v>
      </c>
      <c r="O15" s="6">
        <f>'10. Polypropylene film'!C78</f>
        <v>2.9538649894410199E-11</v>
      </c>
      <c r="P15" s="5">
        <f>'10. Polypropylene film'!C81</f>
        <v>2.67502896145941</v>
      </c>
    </row>
    <row r="16" spans="1:16" x14ac:dyDescent="0.25">
      <c r="A16" s="2">
        <v>11</v>
      </c>
      <c r="B16" s="3" t="s">
        <v>126</v>
      </c>
      <c r="C16" s="4" t="s">
        <v>114</v>
      </c>
      <c r="D16" s="3" t="s">
        <v>115</v>
      </c>
      <c r="E16" s="5">
        <f>'11. Polypropylene film'!C11</f>
        <v>1.5478637309140899</v>
      </c>
      <c r="F16" s="6">
        <f>'11. Polypropylene film'!C5</f>
        <v>8.6181457616314195E-8</v>
      </c>
      <c r="G16" s="6">
        <f>'11. Polypropylene film'!C14</f>
        <v>1.4210082194325599E-7</v>
      </c>
      <c r="H16" s="6">
        <f>'11. Polypropylene film'!C20</f>
        <v>1.8285372724403299E-3</v>
      </c>
      <c r="I16" s="5">
        <f>'11. Polypropylene film'!C31</f>
        <v>1.3186207965727199</v>
      </c>
      <c r="J16" s="6">
        <f>'11. Polypropylene film'!C22</f>
        <v>6.2171493045034003E-4</v>
      </c>
      <c r="K16" s="6">
        <f>'11. Polypropylene film'!C51</f>
        <v>1.27314095495E-2</v>
      </c>
      <c r="L16" s="6">
        <f>'11. Polypropylene film'!C67</f>
        <v>3.2832953610808001E-3</v>
      </c>
      <c r="M16" s="5">
        <f>'11. Polypropylene film'!C68</f>
        <v>1.07144128535412</v>
      </c>
      <c r="N16" s="6">
        <f>'11. Polypropylene film'!C77</f>
        <v>4.0858311336048502E-4</v>
      </c>
      <c r="O16" s="6">
        <f>'11. Polypropylene film'!C78</f>
        <v>2.9538649894410199E-11</v>
      </c>
      <c r="P16" s="5">
        <f>'11. Polypropylene film'!C81</f>
        <v>2.67502896145941</v>
      </c>
    </row>
    <row r="17" spans="1:16" x14ac:dyDescent="0.25">
      <c r="A17" s="2">
        <v>12</v>
      </c>
      <c r="B17" s="3" t="s">
        <v>126</v>
      </c>
      <c r="C17" s="4" t="s">
        <v>114</v>
      </c>
      <c r="D17" s="3" t="s">
        <v>115</v>
      </c>
      <c r="E17" s="5">
        <f>'12. Polypropylene film'!C11</f>
        <v>0.70683123461840702</v>
      </c>
      <c r="F17" s="6">
        <f>'12. Polypropylene film'!C5</f>
        <v>4.30348323976904E-8</v>
      </c>
      <c r="G17" s="6">
        <f>'12. Polypropylene film'!C14</f>
        <v>4.6189910822169E-8</v>
      </c>
      <c r="H17" s="6">
        <f>'12. Polypropylene film'!C20</f>
        <v>1.11951409862273E-3</v>
      </c>
      <c r="I17" s="5">
        <f>'12. Polypropylene film'!C31</f>
        <v>0.748891724765125</v>
      </c>
      <c r="J17" s="6">
        <f>'12. Polypropylene film'!C22</f>
        <v>4.1228498251449198E-4</v>
      </c>
      <c r="K17" s="6">
        <f>'12. Polypropylene film'!C51</f>
        <v>8.6515000229700004E-3</v>
      </c>
      <c r="L17" s="6">
        <f>'12. Polypropylene film'!C67</f>
        <v>2.1234258943605001E-3</v>
      </c>
      <c r="M17" s="5">
        <f>'12. Polypropylene film'!C68</f>
        <v>0.69896741087055003</v>
      </c>
      <c r="N17" s="6">
        <f>'12. Polypropylene film'!C77</f>
        <v>2.6132728432697998E-4</v>
      </c>
      <c r="O17" s="6">
        <f>'12. Polypropylene film'!C78</f>
        <v>1.2275691086987299E-11</v>
      </c>
      <c r="P17" s="5">
        <f>'12. Polypropylene film'!C81</f>
        <v>1.0033221754533701</v>
      </c>
    </row>
    <row r="18" spans="1:16" x14ac:dyDescent="0.25">
      <c r="A18" s="2">
        <v>13</v>
      </c>
      <c r="B18" s="3" t="s">
        <v>126</v>
      </c>
      <c r="C18" s="4" t="s">
        <v>114</v>
      </c>
      <c r="D18" s="3" t="s">
        <v>115</v>
      </c>
      <c r="E18" s="5">
        <f>'13. Polypropylene film'!C11</f>
        <v>0.70683123461840702</v>
      </c>
      <c r="F18" s="6">
        <f>'13. Polypropylene film'!C5</f>
        <v>4.30348323976904E-8</v>
      </c>
      <c r="G18" s="6">
        <f>'13. Polypropylene film'!C14</f>
        <v>4.6189910822169E-8</v>
      </c>
      <c r="H18" s="6">
        <f>'13. Polypropylene film'!C20</f>
        <v>1.11951409862273E-3</v>
      </c>
      <c r="I18" s="5">
        <f>'13. Polypropylene film'!C31</f>
        <v>0.748891724765125</v>
      </c>
      <c r="J18" s="6">
        <f>'13. Polypropylene film'!C22</f>
        <v>4.1228498251449198E-4</v>
      </c>
      <c r="K18" s="6">
        <f>'13. Polypropylene film'!C51</f>
        <v>8.6515000229700004E-3</v>
      </c>
      <c r="L18" s="6">
        <f>'13. Polypropylene film'!C67</f>
        <v>2.1234258943605001E-3</v>
      </c>
      <c r="M18" s="5">
        <f>'13. Polypropylene film'!C68</f>
        <v>0.69896741087055003</v>
      </c>
      <c r="N18" s="6">
        <f>'13. Polypropylene film'!C77</f>
        <v>2.6132728432697998E-4</v>
      </c>
      <c r="O18" s="6">
        <f>'13. Polypropylene film'!C78</f>
        <v>1.2275691086987299E-11</v>
      </c>
      <c r="P18" s="5">
        <f>'13. Polypropylene film'!C81</f>
        <v>1.0033221754533701</v>
      </c>
    </row>
    <row r="19" spans="1:16" x14ac:dyDescent="0.25">
      <c r="A19" s="2">
        <v>14</v>
      </c>
      <c r="B19" s="3" t="s">
        <v>127</v>
      </c>
      <c r="C19" s="4" t="s">
        <v>114</v>
      </c>
      <c r="D19" s="3" t="s">
        <v>115</v>
      </c>
      <c r="E19" s="5">
        <f>'14. BOPP metal film'!C11</f>
        <v>1.5478637309140899</v>
      </c>
      <c r="F19" s="6">
        <f>'14. BOPP metal film'!C5</f>
        <v>8.6181457616314195E-8</v>
      </c>
      <c r="G19" s="6">
        <f>'14. BOPP metal film'!C14</f>
        <v>1.4210082194325599E-7</v>
      </c>
      <c r="H19" s="6">
        <f>'14. BOPP metal film'!C20</f>
        <v>1.8285372724403299E-3</v>
      </c>
      <c r="I19" s="5">
        <f>'14. BOPP metal film'!C31</f>
        <v>1.3186207965727199</v>
      </c>
      <c r="J19" s="6">
        <f>'14. BOPP metal film'!C22</f>
        <v>6.2171493045034003E-4</v>
      </c>
      <c r="K19" s="6">
        <f>'14. BOPP metal film'!C51</f>
        <v>1.27314095495E-2</v>
      </c>
      <c r="L19" s="6">
        <f>'14. BOPP metal film'!C67</f>
        <v>3.2832953610808001E-3</v>
      </c>
      <c r="M19" s="5">
        <f>'14. BOPP metal film'!C68</f>
        <v>1.07144128535412</v>
      </c>
      <c r="N19" s="6">
        <f>'14. BOPP metal film'!C77</f>
        <v>4.0858311336048502E-4</v>
      </c>
      <c r="O19" s="6">
        <f>'14. BOPP metal film'!C78</f>
        <v>2.9538649894410199E-11</v>
      </c>
      <c r="P19" s="5">
        <f>'14. BOPP metal film'!C81</f>
        <v>2.67502896145941</v>
      </c>
    </row>
    <row r="20" spans="1:16" ht="16.5" x14ac:dyDescent="0.25">
      <c r="A20" s="2">
        <v>15</v>
      </c>
      <c r="B20" s="3" t="s">
        <v>128</v>
      </c>
      <c r="C20" s="4" t="s">
        <v>121</v>
      </c>
      <c r="D20" s="3" t="s">
        <v>129</v>
      </c>
      <c r="E20" s="5">
        <f>'15. Cocoa butter (bean site)'!C11</f>
        <v>0.19377186211265399</v>
      </c>
      <c r="F20" s="6">
        <f>'15. Cocoa butter (bean site)'!C5</f>
        <v>1.3375051174985099E-8</v>
      </c>
      <c r="G20" s="6">
        <f>'15. Cocoa butter (bean site)'!C14</f>
        <v>1.7142040933256899E-8</v>
      </c>
      <c r="H20" s="6">
        <f>'15. Cocoa butter (bean site)'!C20</f>
        <v>1.21740884377989E-4</v>
      </c>
      <c r="I20" s="5">
        <f>'15. Cocoa butter (bean site)'!C31</f>
        <v>0.14279501984420401</v>
      </c>
      <c r="J20" s="6">
        <f>'15. Cocoa butter (bean site)'!C22</f>
        <v>3.97103796760107E-4</v>
      </c>
      <c r="K20" s="6">
        <f>'15. Cocoa butter (bean site)'!C51</f>
        <v>1.4782044558800001E-3</v>
      </c>
      <c r="L20" s="6">
        <f>'15. Cocoa butter (bean site)'!C67</f>
        <v>3.691027697204E-4</v>
      </c>
      <c r="M20" s="5">
        <f>'15. Cocoa butter (bean site)'!C68</f>
        <v>0.34529199516751002</v>
      </c>
      <c r="N20" s="6">
        <f>'15. Cocoa butter (bean site)'!C77</f>
        <v>3.9542713310974803E-5</v>
      </c>
      <c r="O20" s="6">
        <f>'15. Cocoa butter (bean site)'!C78</f>
        <v>3.55889074176834E-12</v>
      </c>
      <c r="P20" s="5">
        <f>'15. Cocoa butter (bean site)'!C81</f>
        <v>0.24411050979958601</v>
      </c>
    </row>
    <row r="21" spans="1:16" ht="16.5" x14ac:dyDescent="0.25">
      <c r="A21" s="2">
        <v>16</v>
      </c>
      <c r="B21" s="3" t="s">
        <v>130</v>
      </c>
      <c r="C21" s="4" t="s">
        <v>114</v>
      </c>
      <c r="D21" s="3" t="s">
        <v>115</v>
      </c>
      <c r="E21" s="5">
        <f>'16. Cocoa butter (non-bean site'!C11</f>
        <v>9.9729437082991701E-2</v>
      </c>
      <c r="F21" s="6">
        <f>'16. Cocoa butter (non-bean site'!C5</f>
        <v>4.9904995448813203E-9</v>
      </c>
      <c r="G21" s="6">
        <f>'16. Cocoa butter (non-bean site'!C14</f>
        <v>1.2012429402423599E-8</v>
      </c>
      <c r="H21" s="6">
        <f>'16. Cocoa butter (non-bean site'!C20</f>
        <v>7.4348736005046894E-5</v>
      </c>
      <c r="I21" s="5">
        <f>'16. Cocoa butter (non-bean site'!C31</f>
        <v>6.2541388120787203E-2</v>
      </c>
      <c r="J21" s="6">
        <f>'16. Cocoa butter (non-bean site'!C22</f>
        <v>2.0445072948451399E-5</v>
      </c>
      <c r="K21" s="6">
        <f>'16. Cocoa butter (non-bean site'!C51</f>
        <v>3.8677794938E-4</v>
      </c>
      <c r="L21" s="6">
        <f>'16. Cocoa butter (non-bean site'!C67</f>
        <v>1.161996898456E-4</v>
      </c>
      <c r="M21" s="5">
        <f>'16. Cocoa butter (non-bean site'!C68</f>
        <v>3.6998748249240002E-2</v>
      </c>
      <c r="N21" s="6">
        <f>'16. Cocoa butter (non-bean site'!C77</f>
        <v>1.4906045283291E-5</v>
      </c>
      <c r="O21" s="6">
        <f>'16. Cocoa butter (non-bean site'!C78</f>
        <v>2.0885122661366798E-12</v>
      </c>
      <c r="P21" s="5">
        <f>'16. Cocoa butter (non-bean site'!C81</f>
        <v>0.205691490392684</v>
      </c>
    </row>
    <row r="22" spans="1:16" x14ac:dyDescent="0.25">
      <c r="A22" s="2">
        <v>17</v>
      </c>
      <c r="B22" s="3" t="s">
        <v>131</v>
      </c>
      <c r="C22" s="4" t="s">
        <v>132</v>
      </c>
      <c r="D22" s="3" t="s">
        <v>115</v>
      </c>
      <c r="E22" s="5">
        <f>'17. Coconut powder'!C11</f>
        <v>0.24612044927215199</v>
      </c>
      <c r="F22" s="6">
        <f>'17. Coconut powder'!C5</f>
        <v>1.8808156527935399E-7</v>
      </c>
      <c r="G22" s="6">
        <f>'17. Coconut powder'!C14</f>
        <v>1.28061982656783E-8</v>
      </c>
      <c r="H22" s="6">
        <f>'17. Coconut powder'!C20</f>
        <v>9.2225689237116805E-4</v>
      </c>
      <c r="I22" s="15">
        <f>'17. Coconut powder'!C31</f>
        <v>46.959863161125597</v>
      </c>
      <c r="J22" s="6">
        <f>'17. Coconut powder'!C22</f>
        <v>6.0081969085821097E-4</v>
      </c>
      <c r="K22" s="6">
        <f>'17. Coconut powder'!C51</f>
        <v>0.38726924715654198</v>
      </c>
      <c r="L22" s="6">
        <f>'17. Coconut powder'!C67</f>
        <v>5.6687083753851003E-3</v>
      </c>
      <c r="M22" s="5">
        <f>'17. Coconut powder'!C68</f>
        <v>11.2121387405371</v>
      </c>
      <c r="N22" s="6">
        <f>'17. Coconut powder'!C77</f>
        <v>1.97554312390214E-3</v>
      </c>
      <c r="O22" s="6">
        <f>'17. Coconut powder'!C78</f>
        <v>8.8005755278351097E-11</v>
      </c>
      <c r="P22" s="5">
        <f>'17. Coconut powder'!C81</f>
        <v>0.166719906612776</v>
      </c>
    </row>
    <row r="23" spans="1:16" ht="16.5" x14ac:dyDescent="0.25">
      <c r="A23" s="2">
        <v>18</v>
      </c>
      <c r="B23" s="3" t="s">
        <v>133</v>
      </c>
      <c r="C23" s="4" t="s">
        <v>114</v>
      </c>
      <c r="D23" s="3" t="s">
        <v>115</v>
      </c>
      <c r="E23" s="5">
        <f>'18. Corrugated board (SF)'!C11</f>
        <v>0.48659291923046499</v>
      </c>
      <c r="F23" s="6">
        <f>'18. Corrugated board (SF)'!C5</f>
        <v>3.3478541292288902E-8</v>
      </c>
      <c r="G23" s="6">
        <f>'18. Corrugated board (SF)'!C14</f>
        <v>1.22202582767648E-8</v>
      </c>
      <c r="H23" s="6">
        <f>'18. Corrugated board (SF)'!C20</f>
        <v>1.0685490575175101E-3</v>
      </c>
      <c r="I23" s="5">
        <f>'18. Corrugated board (SF)'!C31</f>
        <v>0.66917554427795001</v>
      </c>
      <c r="J23" s="6">
        <f>'18. Corrugated board (SF)'!C22</f>
        <v>4.1822409131740798E-4</v>
      </c>
      <c r="K23" s="6">
        <f>'18. Corrugated board (SF)'!C51</f>
        <v>8.9266364011399996E-3</v>
      </c>
      <c r="L23" s="6">
        <f>'18. Corrugated board (SF)'!C67</f>
        <v>2.1151834321E-3</v>
      </c>
      <c r="M23" s="5">
        <f>'18. Corrugated board (SF)'!C68</f>
        <v>0.70070984365019995</v>
      </c>
      <c r="N23" s="6">
        <f>'18. Corrugated board (SF)'!C77</f>
        <v>2.5815575295585E-4</v>
      </c>
      <c r="O23" s="6">
        <f>'18. Corrugated board (SF)'!C78</f>
        <v>7.1807408675243997E-12</v>
      </c>
      <c r="P23" s="5">
        <f>'18. Corrugated board (SF)'!C81</f>
        <v>0.46223652047429997</v>
      </c>
    </row>
    <row r="24" spans="1:16" ht="16.5" x14ac:dyDescent="0.25">
      <c r="A24" s="2">
        <v>19</v>
      </c>
      <c r="B24" s="3" t="s">
        <v>134</v>
      </c>
      <c r="C24" s="4" t="s">
        <v>135</v>
      </c>
      <c r="D24" s="3" t="s">
        <v>115</v>
      </c>
      <c r="E24" s="5">
        <f>'19. Corrugated board (SF)'!C11</f>
        <v>0.30422605308374501</v>
      </c>
      <c r="F24" s="6">
        <f>'19. Corrugated board (SF)'!C5</f>
        <v>1.7690367381455901E-8</v>
      </c>
      <c r="G24" s="6">
        <f>'19. Corrugated board (SF)'!C14</f>
        <v>2.41092332715559E-8</v>
      </c>
      <c r="H24" s="6">
        <f>'19. Corrugated board (SF)'!C20</f>
        <v>4.1751120651587701E-4</v>
      </c>
      <c r="I24" s="5">
        <f>'19. Corrugated board (SF)'!C31</f>
        <v>0.28914599600530899</v>
      </c>
      <c r="J24" s="6">
        <f>'19. Corrugated board (SF)'!C22</f>
        <v>1.4842052724969501E-4</v>
      </c>
      <c r="K24" s="6">
        <f>'19. Corrugated board (SF)'!C51</f>
        <v>3.08198711428E-3</v>
      </c>
      <c r="L24" s="6">
        <f>'19. Corrugated board (SF)'!C67</f>
        <v>7.7281012870220002E-4</v>
      </c>
      <c r="M24" s="5">
        <f>'19. Corrugated board (SF)'!C68</f>
        <v>0.25342325782997999</v>
      </c>
      <c r="N24" s="6">
        <f>'19. Corrugated board (SF)'!C77</f>
        <v>9.5574683469548606E-5</v>
      </c>
      <c r="O24" s="6">
        <f>'19. Corrugated board (SF)'!C78</f>
        <v>5.5578822676087998E-12</v>
      </c>
      <c r="P24" s="5">
        <f>'19. Corrugated board (SF)'!C81</f>
        <v>0.48118621703180797</v>
      </c>
    </row>
    <row r="25" spans="1:16" ht="16.5" x14ac:dyDescent="0.25">
      <c r="A25" s="2">
        <v>20</v>
      </c>
      <c r="B25" s="3" t="s">
        <v>134</v>
      </c>
      <c r="C25" s="4" t="s">
        <v>114</v>
      </c>
      <c r="D25" s="3" t="s">
        <v>115</v>
      </c>
      <c r="E25" s="5">
        <f>'20. Corrugated board (SF)'!C11</f>
        <v>0.226492718580216</v>
      </c>
      <c r="F25" s="6">
        <f>'20. Corrugated board (SF)'!C5</f>
        <v>1.2676283901805399E-8</v>
      </c>
      <c r="G25" s="6">
        <f>'20. Corrugated board (SF)'!C14</f>
        <v>2.0459217007484699E-8</v>
      </c>
      <c r="H25" s="6">
        <f>'20. Corrugated board (SF)'!C20</f>
        <v>2.7264153785689E-4</v>
      </c>
      <c r="I25" s="5">
        <f>'20. Corrugated board (SF)'!C31</f>
        <v>0.19556811345412201</v>
      </c>
      <c r="J25" s="6">
        <f>'20. Corrugated board (SF)'!C22</f>
        <v>9.3264818750783893E-5</v>
      </c>
      <c r="K25" s="6">
        <f>'20. Corrugated board (SF)'!C51</f>
        <v>1.9135935553000001E-3</v>
      </c>
      <c r="L25" s="6">
        <f>'20. Corrugated board (SF)'!C67</f>
        <v>4.9157278647620004E-4</v>
      </c>
      <c r="M25" s="5">
        <f>'20. Corrugated board (SF)'!C68</f>
        <v>0.16052307386718001</v>
      </c>
      <c r="N25" s="6">
        <f>'20. Corrugated board (SF)'!C77</f>
        <v>6.1120696497827604E-5</v>
      </c>
      <c r="O25" s="6">
        <f>'20. Corrugated board (SF)'!C78</f>
        <v>4.30061672695921E-12</v>
      </c>
      <c r="P25" s="5">
        <f>'20. Corrugated board (SF)'!C81</f>
        <v>0.38753060725606803</v>
      </c>
    </row>
    <row r="26" spans="1:16" ht="16.5" x14ac:dyDescent="0.25">
      <c r="A26" s="2">
        <v>21</v>
      </c>
      <c r="B26" s="3" t="s">
        <v>134</v>
      </c>
      <c r="C26" s="4" t="s">
        <v>114</v>
      </c>
      <c r="D26" s="3" t="s">
        <v>115</v>
      </c>
      <c r="E26" s="5">
        <f>'21. Corrugated board (SF)'!C11</f>
        <v>0.259052715276404</v>
      </c>
      <c r="F26" s="6">
        <f>'21. Corrugated board (SF)'!C5</f>
        <v>1.54844816028757E-8</v>
      </c>
      <c r="G26" s="6">
        <f>'21. Corrugated board (SF)'!C14</f>
        <v>1.8390620266131099E-8</v>
      </c>
      <c r="H26" s="6">
        <f>'21. Corrugated board (SF)'!C20</f>
        <v>3.8805589417451302E-4</v>
      </c>
      <c r="I26" s="5">
        <f>'21. Corrugated board (SF)'!C31</f>
        <v>0.26299470672836001</v>
      </c>
      <c r="J26" s="6">
        <f>'21. Corrugated board (SF)'!C22</f>
        <v>1.4106463924430001E-4</v>
      </c>
      <c r="K26" s="6">
        <f>'21. Corrugated board (SF)'!C51</f>
        <v>2.94889850732E-3</v>
      </c>
      <c r="L26" s="6">
        <f>'21. Corrugated board (SF)'!C67</f>
        <v>7.2943699748199997E-4</v>
      </c>
      <c r="M26" s="5">
        <f>'21. Corrugated board (SF)'!C68</f>
        <v>0.23977578859740001</v>
      </c>
      <c r="N26" s="6">
        <f>'21. Corrugated board (SF)'!C77</f>
        <v>8.9931968276146495E-5</v>
      </c>
      <c r="O26" s="6">
        <f>'21. Corrugated board (SF)'!C78</f>
        <v>4.59387174766617E-12</v>
      </c>
      <c r="P26" s="5">
        <f>'21. Corrugated board (SF)'!C81</f>
        <v>0.38477834717788001</v>
      </c>
    </row>
    <row r="27" spans="1:16" x14ac:dyDescent="0.25">
      <c r="A27" s="2">
        <v>22</v>
      </c>
      <c r="B27" s="3" t="s">
        <v>136</v>
      </c>
      <c r="C27" s="4" t="s">
        <v>135</v>
      </c>
      <c r="D27" s="3" t="s">
        <v>129</v>
      </c>
      <c r="E27" s="5">
        <f>'22. Flour wheat'!C11</f>
        <v>7.0529302543757902E-2</v>
      </c>
      <c r="F27" s="6">
        <f>'22. Flour wheat'!C5</f>
        <v>4.8525534881636704E-9</v>
      </c>
      <c r="G27" s="6">
        <f>'22. Flour wheat'!C14</f>
        <v>1.7712676430389901E-9</v>
      </c>
      <c r="H27" s="6">
        <f>'22. Flour wheat'!C20</f>
        <v>1.54881044877691E-4</v>
      </c>
      <c r="I27" s="5">
        <f>'22. Flour wheat'!C31</f>
        <v>9.6993775601797894E-2</v>
      </c>
      <c r="J27" s="6">
        <f>'22. Flour wheat'!C22</f>
        <v>6.0619569874265002E-5</v>
      </c>
      <c r="K27" s="6">
        <f>'22. Flour wheat'!C51</f>
        <v>1.29387299846E-3</v>
      </c>
      <c r="L27" s="6">
        <f>'22. Flour wheat'!C67</f>
        <v>3.0658566189999999E-4</v>
      </c>
      <c r="M27" s="5">
        <f>'22. Flour wheat'!C68</f>
        <v>0.10156452057779999</v>
      </c>
      <c r="N27" s="6">
        <f>'22. Flour wheat'!C77</f>
        <v>3.7418434350482502E-5</v>
      </c>
      <c r="O27" s="6">
        <f>'22. Flour wheat'!C78</f>
        <v>1.0408138407252201E-12</v>
      </c>
      <c r="P27" s="5">
        <f>'22. Flour wheat'!C81</f>
        <v>6.6998959727699994E-2</v>
      </c>
    </row>
    <row r="28" spans="1:16" ht="16.5" x14ac:dyDescent="0.25">
      <c r="A28" s="2">
        <v>23</v>
      </c>
      <c r="B28" s="3" t="s">
        <v>137</v>
      </c>
      <c r="C28" s="4" t="s">
        <v>135</v>
      </c>
      <c r="D28" s="3" t="s">
        <v>115</v>
      </c>
      <c r="E28" s="5">
        <f>'23. Flour wheat wholemeal'!C11</f>
        <v>7.0529302543757902E-2</v>
      </c>
      <c r="F28" s="6">
        <f>'23. Flour wheat wholemeal'!C5</f>
        <v>4.8525534881636704E-9</v>
      </c>
      <c r="G28" s="6">
        <f>'23. Flour wheat wholemeal'!C14</f>
        <v>1.7712676430389901E-9</v>
      </c>
      <c r="H28" s="6">
        <f>'23. Flour wheat wholemeal'!C20</f>
        <v>1.54881044877691E-4</v>
      </c>
      <c r="I28" s="5">
        <f>'23. Flour wheat wholemeal'!C31</f>
        <v>9.6993775601797894E-2</v>
      </c>
      <c r="J28" s="6">
        <f>'23. Flour wheat wholemeal'!C22</f>
        <v>6.0619569874265002E-5</v>
      </c>
      <c r="K28" s="6">
        <f>'23. Flour wheat wholemeal'!C51</f>
        <v>1.29387299846E-3</v>
      </c>
      <c r="L28" s="6">
        <f>'23. Flour wheat wholemeal'!C67</f>
        <v>3.0658566189999999E-4</v>
      </c>
      <c r="M28" s="5">
        <f>'23. Flour wheat wholemeal'!C68</f>
        <v>0.10156452057779999</v>
      </c>
      <c r="N28" s="6">
        <f>'23. Flour wheat wholemeal'!C77</f>
        <v>3.7418434350482502E-5</v>
      </c>
      <c r="O28" s="6">
        <f>'23. Flour wheat wholemeal'!C78</f>
        <v>1.0408138407252201E-12</v>
      </c>
      <c r="P28" s="5">
        <f>'23. Flour wheat wholemeal'!C81</f>
        <v>6.6998959727699994E-2</v>
      </c>
    </row>
    <row r="29" spans="1:16" x14ac:dyDescent="0.25">
      <c r="A29" s="2">
        <v>24</v>
      </c>
      <c r="B29" s="3" t="s">
        <v>138</v>
      </c>
      <c r="C29" s="4" t="s">
        <v>114</v>
      </c>
      <c r="D29" s="3" t="s">
        <v>115</v>
      </c>
      <c r="E29" s="5">
        <f>'24. Flour whole oats'!C11</f>
        <v>7.8724385606267697E-2</v>
      </c>
      <c r="F29" s="6">
        <f>'24. Flour whole oats'!C5</f>
        <v>4.4307329013337098E-9</v>
      </c>
      <c r="G29" s="6">
        <f>'24. Flour whole oats'!C14</f>
        <v>6.9856682920913102E-9</v>
      </c>
      <c r="H29" s="6">
        <f>'24. Flour whole oats'!C20</f>
        <v>9.6674968909359594E-5</v>
      </c>
      <c r="I29" s="5">
        <f>'24. Flour whole oats'!C31</f>
        <v>6.8960816509997594E-2</v>
      </c>
      <c r="J29" s="6">
        <f>'24. Flour whole oats'!C22</f>
        <v>3.3278917267979897E-5</v>
      </c>
      <c r="K29" s="6">
        <f>'24. Flour whole oats'!C51</f>
        <v>6.8417905404379996E-4</v>
      </c>
      <c r="L29" s="6">
        <f>'24. Flour whole oats'!C67</f>
        <v>1.7505112615870001E-4</v>
      </c>
      <c r="M29" s="5">
        <f>'24. Flour whole oats'!C68</f>
        <v>5.7202489006164002E-2</v>
      </c>
      <c r="N29" s="6">
        <f>'24. Flour whole oats'!C77</f>
        <v>2.1746187618924599E-5</v>
      </c>
      <c r="O29" s="6">
        <f>'24. Flour whole oats'!C78</f>
        <v>1.48666459994599E-12</v>
      </c>
      <c r="P29" s="5">
        <f>'24. Flour whole oats'!C81</f>
        <v>0.133232824572769</v>
      </c>
    </row>
    <row r="30" spans="1:16" x14ac:dyDescent="0.25">
      <c r="A30" s="2">
        <v>25</v>
      </c>
      <c r="B30" s="3" t="s">
        <v>139</v>
      </c>
      <c r="C30" s="4" t="s">
        <v>140</v>
      </c>
      <c r="D30" s="3" t="s">
        <v>115</v>
      </c>
      <c r="E30" s="5">
        <f>'25. Gelatine powder'!C11</f>
        <v>2.2448086499134901</v>
      </c>
      <c r="F30" s="6">
        <f>'25. Gelatine powder'!C5</f>
        <v>1.19295926987065E-7</v>
      </c>
      <c r="G30" s="6">
        <f>'25. Gelatine powder'!C14</f>
        <v>2.9040400446527099E-7</v>
      </c>
      <c r="H30" s="6">
        <f>'25. Gelatine powder'!C20</f>
        <v>2.5490531027142099E-3</v>
      </c>
      <c r="I30" s="5">
        <f>'25. Gelatine powder'!C31</f>
        <v>1.5839591851485599</v>
      </c>
      <c r="J30" s="6">
        <f>'25. Gelatine powder'!C22</f>
        <v>4.9050677498309705E-4</v>
      </c>
      <c r="K30" s="6">
        <f>'25. Gelatine powder'!C51</f>
        <v>3.3715221046500001E-3</v>
      </c>
      <c r="L30" s="6">
        <f>'25. Gelatine powder'!C67</f>
        <v>2.0734241772975E-3</v>
      </c>
      <c r="M30" s="5">
        <f>'25. Gelatine powder'!C68</f>
        <v>4.0412513589391503</v>
      </c>
      <c r="N30" s="6">
        <f>'25. Gelatine powder'!C77</f>
        <v>3.7329094189434602E-4</v>
      </c>
      <c r="O30" s="6">
        <f>'25. Gelatine powder'!C78</f>
        <v>5.67875682163088E-11</v>
      </c>
      <c r="P30" s="5">
        <f>'25. Gelatine powder'!C81</f>
        <v>4.7500719112985701</v>
      </c>
    </row>
    <row r="31" spans="1:16" x14ac:dyDescent="0.25">
      <c r="A31" s="2">
        <v>26</v>
      </c>
      <c r="B31" s="3" t="s">
        <v>141</v>
      </c>
      <c r="C31" s="4" t="s">
        <v>114</v>
      </c>
      <c r="D31" s="3" t="s">
        <v>129</v>
      </c>
      <c r="E31" s="5">
        <f>'26. Granulated sugar'!C11</f>
        <v>1.0262842205712299</v>
      </c>
      <c r="F31" s="6">
        <f>'26. Granulated sugar'!C5</f>
        <v>4.6670552937269099E-8</v>
      </c>
      <c r="G31" s="6">
        <f>'26. Granulated sugar'!C14</f>
        <v>1.4742333705958301E-7</v>
      </c>
      <c r="H31" s="6">
        <f>'26. Granulated sugar'!C20</f>
        <v>4.0288873219619398E-4</v>
      </c>
      <c r="I31" s="5">
        <f>'26. Granulated sugar'!C31</f>
        <v>0.45677545397556402</v>
      </c>
      <c r="J31" s="6">
        <f>'26. Granulated sugar'!C22</f>
        <v>4.6955814438616002E-5</v>
      </c>
      <c r="K31" s="6">
        <f>'26. Granulated sugar'!C51</f>
        <v>3.6755751670792001E-4</v>
      </c>
      <c r="L31" s="6">
        <f>'26. Granulated sugar'!C67</f>
        <v>4.012265102267E-4</v>
      </c>
      <c r="M31" s="5">
        <f>'26. Granulated sugar'!C68</f>
        <v>0.113783173023196</v>
      </c>
      <c r="N31" s="6">
        <f>'26. Granulated sugar'!C77</f>
        <v>5.8232617784405203E-5</v>
      </c>
      <c r="O31" s="6">
        <f>'26. Granulated sugar'!C78</f>
        <v>2.3036629702489301E-11</v>
      </c>
      <c r="P31" s="5">
        <f>'26. Granulated sugar'!C81</f>
        <v>2.3945304940102599</v>
      </c>
    </row>
    <row r="32" spans="1:16" x14ac:dyDescent="0.25">
      <c r="A32" s="2">
        <v>27</v>
      </c>
      <c r="B32" s="3" t="s">
        <v>141</v>
      </c>
      <c r="C32" s="4" t="s">
        <v>142</v>
      </c>
      <c r="D32" s="3" t="s">
        <v>115</v>
      </c>
      <c r="E32" s="5">
        <f>'27. Granulated sugar'!C11</f>
        <v>0.14795994183505701</v>
      </c>
      <c r="F32" s="6">
        <f>'27. Granulated sugar'!C5</f>
        <v>7.2698042918353001E-9</v>
      </c>
      <c r="G32" s="6">
        <f>'27. Granulated sugar'!C14</f>
        <v>2.1150381207794E-8</v>
      </c>
      <c r="H32" s="6">
        <f>'27. Granulated sugar'!C20</f>
        <v>6.20406552981726E-5</v>
      </c>
      <c r="I32" s="5">
        <f>'27. Granulated sugar'!C31</f>
        <v>7.39869847781989E-2</v>
      </c>
      <c r="J32" s="6">
        <f>'27. Granulated sugar'!C22</f>
        <v>8.3368047898900502E-6</v>
      </c>
      <c r="K32" s="6">
        <f>'27. Granulated sugar'!C51</f>
        <v>7.42423867183E-5</v>
      </c>
      <c r="L32" s="6">
        <f>'27. Granulated sugar'!C67</f>
        <v>6.4540916855873994E-5</v>
      </c>
      <c r="M32" s="5">
        <f>'27. Granulated sugar'!C68</f>
        <v>7.2986917441797E-2</v>
      </c>
      <c r="N32" s="6">
        <f>'27. Granulated sugar'!C77</f>
        <v>9.8884132770427699E-6</v>
      </c>
      <c r="O32" s="6">
        <f>'27. Granulated sugar'!C78</f>
        <v>3.32586486783753E-12</v>
      </c>
      <c r="P32" s="5">
        <f>'27. Granulated sugar'!C81</f>
        <v>0.343456526230347</v>
      </c>
    </row>
    <row r="33" spans="1:16" x14ac:dyDescent="0.25">
      <c r="A33" s="2">
        <v>28</v>
      </c>
      <c r="B33" s="3" t="s">
        <v>143</v>
      </c>
      <c r="C33" s="4" t="s">
        <v>142</v>
      </c>
      <c r="D33" s="3" t="s">
        <v>115</v>
      </c>
      <c r="E33" s="5">
        <f>'28. Gum arabic powder'!C11</f>
        <v>0.83409469715281404</v>
      </c>
      <c r="F33" s="6">
        <f>'28. Gum arabic powder'!C5</f>
        <v>4.9801350007898499E-8</v>
      </c>
      <c r="G33" s="6">
        <f>'28. Gum arabic powder'!C14</f>
        <v>1.17400507686392E-7</v>
      </c>
      <c r="H33" s="6">
        <f>'28. Gum arabic powder'!C20</f>
        <v>4.16210484490408E-4</v>
      </c>
      <c r="I33" s="5">
        <f>'28. Gum arabic powder'!C31</f>
        <v>0.55032099967355497</v>
      </c>
      <c r="J33" s="6">
        <f>'28. Gum arabic powder'!C22</f>
        <v>7.3451107033186701E-5</v>
      </c>
      <c r="K33" s="6">
        <f>'28. Gum arabic powder'!C51</f>
        <v>7.8582712450999998E-4</v>
      </c>
      <c r="L33" s="6">
        <f>'28. Gum arabic powder'!C67</f>
        <v>4.7745530996299998E-4</v>
      </c>
      <c r="M33" s="5">
        <f>'28. Gum arabic powder'!C68</f>
        <v>1.33199522969046</v>
      </c>
      <c r="N33" s="6">
        <f>'28. Gum arabic powder'!C77</f>
        <v>8.0574282565975899E-5</v>
      </c>
      <c r="O33" s="6">
        <f>'28. Gum arabic powder'!C78</f>
        <v>1.8815126962140099E-11</v>
      </c>
      <c r="P33" s="5">
        <f>'28. Gum arabic powder'!C81</f>
        <v>1.90581148787229</v>
      </c>
    </row>
    <row r="34" spans="1:16" x14ac:dyDescent="0.25">
      <c r="A34" s="2">
        <v>29</v>
      </c>
      <c r="B34" s="3" t="s">
        <v>144</v>
      </c>
      <c r="C34" s="4" t="s">
        <v>114</v>
      </c>
      <c r="D34" s="3" t="s">
        <v>115</v>
      </c>
      <c r="E34" s="5">
        <f>'29. Gum arabic powder'!C11</f>
        <v>1.37628405716237</v>
      </c>
      <c r="F34" s="6">
        <f>'29. Gum arabic powder'!C5</f>
        <v>7.3290546915488203E-8</v>
      </c>
      <c r="G34" s="6">
        <f>'29. Gum arabic powder'!C14</f>
        <v>1.4330972088967901E-7</v>
      </c>
      <c r="H34" s="6">
        <f>'29. Gum arabic powder'!C20</f>
        <v>1.3677997638912301E-3</v>
      </c>
      <c r="I34" s="5">
        <f>'29. Gum arabic powder'!C31</f>
        <v>1.03935988220033</v>
      </c>
      <c r="J34" s="6">
        <f>'29. Gum arabic powder'!C22</f>
        <v>4.3636209956335499E-4</v>
      </c>
      <c r="K34" s="6">
        <f>'29. Gum arabic powder'!C51</f>
        <v>8.7464230813299997E-3</v>
      </c>
      <c r="L34" s="6">
        <f>'29. Gum arabic powder'!C67</f>
        <v>2.3532941392403E-3</v>
      </c>
      <c r="M34" s="5">
        <f>'29. Gum arabic powder'!C68</f>
        <v>0.76248616387557</v>
      </c>
      <c r="N34" s="6">
        <f>'29. Gum arabic powder'!C77</f>
        <v>2.95497693822293E-4</v>
      </c>
      <c r="O34" s="6">
        <f>'29. Gum arabic powder'!C78</f>
        <v>2.73645737712771E-11</v>
      </c>
      <c r="P34" s="5">
        <f>'29. Gum arabic powder'!C81</f>
        <v>2.57643065604484</v>
      </c>
    </row>
    <row r="35" spans="1:16" x14ac:dyDescent="0.25">
      <c r="A35" s="2">
        <v>30</v>
      </c>
      <c r="B35" s="3" t="s">
        <v>144</v>
      </c>
      <c r="C35" s="4" t="s">
        <v>142</v>
      </c>
      <c r="D35" s="3" t="s">
        <v>115</v>
      </c>
      <c r="E35" s="5">
        <f>'30. Gum arabic powder'!C11</f>
        <v>0.77319616836786198</v>
      </c>
      <c r="F35" s="6">
        <f>'30. Gum arabic powder'!C5</f>
        <v>5.8173381125393401E-8</v>
      </c>
      <c r="G35" s="6">
        <f>'30. Gum arabic powder'!C14</f>
        <v>1.06336482475553E-7</v>
      </c>
      <c r="H35" s="6">
        <f>'30. Gum arabic powder'!C20</f>
        <v>4.7632435219937099E-4</v>
      </c>
      <c r="I35" s="5">
        <f>'30. Gum arabic powder'!C31</f>
        <v>0.69154941847092599</v>
      </c>
      <c r="J35" s="6">
        <f>'30. Gum arabic powder'!C22</f>
        <v>1.04107468538893E-4</v>
      </c>
      <c r="K35" s="6">
        <f>'30. Gum arabic powder'!C51</f>
        <v>1.2285596982400001E-3</v>
      </c>
      <c r="L35" s="6">
        <f>'30. Gum arabic powder'!C67</f>
        <v>5.972959813744E-4</v>
      </c>
      <c r="M35" s="5">
        <f>'30. Gum arabic powder'!C68</f>
        <v>2.4881363980737601</v>
      </c>
      <c r="N35" s="6">
        <f>'30. Gum arabic powder'!C77</f>
        <v>1.0849977010289999E-4</v>
      </c>
      <c r="O35" s="6">
        <f>'30. Gum arabic powder'!C78</f>
        <v>1.7531577853621301E-11</v>
      </c>
      <c r="P35" s="5">
        <f>'30. Gum arabic powder'!C81</f>
        <v>1.7253329635346599</v>
      </c>
    </row>
    <row r="36" spans="1:16" ht="16.5" x14ac:dyDescent="0.25">
      <c r="A36" s="2">
        <v>31</v>
      </c>
      <c r="B36" s="3" t="s">
        <v>145</v>
      </c>
      <c r="C36" s="4" t="s">
        <v>146</v>
      </c>
      <c r="D36" s="3" t="s">
        <v>115</v>
      </c>
      <c r="E36" s="5">
        <f>'31. Laminate film (al &amp; BOPP)'!C11</f>
        <v>1.1399506724375601</v>
      </c>
      <c r="F36" s="6">
        <f>'31. Laminate film (al &amp; BOPP)'!C5</f>
        <v>9.5004616076280696E-8</v>
      </c>
      <c r="G36" s="6">
        <f>'31. Laminate film (al &amp; BOPP)'!C14</f>
        <v>1.3113019903892801E-7</v>
      </c>
      <c r="H36" s="6">
        <f>'31. Laminate film (al &amp; BOPP)'!C20</f>
        <v>9.2099775582617205E-4</v>
      </c>
      <c r="I36" s="5">
        <f>'31. Laminate film (al &amp; BOPP)'!C31</f>
        <v>1.2646512080350001</v>
      </c>
      <c r="J36" s="6">
        <f>'31. Laminate film (al &amp; BOPP)'!C22</f>
        <v>1.43024033766707E-3</v>
      </c>
      <c r="K36" s="6">
        <f>'31. Laminate film (al &amp; BOPP)'!C51</f>
        <v>1.3357365223119999E-2</v>
      </c>
      <c r="L36" s="6">
        <f>'31. Laminate film (al &amp; BOPP)'!C67</f>
        <v>2.2533829618709002E-3</v>
      </c>
      <c r="M36" s="5">
        <f>'31. Laminate film (al &amp; BOPP)'!C68</f>
        <v>30.351391558086899</v>
      </c>
      <c r="N36" s="6">
        <f>'31. Laminate film (al &amp; BOPP)'!C77</f>
        <v>3.0891592517679801E-4</v>
      </c>
      <c r="O36" s="6">
        <f>'31. Laminate film (al &amp; BOPP)'!C78</f>
        <v>2.56491284439906E-11</v>
      </c>
      <c r="P36" s="5">
        <f>'31. Laminate film (al &amp; BOPP)'!C81</f>
        <v>1.66693712786588</v>
      </c>
    </row>
    <row r="37" spans="1:16" ht="16.5" x14ac:dyDescent="0.25">
      <c r="A37" s="2">
        <v>32</v>
      </c>
      <c r="B37" s="3" t="s">
        <v>147</v>
      </c>
      <c r="C37" s="4" t="s">
        <v>146</v>
      </c>
      <c r="D37" s="3" t="s">
        <v>115</v>
      </c>
      <c r="E37" s="5">
        <f>'32. Laminate film (al &amp; paper)'!C11</f>
        <v>1.50298866019726</v>
      </c>
      <c r="F37" s="6">
        <f>'32. Laminate film (al &amp; paper)'!C5</f>
        <v>1.0197088960423301E-7</v>
      </c>
      <c r="G37" s="6">
        <f>'32. Laminate film (al &amp; paper)'!C14</f>
        <v>1.9052349352564401E-7</v>
      </c>
      <c r="H37" s="6">
        <f>'32. Laminate film (al &amp; paper)'!C20</f>
        <v>9.5834846186370595E-4</v>
      </c>
      <c r="I37" s="5">
        <f>'32. Laminate film (al &amp; paper)'!C31</f>
        <v>1.25864520853161</v>
      </c>
      <c r="J37" s="6">
        <f>'32. Laminate film (al &amp; paper)'!C22</f>
        <v>1.1421604006763501E-3</v>
      </c>
      <c r="K37" s="6">
        <f>'32. Laminate film (al &amp; paper)'!C51</f>
        <v>1.062111707331E-2</v>
      </c>
      <c r="L37" s="6">
        <f>'32. Laminate film (al &amp; paper)'!C67</f>
        <v>1.9947206647748998E-3</v>
      </c>
      <c r="M37" s="5">
        <f>'32. Laminate film (al &amp; paper)'!C68</f>
        <v>23.714196918585699</v>
      </c>
      <c r="N37" s="6">
        <f>'32. Laminate film (al &amp; paper)'!C77</f>
        <v>2.7541184371415202E-4</v>
      </c>
      <c r="O37" s="6">
        <f>'32. Laminate film (al &amp; paper)'!C78</f>
        <v>3.3787045539344398E-11</v>
      </c>
      <c r="P37" s="5">
        <f>'32. Laminate film (al &amp; paper)'!C81</f>
        <v>2.73373537238529</v>
      </c>
    </row>
    <row r="38" spans="1:16" ht="16.5" x14ac:dyDescent="0.25">
      <c r="A38" s="2">
        <v>33</v>
      </c>
      <c r="B38" s="3" t="s">
        <v>147</v>
      </c>
      <c r="C38" s="4" t="s">
        <v>146</v>
      </c>
      <c r="D38" s="3" t="s">
        <v>115</v>
      </c>
      <c r="E38" s="5">
        <f>'33. Laminate film (al &amp; paper)'!C11</f>
        <v>1.6050299374186601</v>
      </c>
      <c r="F38" s="6">
        <f>'33. Laminate film (al &amp; paper)'!C5</f>
        <v>1.12265242663791E-7</v>
      </c>
      <c r="G38" s="6">
        <f>'33. Laminate film (al &amp; paper)'!C14</f>
        <v>2.0090615070146599E-7</v>
      </c>
      <c r="H38" s="6">
        <f>'33. Laminate film (al &amp; paper)'!C20</f>
        <v>1.06046431880897E-3</v>
      </c>
      <c r="I38" s="5">
        <f>'33. Laminate film (al &amp; paper)'!C31</f>
        <v>1.4032675181921299</v>
      </c>
      <c r="J38" s="6">
        <f>'33. Laminate film (al &amp; paper)'!C22</f>
        <v>1.3273398863961801E-3</v>
      </c>
      <c r="K38" s="6">
        <f>'33. Laminate film (al &amp; paper)'!C51</f>
        <v>1.2354073980859999E-2</v>
      </c>
      <c r="L38" s="6">
        <f>'33. Laminate film (al &amp; paper)'!C67</f>
        <v>2.2714710285163002E-3</v>
      </c>
      <c r="M38" s="5">
        <f>'33. Laminate film (al &amp; paper)'!C68</f>
        <v>27.684185690298701</v>
      </c>
      <c r="N38" s="6">
        <f>'33. Laminate film (al &amp; paper)'!C77</f>
        <v>3.1320117135591599E-4</v>
      </c>
      <c r="O38" s="6">
        <f>'33. Laminate film (al &amp; paper)'!C78</f>
        <v>3.6085340994020098E-11</v>
      </c>
      <c r="P38" s="5">
        <f>'33. Laminate film (al &amp; paper)'!C81</f>
        <v>2.8417554445426001</v>
      </c>
    </row>
    <row r="39" spans="1:16" ht="16.5" x14ac:dyDescent="0.25">
      <c r="A39" s="2">
        <v>34</v>
      </c>
      <c r="B39" s="3" t="s">
        <v>147</v>
      </c>
      <c r="C39" s="4" t="s">
        <v>114</v>
      </c>
      <c r="D39" s="3" t="s">
        <v>115</v>
      </c>
      <c r="E39" s="5">
        <f>'34. Laminate film (al &amp; paper)'!C11</f>
        <v>0.39231255378883401</v>
      </c>
      <c r="F39" s="6">
        <f>'34. Laminate film (al &amp; paper)'!C5</f>
        <v>2.3700772107594299E-8</v>
      </c>
      <c r="G39" s="6">
        <f>'34. Laminate film (al &amp; paper)'!C14</f>
        <v>2.6576105144526899E-8</v>
      </c>
      <c r="H39" s="6">
        <f>'34. Laminate film (al &amp; paper)'!C20</f>
        <v>6.0707283947840796E-4</v>
      </c>
      <c r="I39" s="5">
        <f>'34. Laminate film (al &amp; paper)'!C31</f>
        <v>0.40828643774808698</v>
      </c>
      <c r="J39" s="6">
        <f>'34. Laminate film (al &amp; paper)'!C22</f>
        <v>2.2238206449332599E-4</v>
      </c>
      <c r="K39" s="6">
        <f>'34. Laminate film (al &amp; paper)'!C51</f>
        <v>4.6593043258699998E-3</v>
      </c>
      <c r="L39" s="6">
        <f>'34. Laminate film (al &amp; paper)'!C67</f>
        <v>1.1472160754310999E-3</v>
      </c>
      <c r="M39" s="5">
        <f>'34. Laminate film (al &amp; paper)'!C68</f>
        <v>0.37741496549588999</v>
      </c>
      <c r="N39" s="6">
        <f>'34. Laminate film (al &amp; paper)'!C77</f>
        <v>1.4128990008248899E-4</v>
      </c>
      <c r="O39" s="6">
        <f>'34. Laminate film (al &amp; paper)'!C78</f>
        <v>6.8743119706517603E-12</v>
      </c>
      <c r="P39" s="5">
        <f>'34. Laminate film (al &amp; paper)'!C81</f>
        <v>0.56783553208545401</v>
      </c>
    </row>
    <row r="40" spans="1:16" x14ac:dyDescent="0.25">
      <c r="A40" s="2">
        <v>35</v>
      </c>
      <c r="B40" s="3" t="s">
        <v>148</v>
      </c>
      <c r="C40" s="4" t="s">
        <v>117</v>
      </c>
      <c r="D40" s="3" t="s">
        <v>115</v>
      </c>
      <c r="E40" s="5">
        <f>'35. Lecithin'!C11</f>
        <v>0.308747980302091</v>
      </c>
      <c r="F40" s="6">
        <f>'35. Lecithin'!C5</f>
        <v>2.15206214595839E-8</v>
      </c>
      <c r="G40" s="6">
        <f>'35. Lecithin'!C14</f>
        <v>3.44817312861686E-8</v>
      </c>
      <c r="H40" s="6">
        <f>'35. Lecithin'!C20</f>
        <v>8.4372139970177002E-4</v>
      </c>
      <c r="I40" s="5">
        <f>'35. Lecithin'!C31</f>
        <v>0.38822019725963502</v>
      </c>
      <c r="J40" s="6">
        <f>'35. Lecithin'!C22</f>
        <v>1.5745131006946001E-4</v>
      </c>
      <c r="K40" s="6">
        <f>'35. Lecithin'!C51</f>
        <v>2.5386821253400001E-3</v>
      </c>
      <c r="L40" s="6">
        <f>'35. Lecithin'!C67</f>
        <v>5.7597548067840002E-4</v>
      </c>
      <c r="M40" s="5">
        <f>'35. Lecithin'!C68</f>
        <v>0.96841582162796003</v>
      </c>
      <c r="N40" s="6">
        <f>'35. Lecithin'!C77</f>
        <v>1.3280846521295599E-4</v>
      </c>
      <c r="O40" s="6">
        <f>'35. Lecithin'!C78</f>
        <v>7.9682395817942597E-12</v>
      </c>
      <c r="P40" s="5">
        <f>'35. Lecithin'!C81</f>
        <v>0.551792127740376</v>
      </c>
    </row>
    <row r="41" spans="1:16" x14ac:dyDescent="0.25">
      <c r="A41" s="2">
        <v>36</v>
      </c>
      <c r="B41" s="3" t="s">
        <v>149</v>
      </c>
      <c r="C41" s="4" t="s">
        <v>121</v>
      </c>
      <c r="D41" s="3" t="s">
        <v>115</v>
      </c>
      <c r="E41" s="5">
        <f>'36. Lemon liq flav'!C11</f>
        <v>0.74706190627396296</v>
      </c>
      <c r="F41" s="6">
        <f>'36. Lemon liq flav'!C5</f>
        <v>5.10776830300957E-8</v>
      </c>
      <c r="G41" s="6">
        <f>'36. Lemon liq flav'!C14</f>
        <v>6.7233228669881403E-8</v>
      </c>
      <c r="H41" s="6">
        <f>'36. Lemon liq flav'!C20</f>
        <v>4.6445437484103001E-4</v>
      </c>
      <c r="I41" s="5">
        <f>'36. Lemon liq flav'!C31</f>
        <v>0.54447202736598899</v>
      </c>
      <c r="J41" s="6">
        <f>'36. Lemon liq flav'!C22</f>
        <v>1.48946929485739E-3</v>
      </c>
      <c r="K41" s="6">
        <f>'36. Lemon liq flav'!C51</f>
        <v>5.5482271677300002E-3</v>
      </c>
      <c r="L41" s="6">
        <f>'36. Lemon liq flav'!C67</f>
        <v>1.3916256267305E-3</v>
      </c>
      <c r="M41" s="5">
        <f>'36. Lemon liq flav'!C68</f>
        <v>1.2965978765627</v>
      </c>
      <c r="N41" s="6">
        <f>'36. Lemon liq flav'!C77</f>
        <v>1.4939486365040801E-4</v>
      </c>
      <c r="O41" s="6">
        <f>'36. Lemon liq flav'!C78</f>
        <v>1.38054371373453E-11</v>
      </c>
      <c r="P41" s="5">
        <f>'36. Lemon liq flav'!C81</f>
        <v>0.96338614484637997</v>
      </c>
    </row>
    <row r="42" spans="1:16" x14ac:dyDescent="0.25">
      <c r="A42" s="2">
        <v>37</v>
      </c>
      <c r="B42" s="3" t="s">
        <v>149</v>
      </c>
      <c r="C42" s="4" t="s">
        <v>121</v>
      </c>
      <c r="D42" s="3" t="s">
        <v>115</v>
      </c>
      <c r="E42" s="5">
        <f>'37. Lemon liq flav'!C11</f>
        <v>0.26426189793668797</v>
      </c>
      <c r="F42" s="6">
        <f>'37. Lemon liq flav'!C5</f>
        <v>1.4647108048954101E-8</v>
      </c>
      <c r="G42" s="6">
        <f>'37. Lemon liq flav'!C14</f>
        <v>3.1803461138079997E-8</v>
      </c>
      <c r="H42" s="6">
        <f>'37. Lemon liq flav'!C20</f>
        <v>1.2993859484269901E-4</v>
      </c>
      <c r="I42" s="5">
        <f>'37. Lemon liq flav'!C31</f>
        <v>0.15015668878506</v>
      </c>
      <c r="J42" s="6">
        <f>'37. Lemon liq flav'!C22</f>
        <v>2.3591907147912599E-4</v>
      </c>
      <c r="K42" s="6">
        <f>'37. Lemon liq flav'!C51</f>
        <v>9.0567665273999997E-4</v>
      </c>
      <c r="L42" s="6">
        <f>'37. Lemon liq flav'!C67</f>
        <v>2.7217353756819998E-4</v>
      </c>
      <c r="M42" s="5">
        <f>'37. Lemon liq flav'!C68</f>
        <v>0.21593075704708001</v>
      </c>
      <c r="N42" s="6">
        <f>'37. Lemon liq flav'!C77</f>
        <v>3.1420649800422699E-5</v>
      </c>
      <c r="O42" s="6">
        <f>'37. Lemon liq flav'!C78</f>
        <v>5.4764431357309602E-12</v>
      </c>
      <c r="P42" s="5">
        <f>'37. Lemon liq flav'!C81</f>
        <v>0.49673495641728799</v>
      </c>
    </row>
    <row r="43" spans="1:16" x14ac:dyDescent="0.25">
      <c r="A43" s="2">
        <v>38</v>
      </c>
      <c r="B43" s="3" t="s">
        <v>150</v>
      </c>
      <c r="C43" s="4" t="s">
        <v>121</v>
      </c>
      <c r="D43" s="3" t="s">
        <v>115</v>
      </c>
      <c r="E43" s="5">
        <f>'38. Lime liq flav'!C11</f>
        <v>0.74706190627396296</v>
      </c>
      <c r="F43" s="6">
        <f>'38. Lime liq flav'!C5</f>
        <v>5.10776830300957E-8</v>
      </c>
      <c r="G43" s="6">
        <f>'38. Lime liq flav'!C14</f>
        <v>6.7233228669881403E-8</v>
      </c>
      <c r="H43" s="6">
        <f>'38. Lime liq flav'!C20</f>
        <v>4.6445437484103001E-4</v>
      </c>
      <c r="I43" s="5">
        <f>'38. Lime liq flav'!C31</f>
        <v>0.54447202736598899</v>
      </c>
      <c r="J43" s="6">
        <f>'38. Lime liq flav'!C22</f>
        <v>1.48946929485739E-3</v>
      </c>
      <c r="K43" s="6">
        <f>'38. Lime liq flav'!C51</f>
        <v>5.5482271677300002E-3</v>
      </c>
      <c r="L43" s="6">
        <f>'38. Lime liq flav'!C67</f>
        <v>1.3916256267305E-3</v>
      </c>
      <c r="M43" s="5">
        <f>'38. Lime liq flav'!C68</f>
        <v>1.2965978765627</v>
      </c>
      <c r="N43" s="6">
        <f>'38. Lime liq flav'!C77</f>
        <v>1.4939486365040801E-4</v>
      </c>
      <c r="O43" s="6">
        <f>'38. Lime liq flav'!C78</f>
        <v>1.38054371373453E-11</v>
      </c>
      <c r="P43" s="5">
        <f>'38. Lime liq flav'!C81</f>
        <v>0.96338614484637997</v>
      </c>
    </row>
    <row r="44" spans="1:16" x14ac:dyDescent="0.25">
      <c r="A44" s="2">
        <v>39</v>
      </c>
      <c r="B44" s="3" t="s">
        <v>151</v>
      </c>
      <c r="C44" s="4" t="s">
        <v>114</v>
      </c>
      <c r="D44" s="3" t="s">
        <v>115</v>
      </c>
      <c r="E44" s="5">
        <f>'39. Liquid refined sugar'!C11</f>
        <v>2.33609019957381E-2</v>
      </c>
      <c r="F44" s="6">
        <f>'39. Liquid refined sugar'!C5</f>
        <v>1.57386344660964E-9</v>
      </c>
      <c r="G44" s="6">
        <f>'39. Liquid refined sugar'!C14</f>
        <v>7.5646666012078304E-10</v>
      </c>
      <c r="H44" s="6">
        <f>'39. Liquid refined sugar'!C20</f>
        <v>4.87169793052539E-5</v>
      </c>
      <c r="I44" s="5">
        <f>'39. Liquid refined sugar'!C31</f>
        <v>3.0794227736860701E-2</v>
      </c>
      <c r="J44" s="6">
        <f>'39. Liquid refined sugar'!C22</f>
        <v>1.89130052002539E-5</v>
      </c>
      <c r="K44" s="6">
        <f>'39. Liquid refined sugar'!C51</f>
        <v>4.0279616144000001E-4</v>
      </c>
      <c r="L44" s="6">
        <f>'39. Liquid refined sugar'!C67</f>
        <v>9.5881741852600006E-5</v>
      </c>
      <c r="M44" s="5">
        <f>'39. Liquid refined sugar'!C68</f>
        <v>3.1736630927339998E-2</v>
      </c>
      <c r="N44" s="6">
        <f>'39. Liquid refined sugar'!C77</f>
        <v>1.1715187129253499E-5</v>
      </c>
      <c r="O44" s="6">
        <f>'39. Liquid refined sugar'!C78</f>
        <v>3.5575515920002699E-13</v>
      </c>
      <c r="P44" s="5">
        <f>'39. Liquid refined sugar'!C81</f>
        <v>2.4172894093864E-2</v>
      </c>
    </row>
    <row r="45" spans="1:16" x14ac:dyDescent="0.25">
      <c r="A45" s="2">
        <v>40</v>
      </c>
      <c r="B45" s="3" t="s">
        <v>152</v>
      </c>
      <c r="C45" s="4" t="s">
        <v>135</v>
      </c>
      <c r="D45" s="3" t="s">
        <v>115</v>
      </c>
      <c r="E45" s="5">
        <f>'40. Malt extract'!C11</f>
        <v>0.59733529132609098</v>
      </c>
      <c r="F45" s="6">
        <f>'40. Malt extract'!C5</f>
        <v>2.8484747640831302E-8</v>
      </c>
      <c r="G45" s="6">
        <f>'40. Malt extract'!C14</f>
        <v>7.9094406965214899E-8</v>
      </c>
      <c r="H45" s="6">
        <f>'40. Malt extract'!C20</f>
        <v>3.3660578839816199E-4</v>
      </c>
      <c r="I45" s="5">
        <f>'40. Malt extract'!C31</f>
        <v>0.31852552309902898</v>
      </c>
      <c r="J45" s="6">
        <f>'40. Malt extract'!C22</f>
        <v>7.3404307542347197E-5</v>
      </c>
      <c r="K45" s="6">
        <f>'40. Malt extract'!C51</f>
        <v>1.2323635642899999E-3</v>
      </c>
      <c r="L45" s="6">
        <f>'40. Malt extract'!C67</f>
        <v>4.5751713720650002E-4</v>
      </c>
      <c r="M45" s="5">
        <f>'40. Malt extract'!C68</f>
        <v>0.14148366082755001</v>
      </c>
      <c r="N45" s="6">
        <f>'40. Malt extract'!C77</f>
        <v>6.0720014463639902E-5</v>
      </c>
      <c r="O45" s="6">
        <f>'40. Malt extract'!C78</f>
        <v>1.29727894751544E-11</v>
      </c>
      <c r="P45" s="5">
        <f>'40. Malt extract'!C81</f>
        <v>1.31538458041021</v>
      </c>
    </row>
    <row r="46" spans="1:16" x14ac:dyDescent="0.25">
      <c r="A46" s="2">
        <v>41</v>
      </c>
      <c r="B46" s="3" t="s">
        <v>153</v>
      </c>
      <c r="C46" s="4" t="s">
        <v>114</v>
      </c>
      <c r="D46" s="3" t="s">
        <v>115</v>
      </c>
      <c r="E46" s="5">
        <f>'41. Milk skimmed powder'!C11</f>
        <v>0.48796003200653798</v>
      </c>
      <c r="F46" s="6">
        <f>'41. Milk skimmed powder'!C5</f>
        <v>2.6873466259897999E-8</v>
      </c>
      <c r="G46" s="6">
        <f>'41. Milk skimmed powder'!C14</f>
        <v>4.6296025195439602E-8</v>
      </c>
      <c r="H46" s="6">
        <f>'41. Milk skimmed powder'!C20</f>
        <v>5.5363370186633501E-4</v>
      </c>
      <c r="I46" s="5">
        <f>'41. Milk skimmed powder'!C31</f>
        <v>0.403928086678145</v>
      </c>
      <c r="J46" s="6">
        <f>'41. Milk skimmed powder'!C22</f>
        <v>1.8570254328234499E-4</v>
      </c>
      <c r="K46" s="6">
        <f>'41. Milk skimmed powder'!C51</f>
        <v>3.7860598426899999E-3</v>
      </c>
      <c r="L46" s="6">
        <f>'41. Milk skimmed powder'!C67</f>
        <v>9.8501870849630009E-4</v>
      </c>
      <c r="M46" s="5">
        <f>'41. Milk skimmed powder'!C68</f>
        <v>0.32095900991877002</v>
      </c>
      <c r="N46" s="6">
        <f>'41. Milk skimmed powder'!C77</f>
        <v>1.2281261618641499E-4</v>
      </c>
      <c r="O46" s="6">
        <f>'41. Milk skimmed powder'!C78</f>
        <v>9.4092322312510701E-12</v>
      </c>
      <c r="P46" s="5">
        <f>'41. Milk skimmed powder'!C81</f>
        <v>0.86079017848988204</v>
      </c>
    </row>
    <row r="47" spans="1:16" ht="16.5" x14ac:dyDescent="0.25">
      <c r="A47" s="2">
        <v>42</v>
      </c>
      <c r="B47" s="3" t="s">
        <v>154</v>
      </c>
      <c r="C47" s="4" t="s">
        <v>114</v>
      </c>
      <c r="D47" s="3" t="s">
        <v>129</v>
      </c>
      <c r="E47" s="5">
        <f>'42. Multilayer plastics'!C11</f>
        <v>0.383061257214866</v>
      </c>
      <c r="F47" s="6">
        <f>'42. Multilayer plastics'!C5</f>
        <v>2.3515328827410801E-8</v>
      </c>
      <c r="G47" s="6">
        <f>'42. Multilayer plastics'!C14</f>
        <v>2.40517021877672E-8</v>
      </c>
      <c r="H47" s="6">
        <f>'42. Multilayer plastics'!C20</f>
        <v>6.2162941448207904E-4</v>
      </c>
      <c r="I47" s="5">
        <f>'42. Multilayer plastics'!C31</f>
        <v>0.413549952362053</v>
      </c>
      <c r="J47" s="6">
        <f>'42. Multilayer plastics'!C22</f>
        <v>2.30165803870216E-4</v>
      </c>
      <c r="K47" s="6">
        <f>'42. Multilayer plastics'!C51</f>
        <v>4.8373998750399997E-3</v>
      </c>
      <c r="L47" s="6">
        <f>'42. Multilayer plastics'!C67</f>
        <v>1.183497387071E-3</v>
      </c>
      <c r="M47" s="5">
        <f>'42. Multilayer plastics'!C68</f>
        <v>0.38979460661909998</v>
      </c>
      <c r="N47" s="6">
        <f>'42. Multilayer plastics'!C77</f>
        <v>1.4554345654365299E-4</v>
      </c>
      <c r="O47" s="6">
        <f>'42. Multilayer plastics'!C78</f>
        <v>6.5890992435906696E-12</v>
      </c>
      <c r="P47" s="5">
        <f>'42. Multilayer plastics'!C81</f>
        <v>0.53229946769523995</v>
      </c>
    </row>
    <row r="48" spans="1:16" x14ac:dyDescent="0.25">
      <c r="A48" s="2">
        <v>43</v>
      </c>
      <c r="B48" s="3" t="s">
        <v>155</v>
      </c>
      <c r="C48" s="4" t="s">
        <v>121</v>
      </c>
      <c r="D48" s="3" t="s">
        <v>115</v>
      </c>
      <c r="E48" s="5">
        <f>'43 &amp; 44. Orange liq flav'!C11</f>
        <v>0.74706190627396296</v>
      </c>
      <c r="F48" s="6">
        <f>'43 &amp; 44. Orange liq flav'!C5</f>
        <v>5.10776830300957E-8</v>
      </c>
      <c r="G48" s="6">
        <f>'43 &amp; 44. Orange liq flav'!C14</f>
        <v>6.7233228669881403E-8</v>
      </c>
      <c r="H48" s="6">
        <f>'43 &amp; 44. Orange liq flav'!C20</f>
        <v>4.6445437484103001E-4</v>
      </c>
      <c r="I48" s="5">
        <f>'43 &amp; 44. Orange liq flav'!C31</f>
        <v>0.54447202736598899</v>
      </c>
      <c r="J48" s="6">
        <f>'43 &amp; 44. Orange liq flav'!C22</f>
        <v>1.48946929485739E-3</v>
      </c>
      <c r="K48" s="6">
        <f>'43 &amp; 44. Orange liq flav'!C51</f>
        <v>5.5482271677300002E-3</v>
      </c>
      <c r="L48" s="6">
        <f>'43 &amp; 44. Orange liq flav'!C67</f>
        <v>1.3916256267305E-3</v>
      </c>
      <c r="M48" s="5">
        <f>'43 &amp; 44. Orange liq flav'!C68</f>
        <v>1.2965978765627</v>
      </c>
      <c r="N48" s="6">
        <f>'43 &amp; 44. Orange liq flav'!C77</f>
        <v>1.4939486365040801E-4</v>
      </c>
      <c r="O48" s="6">
        <f>'43 &amp; 44. Orange liq flav'!C78</f>
        <v>1.38054371373453E-11</v>
      </c>
      <c r="P48" s="5">
        <f>'43 &amp; 44. Orange liq flav'!C81</f>
        <v>0.96338614484637997</v>
      </c>
    </row>
    <row r="49" spans="1:16" x14ac:dyDescent="0.25">
      <c r="A49" s="2">
        <v>44</v>
      </c>
      <c r="B49" s="3" t="s">
        <v>155</v>
      </c>
      <c r="C49" s="4" t="s">
        <v>121</v>
      </c>
      <c r="D49" s="3" t="s">
        <v>115</v>
      </c>
      <c r="E49" s="5">
        <f>E48</f>
        <v>0.74706190627396296</v>
      </c>
      <c r="F49" s="6">
        <f t="shared" ref="F49:P49" si="0">F48</f>
        <v>5.10776830300957E-8</v>
      </c>
      <c r="G49" s="6">
        <f t="shared" si="0"/>
        <v>6.7233228669881403E-8</v>
      </c>
      <c r="H49" s="6">
        <f t="shared" si="0"/>
        <v>4.6445437484103001E-4</v>
      </c>
      <c r="I49" s="5">
        <f>'43 &amp; 44. Orange liq flav'!C31</f>
        <v>0.54447202736598899</v>
      </c>
      <c r="J49" s="6">
        <f t="shared" si="0"/>
        <v>1.48946929485739E-3</v>
      </c>
      <c r="K49" s="6">
        <f t="shared" si="0"/>
        <v>5.5482271677300002E-3</v>
      </c>
      <c r="L49" s="6">
        <f t="shared" si="0"/>
        <v>1.3916256267305E-3</v>
      </c>
      <c r="M49" s="5">
        <f t="shared" si="0"/>
        <v>1.2965978765627</v>
      </c>
      <c r="N49" s="6">
        <f t="shared" si="0"/>
        <v>1.4939486365040801E-4</v>
      </c>
      <c r="O49" s="6">
        <f t="shared" si="0"/>
        <v>1.38054371373453E-11</v>
      </c>
      <c r="P49" s="5">
        <f t="shared" si="0"/>
        <v>0.96338614484637997</v>
      </c>
    </row>
    <row r="50" spans="1:16" x14ac:dyDescent="0.25">
      <c r="A50" s="2">
        <v>45</v>
      </c>
      <c r="B50" s="3" t="s">
        <v>156</v>
      </c>
      <c r="C50" s="4" t="s">
        <v>114</v>
      </c>
      <c r="D50" s="3" t="s">
        <v>115</v>
      </c>
      <c r="E50" s="5">
        <f>'45. Paper and fiberboard'!C10</f>
        <v>0.67403947208216397</v>
      </c>
      <c r="F50" s="6">
        <f>'45. Paper and fiberboard'!C4</f>
        <v>4.4504149377071199E-8</v>
      </c>
      <c r="G50" s="6">
        <f>'45. Paper and fiberboard'!C13</f>
        <v>2.6435608781455299E-8</v>
      </c>
      <c r="H50" s="6">
        <f>'45. Paper and fiberboard'!C19</f>
        <v>1.3355229585805301E-3</v>
      </c>
      <c r="I50" s="5">
        <f>'45. Paper and fiberboard'!C30</f>
        <v>0.85234784659257001</v>
      </c>
      <c r="J50" s="6">
        <f>'45. Paper and fiberboard'!C21</f>
        <v>5.1406157049603801E-4</v>
      </c>
      <c r="K50" s="6">
        <f>'45. Paper and fiberboard'!C50</f>
        <v>1.0922600936840001E-2</v>
      </c>
      <c r="L50" s="6">
        <f>'45. Paper and fiberboard'!C66</f>
        <v>2.6126829367456002E-3</v>
      </c>
      <c r="M50" s="5">
        <f>'45. Paper and fiberboard'!C67</f>
        <v>0.86402413009704004</v>
      </c>
      <c r="N50" s="6">
        <f>'45. Paper and fiberboard'!C76</f>
        <v>3.19599010708648E-4</v>
      </c>
      <c r="O50" s="6">
        <f>'45. Paper and fiberboard'!C77</f>
        <v>1.05637106834706E-11</v>
      </c>
      <c r="P50" s="5">
        <f>'45. Paper and fiberboard'!C80</f>
        <v>0.751254448175384</v>
      </c>
    </row>
    <row r="51" spans="1:16" x14ac:dyDescent="0.25">
      <c r="A51" s="2">
        <v>46</v>
      </c>
      <c r="B51" s="3" t="s">
        <v>157</v>
      </c>
      <c r="C51" s="4" t="s">
        <v>114</v>
      </c>
      <c r="D51" s="3" t="s">
        <v>115</v>
      </c>
      <c r="E51" s="5">
        <f>'46. Paper and fiberboard'!C11</f>
        <v>0.61723589923959399</v>
      </c>
      <c r="F51" s="6">
        <f>'46. Paper and fiberboard'!C5</f>
        <v>3.6803674397820199E-8</v>
      </c>
      <c r="G51" s="6">
        <f>'46. Paper and fiberboard'!C14</f>
        <v>4.4279385672671297E-8</v>
      </c>
      <c r="H51" s="6">
        <f>'46. Paper and fiberboard'!C20</f>
        <v>9.1759813856207397E-4</v>
      </c>
      <c r="I51" s="5">
        <f>'46. Paper and fiberboard'!C31</f>
        <v>0.62301321899167394</v>
      </c>
      <c r="J51" s="6">
        <f>'46. Paper and fiberboard'!C22</f>
        <v>3.3294711836810102E-4</v>
      </c>
      <c r="K51" s="6">
        <f>'46. Paper and fiberboard'!C51</f>
        <v>6.9563294076500004E-3</v>
      </c>
      <c r="L51" s="6">
        <f>'46. Paper and fiberboard'!C67</f>
        <v>1.7226288550657E-3</v>
      </c>
      <c r="M51" s="5">
        <f>'46. Paper and fiberboard'!C68</f>
        <v>0.56613949849922995</v>
      </c>
      <c r="N51" s="6">
        <f>'46. Paper and fiberboard'!C77</f>
        <v>2.1243631488287399E-4</v>
      </c>
      <c r="O51" s="6">
        <f>'46. Paper and fiberboard'!C78</f>
        <v>1.0975544402305001E-11</v>
      </c>
      <c r="P51" s="5">
        <f>'46. Paper and fiberboard'!C81</f>
        <v>0.92217417593209805</v>
      </c>
    </row>
    <row r="52" spans="1:16" ht="16.5" x14ac:dyDescent="0.25">
      <c r="A52" s="2">
        <v>47</v>
      </c>
      <c r="B52" s="3" t="s">
        <v>158</v>
      </c>
      <c r="C52" s="4" t="s">
        <v>125</v>
      </c>
      <c r="D52" s="3" t="s">
        <v>115</v>
      </c>
      <c r="E52" s="5">
        <f>'47. Peppermint oil'!C12</f>
        <v>0.83338672366285305</v>
      </c>
      <c r="F52" s="6">
        <f>'47. Peppermint oil'!C6</f>
        <v>7.4543491911835298E-8</v>
      </c>
      <c r="G52" s="6">
        <f>'47. Peppermint oil'!C15</f>
        <v>1.18849856849186E-7</v>
      </c>
      <c r="H52" s="6">
        <f>'47. Peppermint oil'!C21</f>
        <v>6.9335159677108398E-4</v>
      </c>
      <c r="I52" s="5">
        <f>'47. Peppermint oil'!C32</f>
        <v>0.85017209071759103</v>
      </c>
      <c r="J52" s="6">
        <f>'47. Peppermint oil'!C23</f>
        <v>3.7161597039190902E-4</v>
      </c>
      <c r="K52" s="6">
        <f>'47. Peppermint oil'!C52</f>
        <v>2.3530805526799999E-3</v>
      </c>
      <c r="L52" s="6">
        <f>'47. Peppermint oil'!C68</f>
        <v>7.7762759238359999E-4</v>
      </c>
      <c r="M52" s="5">
        <f>'47. Peppermint oil'!C69</f>
        <v>8.0298730999398007</v>
      </c>
      <c r="N52" s="6">
        <f>'47. Peppermint oil'!C78</f>
        <v>1.5941738216913799E-4</v>
      </c>
      <c r="O52" s="6">
        <f>'47. Peppermint oil'!C79</f>
        <v>1.8848623120783099E-11</v>
      </c>
      <c r="P52" s="5">
        <f>'47. Peppermint oil'!C82</f>
        <v>1.74716789801596</v>
      </c>
    </row>
    <row r="53" spans="1:16" x14ac:dyDescent="0.25">
      <c r="A53" s="2">
        <v>48</v>
      </c>
      <c r="B53" s="3" t="s">
        <v>126</v>
      </c>
      <c r="C53" s="4" t="s">
        <v>114</v>
      </c>
      <c r="D53" s="3" t="s">
        <v>115</v>
      </c>
      <c r="E53" s="5">
        <f>'48. Polypropylene film'!C12</f>
        <v>1.5478637309140899</v>
      </c>
      <c r="F53" s="6">
        <f>'48. Polypropylene film'!C6</f>
        <v>8.6181457616314195E-8</v>
      </c>
      <c r="G53" s="6">
        <f>'48. Polypropylene film'!C15</f>
        <v>1.4210082194325599E-7</v>
      </c>
      <c r="H53" s="6">
        <f>'48. Polypropylene film'!C21</f>
        <v>1.8285372724403299E-3</v>
      </c>
      <c r="I53" s="5">
        <f>'48. Polypropylene film'!C32</f>
        <v>1.3186207965727199</v>
      </c>
      <c r="J53" s="6">
        <f>'48. Polypropylene film'!C23</f>
        <v>6.2171493045034003E-4</v>
      </c>
      <c r="K53" s="6">
        <f>'48. Polypropylene film'!C52</f>
        <v>1.27314095495E-2</v>
      </c>
      <c r="L53" s="6">
        <f>'48. Polypropylene film'!C68</f>
        <v>3.2832953610808001E-3</v>
      </c>
      <c r="M53" s="5">
        <f>'48. Polypropylene film'!C69</f>
        <v>1.07144128535412</v>
      </c>
      <c r="N53" s="6">
        <f>'48. Polypropylene film'!C78</f>
        <v>4.0858311336048502E-4</v>
      </c>
      <c r="O53" s="6">
        <f>'48. Polypropylene film'!C79</f>
        <v>2.9538649894410199E-11</v>
      </c>
      <c r="P53" s="5">
        <f>'48. Polypropylene film'!C82</f>
        <v>2.67502896145941</v>
      </c>
    </row>
    <row r="54" spans="1:16" x14ac:dyDescent="0.25">
      <c r="A54" s="2">
        <v>49</v>
      </c>
      <c r="B54" s="3" t="s">
        <v>159</v>
      </c>
      <c r="C54" s="4" t="s">
        <v>114</v>
      </c>
      <c r="D54" s="3" t="s">
        <v>115</v>
      </c>
      <c r="E54" s="5">
        <f>'49. Solid fiberboard'!C12</f>
        <v>0.76669005691817305</v>
      </c>
      <c r="F54" s="6">
        <f>'49. Solid fiberboard'!C6</f>
        <v>5.06113930455952E-8</v>
      </c>
      <c r="G54" s="6">
        <f>'49. Solid fiberboard'!C15</f>
        <v>3.0120690337688798E-8</v>
      </c>
      <c r="H54" s="6">
        <f>'49. Solid fiberboard'!C21</f>
        <v>1.5183168927238001E-3</v>
      </c>
      <c r="I54" s="5">
        <f>'49. Solid fiberboard'!C32</f>
        <v>0.96910494310354101</v>
      </c>
      <c r="J54" s="6">
        <f>'49. Solid fiberboard'!C23</f>
        <v>5.8436971621564804E-4</v>
      </c>
      <c r="K54" s="6">
        <f>'49. Solid fiberboard'!C52</f>
        <v>1.2416181936299999E-2</v>
      </c>
      <c r="L54" s="6">
        <f>'49. Solid fiberboard'!C68</f>
        <v>2.9700972056663998E-3</v>
      </c>
      <c r="M54" s="5">
        <f>'49. Solid fiberboard'!C69</f>
        <v>0.98221332228995994</v>
      </c>
      <c r="N54" s="6">
        <f>'49. Solid fiberboard'!C78</f>
        <v>3.6332444840043499E-4</v>
      </c>
      <c r="O54" s="6">
        <f>'49. Solid fiberboard'!C79</f>
        <v>1.2019084724505201E-11</v>
      </c>
      <c r="P54" s="5">
        <f>'49. Solid fiberboard'!C82</f>
        <v>0.85511798246659598</v>
      </c>
    </row>
    <row r="55" spans="1:16" ht="16.5" x14ac:dyDescent="0.25">
      <c r="A55" s="2">
        <v>50</v>
      </c>
      <c r="B55" s="3" t="s">
        <v>160</v>
      </c>
      <c r="C55" s="4" t="s">
        <v>119</v>
      </c>
      <c r="D55" s="3" t="s">
        <v>129</v>
      </c>
      <c r="E55" s="5">
        <f>'50. Strawberry juice conc'!C12</f>
        <v>0.76295215061823396</v>
      </c>
      <c r="F55" s="6">
        <f>'50. Strawberry juice conc'!C6</f>
        <v>3.3529167633473699E-8</v>
      </c>
      <c r="G55" s="6">
        <f>'50. Strawberry juice conc'!C15</f>
        <v>8.7097684731550601E-8</v>
      </c>
      <c r="H55" s="6">
        <f>'50. Strawberry juice conc'!C21</f>
        <v>9.7118080348789295E-4</v>
      </c>
      <c r="I55" s="5">
        <f>'50. Strawberry juice conc'!C32</f>
        <v>0.47798678452011101</v>
      </c>
      <c r="J55" s="6">
        <f>'50. Strawberry juice conc'!C23</f>
        <v>5.7203173208569705E-4</v>
      </c>
      <c r="K55" s="6">
        <f>'50. Strawberry juice conc'!C52</f>
        <v>3.7116873602600002E-3</v>
      </c>
      <c r="L55" s="6">
        <f>'50. Strawberry juice conc'!C68</f>
        <v>8.9231045326660003E-4</v>
      </c>
      <c r="M55" s="5">
        <f>'50. Strawberry juice conc'!C69</f>
        <v>0.22481450007803999</v>
      </c>
      <c r="N55" s="6">
        <f>'50. Strawberry juice conc'!C78</f>
        <v>1.55436600745551E-4</v>
      </c>
      <c r="O55" s="6">
        <f>'50. Strawberry juice conc'!C79</f>
        <v>1.5671866865558998E-11</v>
      </c>
      <c r="P55" s="5">
        <f>'50. Strawberry juice conc'!C82</f>
        <v>1.42096874799382</v>
      </c>
    </row>
    <row r="56" spans="1:16" ht="16.5" x14ac:dyDescent="0.25">
      <c r="A56" s="2">
        <v>51</v>
      </c>
      <c r="B56" s="3" t="s">
        <v>161</v>
      </c>
      <c r="C56" s="4" t="s">
        <v>119</v>
      </c>
      <c r="D56" s="3" t="s">
        <v>115</v>
      </c>
      <c r="E56" s="5">
        <f>'51. Strawberry juice conc'!C12</f>
        <v>0.74864400849501</v>
      </c>
      <c r="F56" s="6">
        <f>'51. Strawberry juice conc'!C6</f>
        <v>3.0394642709773303E-8</v>
      </c>
      <c r="G56" s="6">
        <f>'51. Strawberry juice conc'!C15</f>
        <v>3.6644850361457103E-8</v>
      </c>
      <c r="H56" s="6">
        <f>'51. Strawberry juice conc'!C21</f>
        <v>2.4089407867622201E-3</v>
      </c>
      <c r="I56" s="5">
        <f>'51. Strawberry juice conc'!C32</f>
        <v>0.76953653188427096</v>
      </c>
      <c r="J56" s="6">
        <f>'51. Strawberry juice conc'!C23</f>
        <v>1.7250935145611899E-3</v>
      </c>
      <c r="K56" s="6">
        <f>'51. Strawberry juice conc'!C52</f>
        <v>1.1102996084980001E-2</v>
      </c>
      <c r="L56" s="6">
        <f>'51. Strawberry juice conc'!C68</f>
        <v>2.1652626076698002E-3</v>
      </c>
      <c r="M56" s="5">
        <f>'51. Strawberry juice conc'!C69</f>
        <v>0.52537487015109996</v>
      </c>
      <c r="N56" s="6">
        <f>'51. Strawberry juice conc'!C78</f>
        <v>3.9576594218690501E-4</v>
      </c>
      <c r="O56" s="6">
        <f>'51. Strawberry juice conc'!C79</f>
        <v>1.22232619298821E-11</v>
      </c>
      <c r="P56" s="5">
        <f>'51. Strawberry juice conc'!C82</f>
        <v>0.61542782237801996</v>
      </c>
    </row>
    <row r="57" spans="1:16" ht="16.5" x14ac:dyDescent="0.25">
      <c r="A57" s="2">
        <v>52</v>
      </c>
      <c r="B57" s="3" t="s">
        <v>162</v>
      </c>
      <c r="C57" s="4" t="s">
        <v>125</v>
      </c>
      <c r="D57" s="3" t="s">
        <v>115</v>
      </c>
      <c r="E57" s="5">
        <f>'52. Strawberry liq flav'!C12</f>
        <v>0.19871021670250999</v>
      </c>
      <c r="F57" s="6">
        <f>'52. Strawberry liq flav'!C6</f>
        <v>1.8304737276705901E-8</v>
      </c>
      <c r="G57" s="6">
        <f>'52. Strawberry liq flav'!C15</f>
        <v>2.8324952599458199E-8</v>
      </c>
      <c r="H57" s="6">
        <f>'52. Strawberry liq flav'!C21</f>
        <v>1.7063472042727599E-4</v>
      </c>
      <c r="I57" s="5">
        <f>'52. Strawberry liq flav'!C32</f>
        <v>0.209658406245017</v>
      </c>
      <c r="J57" s="6">
        <f>'52. Strawberry liq flav'!C23</f>
        <v>9.3441339819238506E-5</v>
      </c>
      <c r="K57" s="6">
        <f>'52. Strawberry liq flav'!C52</f>
        <v>5.9092621392999999E-4</v>
      </c>
      <c r="L57" s="6">
        <f>'52. Strawberry liq flav'!C68</f>
        <v>1.9198253685730001E-4</v>
      </c>
      <c r="M57" s="5">
        <f>'52. Strawberry liq flav'!C69</f>
        <v>2.0295719609660701</v>
      </c>
      <c r="N57" s="6">
        <f>'52. Strawberry liq flav'!C78</f>
        <v>3.96377222928532E-5</v>
      </c>
      <c r="O57" s="6">
        <f>'52. Strawberry liq flav'!C79</f>
        <v>4.4962160344732203E-12</v>
      </c>
      <c r="P57" s="5">
        <f>'52. Strawberry liq flav'!C82</f>
        <v>0.41372381293324201</v>
      </c>
    </row>
    <row r="58" spans="1:16" ht="16.5" x14ac:dyDescent="0.25">
      <c r="A58" s="2">
        <v>53</v>
      </c>
      <c r="B58" s="3" t="s">
        <v>162</v>
      </c>
      <c r="C58" s="4" t="s">
        <v>125</v>
      </c>
      <c r="D58" s="3" t="s">
        <v>115</v>
      </c>
      <c r="E58" s="5">
        <f>'53. Strawberry liq flav'!C11</f>
        <v>0.83338672366285305</v>
      </c>
      <c r="F58" s="6">
        <f>'53. Strawberry liq flav'!C5</f>
        <v>7.4543491911835298E-8</v>
      </c>
      <c r="G58" s="6">
        <f>'53. Strawberry liq flav'!C14</f>
        <v>1.18849856849186E-7</v>
      </c>
      <c r="H58" s="6">
        <f>'53. Strawberry liq flav'!C20</f>
        <v>6.9335159677108398E-4</v>
      </c>
      <c r="I58" s="5">
        <f>'53. Strawberry liq flav'!C31</f>
        <v>0.85017209071759103</v>
      </c>
      <c r="J58" s="6">
        <f>'53. Strawberry liq flav'!C22</f>
        <v>3.7161597039190902E-4</v>
      </c>
      <c r="K58" s="6">
        <f>'53. Strawberry liq flav'!C51</f>
        <v>2.3530805526799999E-3</v>
      </c>
      <c r="L58" s="6">
        <f>'53. Strawberry liq flav'!C67</f>
        <v>7.7762759238359999E-4</v>
      </c>
      <c r="M58" s="5">
        <f>'53. Strawberry liq flav'!C68</f>
        <v>8.0298730999398007</v>
      </c>
      <c r="N58" s="6">
        <f>'53. Strawberry liq flav'!C77</f>
        <v>1.5941738216913799E-4</v>
      </c>
      <c r="O58" s="6">
        <f>'53. Strawberry liq flav'!C78</f>
        <v>1.8848623120783099E-11</v>
      </c>
      <c r="P58" s="5">
        <f>'53. Strawberry liq flav'!C81</f>
        <v>1.74716789801596</v>
      </c>
    </row>
    <row r="59" spans="1:16" x14ac:dyDescent="0.25">
      <c r="A59" s="2">
        <v>54</v>
      </c>
      <c r="B59" s="3" t="s">
        <v>163</v>
      </c>
      <c r="C59" s="4" t="s">
        <v>114</v>
      </c>
      <c r="D59" s="3" t="s">
        <v>129</v>
      </c>
      <c r="E59" s="5">
        <f>'54. Sugar black liq'!C12</f>
        <v>1.0262842205712299</v>
      </c>
      <c r="F59" s="6">
        <f>'54. Sugar black liq'!C6</f>
        <v>4.6670552937269099E-8</v>
      </c>
      <c r="G59" s="6">
        <f>'54. Sugar black liq'!C15</f>
        <v>1.4742333705958301E-7</v>
      </c>
      <c r="H59" s="6">
        <f>'54. Sugar black liq'!C21</f>
        <v>4.0288873219619398E-4</v>
      </c>
      <c r="I59" s="5">
        <f>'54. Sugar black liq'!C32</f>
        <v>0.45677545397556402</v>
      </c>
      <c r="J59" s="6">
        <f>'54. Sugar black liq'!C23</f>
        <v>4.6955814438616002E-5</v>
      </c>
      <c r="K59" s="6">
        <f>'54. Sugar black liq'!C52</f>
        <v>3.6755751670792001E-4</v>
      </c>
      <c r="L59" s="6">
        <f>'54. Sugar black liq'!C68</f>
        <v>4.012265102267E-4</v>
      </c>
      <c r="M59" s="5">
        <f>'54. Sugar black liq'!C69</f>
        <v>0.113783173023196</v>
      </c>
      <c r="N59" s="6">
        <f>'54. Sugar black liq'!C78</f>
        <v>5.8232617784405203E-5</v>
      </c>
      <c r="O59" s="6">
        <f>'54. Sugar black liq'!C79</f>
        <v>2.3036629702489301E-11</v>
      </c>
      <c r="P59" s="5">
        <f>'54. Sugar black liq'!C82</f>
        <v>2.3945304940102599</v>
      </c>
    </row>
    <row r="60" spans="1:16" x14ac:dyDescent="0.25">
      <c r="A60" s="2">
        <v>55</v>
      </c>
      <c r="B60" s="3" t="s">
        <v>163</v>
      </c>
      <c r="C60" s="4" t="s">
        <v>114</v>
      </c>
      <c r="D60" s="3" t="s">
        <v>115</v>
      </c>
      <c r="E60" s="5">
        <f>'55. Sugar black liq'!C12</f>
        <v>1.9804802707817499E-2</v>
      </c>
      <c r="F60" s="6">
        <f>'55. Sugar black liq'!C6</f>
        <v>1.32919688418122E-9</v>
      </c>
      <c r="G60" s="6">
        <f>'55. Sugar black liq'!C15</f>
        <v>6.6715904786671703E-10</v>
      </c>
      <c r="H60" s="6">
        <f>'55. Sugar black liq'!C21</f>
        <v>4.0907850992093003E-5</v>
      </c>
      <c r="I60" s="5">
        <f>'55. Sugar black liq'!C32</f>
        <v>2.5903785269543102E-2</v>
      </c>
      <c r="J60" s="6">
        <f>'55. Sugar black liq'!C23</f>
        <v>1.5856556299030501E-5</v>
      </c>
      <c r="K60" s="6">
        <f>'55. Sugar black liq'!C52</f>
        <v>3.3755886739999998E-4</v>
      </c>
      <c r="L60" s="6">
        <f>'55. Sugar black liq'!C68</f>
        <v>8.0423641252599996E-5</v>
      </c>
      <c r="M60" s="5">
        <f>'55. Sugar black liq'!C69</f>
        <v>2.6615730730140001E-2</v>
      </c>
      <c r="N60" s="6">
        <f>'55. Sugar black liq'!C78</f>
        <v>9.8285433804896903E-6</v>
      </c>
      <c r="O60" s="6">
        <f>'55. Sugar black liq'!C79</f>
        <v>3.0327715042396598E-13</v>
      </c>
      <c r="P60" s="5">
        <f>'55. Sugar black liq'!C82</f>
        <v>2.0794795284063999E-2</v>
      </c>
    </row>
    <row r="61" spans="1:16" x14ac:dyDescent="0.25">
      <c r="A61" s="2">
        <v>56</v>
      </c>
      <c r="B61" s="3" t="s">
        <v>164</v>
      </c>
      <c r="C61" s="4" t="s">
        <v>114</v>
      </c>
      <c r="D61" s="3" t="s">
        <v>129</v>
      </c>
      <c r="E61" s="5">
        <f>'56. Sugar icing'!C12</f>
        <v>1.0262842205712299</v>
      </c>
      <c r="F61" s="6">
        <f>'56. Sugar icing'!C6</f>
        <v>4.6670552937269099E-8</v>
      </c>
      <c r="G61" s="6">
        <f>'56. Sugar icing'!C15</f>
        <v>1.4742333705958301E-7</v>
      </c>
      <c r="H61" s="6">
        <f>'56. Sugar icing'!C21</f>
        <v>4.0288873219619398E-4</v>
      </c>
      <c r="I61" s="5">
        <f>'56. Sugar icing'!C32</f>
        <v>0.45677545397556402</v>
      </c>
      <c r="J61" s="6">
        <f>'56. Sugar icing'!C23</f>
        <v>4.6955814438616002E-5</v>
      </c>
      <c r="K61" s="6">
        <f>'56. Sugar icing'!C52</f>
        <v>3.6755751670792001E-4</v>
      </c>
      <c r="L61" s="6">
        <f>'56. Sugar icing'!C68</f>
        <v>4.012265102267E-4</v>
      </c>
      <c r="M61" s="5">
        <f>'56. Sugar icing'!C69</f>
        <v>0.113783173023196</v>
      </c>
      <c r="N61" s="6">
        <f>'56. Sugar icing'!C78</f>
        <v>5.8232617784405203E-5</v>
      </c>
      <c r="O61" s="6">
        <f>'56. Sugar icing'!C79</f>
        <v>2.3036629702489301E-11</v>
      </c>
      <c r="P61" s="5">
        <f>'56. Sugar icing'!C82</f>
        <v>2.3945304940102599</v>
      </c>
    </row>
    <row r="62" spans="1:16" x14ac:dyDescent="0.25">
      <c r="A62" s="2">
        <v>57</v>
      </c>
      <c r="B62" s="3" t="s">
        <v>165</v>
      </c>
      <c r="C62" s="4" t="s">
        <v>114</v>
      </c>
      <c r="D62" s="3" t="s">
        <v>115</v>
      </c>
      <c r="E62" s="5">
        <f>'57. Sugar invert liq'!C11</f>
        <v>1.38779705612832E-2</v>
      </c>
      <c r="F62" s="6">
        <f>'57. Sugar invert liq'!C5</f>
        <v>9.2141928013384703E-10</v>
      </c>
      <c r="G62" s="6">
        <f>'57. Sugar invert liq'!C14</f>
        <v>5.1831302744327199E-10</v>
      </c>
      <c r="H62" s="6">
        <f>'57. Sugar invert liq'!C20</f>
        <v>2.78926371368249E-5</v>
      </c>
      <c r="I62" s="5">
        <f>'57. Sugar invert liq'!C31</f>
        <v>1.77530478240139E-2</v>
      </c>
      <c r="J62" s="6">
        <f>'57. Sugar invert liq'!C22</f>
        <v>1.0762474796991401E-5</v>
      </c>
      <c r="K62" s="6">
        <f>'57. Sugar invert liq'!C51</f>
        <v>2.28830044E-4</v>
      </c>
      <c r="L62" s="6">
        <f>'57. Sugar invert liq'!C67</f>
        <v>5.4660140252600002E-5</v>
      </c>
      <c r="M62" s="5">
        <f>'57. Sugar invert liq'!C68</f>
        <v>1.8080897068139999E-2</v>
      </c>
      <c r="N62" s="6">
        <f>'57. Sugar invert liq'!C77</f>
        <v>6.6841371325499799E-6</v>
      </c>
      <c r="O62" s="6">
        <f>'57. Sugar invert liq'!C78</f>
        <v>2.15813802463864E-13</v>
      </c>
      <c r="P62" s="5">
        <f>'57. Sugar invert liq'!C81</f>
        <v>1.5164630601064001E-2</v>
      </c>
    </row>
    <row r="63" spans="1:16" x14ac:dyDescent="0.25">
      <c r="A63" s="2">
        <v>58</v>
      </c>
      <c r="B63" s="3" t="s">
        <v>166</v>
      </c>
      <c r="C63" s="4" t="s">
        <v>114</v>
      </c>
      <c r="D63" s="3" t="s">
        <v>129</v>
      </c>
      <c r="E63" s="5">
        <f>'58. Sugar white liq'!C12</f>
        <v>1.0262842205712299</v>
      </c>
      <c r="F63" s="6">
        <f>'58. Sugar white liq'!C6</f>
        <v>4.6670552937269099E-8</v>
      </c>
      <c r="G63" s="6">
        <f>'58. Sugar white liq'!C15</f>
        <v>1.4742333705958301E-7</v>
      </c>
      <c r="H63" s="6">
        <f>'58. Sugar white liq'!C21</f>
        <v>4.0288873219619398E-4</v>
      </c>
      <c r="I63" s="5">
        <f>'58. Sugar white liq'!C32</f>
        <v>0.45677545397556402</v>
      </c>
      <c r="J63" s="6">
        <f>'58. Sugar white liq'!C23</f>
        <v>4.6955814438616002E-5</v>
      </c>
      <c r="K63" s="6">
        <f>'58. Sugar white liq'!C52</f>
        <v>3.6755751670792001E-4</v>
      </c>
      <c r="L63" s="6">
        <f>'58. Sugar white liq'!C68</f>
        <v>4.012265102267E-4</v>
      </c>
      <c r="M63" s="5">
        <f>'58. Sugar white liq'!C69</f>
        <v>0.113783173023196</v>
      </c>
      <c r="N63" s="6">
        <f>'58. Sugar white liq'!C78</f>
        <v>5.8232617784405203E-5</v>
      </c>
      <c r="O63" s="6">
        <f>'58. Sugar white liq'!C79</f>
        <v>2.3036629702489301E-11</v>
      </c>
      <c r="P63" s="5">
        <f>'58. Sugar white liq'!C82</f>
        <v>2.3945304940102599</v>
      </c>
    </row>
    <row r="64" spans="1:16" x14ac:dyDescent="0.25">
      <c r="A64" s="2">
        <v>59</v>
      </c>
      <c r="B64" s="3" t="s">
        <v>167</v>
      </c>
      <c r="C64" s="4" t="s">
        <v>114</v>
      </c>
      <c r="D64" s="3" t="s">
        <v>115</v>
      </c>
      <c r="E64" s="5">
        <f>'59. Sugar white liq'!C12</f>
        <v>2.33609019957381E-2</v>
      </c>
      <c r="F64" s="6">
        <f>'59. Sugar white liq'!C6</f>
        <v>1.57386344660964E-9</v>
      </c>
      <c r="G64" s="6">
        <f>'59. Sugar white liq'!C15</f>
        <v>7.5646666012078304E-10</v>
      </c>
      <c r="H64" s="6">
        <f>'59. Sugar white liq'!C21</f>
        <v>4.87169793052539E-5</v>
      </c>
      <c r="I64" s="5">
        <f>'59. Sugar white liq'!C32</f>
        <v>3.0794227736860701E-2</v>
      </c>
      <c r="J64" s="6">
        <f>'59. Sugar white liq'!C23</f>
        <v>1.89130052002539E-5</v>
      </c>
      <c r="K64" s="6">
        <f>'59. Sugar white liq'!C52</f>
        <v>4.0279616144000001E-4</v>
      </c>
      <c r="L64" s="6">
        <f>'59. Sugar white liq'!C68</f>
        <v>9.5881741852600006E-5</v>
      </c>
      <c r="M64" s="5">
        <f>'59. Sugar white liq'!C69</f>
        <v>3.1736630927339998E-2</v>
      </c>
      <c r="N64" s="6">
        <f>'59. Sugar white liq'!C78</f>
        <v>1.1715187129253499E-5</v>
      </c>
      <c r="O64" s="6">
        <f>'59. Sugar white liq'!C79</f>
        <v>3.5575515920002699E-13</v>
      </c>
      <c r="P64" s="5">
        <f>'59. Sugar white liq'!C82</f>
        <v>2.4172894093864E-2</v>
      </c>
    </row>
    <row r="65" spans="1:16" x14ac:dyDescent="0.25">
      <c r="A65" s="2">
        <v>60</v>
      </c>
      <c r="B65" s="3" t="s">
        <v>168</v>
      </c>
      <c r="C65" s="4" t="s">
        <v>121</v>
      </c>
      <c r="D65" s="3" t="s">
        <v>115</v>
      </c>
      <c r="E65" s="5">
        <f>'60. Toffee liquid flav'!C11</f>
        <v>0.74706190627396296</v>
      </c>
      <c r="F65" s="6">
        <f>'60. Toffee liquid flav'!C5</f>
        <v>5.10776830300957E-8</v>
      </c>
      <c r="G65" s="6">
        <f>'60. Toffee liquid flav'!C14</f>
        <v>6.7233228669881403E-8</v>
      </c>
      <c r="H65" s="6">
        <f>'60. Toffee liquid flav'!C20</f>
        <v>4.6445437484103001E-4</v>
      </c>
      <c r="I65" s="5">
        <f>'60. Toffee liquid flav'!C31</f>
        <v>0.54447202736598899</v>
      </c>
      <c r="J65" s="6">
        <f>'60. Toffee liquid flav'!C22</f>
        <v>1.48946929485739E-3</v>
      </c>
      <c r="K65" s="6">
        <f>'60. Toffee liquid flav'!C51</f>
        <v>5.5482271677300002E-3</v>
      </c>
      <c r="L65" s="6">
        <f>'60. Toffee liquid flav'!C67</f>
        <v>1.3916256267305E-3</v>
      </c>
      <c r="M65" s="5">
        <f>'60. Toffee liquid flav'!C68</f>
        <v>1.2965978765627</v>
      </c>
      <c r="N65" s="6">
        <f>'60. Toffee liquid flav'!C77</f>
        <v>1.4939486365040801E-4</v>
      </c>
      <c r="O65" s="6">
        <f>'60. Toffee liquid flav'!C78</f>
        <v>1.38054371373453E-11</v>
      </c>
      <c r="P65" s="5">
        <f>'60. Toffee liquid flav'!C81</f>
        <v>0.96338614484637997</v>
      </c>
    </row>
    <row r="66" spans="1:16" x14ac:dyDescent="0.25">
      <c r="A66" s="2">
        <v>61</v>
      </c>
      <c r="B66" s="3" t="s">
        <v>169</v>
      </c>
      <c r="C66" s="4" t="s">
        <v>142</v>
      </c>
      <c r="D66" s="3" t="s">
        <v>115</v>
      </c>
      <c r="E66" s="5">
        <f>'61. Vanilla liquid flavour'!C11</f>
        <v>0.12982897221641901</v>
      </c>
      <c r="F66" s="6">
        <f>'61. Vanilla liquid flavour'!C5</f>
        <v>2.5799460452687298E-8</v>
      </c>
      <c r="G66" s="6">
        <f>'61. Vanilla liquid flavour'!C14</f>
        <v>1.4527648480238999E-8</v>
      </c>
      <c r="H66" s="6">
        <f>'61. Vanilla liquid flavour'!C20</f>
        <v>2.0080556084179201E-4</v>
      </c>
      <c r="I66" s="5">
        <f>'61. Vanilla liquid flavour'!C31</f>
        <v>0.35830893834882899</v>
      </c>
      <c r="J66" s="6">
        <f>'61. Vanilla liquid flavour'!C22</f>
        <v>6.5568337785635298E-5</v>
      </c>
      <c r="K66" s="6">
        <f>'61. Vanilla liquid flavour'!C51</f>
        <v>8.7395905748999996E-4</v>
      </c>
      <c r="L66" s="6">
        <f>'61. Vanilla liquid flavour'!C67</f>
        <v>3.068263597093E-4</v>
      </c>
      <c r="M66" s="5">
        <f>'61. Vanilla liquid flavour'!C68</f>
        <v>2.09113233130623</v>
      </c>
      <c r="N66" s="6">
        <f>'61. Vanilla liquid flavour'!C77</f>
        <v>6.3354324436429494E-5</v>
      </c>
      <c r="O66" s="6">
        <f>'61. Vanilla liquid flavour'!C78</f>
        <v>3.0641480334819602E-12</v>
      </c>
      <c r="P66" s="5">
        <f>'61. Vanilla liquid flavour'!C81</f>
        <v>0.23452343198929801</v>
      </c>
    </row>
    <row r="67" spans="1:16" x14ac:dyDescent="0.25">
      <c r="A67" s="2">
        <v>62</v>
      </c>
      <c r="B67" s="3" t="s">
        <v>169</v>
      </c>
      <c r="C67" s="4" t="s">
        <v>121</v>
      </c>
      <c r="D67" s="3" t="s">
        <v>115</v>
      </c>
      <c r="E67" s="5">
        <f>'62. Vanilla liq flav'!C11</f>
        <v>0.26426189793668797</v>
      </c>
      <c r="F67" s="6">
        <f>'62. Vanilla liq flav'!C5</f>
        <v>1.4647108048954101E-8</v>
      </c>
      <c r="G67" s="6">
        <f>'62. Vanilla liq flav'!C14</f>
        <v>3.1803461138079997E-8</v>
      </c>
      <c r="H67" s="6">
        <f>'62. Vanilla liq flav'!C20</f>
        <v>1.2993859484269901E-4</v>
      </c>
      <c r="I67" s="5">
        <f>'62. Vanilla liq flav'!C31</f>
        <v>0.15015668878506</v>
      </c>
      <c r="J67" s="6">
        <f>'62. Vanilla liq flav'!C22</f>
        <v>2.3591907147912599E-4</v>
      </c>
      <c r="K67" s="6">
        <f>'62. Vanilla liq flav'!C51</f>
        <v>9.0567665273999997E-4</v>
      </c>
      <c r="L67" s="6">
        <f>'62. Vanilla liq flav'!C67</f>
        <v>2.7217353756819998E-4</v>
      </c>
      <c r="M67" s="5">
        <f>'62. Vanilla liq flav'!C68</f>
        <v>0.21593075704708001</v>
      </c>
      <c r="N67" s="6">
        <f>'62. Vanilla liq flav'!C77</f>
        <v>3.1420649800422699E-5</v>
      </c>
      <c r="O67" s="6">
        <f>'62. Vanilla liq flav'!C78</f>
        <v>5.4764431357309602E-12</v>
      </c>
      <c r="P67" s="5">
        <f>'62. Vanilla liq flav'!C81</f>
        <v>0.49673495641728799</v>
      </c>
    </row>
    <row r="68" spans="1:16" x14ac:dyDescent="0.25">
      <c r="A68" s="2">
        <v>63</v>
      </c>
      <c r="B68" s="3" t="s">
        <v>170</v>
      </c>
      <c r="C68" s="4" t="s">
        <v>142</v>
      </c>
      <c r="D68" s="3" t="s">
        <v>115</v>
      </c>
      <c r="E68" s="5">
        <f>'63. Vanilla liq flav'!C11</f>
        <v>0.154063521774015</v>
      </c>
      <c r="F68" s="6">
        <f>'63. Vanilla liq flav'!C5</f>
        <v>3.0683318747939502E-8</v>
      </c>
      <c r="G68" s="6">
        <f>'63. Vanilla liq flav'!C14</f>
        <v>1.7225341047385501E-8</v>
      </c>
      <c r="H68" s="6">
        <f>'63. Vanilla liq flav'!C20</f>
        <v>2.38801445947847E-4</v>
      </c>
      <c r="I68" s="5">
        <f>'63. Vanilla liq flav'!C31</f>
        <v>0.426219986798895</v>
      </c>
      <c r="J68" s="6">
        <f>'63. Vanilla liq flav'!C22</f>
        <v>7.80116260704948E-5</v>
      </c>
      <c r="K68" s="6">
        <f>'63. Vanilla liq flav'!C51</f>
        <v>1.03992869811E-3</v>
      </c>
      <c r="L68" s="6">
        <f>'63. Vanilla liq flav'!C67</f>
        <v>3.6497616729270002E-4</v>
      </c>
      <c r="M68" s="5">
        <f>'63. Vanilla liq flav'!C68</f>
        <v>2.4885714067679698</v>
      </c>
      <c r="N68" s="6">
        <f>'63. Vanilla liq flav'!C77</f>
        <v>7.5371814614879994E-5</v>
      </c>
      <c r="O68" s="6">
        <f>'63. Vanilla liq flav'!C78</f>
        <v>3.63662841223856E-12</v>
      </c>
      <c r="P68" s="5">
        <f>'63. Vanilla liq flav'!C81</f>
        <v>0.27806674403062198</v>
      </c>
    </row>
    <row r="69" spans="1:16" x14ac:dyDescent="0.25">
      <c r="A69" s="2">
        <v>64</v>
      </c>
      <c r="B69" s="3" t="s">
        <v>171</v>
      </c>
      <c r="C69" s="4" t="s">
        <v>172</v>
      </c>
      <c r="D69" s="3" t="s">
        <v>115</v>
      </c>
      <c r="E69" s="5">
        <f>'64. Whey permeate powder'!C11</f>
        <v>1.0295831056537099</v>
      </c>
      <c r="F69" s="6">
        <f>'64. Whey permeate powder'!C5</f>
        <v>4.8367275127333501E-8</v>
      </c>
      <c r="G69" s="6">
        <f>'64. Whey permeate powder'!C14</f>
        <v>4.2645710317936798E-8</v>
      </c>
      <c r="H69" s="6">
        <f>'64. Whey permeate powder'!C20</f>
        <v>4.6052914506014503E-3</v>
      </c>
      <c r="I69" s="5">
        <f>'64. Whey permeate powder'!C31</f>
        <v>2.7104471629088001</v>
      </c>
      <c r="J69" s="6">
        <f>'64. Whey permeate powder'!C22</f>
        <v>7.8260379831110297E-4</v>
      </c>
      <c r="K69" s="6">
        <f>'64. Whey permeate powder'!C51</f>
        <v>1.51176847679436E-2</v>
      </c>
      <c r="L69" s="6">
        <f>'64. Whey permeate powder'!C67</f>
        <v>4.1433501286966797E-3</v>
      </c>
      <c r="M69" s="5">
        <f>'64. Whey permeate powder'!C68</f>
        <v>0.81677981902887997</v>
      </c>
      <c r="N69" s="6">
        <f>'64. Whey permeate powder'!C77</f>
        <v>7.8599478587097499E-4</v>
      </c>
      <c r="O69" s="6">
        <f>'64. Whey permeate powder'!C78</f>
        <v>3.3121652069879102E-11</v>
      </c>
      <c r="P69" s="5">
        <f>'64. Whey permeate powder'!C81</f>
        <v>0.76658059592584704</v>
      </c>
    </row>
    <row r="70" spans="1:16" x14ac:dyDescent="0.25">
      <c r="A70" s="2">
        <v>65</v>
      </c>
      <c r="B70" s="3" t="s">
        <v>171</v>
      </c>
      <c r="C70" s="4" t="s">
        <v>114</v>
      </c>
      <c r="D70" s="3" t="s">
        <v>115</v>
      </c>
      <c r="E70" s="5">
        <f>'65. Whey permeate powder'!C12</f>
        <v>1.6888702651076599</v>
      </c>
      <c r="F70" s="6">
        <f>'65. Whey permeate powder'!C6</f>
        <v>9.2190940000175206E-8</v>
      </c>
      <c r="G70" s="6">
        <f>'65. Whey permeate powder'!C15</f>
        <v>1.6440303897724899E-7</v>
      </c>
      <c r="H70" s="6">
        <f>'65. Whey permeate powder'!C21</f>
        <v>1.8527491807642401E-3</v>
      </c>
      <c r="I70" s="5">
        <f>'65. Whey permeate powder'!C32</f>
        <v>1.36531681829916</v>
      </c>
      <c r="J70" s="6">
        <f>'65. Whey permeate powder'!C23</f>
        <v>6.1411394661380699E-4</v>
      </c>
      <c r="K70" s="6">
        <f>'65. Whey permeate powder'!C52</f>
        <v>1.247129235367E-2</v>
      </c>
      <c r="L70" s="6">
        <f>'65. Whey permeate powder'!C68</f>
        <v>3.2701062990430998E-3</v>
      </c>
      <c r="M70" s="5">
        <f>'65. Whey permeate powder'!C69</f>
        <v>1.0641212424966899</v>
      </c>
      <c r="N70" s="6">
        <f>'65. Whey permeate powder'!C78</f>
        <v>4.0840201855382502E-4</v>
      </c>
      <c r="O70" s="6">
        <f>'65. Whey permeate powder'!C79</f>
        <v>3.2836561463441101E-11</v>
      </c>
      <c r="P70" s="5">
        <f>'65. Whey permeate powder'!C82</f>
        <v>3.02791345060613</v>
      </c>
    </row>
    <row r="71" spans="1:16" x14ac:dyDescent="0.25">
      <c r="A71" s="2">
        <v>66</v>
      </c>
      <c r="B71" s="7" t="s">
        <v>173</v>
      </c>
      <c r="C71" s="8" t="s">
        <v>114</v>
      </c>
      <c r="D71" s="7" t="s">
        <v>115</v>
      </c>
      <c r="E71" s="5">
        <f>'66. Wrapper paper'!C12</f>
        <v>0.61723589923959399</v>
      </c>
      <c r="F71" s="6">
        <f>'66. Wrapper paper'!C6</f>
        <v>3.6803674397820199E-8</v>
      </c>
      <c r="G71" s="6">
        <f>'66. Wrapper paper'!C15</f>
        <v>4.4279385672671297E-8</v>
      </c>
      <c r="H71" s="6">
        <f>'66. Wrapper paper'!C21</f>
        <v>9.1759813856207397E-4</v>
      </c>
      <c r="I71" s="5">
        <f>'66. Wrapper paper'!C32</f>
        <v>0.62301321899167394</v>
      </c>
      <c r="J71" s="6">
        <f>'66. Wrapper paper'!C23</f>
        <v>3.3294711836810102E-4</v>
      </c>
      <c r="K71" s="6">
        <f>'66. Wrapper paper'!C52</f>
        <v>6.9563294076500004E-3</v>
      </c>
      <c r="L71" s="6">
        <f>'66. Wrapper paper'!C68</f>
        <v>1.7226288550657E-3</v>
      </c>
      <c r="M71" s="5">
        <f>'66. Wrapper paper'!C69</f>
        <v>0.56613949849922995</v>
      </c>
      <c r="N71" s="6">
        <f>'66. Wrapper paper'!C78</f>
        <v>2.1243631488287399E-4</v>
      </c>
      <c r="O71" s="6">
        <f>'66. Wrapper paper'!C79</f>
        <v>1.0975544402305001E-11</v>
      </c>
      <c r="P71" s="5">
        <f>'66. Wrapper paper'!C82</f>
        <v>0.92217417593209805</v>
      </c>
    </row>
    <row r="72" spans="1:16" s="19" customFormat="1" x14ac:dyDescent="0.25">
      <c r="A72" s="2">
        <v>67</v>
      </c>
      <c r="B72" s="9" t="s">
        <v>174</v>
      </c>
      <c r="C72" s="9" t="s">
        <v>114</v>
      </c>
      <c r="D72" s="9" t="s">
        <v>115</v>
      </c>
      <c r="E72" s="17">
        <f>'67. Confectionary factory'!C10</f>
        <v>0.58860138676770801</v>
      </c>
      <c r="F72" s="18">
        <f>'67. Confectionary factory'!C4</f>
        <v>3.4215439445415601E-8</v>
      </c>
      <c r="G72" s="18">
        <f>'67. Confectionary factory'!C13</f>
        <v>4.6701240796983001E-8</v>
      </c>
      <c r="H72" s="18">
        <f>'67. Confectionary factory'!C20</f>
        <v>8.0692937846217399E-4</v>
      </c>
      <c r="I72" s="17">
        <f>'67. Confectionary factory'!C31</f>
        <v>0.55898659573369802</v>
      </c>
      <c r="J72" s="18">
        <f>'67. Confectionary factory'!C22</f>
        <v>2.8677287778925998E-4</v>
      </c>
      <c r="K72" s="18">
        <f>'67. Confectionary factory'!C52</f>
        <v>5.9543923749400002E-3</v>
      </c>
      <c r="L72" s="18">
        <f>'67. Confectionary factory'!C68</f>
        <v>1.4933288765888E-3</v>
      </c>
      <c r="M72" s="17">
        <f>'67. Confectionary factory'!C69</f>
        <v>0.48968385343451998</v>
      </c>
      <c r="N72" s="18">
        <f>'67. Confectionary factory'!C80</f>
        <v>1.8468969099675201E-4</v>
      </c>
      <c r="O72" s="18">
        <f>'67. Confectionary factory'!C81</f>
        <v>1.07567395436075E-11</v>
      </c>
      <c r="P72" s="17"/>
    </row>
    <row r="73" spans="1:16" s="19" customFormat="1" ht="16.5" x14ac:dyDescent="0.25">
      <c r="A73" s="2">
        <v>68</v>
      </c>
      <c r="B73" s="9" t="s">
        <v>175</v>
      </c>
      <c r="C73" s="9" t="s">
        <v>114</v>
      </c>
      <c r="D73" s="9" t="s">
        <v>115</v>
      </c>
      <c r="E73" s="17">
        <f>'68. Chocolate confectionery'!C9</f>
        <v>0.42456998918592698</v>
      </c>
      <c r="F73" s="18">
        <f>'68. Chocolate confectionery'!C3</f>
        <v>2.5001312552682801E-8</v>
      </c>
      <c r="G73" s="18">
        <f>'68. Chocolate confectionery'!C12</f>
        <v>3.2055240495254899E-8</v>
      </c>
      <c r="H73" s="18">
        <f>'68. Chocolate confectionery'!C18</f>
        <v>6.0687350397303601E-4</v>
      </c>
      <c r="I73" s="17">
        <f>'68. Chocolate confectionery'!C29</f>
        <v>0.41600928049452102</v>
      </c>
      <c r="J73" s="18">
        <f>'68. Chocolate confectionery'!C20</f>
        <v>2.1805401686538601E-4</v>
      </c>
      <c r="K73" s="18">
        <f>'68. Chocolate confectionery'!C49</f>
        <v>4.5425663964400002E-3</v>
      </c>
      <c r="L73" s="18">
        <f>'68. Chocolate confectionery'!C65</f>
        <v>1.1316115484276E-3</v>
      </c>
      <c r="M73" s="17">
        <f>'68. Chocolate confectionery'!C66</f>
        <v>0.37151119049483999</v>
      </c>
      <c r="N73" s="6">
        <f>'68. Chocolate confectionery'!C75</f>
        <v>1.3974092291156801E-4</v>
      </c>
      <c r="O73" s="6">
        <f>'68. Chocolate confectionery'!C76</f>
        <v>7.6532271761599803E-12</v>
      </c>
      <c r="P73" s="17"/>
    </row>
    <row r="74" spans="1:16" s="19" customFormat="1" ht="16.5" x14ac:dyDescent="0.25">
      <c r="A74" s="2">
        <v>69</v>
      </c>
      <c r="B74" s="9" t="s">
        <v>176</v>
      </c>
      <c r="C74" s="9" t="s">
        <v>114</v>
      </c>
      <c r="D74" s="9" t="s">
        <v>115</v>
      </c>
      <c r="E74" s="17">
        <f>'69. Sugar confectionery'!C10</f>
        <v>0.78493613643854698</v>
      </c>
      <c r="F74" s="18">
        <f>'69. Sugar confectionery'!C4</f>
        <v>4.4566205216551999E-8</v>
      </c>
      <c r="G74" s="18">
        <f>'69. Sugar confectionery'!C13</f>
        <v>6.7676443147701194E-8</v>
      </c>
      <c r="H74" s="18">
        <f>'69. Sugar confectionery'!C19</f>
        <v>9.9397110102342808E-4</v>
      </c>
      <c r="I74" s="17">
        <f>'69. Sugar confectionery'!C30</f>
        <v>0.70308836472668701</v>
      </c>
      <c r="J74" s="18">
        <f>'69. Sugar confectionery'!C21</f>
        <v>3.4537531149629499E-4</v>
      </c>
      <c r="K74" s="18">
        <f>'69. Sugar confectionery'!C50</f>
        <v>7.1215034102299997E-3</v>
      </c>
      <c r="L74" s="18">
        <f>'69. Sugar confectionery'!C66</f>
        <v>1.8113094173095E-3</v>
      </c>
      <c r="M74" s="17">
        <f>'69. Sugar confectionery'!C67</f>
        <v>0.59249967286844996</v>
      </c>
      <c r="N74" s="6">
        <f>'69. Sugar confectionery'!C76</f>
        <v>2.2472061447287E-4</v>
      </c>
      <c r="O74" s="6">
        <f>'69. Sugar confectionery'!C77</f>
        <v>1.4694914957749401E-11</v>
      </c>
      <c r="P74" s="17"/>
    </row>
    <row r="75" spans="1:16" s="19" customFormat="1" ht="16.5" x14ac:dyDescent="0.25">
      <c r="A75" s="2">
        <v>70</v>
      </c>
      <c r="B75" s="9" t="s">
        <v>185</v>
      </c>
      <c r="C75" s="10" t="s">
        <v>114</v>
      </c>
      <c r="D75" s="9" t="s">
        <v>115</v>
      </c>
      <c r="E75" s="5">
        <f>'70. Chocolate biscuit confec'!C10</f>
        <v>0.62309590774884305</v>
      </c>
      <c r="F75" s="6">
        <f>'70. Chocolate biscuit confec'!C4</f>
        <v>3.8743813071612099E-8</v>
      </c>
      <c r="G75" s="6">
        <f>'70. Chocolate biscuit confec'!C13</f>
        <v>3.6616548830309199E-8</v>
      </c>
      <c r="H75" s="6">
        <f>'70. Chocolate biscuit confec'!C19</f>
        <v>1.0492905763357699E-3</v>
      </c>
      <c r="I75" s="5">
        <f>'70. Chocolate biscuit confec'!C30</f>
        <v>0.69235817941606204</v>
      </c>
      <c r="J75" s="6">
        <f>'70. Chocolate biscuit confec'!C21</f>
        <v>3.9159993697814499E-4</v>
      </c>
      <c r="K75" s="6">
        <f>'70. Chocolate biscuit confec'!C50</f>
        <v>8.2489704872300007E-3</v>
      </c>
      <c r="L75" s="6">
        <f>'70. Chocolate biscuit confec'!C66</f>
        <v>2.0087549621461E-3</v>
      </c>
      <c r="M75" s="6">
        <f>'70. Chocolate biscuit confec'!C67</f>
        <v>0.66215465242419003</v>
      </c>
      <c r="N75" s="6">
        <f>'70. Chocolate biscuit confec'!C76</f>
        <v>2.4676296593662098E-4</v>
      </c>
      <c r="O75" s="6">
        <f>'70. Chocolate biscuit confec'!C77</f>
        <v>1.05553754122303E-11</v>
      </c>
      <c r="P75" s="20"/>
    </row>
    <row r="76" spans="1:16" s="19" customFormat="1" ht="16.5" x14ac:dyDescent="0.25">
      <c r="A76" s="2">
        <v>71</v>
      </c>
      <c r="B76" s="9" t="s">
        <v>186</v>
      </c>
      <c r="C76" s="10" t="s">
        <v>114</v>
      </c>
      <c r="D76" s="9" t="s">
        <v>115</v>
      </c>
      <c r="E76" s="5">
        <f>'71. Wafer confectionery'!C10</f>
        <v>0.78793084744001096</v>
      </c>
      <c r="F76" s="6">
        <f>'71. Wafer confectionery'!C4</f>
        <v>4.5089662547357998E-8</v>
      </c>
      <c r="G76" s="6">
        <f>'71. Wafer confectionery'!C13</f>
        <v>6.6138716351623503E-8</v>
      </c>
      <c r="H76" s="6">
        <f>'71. Wafer confectionery'!C19</f>
        <v>1.0250871634309401E-3</v>
      </c>
      <c r="I76" s="5">
        <f>'71. Wafer confectionery'!C30</f>
        <v>0.71986368728434502</v>
      </c>
      <c r="J76" s="6">
        <f>'71. Wafer confectionery'!C21</f>
        <v>3.5902215509626501E-4</v>
      </c>
      <c r="K76" s="6">
        <f>'71. Wafer confectionery'!C50</f>
        <v>7.4211987245799997E-3</v>
      </c>
      <c r="L76" s="6">
        <f>'71. Wafer confectionery'!C66</f>
        <v>1.8781577326598001E-3</v>
      </c>
      <c r="M76" s="6">
        <f>'71. Wafer confectionery'!C67</f>
        <v>0.61489861653162003</v>
      </c>
      <c r="N76" s="6">
        <f>'71. Wafer confectionery'!C76</f>
        <v>2.32756553854274E-4</v>
      </c>
      <c r="O76" s="6">
        <f>'71. Wafer confectionery'!C77</f>
        <v>1.4634475000435E-11</v>
      </c>
      <c r="P76" s="20"/>
    </row>
    <row r="77" spans="1:16" s="19" customFormat="1" x14ac:dyDescent="0.25">
      <c r="A77" s="2">
        <v>72</v>
      </c>
      <c r="B77" s="9" t="s">
        <v>177</v>
      </c>
      <c r="C77" s="9" t="s">
        <v>135</v>
      </c>
      <c r="D77" s="9" t="s">
        <v>115</v>
      </c>
      <c r="E77" s="17">
        <f>'72. Milk crumb'!C12</f>
        <v>0.28293622080436498</v>
      </c>
      <c r="F77" s="18">
        <f>'72. Milk crumb'!C6</f>
        <v>1.56241668147386E-8</v>
      </c>
      <c r="G77" s="18">
        <f>'72. Milk crumb'!C15</f>
        <v>2.6630650791366501E-8</v>
      </c>
      <c r="H77" s="18">
        <f>'72. Milk crumb'!C21</f>
        <v>3.2426279323876099E-4</v>
      </c>
      <c r="I77" s="17">
        <f>'72. Milk crumb'!C32</f>
        <v>0.23588612607905299</v>
      </c>
      <c r="J77" s="18">
        <f>'72. Milk crumb'!C23</f>
        <v>1.0914178569227301E-4</v>
      </c>
      <c r="K77" s="18">
        <f>'72. Milk crumb'!C52</f>
        <v>2.2276715239639999E-3</v>
      </c>
      <c r="L77" s="18">
        <f>'72. Milk crumb'!C68</f>
        <v>5.7827011750900001E-4</v>
      </c>
      <c r="M77" s="17">
        <f>'72. Milk crumb'!C69</f>
        <v>0.18849611335662</v>
      </c>
      <c r="N77" s="18">
        <f>'72. Milk crumb'!C78</f>
        <v>7.2064010074686196E-5</v>
      </c>
      <c r="O77" s="18">
        <f>'72. Milk crumb'!C79</f>
        <v>5.4419571762632703E-12</v>
      </c>
      <c r="P77" s="17">
        <f>'72. Milk crumb'!C82</f>
        <v>0.49662583525053999</v>
      </c>
    </row>
    <row r="78" spans="1:16" s="19" customFormat="1" x14ac:dyDescent="0.25">
      <c r="A78" s="2">
        <v>73</v>
      </c>
      <c r="B78" s="9" t="s">
        <v>178</v>
      </c>
      <c r="C78" s="10" t="s">
        <v>114</v>
      </c>
      <c r="D78" s="9" t="s">
        <v>115</v>
      </c>
      <c r="E78" s="17">
        <f>'73. Milk chocolate'!C12</f>
        <v>0.16010379646703399</v>
      </c>
      <c r="F78" s="18">
        <f>'73. Milk chocolate'!C6</f>
        <v>1.00799132077217E-8</v>
      </c>
      <c r="G78" s="18">
        <f>'73. Milk chocolate'!C15</f>
        <v>8.7747506810878495E-9</v>
      </c>
      <c r="H78" s="18">
        <f>'73. Milk chocolate'!C21</f>
        <v>2.7925734571051001E-4</v>
      </c>
      <c r="I78" s="17">
        <f>'73. Milk chocolate'!C32</f>
        <v>0.18287441054723699</v>
      </c>
      <c r="J78" s="18">
        <f>'73. Milk chocolate'!C23</f>
        <v>1.04972452412153E-4</v>
      </c>
      <c r="K78" s="18">
        <f>'73. Milk chocolate'!C52</f>
        <v>2.2157450899299999E-3</v>
      </c>
      <c r="L78" s="18">
        <f>'73. Milk chocolate'!C68</f>
        <v>5.3730096352279995E-4</v>
      </c>
      <c r="M78" s="17">
        <f>'73. Milk chocolate'!C69</f>
        <v>0.17724728023781999</v>
      </c>
      <c r="N78" s="18">
        <f>'73. Milk chocolate'!C78</f>
        <v>6.5938978853324003E-5</v>
      </c>
      <c r="O78" s="18">
        <f>'73. Milk chocolate'!C79</f>
        <v>2.6710744051262402E-12</v>
      </c>
      <c r="P78" s="17">
        <f>'73. Milk chocolate'!C82</f>
        <v>0.20756680830014199</v>
      </c>
    </row>
    <row r="79" spans="1:16" x14ac:dyDescent="0.25">
      <c r="A79" s="2">
        <v>74</v>
      </c>
      <c r="B79" s="9" t="s">
        <v>179</v>
      </c>
      <c r="C79" s="10" t="s">
        <v>121</v>
      </c>
      <c r="D79" s="9" t="s">
        <v>115</v>
      </c>
      <c r="E79" s="5">
        <f>'74. Wafer flavour'!C11</f>
        <v>0.74706190627396296</v>
      </c>
      <c r="F79" s="6">
        <f>'74. Wafer flavour'!C5</f>
        <v>5.10776830300957E-8</v>
      </c>
      <c r="G79" s="6">
        <f>'74. Wafer flavour'!C14</f>
        <v>6.7233228669881403E-8</v>
      </c>
      <c r="H79" s="6">
        <f>'74. Wafer flavour'!C20</f>
        <v>4.6445437484103001E-4</v>
      </c>
      <c r="I79" s="5">
        <f>'74. Wafer flavour'!C31</f>
        <v>0.54447202736598899</v>
      </c>
      <c r="J79" s="6">
        <f>'74. Wafer flavour'!C22</f>
        <v>1.48946929485739E-3</v>
      </c>
      <c r="K79" s="6">
        <f>'74. Wafer flavour'!C51</f>
        <v>5.5482271677300002E-3</v>
      </c>
      <c r="L79" s="6">
        <f>'74. Wafer flavour'!C67</f>
        <v>1.3916256267305E-3</v>
      </c>
      <c r="M79" s="5">
        <f>'74. Wafer flavour'!C68</f>
        <v>1.2965978765627</v>
      </c>
      <c r="N79" s="6">
        <f>'74. Wafer flavour'!C77</f>
        <v>1.4939486365040801E-4</v>
      </c>
      <c r="O79" s="6">
        <f>'74. Wafer flavour'!C78</f>
        <v>1.38054371373453E-11</v>
      </c>
      <c r="P79" s="5">
        <f>'74. Wafer flavour'!C81</f>
        <v>0.96338614484637997</v>
      </c>
    </row>
    <row r="80" spans="1:16" x14ac:dyDescent="0.25">
      <c r="A80" s="2">
        <v>75</v>
      </c>
      <c r="B80" s="9" t="s">
        <v>183</v>
      </c>
      <c r="C80" s="10" t="s">
        <v>114</v>
      </c>
      <c r="D80" s="9" t="s">
        <v>115</v>
      </c>
      <c r="E80" s="5">
        <f>'75. Cereal'!C11</f>
        <v>0.44243759336140398</v>
      </c>
      <c r="F80" s="6">
        <f>'75. Cereal'!C6</f>
        <v>2.7206425776256001E-8</v>
      </c>
      <c r="G80" s="6">
        <f>'75. Cereal'!C15</f>
        <v>2.3259086254373299E-8</v>
      </c>
      <c r="H80" s="6">
        <f>'75. Cereal'!C21</f>
        <v>7.6178049164553297E-4</v>
      </c>
      <c r="I80" s="5">
        <f>'75. Cereal'!C32</f>
        <v>0.49600568457363498</v>
      </c>
      <c r="J80" s="6">
        <f>'75. Cereal'!C23</f>
        <v>2.8545129359237902E-4</v>
      </c>
      <c r="K80" s="6">
        <f>'75. Cereal'!C52</f>
        <v>6.0676963862999998E-3</v>
      </c>
      <c r="L80" s="6">
        <f>'75. Cereal'!C68</f>
        <v>1.471997267556E-3</v>
      </c>
      <c r="M80" s="6">
        <f>'75. Cereal'!C69</f>
        <v>0.48141522145319998</v>
      </c>
      <c r="N80" s="6">
        <f>'75. Cereal'!C78</f>
        <v>1.8178880451247799E-4</v>
      </c>
      <c r="O80" s="6">
        <f>'75. Cereal'!C79</f>
        <v>5.0306938142976901E-12</v>
      </c>
      <c r="P80" s="5">
        <f>'75. Cereal'!C82</f>
        <v>0.55610800170749397</v>
      </c>
    </row>
  </sheetData>
  <mergeCells count="17">
    <mergeCell ref="P4:P5"/>
    <mergeCell ref="C3:D3"/>
    <mergeCell ref="G4:G5"/>
    <mergeCell ref="K4:K5"/>
    <mergeCell ref="L4:L5"/>
    <mergeCell ref="M4:M5"/>
    <mergeCell ref="N4:N5"/>
    <mergeCell ref="O4:O5"/>
    <mergeCell ref="F4:F5"/>
    <mergeCell ref="H4:H5"/>
    <mergeCell ref="I4:I5"/>
    <mergeCell ref="J4:J5"/>
    <mergeCell ref="A4:A5"/>
    <mergeCell ref="B4:B5"/>
    <mergeCell ref="C4:C5"/>
    <mergeCell ref="D4:D5"/>
    <mergeCell ref="E4:E5"/>
  </mergeCells>
  <pageMargins left="0.7" right="0.7" top="0.75" bottom="0.75" header="0.3" footer="0.3"/>
  <pageSetup orientation="portrait" r:id="rId1"/>
  <ignoredErrors>
    <ignoredError sqref="I4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topLeftCell="A3" zoomScale="80" zoomScaleNormal="80" workbookViewId="0">
      <selection activeCell="B16" sqref="B16"/>
    </sheetView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0</v>
      </c>
    </row>
    <row r="5" spans="1:3" x14ac:dyDescent="0.25">
      <c r="A5" t="s">
        <v>1</v>
      </c>
      <c r="B5" t="s">
        <v>1</v>
      </c>
      <c r="C5">
        <v>0</v>
      </c>
    </row>
    <row r="6" spans="1:3" x14ac:dyDescent="0.25">
      <c r="A6" s="1"/>
      <c r="B6" t="s">
        <v>2</v>
      </c>
      <c r="C6" s="1">
        <v>5.0548348577029703E-8</v>
      </c>
    </row>
    <row r="7" spans="1:3" x14ac:dyDescent="0.25">
      <c r="B7" t="s">
        <v>3</v>
      </c>
      <c r="C7">
        <v>16.4927461253234</v>
      </c>
    </row>
    <row r="8" spans="1:3" x14ac:dyDescent="0.25">
      <c r="B8" t="s">
        <v>4</v>
      </c>
      <c r="C8">
        <v>1.20175324704235E-3</v>
      </c>
    </row>
    <row r="9" spans="1:3" x14ac:dyDescent="0.25">
      <c r="B9" t="s">
        <v>5</v>
      </c>
      <c r="C9">
        <v>2.9575959948695101E-4</v>
      </c>
    </row>
    <row r="10" spans="1:3" x14ac:dyDescent="0.25">
      <c r="B10" t="s">
        <v>6</v>
      </c>
      <c r="C10">
        <v>3.58211979304131E-2</v>
      </c>
    </row>
    <row r="11" spans="1:3" x14ac:dyDescent="0.25">
      <c r="B11" t="s">
        <v>7</v>
      </c>
      <c r="C11">
        <v>1.03415720012603</v>
      </c>
    </row>
    <row r="12" spans="1:3" x14ac:dyDescent="0.25">
      <c r="B12" t="s">
        <v>8</v>
      </c>
      <c r="C12" s="1">
        <v>1.0345687720960299</v>
      </c>
    </row>
    <row r="13" spans="1:3" x14ac:dyDescent="0.25">
      <c r="B13" t="s">
        <v>9</v>
      </c>
      <c r="C13" s="1">
        <v>5.2662598095468E-2</v>
      </c>
    </row>
    <row r="14" spans="1:3" x14ac:dyDescent="0.25">
      <c r="B14" t="s">
        <v>10</v>
      </c>
      <c r="C14" s="1">
        <v>163.37017783481701</v>
      </c>
    </row>
    <row r="15" spans="1:3" x14ac:dyDescent="0.25">
      <c r="A15" s="1"/>
      <c r="B15" t="s">
        <v>11</v>
      </c>
      <c r="C15" s="1">
        <v>1.3082290638087499E-7</v>
      </c>
    </row>
    <row r="16" spans="1:3" x14ac:dyDescent="0.25">
      <c r="B16" t="s">
        <v>12</v>
      </c>
      <c r="C16" s="1">
        <v>1.86297030049169E-4</v>
      </c>
    </row>
    <row r="17" spans="1:3" x14ac:dyDescent="0.25">
      <c r="B17" t="s">
        <v>13</v>
      </c>
      <c r="C17" s="1">
        <v>6.5736900166651305E-4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B21" t="s">
        <v>72</v>
      </c>
      <c r="C21">
        <v>6.7681129709423597E-4</v>
      </c>
    </row>
    <row r="22" spans="1:3" x14ac:dyDescent="0.25">
      <c r="A22" s="1"/>
      <c r="B22" t="s">
        <v>73</v>
      </c>
      <c r="C22">
        <v>350.91827213984601</v>
      </c>
    </row>
    <row r="23" spans="1:3" x14ac:dyDescent="0.25">
      <c r="A23" s="1"/>
      <c r="B23" t="s">
        <v>74</v>
      </c>
      <c r="C23">
        <v>1.69467669524804E-4</v>
      </c>
    </row>
    <row r="24" spans="1:3" x14ac:dyDescent="0.25">
      <c r="A24" s="1"/>
      <c r="B24" t="s">
        <v>75</v>
      </c>
      <c r="C24">
        <v>5.0315413715833603E-4</v>
      </c>
    </row>
    <row r="25" spans="1:3" x14ac:dyDescent="0.25">
      <c r="B25" t="s">
        <v>76</v>
      </c>
      <c r="C25">
        <v>0.99038662503266595</v>
      </c>
    </row>
    <row r="26" spans="1:3" x14ac:dyDescent="0.25">
      <c r="A26" s="1"/>
      <c r="B26" t="s">
        <v>77</v>
      </c>
      <c r="C26">
        <v>7.7807255333155503</v>
      </c>
    </row>
    <row r="27" spans="1:3" x14ac:dyDescent="0.25">
      <c r="A27" s="1"/>
      <c r="B27" t="s">
        <v>78</v>
      </c>
      <c r="C27">
        <v>5.6504596950842003E-3</v>
      </c>
    </row>
    <row r="28" spans="1:3" x14ac:dyDescent="0.25">
      <c r="B28" t="s">
        <v>79</v>
      </c>
      <c r="C28" s="1">
        <v>1.3082290639277199E-7</v>
      </c>
    </row>
    <row r="29" spans="1:3" x14ac:dyDescent="0.25">
      <c r="A29" s="1"/>
      <c r="B29" t="s">
        <v>80</v>
      </c>
      <c r="C29">
        <v>1.6604933451827699E-4</v>
      </c>
    </row>
    <row r="30" spans="1:3" x14ac:dyDescent="0.25">
      <c r="A30" s="1"/>
      <c r="B30" t="s">
        <v>81</v>
      </c>
      <c r="C30">
        <v>1.9873931043770299E-4</v>
      </c>
    </row>
    <row r="31" spans="1:3" x14ac:dyDescent="0.25">
      <c r="A31" s="1"/>
      <c r="B31" t="s">
        <v>82</v>
      </c>
      <c r="C31">
        <v>5.1121180997875E-3</v>
      </c>
    </row>
    <row r="32" spans="1:3" x14ac:dyDescent="0.25">
      <c r="A32" s="1"/>
      <c r="B32" t="s">
        <v>83</v>
      </c>
      <c r="C32">
        <v>0.60006697995499403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A35" s="1"/>
      <c r="B35" t="s">
        <v>15</v>
      </c>
      <c r="C35" s="1">
        <v>3.6868695497992799E-11</v>
      </c>
    </row>
    <row r="36" spans="1:3" x14ac:dyDescent="0.25">
      <c r="B36" t="s">
        <v>16</v>
      </c>
      <c r="C36" s="1">
        <v>8.2028986834418805E-9</v>
      </c>
    </row>
    <row r="37" spans="1:3" x14ac:dyDescent="0.25">
      <c r="B37" t="s">
        <v>17</v>
      </c>
      <c r="C37" s="1">
        <v>1.44837179627821E-6</v>
      </c>
    </row>
    <row r="38" spans="1:3" x14ac:dyDescent="0.25">
      <c r="B38" t="s">
        <v>18</v>
      </c>
      <c r="C38">
        <v>6.1653691717432603E-2</v>
      </c>
    </row>
    <row r="39" spans="1:3" x14ac:dyDescent="0.25">
      <c r="B39" t="s">
        <v>19</v>
      </c>
      <c r="C39" s="1">
        <v>7.5997001635920201E-13</v>
      </c>
    </row>
    <row r="40" spans="1:3" x14ac:dyDescent="0.25">
      <c r="B40" t="s">
        <v>20</v>
      </c>
      <c r="C40" s="1">
        <v>2.4818192790426902E-12</v>
      </c>
    </row>
    <row r="41" spans="1:3" x14ac:dyDescent="0.25">
      <c r="B41" t="s">
        <v>21</v>
      </c>
      <c r="C41" s="1">
        <v>5.8330175957313897E-9</v>
      </c>
    </row>
    <row r="42" spans="1:3" x14ac:dyDescent="0.25">
      <c r="B42" t="s">
        <v>22</v>
      </c>
      <c r="C42" s="1">
        <v>4.27689048962224E-7</v>
      </c>
    </row>
    <row r="43" spans="1:3" x14ac:dyDescent="0.25">
      <c r="B43" t="s">
        <v>23</v>
      </c>
      <c r="C43" s="1">
        <v>1.9768541608322801E-13</v>
      </c>
    </row>
    <row r="44" spans="1:3" x14ac:dyDescent="0.25">
      <c r="A44" s="1"/>
      <c r="B44" t="s">
        <v>24</v>
      </c>
      <c r="C44">
        <v>2.7201450637239302E-4</v>
      </c>
    </row>
    <row r="45" spans="1:3" x14ac:dyDescent="0.25">
      <c r="B45" t="s">
        <v>25</v>
      </c>
      <c r="C45" s="1">
        <v>2.0806378237718299E-10</v>
      </c>
    </row>
    <row r="46" spans="1:3" x14ac:dyDescent="0.25">
      <c r="B46" t="s">
        <v>26</v>
      </c>
      <c r="C46" s="1">
        <v>3.4802008036268799E-10</v>
      </c>
    </row>
    <row r="47" spans="1:3" x14ac:dyDescent="0.25">
      <c r="A47" s="1"/>
      <c r="B47" t="s">
        <v>27</v>
      </c>
      <c r="C47" s="1">
        <v>9.3172051628981899E-8</v>
      </c>
    </row>
    <row r="48" spans="1:3" x14ac:dyDescent="0.25">
      <c r="B48" t="s">
        <v>28</v>
      </c>
      <c r="C48" s="1">
        <v>4.529924153489E-11</v>
      </c>
    </row>
    <row r="49" spans="1:3" x14ac:dyDescent="0.25">
      <c r="B49" t="s">
        <v>29</v>
      </c>
      <c r="C49" s="1">
        <v>6.3887342389100901E-12</v>
      </c>
    </row>
    <row r="50" spans="1:3" x14ac:dyDescent="0.25">
      <c r="B50" t="s">
        <v>30</v>
      </c>
      <c r="C50" s="1">
        <v>3.9730702881250803E-12</v>
      </c>
    </row>
    <row r="51" spans="1:3" x14ac:dyDescent="0.25">
      <c r="A51" s="1"/>
      <c r="B51" t="s">
        <v>31</v>
      </c>
      <c r="C51" s="1">
        <v>2.0682903111543999E-11</v>
      </c>
    </row>
    <row r="52" spans="1:3" x14ac:dyDescent="0.25">
      <c r="B52" t="s">
        <v>32</v>
      </c>
      <c r="C52">
        <v>3.0701625404100001E-3</v>
      </c>
    </row>
    <row r="53" spans="1:3" x14ac:dyDescent="0.25">
      <c r="B53" t="s">
        <v>33</v>
      </c>
      <c r="C53">
        <v>1.0345513418362899</v>
      </c>
    </row>
    <row r="54" spans="1:3" x14ac:dyDescent="0.25">
      <c r="B54" t="s">
        <v>34</v>
      </c>
      <c r="C54">
        <v>0.37365873761512303</v>
      </c>
    </row>
    <row r="55" spans="1:3" x14ac:dyDescent="0.25">
      <c r="B55" t="s">
        <v>35</v>
      </c>
      <c r="C55">
        <v>8.82500688369227E-4</v>
      </c>
    </row>
    <row r="56" spans="1:3" x14ac:dyDescent="0.25">
      <c r="B56" t="s">
        <v>36</v>
      </c>
      <c r="C56" s="1">
        <v>5.5904438208376201E-5</v>
      </c>
    </row>
    <row r="57" spans="1:3" x14ac:dyDescent="0.25">
      <c r="B57" t="s">
        <v>37</v>
      </c>
      <c r="C57">
        <v>4.6539331850838098E-2</v>
      </c>
    </row>
    <row r="58" spans="1:3" x14ac:dyDescent="0.25">
      <c r="B58" t="s">
        <v>38</v>
      </c>
      <c r="C58">
        <v>26.075605417111198</v>
      </c>
    </row>
    <row r="59" spans="1:3" x14ac:dyDescent="0.25">
      <c r="B59" t="s">
        <v>39</v>
      </c>
      <c r="C59">
        <v>1.1227504585913401E-3</v>
      </c>
    </row>
    <row r="60" spans="1:3" x14ac:dyDescent="0.25">
      <c r="B60" t="s">
        <v>40</v>
      </c>
      <c r="C60" s="1">
        <v>4.4389039864099101E-5</v>
      </c>
    </row>
    <row r="61" spans="1:3" x14ac:dyDescent="0.25">
      <c r="B61" t="s">
        <v>41</v>
      </c>
      <c r="C61">
        <v>3.8034555380685301E-3</v>
      </c>
    </row>
    <row r="62" spans="1:3" x14ac:dyDescent="0.25">
      <c r="B62" t="s">
        <v>42</v>
      </c>
      <c r="C62">
        <v>1.0441574084899999E-4</v>
      </c>
    </row>
    <row r="63" spans="1:3" x14ac:dyDescent="0.25">
      <c r="B63" t="s">
        <v>43</v>
      </c>
      <c r="C63" s="1">
        <v>1.3082429298889501E-7</v>
      </c>
    </row>
    <row r="64" spans="1:3" x14ac:dyDescent="0.25">
      <c r="A64" s="1"/>
      <c r="B64" t="s">
        <v>44</v>
      </c>
      <c r="C64">
        <v>3.5835404472685299E-4</v>
      </c>
    </row>
    <row r="65" spans="1:3" x14ac:dyDescent="0.25">
      <c r="B65" t="s">
        <v>45</v>
      </c>
      <c r="C65">
        <v>1.16148896094646E-3</v>
      </c>
    </row>
    <row r="66" spans="1:3" x14ac:dyDescent="0.25">
      <c r="B66" t="s">
        <v>46</v>
      </c>
      <c r="C66">
        <v>1.10150590326036E-3</v>
      </c>
    </row>
    <row r="67" spans="1:3" x14ac:dyDescent="0.25">
      <c r="B67" t="s">
        <v>47</v>
      </c>
      <c r="C67" s="1">
        <v>2.6449109011129801E-5</v>
      </c>
    </row>
    <row r="68" spans="1:3" x14ac:dyDescent="0.25">
      <c r="A68" s="1"/>
      <c r="B68" t="s">
        <v>48</v>
      </c>
      <c r="C68">
        <v>9.9820960963050006E-4</v>
      </c>
    </row>
    <row r="69" spans="1:3" x14ac:dyDescent="0.25">
      <c r="B69" t="s">
        <v>49</v>
      </c>
      <c r="C69">
        <v>0.31419316339275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1.2390793872711599E-3</v>
      </c>
    </row>
    <row r="73" spans="1:3" x14ac:dyDescent="0.25">
      <c r="B73" t="s">
        <v>86</v>
      </c>
      <c r="C73" s="1">
        <v>3.0696383755999999E-7</v>
      </c>
    </row>
    <row r="74" spans="1:3" x14ac:dyDescent="0.25">
      <c r="B74" t="s">
        <v>87</v>
      </c>
      <c r="C74">
        <v>1.1453743951253299E-4</v>
      </c>
    </row>
    <row r="75" spans="1:3" x14ac:dyDescent="0.25">
      <c r="B75" t="s">
        <v>88</v>
      </c>
      <c r="C75" s="1">
        <v>3.6085186207205699E-5</v>
      </c>
    </row>
    <row r="76" spans="1:3" x14ac:dyDescent="0.25">
      <c r="B76" t="s">
        <v>89</v>
      </c>
      <c r="C76">
        <v>4.2853166780533502E-4</v>
      </c>
    </row>
    <row r="77" spans="1:3" x14ac:dyDescent="0.25">
      <c r="B77" t="s">
        <v>90</v>
      </c>
      <c r="C77">
        <v>1.0345192734150299</v>
      </c>
    </row>
    <row r="78" spans="1:3" x14ac:dyDescent="0.25">
      <c r="B78" t="s">
        <v>91</v>
      </c>
      <c r="C78">
        <v>1.29813796031473E-4</v>
      </c>
    </row>
    <row r="79" spans="1:3" x14ac:dyDescent="0.25">
      <c r="B79" t="s">
        <v>92</v>
      </c>
      <c r="C79" s="1">
        <v>2.20684955923598E-11</v>
      </c>
    </row>
    <row r="80" spans="1:3" x14ac:dyDescent="0.25">
      <c r="B80" t="s">
        <v>93</v>
      </c>
      <c r="C80" s="1">
        <v>4.7474566061268203E-12</v>
      </c>
    </row>
    <row r="81" spans="2:3" x14ac:dyDescent="0.25">
      <c r="B81" t="s">
        <v>94</v>
      </c>
      <c r="C81" s="1">
        <v>1.5426743123788001E-7</v>
      </c>
    </row>
    <row r="82" spans="2:3" x14ac:dyDescent="0.25">
      <c r="B82" t="s">
        <v>95</v>
      </c>
      <c r="C82">
        <v>2.20624952642497</v>
      </c>
    </row>
    <row r="83" spans="2:3" x14ac:dyDescent="0.25">
      <c r="B83" t="s">
        <v>96</v>
      </c>
      <c r="C83">
        <v>2.0712566020330801E-2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2.3700772107594299E-8</v>
      </c>
    </row>
    <row r="6" spans="1:3" x14ac:dyDescent="0.25">
      <c r="B6" t="s">
        <v>3</v>
      </c>
      <c r="C6">
        <v>6.4636519584700798</v>
      </c>
    </row>
    <row r="7" spans="1:3" x14ac:dyDescent="0.25">
      <c r="B7" t="s">
        <v>4</v>
      </c>
      <c r="C7">
        <v>9.7731721049033795E-4</v>
      </c>
    </row>
    <row r="8" spans="1:3" x14ac:dyDescent="0.25">
      <c r="B8" t="s">
        <v>5</v>
      </c>
      <c r="C8">
        <v>3.1371238871187102E-4</v>
      </c>
    </row>
    <row r="9" spans="1:3" x14ac:dyDescent="0.25">
      <c r="B9" t="s">
        <v>6</v>
      </c>
      <c r="C9">
        <v>4.55674101319948E-2</v>
      </c>
    </row>
    <row r="10" spans="1:3" x14ac:dyDescent="0.25">
      <c r="B10" t="s">
        <v>7</v>
      </c>
      <c r="C10">
        <v>0.39166033560483399</v>
      </c>
    </row>
    <row r="11" spans="1:3" x14ac:dyDescent="0.25">
      <c r="B11" t="s">
        <v>8</v>
      </c>
      <c r="C11">
        <v>0.39231255378883401</v>
      </c>
    </row>
    <row r="12" spans="1:3" x14ac:dyDescent="0.25">
      <c r="B12" t="s">
        <v>9</v>
      </c>
      <c r="C12">
        <v>5.6943719740550999E-2</v>
      </c>
    </row>
    <row r="13" spans="1:3" x14ac:dyDescent="0.25">
      <c r="B13" t="s">
        <v>10</v>
      </c>
      <c r="C13">
        <v>235.12815649680499</v>
      </c>
    </row>
    <row r="14" spans="1:3" x14ac:dyDescent="0.25">
      <c r="A14" s="1"/>
      <c r="B14" t="s">
        <v>11</v>
      </c>
      <c r="C14" s="1">
        <v>2.6576105144526899E-8</v>
      </c>
    </row>
    <row r="15" spans="1:3" x14ac:dyDescent="0.25">
      <c r="B15" t="s">
        <v>12</v>
      </c>
      <c r="C15" s="1">
        <v>7.9180763428137097E-5</v>
      </c>
    </row>
    <row r="16" spans="1:3" x14ac:dyDescent="0.25">
      <c r="B16" t="s">
        <v>13</v>
      </c>
      <c r="C16">
        <v>4.7087060715975799E-4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6.0707283947840796E-4</v>
      </c>
    </row>
    <row r="21" spans="1:3" x14ac:dyDescent="0.25">
      <c r="A21" s="1"/>
      <c r="B21" t="s">
        <v>73</v>
      </c>
      <c r="C21">
        <v>447.00252416945602</v>
      </c>
    </row>
    <row r="22" spans="1:3" x14ac:dyDescent="0.25">
      <c r="A22" s="1"/>
      <c r="B22" t="s">
        <v>74</v>
      </c>
      <c r="C22">
        <v>2.2238206449332599E-4</v>
      </c>
    </row>
    <row r="23" spans="1:3" x14ac:dyDescent="0.25">
      <c r="A23" s="1"/>
      <c r="B23" t="s">
        <v>75</v>
      </c>
      <c r="C23">
        <v>6.2930895909999005E-4</v>
      </c>
    </row>
    <row r="24" spans="1:3" x14ac:dyDescent="0.25">
      <c r="B24" t="s">
        <v>76</v>
      </c>
      <c r="C24">
        <v>0.37559264375532903</v>
      </c>
    </row>
    <row r="25" spans="1:3" x14ac:dyDescent="0.25">
      <c r="A25" s="1"/>
      <c r="B25" t="s">
        <v>77</v>
      </c>
      <c r="C25">
        <v>11.6427642997129</v>
      </c>
    </row>
    <row r="26" spans="1:3" x14ac:dyDescent="0.25">
      <c r="A26" s="1"/>
      <c r="B26" t="s">
        <v>78</v>
      </c>
      <c r="C26">
        <v>7.0251276099509603E-3</v>
      </c>
    </row>
    <row r="27" spans="1:3" x14ac:dyDescent="0.25">
      <c r="B27" t="s">
        <v>79</v>
      </c>
      <c r="C27" s="1">
        <v>2.65761051515975E-8</v>
      </c>
    </row>
    <row r="28" spans="1:3" x14ac:dyDescent="0.25">
      <c r="A28" s="1"/>
      <c r="B28" t="s">
        <v>80</v>
      </c>
      <c r="C28" s="1">
        <v>4.3005042739115299E-5</v>
      </c>
    </row>
    <row r="29" spans="1:3" x14ac:dyDescent="0.25">
      <c r="A29" s="1"/>
      <c r="B29" t="s">
        <v>81</v>
      </c>
      <c r="C29">
        <v>1.6100996588121501E-4</v>
      </c>
    </row>
    <row r="30" spans="1:3" x14ac:dyDescent="0.25">
      <c r="A30" s="1"/>
      <c r="B30" t="s">
        <v>82</v>
      </c>
      <c r="C30">
        <v>3.50518318737736E-3</v>
      </c>
    </row>
    <row r="31" spans="1:3" x14ac:dyDescent="0.25">
      <c r="A31" s="1"/>
      <c r="B31" t="s">
        <v>83</v>
      </c>
      <c r="C31">
        <v>0.40828643774808698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5.5899580500208801E-11</v>
      </c>
    </row>
    <row r="35" spans="1:3" x14ac:dyDescent="0.25">
      <c r="B35" t="s">
        <v>16</v>
      </c>
      <c r="C35" s="1">
        <v>3.1104538311677698E-9</v>
      </c>
    </row>
    <row r="36" spans="1:3" x14ac:dyDescent="0.25">
      <c r="B36" t="s">
        <v>17</v>
      </c>
      <c r="C36" s="1">
        <v>5.49207049052261E-7</v>
      </c>
    </row>
    <row r="37" spans="1:3" x14ac:dyDescent="0.25">
      <c r="B37" t="s">
        <v>18</v>
      </c>
      <c r="C37">
        <v>2.0692239673253201E-2</v>
      </c>
    </row>
    <row r="38" spans="1:3" x14ac:dyDescent="0.25">
      <c r="B38" t="s">
        <v>19</v>
      </c>
      <c r="C38" s="1">
        <v>9.6652155173935291E-13</v>
      </c>
    </row>
    <row r="39" spans="1:3" x14ac:dyDescent="0.25">
      <c r="B39" t="s">
        <v>20</v>
      </c>
      <c r="C39" s="1">
        <v>3.2565952957673101E-12</v>
      </c>
    </row>
    <row r="40" spans="1:3" x14ac:dyDescent="0.25">
      <c r="B40" t="s">
        <v>21</v>
      </c>
      <c r="C40" s="1">
        <v>5.7473271008183597E-9</v>
      </c>
    </row>
    <row r="41" spans="1:3" x14ac:dyDescent="0.25">
      <c r="B41" t="s">
        <v>22</v>
      </c>
      <c r="C41" s="1">
        <v>6.3857053411156404E-7</v>
      </c>
    </row>
    <row r="42" spans="1:3" x14ac:dyDescent="0.25">
      <c r="B42" t="s">
        <v>23</v>
      </c>
      <c r="C42" s="1">
        <v>2.14728515025694E-13</v>
      </c>
    </row>
    <row r="43" spans="1:3" x14ac:dyDescent="0.25">
      <c r="B43" t="s">
        <v>24</v>
      </c>
      <c r="C43">
        <v>1.1242322350856701E-4</v>
      </c>
    </row>
    <row r="44" spans="1:3" x14ac:dyDescent="0.25">
      <c r="B44" t="s">
        <v>25</v>
      </c>
      <c r="C44" s="1">
        <v>5.4269324420273798E-11</v>
      </c>
    </row>
    <row r="45" spans="1:3" x14ac:dyDescent="0.25">
      <c r="A45" s="1"/>
      <c r="B45" t="s">
        <v>26</v>
      </c>
      <c r="C45" s="1">
        <v>6.9498108465819394E-11</v>
      </c>
    </row>
    <row r="46" spans="1:3" x14ac:dyDescent="0.25">
      <c r="A46" s="1"/>
      <c r="B46" t="s">
        <v>27</v>
      </c>
      <c r="C46" s="1">
        <v>7.4291565258109003E-8</v>
      </c>
    </row>
    <row r="47" spans="1:3" x14ac:dyDescent="0.25">
      <c r="B47" t="s">
        <v>28</v>
      </c>
      <c r="C47" s="1">
        <v>2.5083072557020499E-11</v>
      </c>
    </row>
    <row r="48" spans="1:3" x14ac:dyDescent="0.25">
      <c r="B48" t="s">
        <v>29</v>
      </c>
      <c r="C48" s="1">
        <v>5.1233299913717604E-12</v>
      </c>
    </row>
    <row r="49" spans="1:3" x14ac:dyDescent="0.25">
      <c r="B49" t="s">
        <v>30</v>
      </c>
      <c r="C49" s="1">
        <v>3.0723739041210699E-12</v>
      </c>
    </row>
    <row r="50" spans="1:3" x14ac:dyDescent="0.25">
      <c r="A50" s="1"/>
      <c r="B50" t="s">
        <v>31</v>
      </c>
      <c r="C50" s="1">
        <v>2.3770317082932399E-11</v>
      </c>
    </row>
    <row r="51" spans="1:3" x14ac:dyDescent="0.25">
      <c r="B51" t="s">
        <v>32</v>
      </c>
      <c r="C51">
        <v>4.6593043258699998E-3</v>
      </c>
    </row>
    <row r="52" spans="1:3" x14ac:dyDescent="0.25">
      <c r="B52" t="s">
        <v>33</v>
      </c>
      <c r="C52">
        <v>0.39229079030222802</v>
      </c>
    </row>
    <row r="53" spans="1:3" x14ac:dyDescent="0.25">
      <c r="B53" t="s">
        <v>34</v>
      </c>
      <c r="C53">
        <v>0.12540751318961499</v>
      </c>
    </row>
    <row r="54" spans="1:3" x14ac:dyDescent="0.25">
      <c r="B54" t="s">
        <v>35</v>
      </c>
      <c r="C54">
        <v>1.12238828075748E-3</v>
      </c>
    </row>
    <row r="55" spans="1:3" x14ac:dyDescent="0.25">
      <c r="B55" t="s">
        <v>36</v>
      </c>
      <c r="C55" s="1">
        <v>7.3356736515379196E-5</v>
      </c>
    </row>
    <row r="56" spans="1:3" x14ac:dyDescent="0.25">
      <c r="B56" t="s">
        <v>37</v>
      </c>
      <c r="C56">
        <v>5.7993309180063103E-2</v>
      </c>
    </row>
    <row r="57" spans="1:3" x14ac:dyDescent="0.25">
      <c r="B57" t="s">
        <v>38</v>
      </c>
      <c r="C57">
        <v>38.9327459280859</v>
      </c>
    </row>
    <row r="58" spans="1:3" x14ac:dyDescent="0.25">
      <c r="B58" t="s">
        <v>39</v>
      </c>
      <c r="C58">
        <v>1.2192041469607901E-3</v>
      </c>
    </row>
    <row r="59" spans="1:3" x14ac:dyDescent="0.25">
      <c r="B59" t="s">
        <v>40</v>
      </c>
      <c r="C59" s="1">
        <v>3.76703900945676E-5</v>
      </c>
    </row>
    <row r="60" spans="1:3" x14ac:dyDescent="0.25">
      <c r="B60" t="s">
        <v>41</v>
      </c>
      <c r="C60">
        <v>1.5717542612490301E-3</v>
      </c>
    </row>
    <row r="61" spans="1:3" x14ac:dyDescent="0.25">
      <c r="B61" t="s">
        <v>42</v>
      </c>
      <c r="C61" s="1">
        <v>2.73992203702E-5</v>
      </c>
    </row>
    <row r="62" spans="1:3" x14ac:dyDescent="0.25">
      <c r="B62" t="s">
        <v>43</v>
      </c>
      <c r="C62" s="1">
        <v>2.65774012359702E-8</v>
      </c>
    </row>
    <row r="63" spans="1:3" x14ac:dyDescent="0.25">
      <c r="A63" s="1"/>
      <c r="B63" t="s">
        <v>44</v>
      </c>
      <c r="C63">
        <v>2.8573678945426501E-4</v>
      </c>
    </row>
    <row r="64" spans="1:3" x14ac:dyDescent="0.25">
      <c r="B64" t="s">
        <v>45</v>
      </c>
      <c r="C64">
        <v>6.43171649133007E-4</v>
      </c>
    </row>
    <row r="65" spans="1:3" x14ac:dyDescent="0.25">
      <c r="B65" t="s">
        <v>46</v>
      </c>
      <c r="C65">
        <v>8.8333275713306199E-4</v>
      </c>
    </row>
    <row r="66" spans="1:3" x14ac:dyDescent="0.25">
      <c r="B66" t="s">
        <v>47</v>
      </c>
      <c r="C66" s="1">
        <v>2.0483174978404199E-5</v>
      </c>
    </row>
    <row r="67" spans="1:3" x14ac:dyDescent="0.25">
      <c r="A67" s="1"/>
      <c r="B67" t="s">
        <v>48</v>
      </c>
      <c r="C67">
        <v>1.1472160754310999E-3</v>
      </c>
    </row>
    <row r="68" spans="1:3" x14ac:dyDescent="0.25">
      <c r="A68" s="1"/>
      <c r="B68" t="s">
        <v>49</v>
      </c>
      <c r="C68">
        <v>0.37741496549588999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9.6870315739655403E-4</v>
      </c>
    </row>
    <row r="72" spans="1:3" x14ac:dyDescent="0.25">
      <c r="B72" t="s">
        <v>86</v>
      </c>
      <c r="C72" s="1">
        <v>2.9773783531999999E-7</v>
      </c>
    </row>
    <row r="73" spans="1:3" x14ac:dyDescent="0.25">
      <c r="B73" t="s">
        <v>87</v>
      </c>
      <c r="C73" s="1">
        <v>6.5383997737470802E-5</v>
      </c>
    </row>
    <row r="74" spans="1:3" x14ac:dyDescent="0.25">
      <c r="B74" t="s">
        <v>88</v>
      </c>
      <c r="C74" s="1">
        <v>2.3630000565131E-5</v>
      </c>
    </row>
    <row r="75" spans="1:3" x14ac:dyDescent="0.25">
      <c r="B75" t="s">
        <v>89</v>
      </c>
      <c r="C75">
        <v>5.5819723882779204E-4</v>
      </c>
    </row>
    <row r="76" spans="1:3" x14ac:dyDescent="0.25">
      <c r="B76" t="s">
        <v>90</v>
      </c>
      <c r="C76">
        <v>0.39226612705323999</v>
      </c>
    </row>
    <row r="77" spans="1:3" x14ac:dyDescent="0.25">
      <c r="B77" t="s">
        <v>91</v>
      </c>
      <c r="C77">
        <v>1.4128990008248899E-4</v>
      </c>
    </row>
    <row r="78" spans="1:3" x14ac:dyDescent="0.25">
      <c r="B78" t="s">
        <v>92</v>
      </c>
      <c r="C78" s="1">
        <v>6.8743119706517603E-12</v>
      </c>
    </row>
    <row r="79" spans="1:3" x14ac:dyDescent="0.25">
      <c r="B79" t="s">
        <v>93</v>
      </c>
      <c r="C79" s="1">
        <v>2.46950428344037E-12</v>
      </c>
    </row>
    <row r="80" spans="1:3" x14ac:dyDescent="0.25">
      <c r="B80" t="s">
        <v>94</v>
      </c>
      <c r="C80" s="1">
        <v>3.1388348623952303E-8</v>
      </c>
    </row>
    <row r="81" spans="2:3" x14ac:dyDescent="0.25">
      <c r="B81" t="s">
        <v>95</v>
      </c>
      <c r="C81">
        <v>0.56783553208545401</v>
      </c>
    </row>
    <row r="82" spans="2:3" x14ac:dyDescent="0.25">
      <c r="B82" t="s">
        <v>96</v>
      </c>
      <c r="C82">
        <v>1.30291581001307E-2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51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3.46004015984604E-8</v>
      </c>
    </row>
    <row r="6" spans="1:3" x14ac:dyDescent="0.25">
      <c r="B6" t="s">
        <v>3</v>
      </c>
      <c r="C6">
        <v>10.151428753297999</v>
      </c>
    </row>
    <row r="7" spans="1:3" x14ac:dyDescent="0.25">
      <c r="B7" t="s">
        <v>4</v>
      </c>
      <c r="C7">
        <v>1.2933871296176901E-3</v>
      </c>
    </row>
    <row r="8" spans="1:3" x14ac:dyDescent="0.25">
      <c r="B8" t="s">
        <v>5</v>
      </c>
      <c r="C8">
        <v>2.4301903747004001E-4</v>
      </c>
    </row>
    <row r="9" spans="1:3" x14ac:dyDescent="0.25">
      <c r="B9" t="s">
        <v>6</v>
      </c>
      <c r="C9">
        <v>3.1552708160361501E-2</v>
      </c>
    </row>
    <row r="10" spans="1:3" x14ac:dyDescent="0.25">
      <c r="B10" t="s">
        <v>7</v>
      </c>
      <c r="C10">
        <v>0.63055182532862597</v>
      </c>
    </row>
    <row r="11" spans="1:3" x14ac:dyDescent="0.25">
      <c r="B11" t="s">
        <v>8</v>
      </c>
      <c r="C11">
        <v>0.63080204807262596</v>
      </c>
    </row>
    <row r="12" spans="1:3" x14ac:dyDescent="0.25">
      <c r="B12" t="s">
        <v>9</v>
      </c>
      <c r="C12">
        <v>4.5679536688954803E-2</v>
      </c>
    </row>
    <row r="13" spans="1:3" x14ac:dyDescent="0.25">
      <c r="B13" t="s">
        <v>10</v>
      </c>
      <c r="C13">
        <v>154.79879311864499</v>
      </c>
    </row>
    <row r="14" spans="1:3" x14ac:dyDescent="0.25">
      <c r="A14" s="1"/>
      <c r="B14" t="s">
        <v>11</v>
      </c>
      <c r="C14" s="1">
        <v>8.2827211668748197E-8</v>
      </c>
    </row>
    <row r="15" spans="1:3" x14ac:dyDescent="0.25">
      <c r="B15" t="s">
        <v>12</v>
      </c>
      <c r="C15">
        <v>1.3881553376999799E-4</v>
      </c>
    </row>
    <row r="16" spans="1:3" x14ac:dyDescent="0.25">
      <c r="B16" t="s">
        <v>13</v>
      </c>
      <c r="C16">
        <v>5.3727727341308998E-4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8.1900668075089202E-4</v>
      </c>
    </row>
    <row r="21" spans="1:3" x14ac:dyDescent="0.25">
      <c r="B21" t="s">
        <v>73</v>
      </c>
      <c r="C21">
        <v>449.61813637810599</v>
      </c>
    </row>
    <row r="22" spans="1:3" x14ac:dyDescent="0.25">
      <c r="A22" s="1"/>
      <c r="B22" t="s">
        <v>74</v>
      </c>
      <c r="C22">
        <v>1.42113632242389E-4</v>
      </c>
    </row>
    <row r="23" spans="1:3" x14ac:dyDescent="0.25">
      <c r="A23" s="1"/>
      <c r="B23" t="s">
        <v>75</v>
      </c>
      <c r="C23">
        <v>4.0033582417359198E-4</v>
      </c>
    </row>
    <row r="24" spans="1:3" x14ac:dyDescent="0.25">
      <c r="A24" s="1"/>
      <c r="B24" t="s">
        <v>76</v>
      </c>
      <c r="C24">
        <v>0.60391342297325101</v>
      </c>
    </row>
    <row r="25" spans="1:3" x14ac:dyDescent="0.25">
      <c r="B25" t="s">
        <v>77</v>
      </c>
      <c r="C25">
        <v>6.1198112914903096</v>
      </c>
    </row>
    <row r="26" spans="1:3" x14ac:dyDescent="0.25">
      <c r="A26" s="1"/>
      <c r="B26" t="s">
        <v>78</v>
      </c>
      <c r="C26">
        <v>4.9319026968992104E-3</v>
      </c>
    </row>
    <row r="27" spans="1:3" x14ac:dyDescent="0.25">
      <c r="A27" s="1"/>
      <c r="B27" t="s">
        <v>79</v>
      </c>
      <c r="C27" s="1">
        <v>8.2827211709555505E-8</v>
      </c>
    </row>
    <row r="28" spans="1:3" x14ac:dyDescent="0.25">
      <c r="B28" t="s">
        <v>80</v>
      </c>
      <c r="C28">
        <v>1.0372352483389499E-4</v>
      </c>
    </row>
    <row r="29" spans="1:3" x14ac:dyDescent="0.25">
      <c r="A29" s="1"/>
      <c r="B29" t="s">
        <v>81</v>
      </c>
      <c r="C29">
        <v>1.92628549750292E-4</v>
      </c>
    </row>
    <row r="30" spans="1:3" x14ac:dyDescent="0.25">
      <c r="A30" s="1"/>
      <c r="B30" t="s">
        <v>82</v>
      </c>
      <c r="C30">
        <v>4.3347924674814204E-3</v>
      </c>
    </row>
    <row r="31" spans="1:3" x14ac:dyDescent="0.25">
      <c r="A31" s="1"/>
      <c r="B31" t="s">
        <v>83</v>
      </c>
      <c r="C31">
        <v>0.479032971771923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2.5742058882991201E-11</v>
      </c>
    </row>
    <row r="35" spans="1:3" x14ac:dyDescent="0.25">
      <c r="A35" s="1"/>
      <c r="B35" t="s">
        <v>16</v>
      </c>
      <c r="C35" s="1">
        <v>5.0012879093111002E-9</v>
      </c>
    </row>
    <row r="36" spans="1:3" x14ac:dyDescent="0.25">
      <c r="B36" t="s">
        <v>17</v>
      </c>
      <c r="C36" s="1">
        <v>8.8306885658103396E-7</v>
      </c>
    </row>
    <row r="37" spans="1:3" x14ac:dyDescent="0.25">
      <c r="B37" t="s">
        <v>18</v>
      </c>
      <c r="C37">
        <v>3.7406442369991903E-2</v>
      </c>
    </row>
    <row r="38" spans="1:3" x14ac:dyDescent="0.25">
      <c r="B38" t="s">
        <v>19</v>
      </c>
      <c r="C38" s="1">
        <v>6.4624574968261E-13</v>
      </c>
    </row>
    <row r="39" spans="1:3" x14ac:dyDescent="0.25">
      <c r="B39" t="s">
        <v>20</v>
      </c>
      <c r="C39" s="1">
        <v>2.0810792305884498E-12</v>
      </c>
    </row>
    <row r="40" spans="1:3" x14ac:dyDescent="0.25">
      <c r="B40" t="s">
        <v>21</v>
      </c>
      <c r="C40" s="1">
        <v>4.7411963350079997E-9</v>
      </c>
    </row>
    <row r="41" spans="1:3" x14ac:dyDescent="0.25">
      <c r="B41" t="s">
        <v>22</v>
      </c>
      <c r="C41" s="1">
        <v>3.3501319962649002E-7</v>
      </c>
    </row>
    <row r="42" spans="1:3" x14ac:dyDescent="0.25">
      <c r="B42" t="s">
        <v>23</v>
      </c>
      <c r="C42" s="1">
        <v>1.5396353265863499E-13</v>
      </c>
    </row>
    <row r="43" spans="1:3" x14ac:dyDescent="0.25">
      <c r="B43" t="s">
        <v>24</v>
      </c>
      <c r="C43">
        <v>1.8565103834408E-4</v>
      </c>
    </row>
    <row r="44" spans="1:3" x14ac:dyDescent="0.25">
      <c r="A44" s="1"/>
      <c r="B44" t="s">
        <v>25</v>
      </c>
      <c r="C44" s="1">
        <v>1.39335177801433E-10</v>
      </c>
    </row>
    <row r="45" spans="1:3" x14ac:dyDescent="0.25">
      <c r="B45" t="s">
        <v>26</v>
      </c>
      <c r="C45" s="1">
        <v>2.20120105583046E-10</v>
      </c>
    </row>
    <row r="46" spans="1:3" x14ac:dyDescent="0.25">
      <c r="A46" s="1"/>
      <c r="B46" t="s">
        <v>27</v>
      </c>
      <c r="C46" s="1">
        <v>9.2076219299777001E-8</v>
      </c>
    </row>
    <row r="47" spans="1:3" x14ac:dyDescent="0.25">
      <c r="A47" s="1"/>
      <c r="B47" t="s">
        <v>28</v>
      </c>
      <c r="C47" s="1">
        <v>3.48820626699129E-11</v>
      </c>
    </row>
    <row r="48" spans="1:3" x14ac:dyDescent="0.25">
      <c r="B48" t="s">
        <v>29</v>
      </c>
      <c r="C48" s="1">
        <v>6.7060655752057004E-12</v>
      </c>
    </row>
    <row r="49" spans="1:3" x14ac:dyDescent="0.25">
      <c r="B49" t="s">
        <v>30</v>
      </c>
      <c r="C49" s="1">
        <v>3.3816597987064101E-12</v>
      </c>
    </row>
    <row r="50" spans="1:3" x14ac:dyDescent="0.25">
      <c r="B50" t="s">
        <v>31</v>
      </c>
      <c r="C50" s="1">
        <v>1.25580881776589E-11</v>
      </c>
    </row>
    <row r="51" spans="1:3" x14ac:dyDescent="0.25">
      <c r="A51" s="1"/>
      <c r="B51" t="s">
        <v>32</v>
      </c>
      <c r="C51">
        <v>2.1437218413000001E-3</v>
      </c>
    </row>
    <row r="52" spans="1:3" x14ac:dyDescent="0.25">
      <c r="B52" t="s">
        <v>33</v>
      </c>
      <c r="C52">
        <v>0.63076390142257299</v>
      </c>
    </row>
    <row r="53" spans="1:3" x14ac:dyDescent="0.25">
      <c r="B53" t="s">
        <v>34</v>
      </c>
      <c r="C53">
        <v>0.226705711306457</v>
      </c>
    </row>
    <row r="54" spans="1:3" x14ac:dyDescent="0.25">
      <c r="B54" t="s">
        <v>35</v>
      </c>
      <c r="C54">
        <v>7.5045626156448105E-4</v>
      </c>
    </row>
    <row r="55" spans="1:3" x14ac:dyDescent="0.25">
      <c r="B55" t="s">
        <v>36</v>
      </c>
      <c r="C55" s="1">
        <v>4.6877532789752202E-5</v>
      </c>
    </row>
    <row r="56" spans="1:3" x14ac:dyDescent="0.25">
      <c r="B56" t="s">
        <v>37</v>
      </c>
      <c r="C56">
        <v>3.8943131765877201E-2</v>
      </c>
    </row>
    <row r="57" spans="1:3" x14ac:dyDescent="0.25">
      <c r="B57" t="s">
        <v>38</v>
      </c>
      <c r="C57">
        <v>20.4252745625076</v>
      </c>
    </row>
    <row r="58" spans="1:3" x14ac:dyDescent="0.25">
      <c r="B58" t="s">
        <v>39</v>
      </c>
      <c r="C58">
        <v>8.7440246685615501E-4</v>
      </c>
    </row>
    <row r="59" spans="1:3" x14ac:dyDescent="0.25">
      <c r="B59" t="s">
        <v>40</v>
      </c>
      <c r="C59" s="1">
        <v>3.6474377399696797E-5</v>
      </c>
    </row>
    <row r="60" spans="1:3" x14ac:dyDescent="0.25">
      <c r="B60" t="s">
        <v>41</v>
      </c>
      <c r="C60">
        <v>2.59571469743629E-3</v>
      </c>
    </row>
    <row r="61" spans="1:3" x14ac:dyDescent="0.25">
      <c r="B61" t="s">
        <v>42</v>
      </c>
      <c r="C61" s="1">
        <v>7.0114984167200006E-5</v>
      </c>
    </row>
    <row r="62" spans="1:3" x14ac:dyDescent="0.25">
      <c r="B62" t="s">
        <v>43</v>
      </c>
      <c r="C62" s="1">
        <v>8.2828466555342397E-8</v>
      </c>
    </row>
    <row r="63" spans="1:3" x14ac:dyDescent="0.25">
      <c r="B63" t="s">
        <v>44</v>
      </c>
      <c r="C63">
        <v>3.5413930499914303E-4</v>
      </c>
    </row>
    <row r="64" spans="1:3" x14ac:dyDescent="0.25">
      <c r="A64" s="1"/>
      <c r="B64" t="s">
        <v>45</v>
      </c>
      <c r="C64">
        <v>8.94430615398238E-4</v>
      </c>
    </row>
    <row r="65" spans="1:3" x14ac:dyDescent="0.25">
      <c r="B65" t="s">
        <v>46</v>
      </c>
      <c r="C65">
        <v>1.15621820262167E-3</v>
      </c>
    </row>
    <row r="66" spans="1:3" x14ac:dyDescent="0.25">
      <c r="B66" t="s">
        <v>47</v>
      </c>
      <c r="C66" s="1">
        <v>2.2537153964167399E-5</v>
      </c>
    </row>
    <row r="67" spans="1:3" x14ac:dyDescent="0.25">
      <c r="B67" t="s">
        <v>48</v>
      </c>
      <c r="C67">
        <v>6.0608533675960005E-4</v>
      </c>
    </row>
    <row r="68" spans="1:3" x14ac:dyDescent="0.25">
      <c r="A68" s="1"/>
      <c r="B68" t="s">
        <v>49</v>
      </c>
      <c r="C68">
        <v>0.80889768537104001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1.2664248987041399E-3</v>
      </c>
    </row>
    <row r="72" spans="1:3" x14ac:dyDescent="0.25">
      <c r="B72" t="s">
        <v>86</v>
      </c>
      <c r="C72" s="1">
        <v>1.5467333776E-7</v>
      </c>
    </row>
    <row r="73" spans="1:3" x14ac:dyDescent="0.25">
      <c r="B73" t="s">
        <v>87</v>
      </c>
      <c r="C73" s="1">
        <v>8.8674339096033803E-5</v>
      </c>
    </row>
    <row r="74" spans="1:3" x14ac:dyDescent="0.25">
      <c r="B74" t="s">
        <v>88</v>
      </c>
      <c r="C74" s="1">
        <v>2.8597044237690101E-5</v>
      </c>
    </row>
    <row r="75" spans="1:3" x14ac:dyDescent="0.25">
      <c r="B75" t="s">
        <v>89</v>
      </c>
      <c r="C75">
        <v>3.5989960135805998E-4</v>
      </c>
    </row>
    <row r="76" spans="1:3" x14ac:dyDescent="0.25">
      <c r="B76" t="s">
        <v>90</v>
      </c>
      <c r="C76">
        <v>0.63056697573682696</v>
      </c>
    </row>
    <row r="77" spans="1:3" x14ac:dyDescent="0.25">
      <c r="B77" t="s">
        <v>91</v>
      </c>
      <c r="C77">
        <v>1.26927785800871E-4</v>
      </c>
    </row>
    <row r="78" spans="1:3" x14ac:dyDescent="0.25">
      <c r="B78" t="s">
        <v>92</v>
      </c>
      <c r="C78" s="1">
        <v>1.4982193057571999E-11</v>
      </c>
    </row>
    <row r="79" spans="1:3" x14ac:dyDescent="0.25">
      <c r="B79" t="s">
        <v>93</v>
      </c>
      <c r="C79" s="1">
        <v>3.1525676417019499E-12</v>
      </c>
    </row>
    <row r="80" spans="1:3" x14ac:dyDescent="0.25">
      <c r="B80" t="s">
        <v>94</v>
      </c>
      <c r="C80" s="1">
        <v>9.7873448520887294E-8</v>
      </c>
    </row>
    <row r="81" spans="2:3" x14ac:dyDescent="0.25">
      <c r="B81" t="s">
        <v>95</v>
      </c>
      <c r="C81">
        <v>1.3386661782028599</v>
      </c>
    </row>
    <row r="82" spans="2:3" x14ac:dyDescent="0.25">
      <c r="B82" t="s">
        <v>96</v>
      </c>
      <c r="C82">
        <v>1.63474435874802E-2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53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3.0394642709773303E-8</v>
      </c>
    </row>
    <row r="6" spans="1:3" x14ac:dyDescent="0.25">
      <c r="B6" t="s">
        <v>3</v>
      </c>
      <c r="C6">
        <v>9.3419377780014994</v>
      </c>
    </row>
    <row r="7" spans="1:3" x14ac:dyDescent="0.25">
      <c r="B7" t="s">
        <v>4</v>
      </c>
      <c r="C7">
        <v>3.3429763633473801E-3</v>
      </c>
    </row>
    <row r="8" spans="1:3" x14ac:dyDescent="0.25">
      <c r="B8" t="s">
        <v>5</v>
      </c>
      <c r="C8">
        <v>1.91492512669723E-3</v>
      </c>
    </row>
    <row r="9" spans="1:3" x14ac:dyDescent="0.25">
      <c r="B9" t="s">
        <v>6</v>
      </c>
      <c r="C9">
        <v>0.33752783807918901</v>
      </c>
    </row>
    <row r="10" spans="1:3" x14ac:dyDescent="0.25">
      <c r="B10" t="s">
        <v>7</v>
      </c>
      <c r="C10">
        <v>0.74663757265500996</v>
      </c>
    </row>
    <row r="11" spans="1:3" x14ac:dyDescent="0.25">
      <c r="B11" t="s">
        <v>8</v>
      </c>
      <c r="C11">
        <v>0.74864400849501</v>
      </c>
    </row>
    <row r="12" spans="1:3" x14ac:dyDescent="0.25">
      <c r="B12" t="s">
        <v>9</v>
      </c>
      <c r="C12">
        <v>0.27533239300625201</v>
      </c>
    </row>
    <row r="13" spans="1:3" x14ac:dyDescent="0.25">
      <c r="B13" t="s">
        <v>10</v>
      </c>
      <c r="C13">
        <v>1168.1464079720799</v>
      </c>
    </row>
    <row r="14" spans="1:3" x14ac:dyDescent="0.25">
      <c r="A14" s="1"/>
      <c r="B14" t="s">
        <v>11</v>
      </c>
      <c r="C14" s="1">
        <v>3.6644850361457103E-8</v>
      </c>
    </row>
    <row r="15" spans="1:3" x14ac:dyDescent="0.25">
      <c r="B15" t="s">
        <v>12</v>
      </c>
      <c r="C15">
        <v>1.94766070039652E-4</v>
      </c>
    </row>
    <row r="16" spans="1:3" x14ac:dyDescent="0.25">
      <c r="B16" t="s">
        <v>13</v>
      </c>
      <c r="C16">
        <v>1.5504014606622901E-3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2.4089407867622201E-3</v>
      </c>
    </row>
    <row r="21" spans="1:3" x14ac:dyDescent="0.25">
      <c r="B21" t="s">
        <v>73</v>
      </c>
      <c r="C21">
        <v>6258.8119855164596</v>
      </c>
    </row>
    <row r="22" spans="1:3" x14ac:dyDescent="0.25">
      <c r="A22" s="1"/>
      <c r="B22" t="s">
        <v>74</v>
      </c>
      <c r="C22">
        <v>1.7250935145611899E-3</v>
      </c>
    </row>
    <row r="23" spans="1:3" x14ac:dyDescent="0.25">
      <c r="A23" s="1"/>
      <c r="B23" t="s">
        <v>75</v>
      </c>
      <c r="C23">
        <v>3.2242430348337898E-3</v>
      </c>
    </row>
    <row r="24" spans="1:3" x14ac:dyDescent="0.25">
      <c r="A24" s="1"/>
      <c r="B24" t="s">
        <v>76</v>
      </c>
      <c r="C24">
        <v>0.71504631282422704</v>
      </c>
    </row>
    <row r="25" spans="1:3" x14ac:dyDescent="0.25">
      <c r="B25" t="s">
        <v>77</v>
      </c>
      <c r="C25">
        <v>1.529185443544</v>
      </c>
    </row>
    <row r="26" spans="1:3" x14ac:dyDescent="0.25">
      <c r="A26" s="1"/>
      <c r="B26" t="s">
        <v>78</v>
      </c>
      <c r="C26">
        <v>4.5244020642608899E-2</v>
      </c>
    </row>
    <row r="27" spans="1:3" x14ac:dyDescent="0.25">
      <c r="A27" s="1"/>
      <c r="B27" t="s">
        <v>79</v>
      </c>
      <c r="C27" s="1">
        <v>3.6644850381554898E-8</v>
      </c>
    </row>
    <row r="28" spans="1:3" x14ac:dyDescent="0.25">
      <c r="B28" t="s">
        <v>80</v>
      </c>
      <c r="C28" s="1">
        <v>6.6333483160063096E-5</v>
      </c>
    </row>
    <row r="29" spans="1:3" x14ac:dyDescent="0.25">
      <c r="A29" s="1"/>
      <c r="B29" t="s">
        <v>81</v>
      </c>
      <c r="C29">
        <v>4.4817382143446603E-4</v>
      </c>
    </row>
    <row r="30" spans="1:3" x14ac:dyDescent="0.25">
      <c r="A30" s="1"/>
      <c r="B30" t="s">
        <v>82</v>
      </c>
      <c r="C30">
        <v>7.7095792719412996E-3</v>
      </c>
    </row>
    <row r="31" spans="1:3" x14ac:dyDescent="0.25">
      <c r="A31" s="1"/>
      <c r="B31" t="s">
        <v>83</v>
      </c>
      <c r="C31">
        <v>0.76953653188427096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1.33186533201542E-10</v>
      </c>
    </row>
    <row r="35" spans="1:3" x14ac:dyDescent="0.25">
      <c r="A35" s="1"/>
      <c r="B35" t="s">
        <v>16</v>
      </c>
      <c r="C35" s="1">
        <v>5.9355892157980098E-9</v>
      </c>
    </row>
    <row r="36" spans="1:3" x14ac:dyDescent="0.25">
      <c r="B36" t="s">
        <v>17</v>
      </c>
      <c r="C36" s="1">
        <v>1.0480367633580499E-6</v>
      </c>
    </row>
    <row r="37" spans="1:3" x14ac:dyDescent="0.25">
      <c r="B37" t="s">
        <v>18</v>
      </c>
      <c r="C37">
        <v>3.6068385927909702E-2</v>
      </c>
    </row>
    <row r="38" spans="1:3" x14ac:dyDescent="0.25">
      <c r="B38" t="s">
        <v>19</v>
      </c>
      <c r="C38" s="1">
        <v>7.2437951895658799E-12</v>
      </c>
    </row>
    <row r="39" spans="1:3" x14ac:dyDescent="0.25">
      <c r="B39" t="s">
        <v>20</v>
      </c>
      <c r="C39" s="1">
        <v>2.5271840932228601E-11</v>
      </c>
    </row>
    <row r="40" spans="1:3" x14ac:dyDescent="0.25">
      <c r="B40" t="s">
        <v>21</v>
      </c>
      <c r="C40" s="1">
        <v>2.1602851012407501E-8</v>
      </c>
    </row>
    <row r="41" spans="1:3" x14ac:dyDescent="0.25">
      <c r="B41" t="s">
        <v>22</v>
      </c>
      <c r="C41" s="1">
        <v>8.02301293901341E-8</v>
      </c>
    </row>
    <row r="42" spans="1:3" x14ac:dyDescent="0.25">
      <c r="B42" t="s">
        <v>23</v>
      </c>
      <c r="C42" s="1">
        <v>1.4464139871970499E-12</v>
      </c>
    </row>
    <row r="43" spans="1:3" x14ac:dyDescent="0.25">
      <c r="B43" t="s">
        <v>24</v>
      </c>
      <c r="C43">
        <v>1.5922279444176599E-4</v>
      </c>
    </row>
    <row r="44" spans="1:3" x14ac:dyDescent="0.25">
      <c r="B44" t="s">
        <v>25</v>
      </c>
      <c r="C44" s="1">
        <v>8.4990914912004397E-11</v>
      </c>
    </row>
    <row r="45" spans="1:3" x14ac:dyDescent="0.25">
      <c r="B45" t="s">
        <v>26</v>
      </c>
      <c r="C45" s="1">
        <v>9.7583340960079304E-11</v>
      </c>
    </row>
    <row r="46" spans="1:3" x14ac:dyDescent="0.25">
      <c r="A46" s="1"/>
      <c r="B46" t="s">
        <v>27</v>
      </c>
      <c r="C46" s="1">
        <v>2.15757968164256E-7</v>
      </c>
    </row>
    <row r="47" spans="1:3" x14ac:dyDescent="0.25">
      <c r="A47" s="1"/>
      <c r="B47" t="s">
        <v>28</v>
      </c>
      <c r="C47" s="1">
        <v>4.99916550880353E-11</v>
      </c>
    </row>
    <row r="48" spans="1:3" x14ac:dyDescent="0.25">
      <c r="B48" t="s">
        <v>29</v>
      </c>
      <c r="C48" s="1">
        <v>1.65602992885764E-11</v>
      </c>
    </row>
    <row r="49" spans="1:3" x14ac:dyDescent="0.25">
      <c r="B49" t="s">
        <v>30</v>
      </c>
      <c r="C49" s="1">
        <v>3.8155886323947498E-12</v>
      </c>
    </row>
    <row r="50" spans="1:3" x14ac:dyDescent="0.25">
      <c r="B50" t="s">
        <v>31</v>
      </c>
      <c r="C50" s="1">
        <v>4.4864241230918299E-11</v>
      </c>
    </row>
    <row r="51" spans="1:3" x14ac:dyDescent="0.25">
      <c r="A51" s="1"/>
      <c r="B51" t="s">
        <v>32</v>
      </c>
      <c r="C51">
        <v>1.1102996084980001E-2</v>
      </c>
    </row>
    <row r="52" spans="1:3" x14ac:dyDescent="0.25">
      <c r="B52" t="s">
        <v>33</v>
      </c>
      <c r="C52">
        <v>0.74859788983102304</v>
      </c>
    </row>
    <row r="53" spans="1:3" x14ac:dyDescent="0.25">
      <c r="B53" t="s">
        <v>34</v>
      </c>
      <c r="C53">
        <v>0.218596278941563</v>
      </c>
    </row>
    <row r="54" spans="1:3" x14ac:dyDescent="0.25">
      <c r="B54" t="s">
        <v>35</v>
      </c>
      <c r="C54">
        <v>8.4121870339586499E-3</v>
      </c>
    </row>
    <row r="55" spans="1:3" x14ac:dyDescent="0.25">
      <c r="B55" t="s">
        <v>36</v>
      </c>
      <c r="C55">
        <v>5.6926329752275196E-4</v>
      </c>
    </row>
    <row r="56" spans="1:3" x14ac:dyDescent="0.25">
      <c r="B56" t="s">
        <v>37</v>
      </c>
      <c r="C56">
        <v>0.39397697097308898</v>
      </c>
    </row>
    <row r="57" spans="1:3" x14ac:dyDescent="0.25">
      <c r="B57" t="s">
        <v>38</v>
      </c>
      <c r="C57">
        <v>4.8914602991380498</v>
      </c>
    </row>
    <row r="58" spans="1:3" x14ac:dyDescent="0.25">
      <c r="B58" t="s">
        <v>39</v>
      </c>
      <c r="C58">
        <v>8.2101259700686005E-3</v>
      </c>
    </row>
    <row r="59" spans="1:3" x14ac:dyDescent="0.25">
      <c r="B59" t="s">
        <v>40</v>
      </c>
      <c r="C59">
        <v>1.5935741552246499E-4</v>
      </c>
    </row>
    <row r="60" spans="1:3" x14ac:dyDescent="0.25">
      <c r="B60" t="s">
        <v>41</v>
      </c>
      <c r="C60">
        <v>2.2263629276034801E-3</v>
      </c>
    </row>
    <row r="61" spans="1:3" x14ac:dyDescent="0.25">
      <c r="B61" t="s">
        <v>42</v>
      </c>
      <c r="C61" s="1">
        <v>4.3365172075600001E-5</v>
      </c>
    </row>
    <row r="62" spans="1:3" x14ac:dyDescent="0.25">
      <c r="B62" t="s">
        <v>43</v>
      </c>
      <c r="C62" s="1">
        <v>3.66461962568215E-8</v>
      </c>
    </row>
    <row r="63" spans="1:3" x14ac:dyDescent="0.25">
      <c r="B63" t="s">
        <v>44</v>
      </c>
      <c r="C63">
        <v>8.2983833909329203E-4</v>
      </c>
    </row>
    <row r="64" spans="1:3" x14ac:dyDescent="0.25">
      <c r="A64" s="1"/>
      <c r="B64" t="s">
        <v>45</v>
      </c>
      <c r="C64">
        <v>1.2818622007622199E-3</v>
      </c>
    </row>
    <row r="65" spans="1:3" x14ac:dyDescent="0.25">
      <c r="B65" t="s">
        <v>46</v>
      </c>
      <c r="C65">
        <v>2.8552240152717899E-3</v>
      </c>
    </row>
    <row r="66" spans="1:3" x14ac:dyDescent="0.25">
      <c r="B66" t="s">
        <v>47</v>
      </c>
      <c r="C66" s="1">
        <v>2.5485183466766699E-5</v>
      </c>
    </row>
    <row r="67" spans="1:3" x14ac:dyDescent="0.25">
      <c r="B67" t="s">
        <v>48</v>
      </c>
      <c r="C67">
        <v>2.1652626076698002E-3</v>
      </c>
    </row>
    <row r="68" spans="1:3" x14ac:dyDescent="0.25">
      <c r="A68" s="1"/>
      <c r="B68" t="s">
        <v>49</v>
      </c>
      <c r="C68">
        <v>0.52537487015109996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3.0942978209550298E-3</v>
      </c>
    </row>
    <row r="72" spans="1:3" x14ac:dyDescent="0.25">
      <c r="B72" t="s">
        <v>86</v>
      </c>
      <c r="C72" s="1">
        <v>3.075606116E-7</v>
      </c>
    </row>
    <row r="73" spans="1:3" x14ac:dyDescent="0.25">
      <c r="B73" t="s">
        <v>87</v>
      </c>
      <c r="C73" s="1">
        <v>7.4129384984371904E-5</v>
      </c>
    </row>
    <row r="74" spans="1:3" x14ac:dyDescent="0.25">
      <c r="B74" t="s">
        <v>88</v>
      </c>
      <c r="C74" s="1">
        <v>4.3652530715901999E-5</v>
      </c>
    </row>
    <row r="75" spans="1:3" x14ac:dyDescent="0.25">
      <c r="B75" t="s">
        <v>89</v>
      </c>
      <c r="C75">
        <v>4.2372011924154103E-3</v>
      </c>
    </row>
    <row r="76" spans="1:3" x14ac:dyDescent="0.25">
      <c r="B76" t="s">
        <v>90</v>
      </c>
      <c r="C76">
        <v>0.74850128732925802</v>
      </c>
    </row>
    <row r="77" spans="1:3" x14ac:dyDescent="0.25">
      <c r="B77" t="s">
        <v>91</v>
      </c>
      <c r="C77">
        <v>3.9576594218690501E-4</v>
      </c>
    </row>
    <row r="78" spans="1:3" x14ac:dyDescent="0.25">
      <c r="B78" t="s">
        <v>92</v>
      </c>
      <c r="C78" s="1">
        <v>1.22232619298821E-11</v>
      </c>
    </row>
    <row r="79" spans="1:3" x14ac:dyDescent="0.25">
      <c r="B79" t="s">
        <v>93</v>
      </c>
      <c r="C79" s="1">
        <v>3.84986952058057E-12</v>
      </c>
    </row>
    <row r="80" spans="1:3" x14ac:dyDescent="0.25">
      <c r="B80" t="s">
        <v>94</v>
      </c>
      <c r="C80" s="1">
        <v>4.3394150211040197E-8</v>
      </c>
    </row>
    <row r="81" spans="2:3" x14ac:dyDescent="0.25">
      <c r="B81" t="s">
        <v>95</v>
      </c>
      <c r="C81">
        <v>0.61542782237801996</v>
      </c>
    </row>
    <row r="82" spans="2:3" x14ac:dyDescent="0.25">
      <c r="B82" t="s">
        <v>96</v>
      </c>
      <c r="C82">
        <v>2.4613527662382399E-2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19.5703125" bestFit="1" customWidth="1"/>
    <col min="2" max="2" width="93.140625" bestFit="1" customWidth="1"/>
  </cols>
  <sheetData>
    <row r="3" spans="1:3" x14ac:dyDescent="0.25">
      <c r="C3" t="s">
        <v>97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1.4749395684064901E-8</v>
      </c>
    </row>
    <row r="6" spans="1:3" x14ac:dyDescent="0.25">
      <c r="B6" t="s">
        <v>3</v>
      </c>
      <c r="C6">
        <v>4.1964041030764303</v>
      </c>
    </row>
    <row r="7" spans="1:3" x14ac:dyDescent="0.25">
      <c r="B7" t="s">
        <v>4</v>
      </c>
      <c r="C7">
        <v>2.40866186309827E-4</v>
      </c>
    </row>
    <row r="8" spans="1:3" x14ac:dyDescent="0.25">
      <c r="B8" t="s">
        <v>5</v>
      </c>
      <c r="C8">
        <v>2.8011804081232801E-4</v>
      </c>
    </row>
    <row r="9" spans="1:3" x14ac:dyDescent="0.25">
      <c r="B9" t="s">
        <v>6</v>
      </c>
      <c r="C9">
        <v>4.1191301824117801E-2</v>
      </c>
    </row>
    <row r="10" spans="1:3" x14ac:dyDescent="0.25">
      <c r="B10" t="s">
        <v>7</v>
      </c>
      <c r="C10">
        <v>0.26626018110527</v>
      </c>
    </row>
    <row r="11" spans="1:3" x14ac:dyDescent="0.25">
      <c r="B11" t="s">
        <v>8</v>
      </c>
      <c r="C11">
        <v>0.26640377675326998</v>
      </c>
    </row>
    <row r="12" spans="1:3" x14ac:dyDescent="0.25">
      <c r="B12" t="s">
        <v>9</v>
      </c>
      <c r="C12">
        <v>3.1624160212044901E-2</v>
      </c>
    </row>
    <row r="13" spans="1:3" x14ac:dyDescent="0.25">
      <c r="B13" t="s">
        <v>10</v>
      </c>
      <c r="C13">
        <v>108.18644156548901</v>
      </c>
    </row>
    <row r="14" spans="1:3" x14ac:dyDescent="0.25">
      <c r="B14" t="s">
        <v>11</v>
      </c>
      <c r="C14" s="1">
        <v>3.1876713286799102E-8</v>
      </c>
    </row>
    <row r="15" spans="1:3" x14ac:dyDescent="0.25">
      <c r="B15" t="s">
        <v>12</v>
      </c>
      <c r="C15" s="1">
        <v>4.34904082945964E-5</v>
      </c>
    </row>
    <row r="16" spans="1:3" x14ac:dyDescent="0.25">
      <c r="B16" t="s">
        <v>13</v>
      </c>
      <c r="C16">
        <v>2.0496203864958101E-4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1.2898713535753001E-4</v>
      </c>
    </row>
    <row r="21" spans="1:3" x14ac:dyDescent="0.25">
      <c r="B21" t="s">
        <v>73</v>
      </c>
      <c r="C21">
        <v>436.332028349962</v>
      </c>
    </row>
    <row r="22" spans="1:3" x14ac:dyDescent="0.25">
      <c r="B22" t="s">
        <v>74</v>
      </c>
      <c r="C22">
        <v>2.4583497242568902E-4</v>
      </c>
    </row>
    <row r="23" spans="1:3" x14ac:dyDescent="0.25">
      <c r="B23" t="s">
        <v>75</v>
      </c>
      <c r="C23">
        <v>3.7057933580883999E-4</v>
      </c>
    </row>
    <row r="24" spans="1:3" x14ac:dyDescent="0.25">
      <c r="B24" t="s">
        <v>76</v>
      </c>
      <c r="C24">
        <v>0.25499022420415901</v>
      </c>
    </row>
    <row r="25" spans="1:3" x14ac:dyDescent="0.25">
      <c r="B25" t="s">
        <v>77</v>
      </c>
      <c r="C25">
        <v>2.7741590876518498</v>
      </c>
    </row>
    <row r="26" spans="1:3" x14ac:dyDescent="0.25">
      <c r="B26" t="s">
        <v>78</v>
      </c>
      <c r="C26">
        <v>4.8110024636868597E-3</v>
      </c>
    </row>
    <row r="27" spans="1:3" x14ac:dyDescent="0.25">
      <c r="B27" t="s">
        <v>79</v>
      </c>
      <c r="C27" s="1">
        <v>3.1876713367646802E-8</v>
      </c>
    </row>
    <row r="28" spans="1:3" x14ac:dyDescent="0.25">
      <c r="B28" t="s">
        <v>80</v>
      </c>
      <c r="C28" s="1">
        <v>4.0977783080257401E-5</v>
      </c>
    </row>
    <row r="29" spans="1:3" x14ac:dyDescent="0.25">
      <c r="B29" t="s">
        <v>81</v>
      </c>
      <c r="C29" s="1">
        <v>4.2774435742167501E-5</v>
      </c>
    </row>
    <row r="30" spans="1:3" x14ac:dyDescent="0.25">
      <c r="B30" t="s">
        <v>82</v>
      </c>
      <c r="C30">
        <v>1.1127378667598999E-3</v>
      </c>
    </row>
    <row r="31" spans="1:3" x14ac:dyDescent="0.25">
      <c r="B31" t="s">
        <v>83</v>
      </c>
      <c r="C31">
        <v>0.148917011543029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1.1070890970339199E-11</v>
      </c>
    </row>
    <row r="35" spans="1:3" x14ac:dyDescent="0.25">
      <c r="B35" t="s">
        <v>16</v>
      </c>
      <c r="C35" s="1">
        <v>2.1121613058102799E-9</v>
      </c>
    </row>
    <row r="36" spans="1:3" x14ac:dyDescent="0.25">
      <c r="B36" t="s">
        <v>17</v>
      </c>
      <c r="C36" s="1">
        <v>3.7294065265459801E-7</v>
      </c>
    </row>
    <row r="37" spans="1:3" x14ac:dyDescent="0.25">
      <c r="B37" t="s">
        <v>18</v>
      </c>
      <c r="C37">
        <v>1.5174813173343699E-2</v>
      </c>
    </row>
    <row r="38" spans="1:3" x14ac:dyDescent="0.25">
      <c r="B38" t="s">
        <v>19</v>
      </c>
      <c r="C38" s="1">
        <v>9.4671550188680408E-13</v>
      </c>
    </row>
    <row r="39" spans="1:3" x14ac:dyDescent="0.25">
      <c r="B39" t="s">
        <v>20</v>
      </c>
      <c r="C39" s="1">
        <v>3.6012520828923599E-12</v>
      </c>
    </row>
    <row r="40" spans="1:3" x14ac:dyDescent="0.25">
      <c r="B40" t="s">
        <v>21</v>
      </c>
      <c r="C40" s="1">
        <v>2.1480464411957199E-9</v>
      </c>
    </row>
    <row r="41" spans="1:3" x14ac:dyDescent="0.25">
      <c r="B41" t="s">
        <v>22</v>
      </c>
      <c r="C41" s="1">
        <v>1.00573404975949E-7</v>
      </c>
    </row>
    <row r="42" spans="1:3" x14ac:dyDescent="0.25">
      <c r="B42" t="s">
        <v>23</v>
      </c>
      <c r="C42" s="1">
        <v>1.9612126091187499E-13</v>
      </c>
    </row>
    <row r="43" spans="1:3" x14ac:dyDescent="0.25">
      <c r="B43" t="s">
        <v>24</v>
      </c>
      <c r="C43" s="1">
        <v>7.3695679505850599E-5</v>
      </c>
    </row>
    <row r="44" spans="1:3" x14ac:dyDescent="0.25">
      <c r="B44" t="s">
        <v>25</v>
      </c>
      <c r="C44" s="1">
        <v>5.0562957669245602E-11</v>
      </c>
    </row>
    <row r="45" spans="1:3" x14ac:dyDescent="0.25">
      <c r="B45" t="s">
        <v>26</v>
      </c>
      <c r="C45" s="1">
        <v>8.3786833902119896E-11</v>
      </c>
    </row>
    <row r="46" spans="1:3" x14ac:dyDescent="0.25">
      <c r="B46" t="s">
        <v>27</v>
      </c>
      <c r="C46" s="1">
        <v>1.9696398291537399E-8</v>
      </c>
    </row>
    <row r="47" spans="1:3" x14ac:dyDescent="0.25">
      <c r="B47" t="s">
        <v>28</v>
      </c>
      <c r="C47" s="1">
        <v>1.0245549873942601E-11</v>
      </c>
    </row>
    <row r="48" spans="1:3" x14ac:dyDescent="0.25">
      <c r="B48" t="s">
        <v>29</v>
      </c>
      <c r="C48" s="1">
        <v>1.2904652241412299E-12</v>
      </c>
    </row>
    <row r="49" spans="2:3" x14ac:dyDescent="0.25">
      <c r="B49" t="s">
        <v>30</v>
      </c>
      <c r="C49" s="1">
        <v>9.8587023986571197E-13</v>
      </c>
    </row>
    <row r="50" spans="2:3" x14ac:dyDescent="0.25">
      <c r="B50" t="s">
        <v>31</v>
      </c>
      <c r="C50" s="1">
        <v>5.7905174613596802E-12</v>
      </c>
    </row>
    <row r="51" spans="2:3" x14ac:dyDescent="0.25">
      <c r="B51" t="s">
        <v>32</v>
      </c>
      <c r="C51">
        <v>9.2223961535999998E-4</v>
      </c>
    </row>
    <row r="52" spans="2:3" x14ac:dyDescent="0.25">
      <c r="B52" t="s">
        <v>33</v>
      </c>
      <c r="C52">
        <v>0.26638635875935901</v>
      </c>
    </row>
    <row r="53" spans="2:3" x14ac:dyDescent="0.25">
      <c r="B53" t="s">
        <v>34</v>
      </c>
      <c r="C53">
        <v>9.1968564748064197E-2</v>
      </c>
    </row>
    <row r="54" spans="2:3" x14ac:dyDescent="0.25">
      <c r="B54" t="s">
        <v>35</v>
      </c>
      <c r="C54">
        <v>1.0993990388148899E-3</v>
      </c>
    </row>
    <row r="55" spans="2:3" x14ac:dyDescent="0.25">
      <c r="B55" t="s">
        <v>36</v>
      </c>
      <c r="C55" s="1">
        <v>8.1120348442051995E-5</v>
      </c>
    </row>
    <row r="56" spans="2:3" x14ac:dyDescent="0.25">
      <c r="B56" t="s">
        <v>37</v>
      </c>
      <c r="C56">
        <v>5.1495932035834101E-2</v>
      </c>
    </row>
    <row r="57" spans="2:3" x14ac:dyDescent="0.25">
      <c r="B57" t="s">
        <v>38</v>
      </c>
      <c r="C57">
        <v>6.13120825982495</v>
      </c>
    </row>
    <row r="58" spans="2:3" x14ac:dyDescent="0.25">
      <c r="B58" t="s">
        <v>39</v>
      </c>
      <c r="C58">
        <v>1.1133221269175699E-3</v>
      </c>
    </row>
    <row r="59" spans="2:3" x14ac:dyDescent="0.25">
      <c r="B59" t="s">
        <v>40</v>
      </c>
      <c r="C59" s="1">
        <v>2.4352002128584601E-5</v>
      </c>
    </row>
    <row r="60" spans="2:3" x14ac:dyDescent="0.25">
      <c r="B60" t="s">
        <v>41</v>
      </c>
      <c r="C60">
        <v>1.0303839222005301E-3</v>
      </c>
    </row>
    <row r="61" spans="2:3" x14ac:dyDescent="0.25">
      <c r="B61" t="s">
        <v>42</v>
      </c>
      <c r="C61" s="1">
        <v>2.54356589624E-5</v>
      </c>
    </row>
    <row r="62" spans="2:3" x14ac:dyDescent="0.25">
      <c r="B62" t="s">
        <v>43</v>
      </c>
      <c r="C62" s="1">
        <v>3.18772565680801E-8</v>
      </c>
    </row>
    <row r="63" spans="2:3" x14ac:dyDescent="0.25">
      <c r="B63" t="s">
        <v>44</v>
      </c>
      <c r="C63" s="1">
        <v>7.5755378044374501E-5</v>
      </c>
    </row>
    <row r="64" spans="2:3" x14ac:dyDescent="0.25">
      <c r="B64" t="s">
        <v>45</v>
      </c>
      <c r="C64">
        <v>2.6270739208564698E-4</v>
      </c>
    </row>
    <row r="65" spans="1:3" x14ac:dyDescent="0.25">
      <c r="B65" t="s">
        <v>46</v>
      </c>
      <c r="C65">
        <v>2.2249400416228101E-4</v>
      </c>
    </row>
    <row r="66" spans="1:3" x14ac:dyDescent="0.25">
      <c r="B66" t="s">
        <v>47</v>
      </c>
      <c r="C66" s="1">
        <v>6.5739448188889302E-6</v>
      </c>
    </row>
    <row r="67" spans="1:3" x14ac:dyDescent="0.25">
      <c r="B67" t="s">
        <v>48</v>
      </c>
      <c r="C67">
        <v>2.7946512844400002E-4</v>
      </c>
    </row>
    <row r="68" spans="1:3" x14ac:dyDescent="0.25">
      <c r="B68" t="s">
        <v>49</v>
      </c>
      <c r="C68">
        <v>0.18158679044788001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2.5366116261170201E-4</v>
      </c>
    </row>
    <row r="72" spans="1:3" x14ac:dyDescent="0.25">
      <c r="B72" t="s">
        <v>86</v>
      </c>
      <c r="C72" s="1">
        <v>6.3069070639999999E-8</v>
      </c>
    </row>
    <row r="73" spans="1:3" x14ac:dyDescent="0.25">
      <c r="B73" t="s">
        <v>87</v>
      </c>
      <c r="C73" s="1">
        <v>2.94178891777497E-5</v>
      </c>
    </row>
    <row r="74" spans="1:3" x14ac:dyDescent="0.25">
      <c r="B74" t="s">
        <v>88</v>
      </c>
      <c r="C74" s="1">
        <v>8.0113409455688593E-6</v>
      </c>
    </row>
    <row r="75" spans="1:3" x14ac:dyDescent="0.25">
      <c r="B75" t="s">
        <v>89</v>
      </c>
      <c r="C75">
        <v>6.0523593131920305E-4</v>
      </c>
    </row>
    <row r="76" spans="1:3" x14ac:dyDescent="0.25">
      <c r="B76" t="s">
        <v>90</v>
      </c>
      <c r="C76">
        <v>0.26630503999865102</v>
      </c>
    </row>
    <row r="77" spans="1:3" x14ac:dyDescent="0.25">
      <c r="B77" t="s">
        <v>91</v>
      </c>
      <c r="C77" s="1">
        <v>3.1665842951704901E-5</v>
      </c>
    </row>
    <row r="78" spans="1:3" x14ac:dyDescent="0.25">
      <c r="B78" t="s">
        <v>92</v>
      </c>
      <c r="C78" s="1">
        <v>5.50396627402264E-12</v>
      </c>
    </row>
    <row r="79" spans="1:3" x14ac:dyDescent="0.25">
      <c r="B79" t="s">
        <v>93</v>
      </c>
      <c r="C79" s="1">
        <v>1.3687883542949701E-12</v>
      </c>
    </row>
    <row r="80" spans="1:3" x14ac:dyDescent="0.25">
      <c r="B80" t="s">
        <v>94</v>
      </c>
      <c r="C80" s="1">
        <v>3.7462591167246299E-8</v>
      </c>
    </row>
    <row r="81" spans="2:3" x14ac:dyDescent="0.25">
      <c r="B81" t="s">
        <v>95</v>
      </c>
      <c r="C81">
        <v>0.497081715536488</v>
      </c>
    </row>
    <row r="82" spans="2:3" x14ac:dyDescent="0.25">
      <c r="B82" t="s">
        <v>96</v>
      </c>
      <c r="C82">
        <v>4.6128627518494704E-3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54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2.70779480502716E-8</v>
      </c>
    </row>
    <row r="6" spans="1:3" x14ac:dyDescent="0.25">
      <c r="A6" s="1"/>
      <c r="B6" t="s">
        <v>3</v>
      </c>
      <c r="C6">
        <v>6.9159759871804498</v>
      </c>
    </row>
    <row r="7" spans="1:3" x14ac:dyDescent="0.25">
      <c r="B7" t="s">
        <v>4</v>
      </c>
      <c r="C7">
        <v>1.26938589516241E-3</v>
      </c>
    </row>
    <row r="8" spans="1:3" x14ac:dyDescent="0.25">
      <c r="B8" t="s">
        <v>5</v>
      </c>
      <c r="C8">
        <v>4.2304507005677498E-4</v>
      </c>
    </row>
    <row r="9" spans="1:3" x14ac:dyDescent="0.25">
      <c r="B9" t="s">
        <v>6</v>
      </c>
      <c r="C9">
        <v>6.2684088979321206E-2</v>
      </c>
    </row>
    <row r="10" spans="1:3" x14ac:dyDescent="0.25">
      <c r="B10" t="s">
        <v>7</v>
      </c>
      <c r="C10">
        <v>0.41304532267466798</v>
      </c>
    </row>
    <row r="11" spans="1:3" x14ac:dyDescent="0.25">
      <c r="B11" t="s">
        <v>8</v>
      </c>
      <c r="C11">
        <v>0.41396004739766801</v>
      </c>
    </row>
    <row r="12" spans="1:3" x14ac:dyDescent="0.25">
      <c r="B12" t="s">
        <v>9</v>
      </c>
      <c r="C12">
        <v>7.6966322431247E-2</v>
      </c>
    </row>
    <row r="13" spans="1:3" x14ac:dyDescent="0.25">
      <c r="B13" t="s">
        <v>10</v>
      </c>
      <c r="C13">
        <v>327.16692244983301</v>
      </c>
    </row>
    <row r="14" spans="1:3" x14ac:dyDescent="0.25">
      <c r="B14" t="s">
        <v>11</v>
      </c>
      <c r="C14" s="1">
        <v>1.75270355705493E-8</v>
      </c>
    </row>
    <row r="15" spans="1:3" x14ac:dyDescent="0.25">
      <c r="A15" s="1"/>
      <c r="B15" t="s">
        <v>12</v>
      </c>
      <c r="C15" s="1">
        <v>8.74471134379164E-5</v>
      </c>
    </row>
    <row r="16" spans="1:3" x14ac:dyDescent="0.25">
      <c r="B16" t="s">
        <v>13</v>
      </c>
      <c r="C16">
        <v>5.9802195192978696E-4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8.0055716487150298E-4</v>
      </c>
    </row>
    <row r="21" spans="1:3" x14ac:dyDescent="0.25">
      <c r="B21" t="s">
        <v>73</v>
      </c>
      <c r="C21">
        <v>614.99452771372898</v>
      </c>
    </row>
    <row r="22" spans="1:3" x14ac:dyDescent="0.25">
      <c r="B22" t="s">
        <v>74</v>
      </c>
      <c r="C22">
        <v>3.0684261866552499E-4</v>
      </c>
    </row>
    <row r="23" spans="1:3" x14ac:dyDescent="0.25">
      <c r="A23" s="1"/>
      <c r="B23" t="s">
        <v>75</v>
      </c>
      <c r="C23">
        <v>8.6423683996318895E-4</v>
      </c>
    </row>
    <row r="24" spans="1:3" x14ac:dyDescent="0.25">
      <c r="A24" s="1"/>
      <c r="B24" t="s">
        <v>76</v>
      </c>
      <c r="C24">
        <v>0.39633313010527499</v>
      </c>
    </row>
    <row r="25" spans="1:3" x14ac:dyDescent="0.25">
      <c r="A25" s="1"/>
      <c r="B25" t="s">
        <v>77</v>
      </c>
      <c r="C25">
        <v>16.2536831698451</v>
      </c>
    </row>
    <row r="26" spans="1:3" x14ac:dyDescent="0.25">
      <c r="A26" s="1"/>
      <c r="B26" t="s">
        <v>78</v>
      </c>
      <c r="C26">
        <v>9.6418621473596706E-3</v>
      </c>
    </row>
    <row r="27" spans="1:3" x14ac:dyDescent="0.25">
      <c r="A27" s="1"/>
      <c r="B27" t="s">
        <v>79</v>
      </c>
      <c r="C27" s="1">
        <v>1.7527035579178501E-8</v>
      </c>
    </row>
    <row r="28" spans="1:3" x14ac:dyDescent="0.25">
      <c r="A28" s="1"/>
      <c r="B28" t="s">
        <v>80</v>
      </c>
      <c r="C28" s="1">
        <v>3.6264551900746001E-5</v>
      </c>
    </row>
    <row r="29" spans="1:3" x14ac:dyDescent="0.25">
      <c r="B29" t="s">
        <v>81</v>
      </c>
      <c r="C29">
        <v>2.0899679875006999E-4</v>
      </c>
    </row>
    <row r="30" spans="1:3" x14ac:dyDescent="0.25">
      <c r="A30" s="1"/>
      <c r="B30" t="s">
        <v>82</v>
      </c>
      <c r="C30">
        <v>4.4138528770901204E-3</v>
      </c>
    </row>
    <row r="31" spans="1:3" x14ac:dyDescent="0.25">
      <c r="A31" s="1"/>
      <c r="B31" t="s">
        <v>83</v>
      </c>
      <c r="C31">
        <v>0.51333199141100105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7.8122205576374395E-11</v>
      </c>
    </row>
    <row r="35" spans="1:3" x14ac:dyDescent="0.25">
      <c r="A35" s="1"/>
      <c r="B35" t="s">
        <v>16</v>
      </c>
      <c r="C35" s="1">
        <v>3.2820324719017099E-9</v>
      </c>
    </row>
    <row r="36" spans="1:3" x14ac:dyDescent="0.25">
      <c r="A36" s="1"/>
      <c r="B36" t="s">
        <v>17</v>
      </c>
      <c r="C36" s="1">
        <v>5.7950215780374195E-7</v>
      </c>
    </row>
    <row r="37" spans="1:3" x14ac:dyDescent="0.25">
      <c r="B37" t="s">
        <v>18</v>
      </c>
      <c r="C37">
        <v>2.0607227332729201E-2</v>
      </c>
    </row>
    <row r="38" spans="1:3" x14ac:dyDescent="0.25">
      <c r="B38" t="s">
        <v>19</v>
      </c>
      <c r="C38" s="1">
        <v>1.3295500908155299E-12</v>
      </c>
    </row>
    <row r="39" spans="1:3" x14ac:dyDescent="0.25">
      <c r="B39" t="s">
        <v>20</v>
      </c>
      <c r="C39" s="1">
        <v>4.4934288774450198E-12</v>
      </c>
    </row>
    <row r="40" spans="1:3" x14ac:dyDescent="0.25">
      <c r="B40" t="s">
        <v>21</v>
      </c>
      <c r="C40" s="1">
        <v>7.6785654453486494E-9</v>
      </c>
    </row>
    <row r="41" spans="1:3" x14ac:dyDescent="0.25">
      <c r="B41" t="s">
        <v>22</v>
      </c>
      <c r="C41" s="1">
        <v>8.9130285100236398E-7</v>
      </c>
    </row>
    <row r="42" spans="1:3" x14ac:dyDescent="0.25">
      <c r="B42" t="s">
        <v>23</v>
      </c>
      <c r="C42" s="1">
        <v>2.9038727152412601E-13</v>
      </c>
    </row>
    <row r="43" spans="1:3" x14ac:dyDescent="0.25">
      <c r="B43" t="s">
        <v>24</v>
      </c>
      <c r="C43">
        <v>1.2286082672577101E-4</v>
      </c>
    </row>
    <row r="44" spans="1:3" x14ac:dyDescent="0.25">
      <c r="B44" t="s">
        <v>25</v>
      </c>
      <c r="C44" s="1">
        <v>4.6019310590247601E-11</v>
      </c>
    </row>
    <row r="45" spans="1:3" x14ac:dyDescent="0.25">
      <c r="B45" t="s">
        <v>26</v>
      </c>
      <c r="C45" s="1">
        <v>4.4811013867977097E-11</v>
      </c>
    </row>
    <row r="46" spans="1:3" x14ac:dyDescent="0.25">
      <c r="B46" t="s">
        <v>27</v>
      </c>
      <c r="C46" s="1">
        <v>9.6178349629890305E-8</v>
      </c>
    </row>
    <row r="47" spans="1:3" x14ac:dyDescent="0.25">
      <c r="A47" s="1"/>
      <c r="B47" t="s">
        <v>28</v>
      </c>
      <c r="C47" s="1">
        <v>3.0076373903998803E-11</v>
      </c>
    </row>
    <row r="48" spans="1:3" x14ac:dyDescent="0.25">
      <c r="A48" s="1"/>
      <c r="B48" t="s">
        <v>29</v>
      </c>
      <c r="C48" s="1">
        <v>6.6390402296476299E-12</v>
      </c>
    </row>
    <row r="49" spans="1:3" x14ac:dyDescent="0.25">
      <c r="B49" t="s">
        <v>30</v>
      </c>
      <c r="C49" s="1">
        <v>3.9567607313448398E-12</v>
      </c>
    </row>
    <row r="50" spans="1:3" x14ac:dyDescent="0.25">
      <c r="B50" t="s">
        <v>31</v>
      </c>
      <c r="C50" s="1">
        <v>3.2353577842902602E-11</v>
      </c>
    </row>
    <row r="51" spans="1:3" x14ac:dyDescent="0.25">
      <c r="B51" t="s">
        <v>32</v>
      </c>
      <c r="C51">
        <v>6.5120903811000004E-3</v>
      </c>
    </row>
    <row r="52" spans="1:3" x14ac:dyDescent="0.25">
      <c r="A52" s="1"/>
      <c r="B52" t="s">
        <v>33</v>
      </c>
      <c r="C52">
        <v>0.413930164490036</v>
      </c>
    </row>
    <row r="53" spans="1:3" x14ac:dyDescent="0.25">
      <c r="B53" t="s">
        <v>34</v>
      </c>
      <c r="C53">
        <v>0.12489228690429301</v>
      </c>
    </row>
    <row r="54" spans="1:3" x14ac:dyDescent="0.25">
      <c r="B54" t="s">
        <v>35</v>
      </c>
      <c r="C54">
        <v>1.5439654227840801E-3</v>
      </c>
    </row>
    <row r="55" spans="1:3" x14ac:dyDescent="0.25">
      <c r="B55" t="s">
        <v>36</v>
      </c>
      <c r="C55">
        <v>1.0121714671136301E-4</v>
      </c>
    </row>
    <row r="56" spans="1:3" x14ac:dyDescent="0.25">
      <c r="B56" t="s">
        <v>37</v>
      </c>
      <c r="C56">
        <v>7.9613118632951396E-2</v>
      </c>
    </row>
    <row r="57" spans="1:3" x14ac:dyDescent="0.25">
      <c r="B57" t="s">
        <v>38</v>
      </c>
      <c r="C57">
        <v>54.341478133456498</v>
      </c>
    </row>
    <row r="58" spans="1:3" x14ac:dyDescent="0.25">
      <c r="B58" t="s">
        <v>39</v>
      </c>
      <c r="C58">
        <v>1.64873143167178E-3</v>
      </c>
    </row>
    <row r="59" spans="1:3" x14ac:dyDescent="0.25">
      <c r="B59" t="s">
        <v>40</v>
      </c>
      <c r="C59" s="1">
        <v>4.92625966025047E-5</v>
      </c>
    </row>
    <row r="60" spans="1:3" x14ac:dyDescent="0.25">
      <c r="B60" t="s">
        <v>41</v>
      </c>
      <c r="C60">
        <v>1.7175917314469599E-3</v>
      </c>
    </row>
    <row r="61" spans="1:3" x14ac:dyDescent="0.25">
      <c r="B61" t="s">
        <v>42</v>
      </c>
      <c r="C61" s="1">
        <v>2.3343141662400001E-5</v>
      </c>
    </row>
    <row r="62" spans="1:3" x14ac:dyDescent="0.25">
      <c r="B62" t="s">
        <v>43</v>
      </c>
      <c r="C62" s="1">
        <v>1.7528754854214101E-8</v>
      </c>
    </row>
    <row r="63" spans="1:3" x14ac:dyDescent="0.25">
      <c r="B63" t="s">
        <v>44</v>
      </c>
      <c r="C63">
        <v>3.69916729345732E-4</v>
      </c>
    </row>
    <row r="64" spans="1:3" x14ac:dyDescent="0.25">
      <c r="B64" t="s">
        <v>45</v>
      </c>
      <c r="C64">
        <v>7.7121837823053104E-4</v>
      </c>
    </row>
    <row r="65" spans="1:3" x14ac:dyDescent="0.25">
      <c r="A65" s="1"/>
      <c r="B65" t="s">
        <v>46</v>
      </c>
      <c r="C65">
        <v>1.14466210855994E-3</v>
      </c>
    </row>
    <row r="66" spans="1:3" x14ac:dyDescent="0.25">
      <c r="B66" t="s">
        <v>47</v>
      </c>
      <c r="C66" s="1">
        <v>2.6386019651972999E-5</v>
      </c>
    </row>
    <row r="67" spans="1:3" x14ac:dyDescent="0.25">
      <c r="B67" t="s">
        <v>48</v>
      </c>
      <c r="C67">
        <v>1.5614661121092E-3</v>
      </c>
    </row>
    <row r="68" spans="1:3" x14ac:dyDescent="0.25">
      <c r="B68" t="s">
        <v>49</v>
      </c>
      <c r="C68">
        <v>0.51615491749487996</v>
      </c>
    </row>
    <row r="70" spans="1:3" x14ac:dyDescent="0.25">
      <c r="A70" s="1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1.2499016213317401E-3</v>
      </c>
    </row>
    <row r="72" spans="1:3" x14ac:dyDescent="0.25">
      <c r="B72" t="s">
        <v>86</v>
      </c>
      <c r="C72" s="1">
        <v>3.969560874E-7</v>
      </c>
    </row>
    <row r="73" spans="1:3" x14ac:dyDescent="0.25">
      <c r="B73" t="s">
        <v>87</v>
      </c>
      <c r="C73" s="1">
        <v>7.9013588114431094E-5</v>
      </c>
    </row>
    <row r="74" spans="1:3" x14ac:dyDescent="0.25">
      <c r="B74" t="s">
        <v>88</v>
      </c>
      <c r="C74" s="1">
        <v>2.94749154393841E-5</v>
      </c>
    </row>
    <row r="75" spans="1:3" x14ac:dyDescent="0.25">
      <c r="B75" t="s">
        <v>89</v>
      </c>
      <c r="C75">
        <v>7.6965413971128598E-4</v>
      </c>
    </row>
    <row r="76" spans="1:3" x14ac:dyDescent="0.25">
      <c r="B76" t="s">
        <v>90</v>
      </c>
      <c r="C76">
        <v>0.413898432172566</v>
      </c>
    </row>
    <row r="77" spans="1:3" x14ac:dyDescent="0.25">
      <c r="B77" t="s">
        <v>91</v>
      </c>
      <c r="C77">
        <v>1.9111818150081801E-4</v>
      </c>
    </row>
    <row r="78" spans="1:3" x14ac:dyDescent="0.25">
      <c r="B78" t="s">
        <v>92</v>
      </c>
      <c r="C78" s="1">
        <v>6.5714742866193601E-12</v>
      </c>
    </row>
    <row r="79" spans="1:3" x14ac:dyDescent="0.25">
      <c r="B79" t="s">
        <v>93</v>
      </c>
      <c r="C79" s="1">
        <v>2.9113171138667602E-12</v>
      </c>
    </row>
    <row r="80" spans="1:3" x14ac:dyDescent="0.25">
      <c r="B80" t="s">
        <v>94</v>
      </c>
      <c r="C80" s="1">
        <v>2.07429892672937E-8</v>
      </c>
    </row>
    <row r="81" spans="2:3" x14ac:dyDescent="0.25">
      <c r="B81" t="s">
        <v>95</v>
      </c>
      <c r="C81">
        <v>0.47645479177918798</v>
      </c>
    </row>
    <row r="82" spans="2:3" x14ac:dyDescent="0.25">
      <c r="B82" t="s">
        <v>96</v>
      </c>
      <c r="C82">
        <v>1.6110695433098898E-2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>
      <selection activeCell="C10" sqref="C10"/>
    </sheetView>
  </sheetViews>
  <sheetFormatPr defaultRowHeight="15" x14ac:dyDescent="0.25"/>
  <cols>
    <col min="1" max="1" width="19.5703125" bestFit="1" customWidth="1"/>
    <col min="2" max="2" width="93.140625" bestFit="1" customWidth="1"/>
  </cols>
  <sheetData>
    <row r="3" spans="1:3" x14ac:dyDescent="0.25">
      <c r="C3" t="s">
        <v>98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5.10776830300957E-8</v>
      </c>
    </row>
    <row r="6" spans="1:3" x14ac:dyDescent="0.25">
      <c r="B6" t="s">
        <v>3</v>
      </c>
      <c r="C6">
        <v>11.890271607961401</v>
      </c>
    </row>
    <row r="7" spans="1:3" x14ac:dyDescent="0.25">
      <c r="B7" t="s">
        <v>4</v>
      </c>
      <c r="C7">
        <v>8.2537749891129202E-4</v>
      </c>
    </row>
    <row r="8" spans="1:3" x14ac:dyDescent="0.25">
      <c r="B8" t="s">
        <v>5</v>
      </c>
      <c r="C8">
        <v>1.6230824200394599E-3</v>
      </c>
    </row>
    <row r="9" spans="1:3" x14ac:dyDescent="0.25">
      <c r="B9" t="s">
        <v>6</v>
      </c>
      <c r="C9">
        <v>0.24748237137762499</v>
      </c>
    </row>
    <row r="10" spans="1:3" x14ac:dyDescent="0.25">
      <c r="B10" t="s">
        <v>7</v>
      </c>
      <c r="C10">
        <v>0.746190452693963</v>
      </c>
    </row>
    <row r="11" spans="1:3" x14ac:dyDescent="0.25">
      <c r="B11" t="s">
        <v>8</v>
      </c>
      <c r="C11">
        <v>0.74706190627396296</v>
      </c>
    </row>
    <row r="12" spans="1:3" x14ac:dyDescent="0.25">
      <c r="B12" t="s">
        <v>9</v>
      </c>
      <c r="C12">
        <v>0.177954880807046</v>
      </c>
    </row>
    <row r="13" spans="1:3" x14ac:dyDescent="0.25">
      <c r="B13" t="s">
        <v>10</v>
      </c>
      <c r="C13">
        <v>652.22084851056604</v>
      </c>
    </row>
    <row r="14" spans="1:3" x14ac:dyDescent="0.25">
      <c r="B14" t="s">
        <v>11</v>
      </c>
      <c r="C14" s="1">
        <v>6.7233228669881403E-8</v>
      </c>
    </row>
    <row r="15" spans="1:3" x14ac:dyDescent="0.25">
      <c r="B15" t="s">
        <v>12</v>
      </c>
      <c r="C15">
        <v>1.1371757969313199E-4</v>
      </c>
    </row>
    <row r="16" spans="1:3" x14ac:dyDescent="0.25">
      <c r="B16" t="s">
        <v>13</v>
      </c>
      <c r="C16">
        <v>8.6167206564689998E-4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4.6445437484103001E-4</v>
      </c>
    </row>
    <row r="21" spans="1:3" x14ac:dyDescent="0.25">
      <c r="B21" t="s">
        <v>73</v>
      </c>
      <c r="C21">
        <v>2610.35175408127</v>
      </c>
    </row>
    <row r="22" spans="1:3" x14ac:dyDescent="0.25">
      <c r="B22" t="s">
        <v>74</v>
      </c>
      <c r="C22">
        <v>1.48946929485739E-3</v>
      </c>
    </row>
    <row r="23" spans="1:3" x14ac:dyDescent="0.25">
      <c r="B23" t="s">
        <v>75</v>
      </c>
      <c r="C23">
        <v>2.1859842482476201E-3</v>
      </c>
    </row>
    <row r="24" spans="1:3" x14ac:dyDescent="0.25">
      <c r="B24" t="s">
        <v>76</v>
      </c>
      <c r="C24">
        <v>0.71502221588995896</v>
      </c>
    </row>
    <row r="25" spans="1:3" x14ac:dyDescent="0.25">
      <c r="B25" t="s">
        <v>77</v>
      </c>
      <c r="C25">
        <v>18.313576929790202</v>
      </c>
    </row>
    <row r="26" spans="1:3" x14ac:dyDescent="0.25">
      <c r="B26" t="s">
        <v>78</v>
      </c>
      <c r="C26">
        <v>2.8517427142998202E-2</v>
      </c>
    </row>
    <row r="27" spans="1:3" x14ac:dyDescent="0.25">
      <c r="B27" t="s">
        <v>79</v>
      </c>
      <c r="C27" s="1">
        <v>6.7233229149455695E-8</v>
      </c>
    </row>
    <row r="28" spans="1:3" x14ac:dyDescent="0.25">
      <c r="B28" t="s">
        <v>80</v>
      </c>
      <c r="C28" s="1">
        <v>9.5191992038431305E-5</v>
      </c>
    </row>
    <row r="29" spans="1:3" x14ac:dyDescent="0.25">
      <c r="B29" t="s">
        <v>81</v>
      </c>
      <c r="C29">
        <v>1.5452421275874201E-4</v>
      </c>
    </row>
    <row r="30" spans="1:3" x14ac:dyDescent="0.25">
      <c r="B30" t="s">
        <v>82</v>
      </c>
      <c r="C30">
        <v>3.58134066187765E-3</v>
      </c>
    </row>
    <row r="31" spans="1:3" x14ac:dyDescent="0.25">
      <c r="B31" t="s">
        <v>83</v>
      </c>
      <c r="C31">
        <v>0.54447202736598899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6.6564496695234395E-11</v>
      </c>
    </row>
    <row r="35" spans="1:3" x14ac:dyDescent="0.25">
      <c r="B35" t="s">
        <v>16</v>
      </c>
      <c r="C35" s="1">
        <v>5.9225968520191603E-9</v>
      </c>
    </row>
    <row r="36" spans="1:3" x14ac:dyDescent="0.25">
      <c r="B36" t="s">
        <v>17</v>
      </c>
      <c r="C36" s="1">
        <v>1.0457421033268501E-6</v>
      </c>
    </row>
    <row r="37" spans="1:3" x14ac:dyDescent="0.25">
      <c r="B37" t="s">
        <v>18</v>
      </c>
      <c r="C37">
        <v>3.8217918055401E-2</v>
      </c>
    </row>
    <row r="38" spans="1:3" x14ac:dyDescent="0.25">
      <c r="B38" t="s">
        <v>19</v>
      </c>
      <c r="C38" s="1">
        <v>5.69692116642756E-12</v>
      </c>
    </row>
    <row r="39" spans="1:3" x14ac:dyDescent="0.25">
      <c r="B39" t="s">
        <v>20</v>
      </c>
      <c r="C39" s="1">
        <v>2.1819286923610501E-11</v>
      </c>
    </row>
    <row r="40" spans="1:3" x14ac:dyDescent="0.25">
      <c r="B40" t="s">
        <v>21</v>
      </c>
      <c r="C40" s="1">
        <v>1.07997517539595E-8</v>
      </c>
    </row>
    <row r="41" spans="1:3" x14ac:dyDescent="0.25">
      <c r="B41" t="s">
        <v>22</v>
      </c>
      <c r="C41" s="1">
        <v>7.0711123263804605E-7</v>
      </c>
    </row>
    <row r="42" spans="1:3" x14ac:dyDescent="0.25">
      <c r="B42" t="s">
        <v>23</v>
      </c>
      <c r="C42" s="1">
        <v>1.1444844079423E-12</v>
      </c>
    </row>
    <row r="43" spans="1:3" x14ac:dyDescent="0.25">
      <c r="B43" t="s">
        <v>24</v>
      </c>
      <c r="C43">
        <v>2.30144461743383E-4</v>
      </c>
    </row>
    <row r="44" spans="1:3" x14ac:dyDescent="0.25">
      <c r="B44" t="s">
        <v>25</v>
      </c>
      <c r="C44" s="1">
        <v>1.1455268546994E-10</v>
      </c>
    </row>
    <row r="45" spans="1:3" x14ac:dyDescent="0.25">
      <c r="B45" t="s">
        <v>26</v>
      </c>
      <c r="C45" s="1">
        <v>1.7187207502632201E-10</v>
      </c>
    </row>
    <row r="46" spans="1:3" x14ac:dyDescent="0.25">
      <c r="B46" t="s">
        <v>27</v>
      </c>
      <c r="C46" s="1">
        <v>6.9349206677822102E-8</v>
      </c>
    </row>
    <row r="47" spans="1:3" x14ac:dyDescent="0.25">
      <c r="B47" t="s">
        <v>28</v>
      </c>
      <c r="C47" s="1">
        <v>2.98288198497334E-11</v>
      </c>
    </row>
    <row r="48" spans="1:3" x14ac:dyDescent="0.25">
      <c r="B48" t="s">
        <v>29</v>
      </c>
      <c r="C48" s="1">
        <v>4.39674206829694E-12</v>
      </c>
    </row>
    <row r="49" spans="2:3" x14ac:dyDescent="0.25">
      <c r="B49" t="s">
        <v>30</v>
      </c>
      <c r="C49" s="1">
        <v>3.9511129071055099E-12</v>
      </c>
    </row>
    <row r="50" spans="2:3" x14ac:dyDescent="0.25">
      <c r="B50" t="s">
        <v>31</v>
      </c>
      <c r="C50" s="1">
        <v>2.8834482985855999E-11</v>
      </c>
    </row>
    <row r="51" spans="2:3" x14ac:dyDescent="0.25">
      <c r="B51" t="s">
        <v>32</v>
      </c>
      <c r="C51">
        <v>5.5482271677300002E-3</v>
      </c>
    </row>
    <row r="52" spans="2:3" x14ac:dyDescent="0.25">
      <c r="B52" t="s">
        <v>33</v>
      </c>
      <c r="C52">
        <v>0.74695970948471002</v>
      </c>
    </row>
    <row r="53" spans="2:3" x14ac:dyDescent="0.25">
      <c r="B53" t="s">
        <v>34</v>
      </c>
      <c r="C53">
        <v>0.231623746258974</v>
      </c>
    </row>
    <row r="54" spans="2:3" x14ac:dyDescent="0.25">
      <c r="B54" t="s">
        <v>35</v>
      </c>
      <c r="C54">
        <v>6.6157378832835297E-3</v>
      </c>
    </row>
    <row r="55" spans="2:3" x14ac:dyDescent="0.25">
      <c r="B55" t="s">
        <v>36</v>
      </c>
      <c r="C55">
        <v>4.9149244816493404E-4</v>
      </c>
    </row>
    <row r="56" spans="2:3" x14ac:dyDescent="0.25">
      <c r="B56" t="s">
        <v>37</v>
      </c>
      <c r="C56">
        <v>0.307835234827457</v>
      </c>
    </row>
    <row r="57" spans="2:3" x14ac:dyDescent="0.25">
      <c r="B57" t="s">
        <v>38</v>
      </c>
      <c r="C57">
        <v>43.108055456367197</v>
      </c>
    </row>
    <row r="58" spans="2:3" x14ac:dyDescent="0.25">
      <c r="B58" t="s">
        <v>39</v>
      </c>
      <c r="C58">
        <v>6.4964487135121401E-3</v>
      </c>
    </row>
    <row r="59" spans="2:3" x14ac:dyDescent="0.25">
      <c r="B59" t="s">
        <v>40</v>
      </c>
      <c r="C59">
        <v>1.2728421607775299E-4</v>
      </c>
    </row>
    <row r="60" spans="2:3" x14ac:dyDescent="0.25">
      <c r="B60" t="s">
        <v>41</v>
      </c>
      <c r="C60">
        <v>3.21738177656082E-3</v>
      </c>
    </row>
    <row r="61" spans="2:3" x14ac:dyDescent="0.25">
      <c r="B61" t="s">
        <v>42</v>
      </c>
      <c r="C61" s="1">
        <v>5.7979501947999998E-5</v>
      </c>
    </row>
    <row r="62" spans="2:3" x14ac:dyDescent="0.25">
      <c r="B62" t="s">
        <v>43</v>
      </c>
      <c r="C62" s="1">
        <v>6.7235954591481095E-8</v>
      </c>
    </row>
    <row r="63" spans="2:3" x14ac:dyDescent="0.25">
      <c r="B63" t="s">
        <v>44</v>
      </c>
      <c r="C63">
        <v>2.6672771799162402E-4</v>
      </c>
    </row>
    <row r="64" spans="2:3" x14ac:dyDescent="0.25">
      <c r="B64" t="s">
        <v>45</v>
      </c>
      <c r="C64">
        <v>7.64895124858593E-4</v>
      </c>
    </row>
    <row r="65" spans="1:3" x14ac:dyDescent="0.25">
      <c r="B65" t="s">
        <v>46</v>
      </c>
      <c r="C65">
        <v>7.5805897729257601E-4</v>
      </c>
    </row>
    <row r="66" spans="1:3" x14ac:dyDescent="0.25">
      <c r="B66" t="s">
        <v>47</v>
      </c>
      <c r="C66" s="1">
        <v>2.6391379309654499E-5</v>
      </c>
    </row>
    <row r="67" spans="1:3" x14ac:dyDescent="0.25">
      <c r="B67" t="s">
        <v>48</v>
      </c>
      <c r="C67">
        <v>1.3916256267305E-3</v>
      </c>
    </row>
    <row r="68" spans="1:3" x14ac:dyDescent="0.25">
      <c r="B68" t="s">
        <v>49</v>
      </c>
      <c r="C68">
        <v>1.2965978765627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8.5550437839768698E-4</v>
      </c>
    </row>
    <row r="72" spans="1:3" x14ac:dyDescent="0.25">
      <c r="B72" t="s">
        <v>86</v>
      </c>
      <c r="C72" s="1">
        <v>2.4946007264E-7</v>
      </c>
    </row>
    <row r="73" spans="1:3" x14ac:dyDescent="0.25">
      <c r="B73" t="s">
        <v>87</v>
      </c>
      <c r="C73" s="1">
        <v>9.7876895289630703E-5</v>
      </c>
    </row>
    <row r="74" spans="1:3" x14ac:dyDescent="0.25">
      <c r="B74" t="s">
        <v>88</v>
      </c>
      <c r="C74" s="1">
        <v>2.5440830193943E-5</v>
      </c>
    </row>
    <row r="75" spans="1:3" x14ac:dyDescent="0.25">
      <c r="B75" t="s">
        <v>89</v>
      </c>
      <c r="C75">
        <v>3.6614880653931098E-3</v>
      </c>
    </row>
    <row r="76" spans="1:3" x14ac:dyDescent="0.25">
      <c r="B76" t="s">
        <v>90</v>
      </c>
      <c r="C76">
        <v>0.74647592955898201</v>
      </c>
    </row>
    <row r="77" spans="1:3" x14ac:dyDescent="0.25">
      <c r="B77" t="s">
        <v>91</v>
      </c>
      <c r="C77">
        <v>1.4939486365040801E-4</v>
      </c>
    </row>
    <row r="78" spans="1:3" x14ac:dyDescent="0.25">
      <c r="B78" t="s">
        <v>92</v>
      </c>
      <c r="C78" s="1">
        <v>1.38054371373453E-11</v>
      </c>
    </row>
    <row r="79" spans="1:3" x14ac:dyDescent="0.25">
      <c r="B79" t="s">
        <v>93</v>
      </c>
      <c r="C79" s="1">
        <v>4.8550132880922199E-12</v>
      </c>
    </row>
    <row r="80" spans="1:3" x14ac:dyDescent="0.25">
      <c r="B80" t="s">
        <v>94</v>
      </c>
      <c r="C80" s="1">
        <v>7.8549576876021097E-8</v>
      </c>
    </row>
    <row r="81" spans="2:3" x14ac:dyDescent="0.25">
      <c r="B81" t="s">
        <v>95</v>
      </c>
      <c r="C81">
        <v>0.96338614484637997</v>
      </c>
    </row>
    <row r="82" spans="2:3" x14ac:dyDescent="0.25">
      <c r="B82" t="s">
        <v>96</v>
      </c>
      <c r="C82">
        <v>1.43193236367859E-2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19.5703125" bestFit="1" customWidth="1"/>
    <col min="2" max="2" width="93.140625" bestFit="1" customWidth="1"/>
  </cols>
  <sheetData>
    <row r="3" spans="1:3" x14ac:dyDescent="0.25">
      <c r="C3" t="s">
        <v>99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1.4647108048954101E-8</v>
      </c>
    </row>
    <row r="6" spans="1:3" x14ac:dyDescent="0.25">
      <c r="B6" t="s">
        <v>3</v>
      </c>
      <c r="C6">
        <v>4.1863859658231704</v>
      </c>
    </row>
    <row r="7" spans="1:3" x14ac:dyDescent="0.25">
      <c r="B7" t="s">
        <v>4</v>
      </c>
      <c r="C7">
        <v>2.4208244644268999E-4</v>
      </c>
    </row>
    <row r="8" spans="1:3" x14ac:dyDescent="0.25">
      <c r="B8" t="s">
        <v>5</v>
      </c>
      <c r="C8">
        <v>2.6984365375706701E-4</v>
      </c>
    </row>
    <row r="9" spans="1:3" x14ac:dyDescent="0.25">
      <c r="B9" t="s">
        <v>6</v>
      </c>
      <c r="C9">
        <v>3.9666158895764601E-2</v>
      </c>
    </row>
    <row r="10" spans="1:3" x14ac:dyDescent="0.25">
      <c r="B10" t="s">
        <v>7</v>
      </c>
      <c r="C10">
        <v>0.26412393288868802</v>
      </c>
    </row>
    <row r="11" spans="1:3" x14ac:dyDescent="0.25">
      <c r="B11" t="s">
        <v>8</v>
      </c>
      <c r="C11">
        <v>0.26426189793668797</v>
      </c>
    </row>
    <row r="12" spans="1:3" x14ac:dyDescent="0.25">
      <c r="B12" t="s">
        <v>9</v>
      </c>
      <c r="C12">
        <v>3.0842206205424601E-2</v>
      </c>
    </row>
    <row r="13" spans="1:3" x14ac:dyDescent="0.25">
      <c r="B13" t="s">
        <v>10</v>
      </c>
      <c r="C13">
        <v>104.54673289389901</v>
      </c>
    </row>
    <row r="14" spans="1:3" x14ac:dyDescent="0.25">
      <c r="B14" t="s">
        <v>11</v>
      </c>
      <c r="C14" s="1">
        <v>3.1803461138079997E-8</v>
      </c>
    </row>
    <row r="15" spans="1:3" x14ac:dyDescent="0.25">
      <c r="B15" t="s">
        <v>12</v>
      </c>
      <c r="C15" s="1">
        <v>4.3430000314916498E-5</v>
      </c>
    </row>
    <row r="16" spans="1:3" x14ac:dyDescent="0.25">
      <c r="B16" t="s">
        <v>13</v>
      </c>
      <c r="C16">
        <v>2.02656641239581E-4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1.2993859484269901E-4</v>
      </c>
    </row>
    <row r="21" spans="1:3" x14ac:dyDescent="0.25">
      <c r="B21" t="s">
        <v>73</v>
      </c>
      <c r="C21">
        <v>417.12004500664</v>
      </c>
    </row>
    <row r="22" spans="1:3" x14ac:dyDescent="0.25">
      <c r="B22" t="s">
        <v>74</v>
      </c>
      <c r="C22">
        <v>2.3591907147912599E-4</v>
      </c>
    </row>
    <row r="23" spans="1:3" x14ac:dyDescent="0.25">
      <c r="B23" t="s">
        <v>75</v>
      </c>
      <c r="C23">
        <v>3.5986817078926002E-4</v>
      </c>
    </row>
    <row r="24" spans="1:3" x14ac:dyDescent="0.25">
      <c r="B24" t="s">
        <v>76</v>
      </c>
      <c r="C24">
        <v>0.25295165999490998</v>
      </c>
    </row>
    <row r="25" spans="1:3" x14ac:dyDescent="0.25">
      <c r="B25" t="s">
        <v>77</v>
      </c>
      <c r="C25">
        <v>2.9680165302591801</v>
      </c>
    </row>
    <row r="26" spans="1:3" x14ac:dyDescent="0.25">
      <c r="B26" t="s">
        <v>78</v>
      </c>
      <c r="C26">
        <v>4.65661556028349E-3</v>
      </c>
    </row>
    <row r="27" spans="1:3" x14ac:dyDescent="0.25">
      <c r="B27" t="s">
        <v>79</v>
      </c>
      <c r="C27" s="1">
        <v>3.18034612132915E-8</v>
      </c>
    </row>
    <row r="28" spans="1:3" x14ac:dyDescent="0.25">
      <c r="B28" t="s">
        <v>80</v>
      </c>
      <c r="C28" s="1">
        <v>4.0845792152737299E-5</v>
      </c>
    </row>
    <row r="29" spans="1:3" x14ac:dyDescent="0.25">
      <c r="B29" t="s">
        <v>81</v>
      </c>
      <c r="C29" s="1">
        <v>4.2876395669648102E-5</v>
      </c>
    </row>
    <row r="30" spans="1:3" x14ac:dyDescent="0.25">
      <c r="B30" t="s">
        <v>82</v>
      </c>
      <c r="C30">
        <v>1.11357459664494E-3</v>
      </c>
    </row>
    <row r="31" spans="1:3" x14ac:dyDescent="0.25">
      <c r="B31" t="s">
        <v>83</v>
      </c>
      <c r="C31">
        <v>0.15015668878506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1.08722763690416E-11</v>
      </c>
    </row>
    <row r="35" spans="1:3" x14ac:dyDescent="0.25">
      <c r="B35" t="s">
        <v>16</v>
      </c>
      <c r="C35" s="1">
        <v>2.0951854558230701E-9</v>
      </c>
    </row>
    <row r="36" spans="1:3" x14ac:dyDescent="0.25">
      <c r="B36" t="s">
        <v>17</v>
      </c>
      <c r="C36" s="1">
        <v>3.6994325874936402E-7</v>
      </c>
    </row>
    <row r="37" spans="1:3" x14ac:dyDescent="0.25">
      <c r="B37" t="s">
        <v>18</v>
      </c>
      <c r="C37">
        <v>1.50793927262005E-2</v>
      </c>
    </row>
    <row r="38" spans="1:3" x14ac:dyDescent="0.25">
      <c r="B38" t="s">
        <v>19</v>
      </c>
      <c r="C38" s="1">
        <v>9.1024831314439502E-13</v>
      </c>
    </row>
    <row r="39" spans="1:3" x14ac:dyDescent="0.25">
      <c r="B39" t="s">
        <v>20</v>
      </c>
      <c r="C39" s="1">
        <v>3.45597405254472E-12</v>
      </c>
    </row>
    <row r="40" spans="1:3" x14ac:dyDescent="0.25">
      <c r="B40" t="s">
        <v>21</v>
      </c>
      <c r="C40" s="1">
        <v>2.1078799723645401E-9</v>
      </c>
    </row>
    <row r="41" spans="1:3" x14ac:dyDescent="0.25">
      <c r="B41" t="s">
        <v>22</v>
      </c>
      <c r="C41" s="1">
        <v>1.17218686682242E-7</v>
      </c>
    </row>
    <row r="42" spans="1:3" x14ac:dyDescent="0.25">
      <c r="B42" t="s">
        <v>23</v>
      </c>
      <c r="C42" s="1">
        <v>1.8897090623501E-13</v>
      </c>
    </row>
    <row r="43" spans="1:3" x14ac:dyDescent="0.25">
      <c r="B43" t="s">
        <v>24</v>
      </c>
      <c r="C43" s="1">
        <v>7.3631682749729799E-5</v>
      </c>
    </row>
    <row r="44" spans="1:3" x14ac:dyDescent="0.25">
      <c r="B44" t="s">
        <v>25</v>
      </c>
      <c r="C44" s="1">
        <v>5.0410957348761603E-11</v>
      </c>
    </row>
    <row r="45" spans="1:3" x14ac:dyDescent="0.25">
      <c r="B45" t="s">
        <v>26</v>
      </c>
      <c r="C45" s="1">
        <v>8.3664602199389798E-11</v>
      </c>
    </row>
    <row r="46" spans="1:3" x14ac:dyDescent="0.25">
      <c r="B46" t="s">
        <v>27</v>
      </c>
      <c r="C46" s="1">
        <v>1.97585044502945E-8</v>
      </c>
    </row>
    <row r="47" spans="1:3" x14ac:dyDescent="0.25">
      <c r="B47" t="s">
        <v>28</v>
      </c>
      <c r="C47" s="1">
        <v>1.0243038760923201E-11</v>
      </c>
    </row>
    <row r="48" spans="1:3" x14ac:dyDescent="0.25">
      <c r="B48" t="s">
        <v>29</v>
      </c>
      <c r="C48" s="1">
        <v>1.2964057929645099E-12</v>
      </c>
    </row>
    <row r="49" spans="2:3" x14ac:dyDescent="0.25">
      <c r="B49" t="s">
        <v>30</v>
      </c>
      <c r="C49" s="1">
        <v>1.0061510879839E-12</v>
      </c>
    </row>
    <row r="50" spans="2:3" x14ac:dyDescent="0.25">
      <c r="B50" t="s">
        <v>31</v>
      </c>
      <c r="C50" s="1">
        <v>5.6394356984131E-12</v>
      </c>
    </row>
    <row r="51" spans="2:3" x14ac:dyDescent="0.25">
      <c r="B51" t="s">
        <v>32</v>
      </c>
      <c r="C51">
        <v>9.0567665273999997E-4</v>
      </c>
    </row>
    <row r="52" spans="2:3" x14ac:dyDescent="0.25">
      <c r="B52" t="s">
        <v>33</v>
      </c>
      <c r="C52">
        <v>0.26424535494524198</v>
      </c>
    </row>
    <row r="53" spans="2:3" x14ac:dyDescent="0.25">
      <c r="B53" t="s">
        <v>34</v>
      </c>
      <c r="C53">
        <v>9.1390259004334895E-2</v>
      </c>
    </row>
    <row r="54" spans="2:3" x14ac:dyDescent="0.25">
      <c r="B54" t="s">
        <v>35</v>
      </c>
      <c r="C54">
        <v>1.0570504047250899E-3</v>
      </c>
    </row>
    <row r="55" spans="2:3" x14ac:dyDescent="0.25">
      <c r="B55" t="s">
        <v>36</v>
      </c>
      <c r="C55" s="1">
        <v>7.7847873933586199E-5</v>
      </c>
    </row>
    <row r="56" spans="2:3" x14ac:dyDescent="0.25">
      <c r="B56" t="s">
        <v>37</v>
      </c>
      <c r="C56">
        <v>4.9562747095781998E-2</v>
      </c>
    </row>
    <row r="57" spans="2:3" x14ac:dyDescent="0.25">
      <c r="B57" t="s">
        <v>38</v>
      </c>
      <c r="C57">
        <v>7.1461178463211299</v>
      </c>
    </row>
    <row r="58" spans="2:3" x14ac:dyDescent="0.25">
      <c r="B58" t="s">
        <v>39</v>
      </c>
      <c r="C58">
        <v>1.07273669068065E-3</v>
      </c>
    </row>
    <row r="59" spans="2:3" x14ac:dyDescent="0.25">
      <c r="B59" t="s">
        <v>40</v>
      </c>
      <c r="C59" s="1">
        <v>2.3657866894581399E-5</v>
      </c>
    </row>
    <row r="60" spans="2:3" x14ac:dyDescent="0.25">
      <c r="B60" t="s">
        <v>41</v>
      </c>
      <c r="C60">
        <v>1.0294858082218301E-3</v>
      </c>
    </row>
    <row r="61" spans="2:3" x14ac:dyDescent="0.25">
      <c r="B61" t="s">
        <v>42</v>
      </c>
      <c r="C61" s="1">
        <v>2.5355747494399999E-5</v>
      </c>
    </row>
    <row r="62" spans="2:3" x14ac:dyDescent="0.25">
      <c r="B62" t="s">
        <v>43</v>
      </c>
      <c r="C62" s="1">
        <v>3.1803994470964099E-8</v>
      </c>
    </row>
    <row r="63" spans="2:3" x14ac:dyDescent="0.25">
      <c r="B63" t="s">
        <v>44</v>
      </c>
      <c r="C63" s="1">
        <v>7.5994247885747998E-5</v>
      </c>
    </row>
    <row r="64" spans="2:3" x14ac:dyDescent="0.25">
      <c r="B64" t="s">
        <v>45</v>
      </c>
      <c r="C64">
        <v>2.6264286760895701E-4</v>
      </c>
    </row>
    <row r="65" spans="1:3" x14ac:dyDescent="0.25">
      <c r="B65" t="s">
        <v>46</v>
      </c>
      <c r="C65">
        <v>2.23518240166295E-4</v>
      </c>
    </row>
    <row r="66" spans="1:3" x14ac:dyDescent="0.25">
      <c r="B66" t="s">
        <v>47</v>
      </c>
      <c r="C66" s="1">
        <v>6.7082842673624704E-6</v>
      </c>
    </row>
    <row r="67" spans="1:3" x14ac:dyDescent="0.25">
      <c r="B67" t="s">
        <v>48</v>
      </c>
      <c r="C67">
        <v>2.7217353756819998E-4</v>
      </c>
    </row>
    <row r="68" spans="1:3" x14ac:dyDescent="0.25">
      <c r="B68" t="s">
        <v>49</v>
      </c>
      <c r="C68">
        <v>0.21593075704708001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2.5465238990674102E-4</v>
      </c>
    </row>
    <row r="72" spans="1:3" x14ac:dyDescent="0.25">
      <c r="B72" t="s">
        <v>86</v>
      </c>
      <c r="C72" s="1">
        <v>6.2397004480000006E-8</v>
      </c>
    </row>
    <row r="73" spans="1:3" x14ac:dyDescent="0.25">
      <c r="B73" t="s">
        <v>87</v>
      </c>
      <c r="C73" s="1">
        <v>2.9134326339358202E-5</v>
      </c>
    </row>
    <row r="74" spans="1:3" x14ac:dyDescent="0.25">
      <c r="B74" t="s">
        <v>88</v>
      </c>
      <c r="C74" s="1">
        <v>8.0096627858519201E-6</v>
      </c>
    </row>
    <row r="75" spans="1:3" x14ac:dyDescent="0.25">
      <c r="B75" t="s">
        <v>89</v>
      </c>
      <c r="C75">
        <v>5.8088802775162196E-4</v>
      </c>
    </row>
    <row r="76" spans="1:3" x14ac:dyDescent="0.25">
      <c r="B76" t="s">
        <v>90</v>
      </c>
      <c r="C76">
        <v>0.26416769737560902</v>
      </c>
    </row>
    <row r="77" spans="1:3" x14ac:dyDescent="0.25">
      <c r="B77" t="s">
        <v>91</v>
      </c>
      <c r="C77" s="1">
        <v>3.1420649800422699E-5</v>
      </c>
    </row>
    <row r="78" spans="1:3" x14ac:dyDescent="0.25">
      <c r="B78" t="s">
        <v>92</v>
      </c>
      <c r="C78" s="1">
        <v>5.4764431357309602E-12</v>
      </c>
    </row>
    <row r="79" spans="1:3" x14ac:dyDescent="0.25">
      <c r="B79" t="s">
        <v>93</v>
      </c>
      <c r="C79" s="1">
        <v>1.3572932387241001E-12</v>
      </c>
    </row>
    <row r="80" spans="1:3" x14ac:dyDescent="0.25">
      <c r="B80" t="s">
        <v>94</v>
      </c>
      <c r="C80" s="1">
        <v>3.7384675190369999E-8</v>
      </c>
    </row>
    <row r="81" spans="2:3" x14ac:dyDescent="0.25">
      <c r="B81" t="s">
        <v>95</v>
      </c>
      <c r="C81">
        <v>0.49673495641728799</v>
      </c>
    </row>
    <row r="82" spans="2:3" x14ac:dyDescent="0.25">
      <c r="B82" t="s">
        <v>96</v>
      </c>
      <c r="C82">
        <v>4.6136340775402001E-3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55</v>
      </c>
    </row>
    <row r="4" spans="1:3" x14ac:dyDescent="0.25">
      <c r="A4" s="1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7.4543491911835298E-8</v>
      </c>
    </row>
    <row r="6" spans="1:3" x14ac:dyDescent="0.25">
      <c r="B6" t="s">
        <v>3</v>
      </c>
      <c r="C6">
        <v>19.6466306900207</v>
      </c>
    </row>
    <row r="7" spans="1:3" x14ac:dyDescent="0.25">
      <c r="B7" t="s">
        <v>4</v>
      </c>
      <c r="C7">
        <v>1.1518662142138501E-3</v>
      </c>
    </row>
    <row r="8" spans="1:3" x14ac:dyDescent="0.25">
      <c r="B8" t="s">
        <v>5</v>
      </c>
      <c r="C8">
        <v>4.8554769474390901E-4</v>
      </c>
    </row>
    <row r="9" spans="1:3" x14ac:dyDescent="0.25">
      <c r="B9" t="s">
        <v>6</v>
      </c>
      <c r="C9">
        <v>7.8930845555769499E-2</v>
      </c>
    </row>
    <row r="10" spans="1:3" x14ac:dyDescent="0.25">
      <c r="B10" t="s">
        <v>7</v>
      </c>
      <c r="C10">
        <v>0.83311355306285395</v>
      </c>
    </row>
    <row r="11" spans="1:3" x14ac:dyDescent="0.25">
      <c r="B11" t="s">
        <v>8</v>
      </c>
      <c r="C11">
        <v>0.83338672366285305</v>
      </c>
    </row>
    <row r="12" spans="1:3" x14ac:dyDescent="0.25">
      <c r="B12" t="s">
        <v>9</v>
      </c>
      <c r="C12">
        <v>0.126087516014117</v>
      </c>
    </row>
    <row r="13" spans="1:3" x14ac:dyDescent="0.25">
      <c r="A13" s="1"/>
      <c r="B13" t="s">
        <v>10</v>
      </c>
      <c r="C13">
        <v>229.954951713475</v>
      </c>
    </row>
    <row r="14" spans="1:3" x14ac:dyDescent="0.25">
      <c r="B14" t="s">
        <v>11</v>
      </c>
      <c r="C14" s="1">
        <v>1.18849856849186E-7</v>
      </c>
    </row>
    <row r="15" spans="1:3" x14ac:dyDescent="0.25">
      <c r="B15" t="s">
        <v>12</v>
      </c>
      <c r="C15">
        <v>1.62571307234964E-4</v>
      </c>
    </row>
    <row r="16" spans="1:3" x14ac:dyDescent="0.25">
      <c r="B16" t="s">
        <v>13</v>
      </c>
      <c r="C16">
        <v>1.1345743980558001E-3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A20" s="1"/>
      <c r="B20" t="s">
        <v>72</v>
      </c>
      <c r="C20">
        <v>6.9335159677108398E-4</v>
      </c>
    </row>
    <row r="21" spans="1:3" x14ac:dyDescent="0.25">
      <c r="A21" s="1"/>
      <c r="B21" t="s">
        <v>73</v>
      </c>
      <c r="C21">
        <v>1119.0910402872801</v>
      </c>
    </row>
    <row r="22" spans="1:3" x14ac:dyDescent="0.25">
      <c r="A22" s="1"/>
      <c r="B22" t="s">
        <v>74</v>
      </c>
      <c r="C22">
        <v>3.7161597039190902E-4</v>
      </c>
    </row>
    <row r="23" spans="1:3" x14ac:dyDescent="0.25">
      <c r="B23" t="s">
        <v>75</v>
      </c>
      <c r="C23">
        <v>1.2481452622846801E-3</v>
      </c>
    </row>
    <row r="24" spans="1:3" x14ac:dyDescent="0.25">
      <c r="A24" s="1"/>
      <c r="B24" t="s">
        <v>76</v>
      </c>
      <c r="C24">
        <v>0.79766637553624198</v>
      </c>
    </row>
    <row r="25" spans="1:3" x14ac:dyDescent="0.25">
      <c r="A25" s="1"/>
      <c r="B25" t="s">
        <v>77</v>
      </c>
      <c r="C25">
        <v>72.237570096316006</v>
      </c>
    </row>
    <row r="26" spans="1:3" x14ac:dyDescent="0.25">
      <c r="A26" s="1"/>
      <c r="B26" t="s">
        <v>78</v>
      </c>
      <c r="C26">
        <v>1.50590859751296E-2</v>
      </c>
    </row>
    <row r="27" spans="1:3" x14ac:dyDescent="0.25">
      <c r="A27" s="1"/>
      <c r="B27" t="s">
        <v>79</v>
      </c>
      <c r="C27" s="1">
        <v>1.1884985709106001E-7</v>
      </c>
    </row>
    <row r="28" spans="1:3" x14ac:dyDescent="0.25">
      <c r="A28" s="1"/>
      <c r="B28" t="s">
        <v>80</v>
      </c>
      <c r="C28">
        <v>1.4099199032129099E-4</v>
      </c>
    </row>
    <row r="29" spans="1:3" x14ac:dyDescent="0.25">
      <c r="A29" s="1"/>
      <c r="B29" t="s">
        <v>81</v>
      </c>
      <c r="C29">
        <v>2.0455887233744799E-4</v>
      </c>
    </row>
    <row r="30" spans="1:3" x14ac:dyDescent="0.25">
      <c r="A30" s="1"/>
      <c r="B30" t="s">
        <v>82</v>
      </c>
      <c r="C30">
        <v>4.3314067829729099E-3</v>
      </c>
    </row>
    <row r="31" spans="1:3" x14ac:dyDescent="0.25">
      <c r="A31" s="1"/>
      <c r="B31" t="s">
        <v>83</v>
      </c>
      <c r="C31">
        <v>0.85017209071759103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2.8269265408638401E-11</v>
      </c>
    </row>
    <row r="35" spans="1:3" x14ac:dyDescent="0.25">
      <c r="B35" t="s">
        <v>16</v>
      </c>
      <c r="C35" s="1">
        <v>6.6073696046469398E-9</v>
      </c>
    </row>
    <row r="36" spans="1:3" x14ac:dyDescent="0.25">
      <c r="B36" t="s">
        <v>17</v>
      </c>
      <c r="C36" s="1">
        <v>1.16665173922323E-6</v>
      </c>
    </row>
    <row r="37" spans="1:3" x14ac:dyDescent="0.25">
      <c r="B37" t="s">
        <v>18</v>
      </c>
      <c r="C37">
        <v>4.9201754998404297E-2</v>
      </c>
    </row>
    <row r="38" spans="1:3" x14ac:dyDescent="0.25">
      <c r="B38" t="s">
        <v>19</v>
      </c>
      <c r="C38" s="1">
        <v>1.6458641143453799E-12</v>
      </c>
    </row>
    <row r="39" spans="1:3" x14ac:dyDescent="0.25">
      <c r="B39" t="s">
        <v>20</v>
      </c>
      <c r="C39" s="1">
        <v>5.4424755332433697E-12</v>
      </c>
    </row>
    <row r="40" spans="1:3" x14ac:dyDescent="0.25">
      <c r="B40" t="s">
        <v>21</v>
      </c>
      <c r="C40" s="1">
        <v>8.5648633204365595E-9</v>
      </c>
    </row>
    <row r="41" spans="1:3" x14ac:dyDescent="0.25">
      <c r="B41" t="s">
        <v>22</v>
      </c>
      <c r="C41" s="1">
        <v>4.28124206690772E-6</v>
      </c>
    </row>
    <row r="42" spans="1:3" x14ac:dyDescent="0.25">
      <c r="B42" t="s">
        <v>23</v>
      </c>
      <c r="C42" s="1">
        <v>4.0961432628251802E-13</v>
      </c>
    </row>
    <row r="43" spans="1:3" x14ac:dyDescent="0.25">
      <c r="B43" t="s">
        <v>24</v>
      </c>
      <c r="C43">
        <v>3.8309399712865101E-4</v>
      </c>
    </row>
    <row r="44" spans="1:3" x14ac:dyDescent="0.25">
      <c r="B44" t="s">
        <v>25</v>
      </c>
      <c r="C44" s="1">
        <v>1.80713391916948E-10</v>
      </c>
    </row>
    <row r="45" spans="1:3" x14ac:dyDescent="0.25">
      <c r="A45" s="1"/>
      <c r="B45" t="s">
        <v>26</v>
      </c>
      <c r="C45" s="1">
        <v>3.0662626890563998E-10</v>
      </c>
    </row>
    <row r="46" spans="1:3" x14ac:dyDescent="0.25">
      <c r="B46" t="s">
        <v>27</v>
      </c>
      <c r="C46" s="1">
        <v>9.3707775148712395E-8</v>
      </c>
    </row>
    <row r="47" spans="1:3" x14ac:dyDescent="0.25">
      <c r="B47" t="s">
        <v>28</v>
      </c>
      <c r="C47" s="1">
        <v>3.7992075597065899E-11</v>
      </c>
    </row>
    <row r="48" spans="1:3" x14ac:dyDescent="0.25">
      <c r="B48" t="s">
        <v>29</v>
      </c>
      <c r="C48" s="1">
        <v>6.0289318944109802E-12</v>
      </c>
    </row>
    <row r="49" spans="1:3" x14ac:dyDescent="0.25">
      <c r="B49" t="s">
        <v>30</v>
      </c>
      <c r="C49" s="1">
        <v>1.07867611783102E-11</v>
      </c>
    </row>
    <row r="50" spans="1:3" x14ac:dyDescent="0.25">
      <c r="B50" t="s">
        <v>31</v>
      </c>
      <c r="C50" s="1">
        <v>1.6112443714188201E-11</v>
      </c>
    </row>
    <row r="51" spans="1:3" x14ac:dyDescent="0.25">
      <c r="B51" t="s">
        <v>32</v>
      </c>
      <c r="C51">
        <v>2.3530805526799999E-3</v>
      </c>
    </row>
    <row r="52" spans="1:3" x14ac:dyDescent="0.25">
      <c r="B52" t="s">
        <v>33</v>
      </c>
      <c r="C52">
        <v>0.833323593040736</v>
      </c>
    </row>
    <row r="53" spans="1:3" x14ac:dyDescent="0.25">
      <c r="B53" t="s">
        <v>34</v>
      </c>
      <c r="C53">
        <v>0.29819245457282001</v>
      </c>
    </row>
    <row r="54" spans="1:3" x14ac:dyDescent="0.25">
      <c r="B54" t="s">
        <v>35</v>
      </c>
      <c r="C54">
        <v>1.91130708122935E-3</v>
      </c>
    </row>
    <row r="55" spans="1:3" x14ac:dyDescent="0.25">
      <c r="B55" t="s">
        <v>36</v>
      </c>
      <c r="C55">
        <v>1.2259498869629799E-4</v>
      </c>
    </row>
    <row r="56" spans="1:3" x14ac:dyDescent="0.25">
      <c r="B56" t="s">
        <v>37</v>
      </c>
      <c r="C56">
        <v>0.10851642447101199</v>
      </c>
    </row>
    <row r="57" spans="1:3" x14ac:dyDescent="0.25">
      <c r="B57" t="s">
        <v>38</v>
      </c>
      <c r="C57">
        <v>261.02424072074001</v>
      </c>
    </row>
    <row r="58" spans="1:3" x14ac:dyDescent="0.25">
      <c r="B58" t="s">
        <v>39</v>
      </c>
      <c r="C58">
        <v>2.32572871075157E-3</v>
      </c>
    </row>
    <row r="59" spans="1:3" x14ac:dyDescent="0.25">
      <c r="B59" t="s">
        <v>40</v>
      </c>
      <c r="C59" s="1">
        <v>5.42714827717511E-5</v>
      </c>
    </row>
    <row r="60" spans="1:3" x14ac:dyDescent="0.25">
      <c r="B60" t="s">
        <v>41</v>
      </c>
      <c r="C60">
        <v>5.3548990246017796E-3</v>
      </c>
    </row>
    <row r="61" spans="1:3" x14ac:dyDescent="0.25">
      <c r="B61" t="s">
        <v>42</v>
      </c>
      <c r="C61" s="1">
        <v>9.0913320188000003E-5</v>
      </c>
    </row>
    <row r="62" spans="1:3" x14ac:dyDescent="0.25">
      <c r="A62" s="1"/>
      <c r="B62" t="s">
        <v>43</v>
      </c>
      <c r="C62" s="1">
        <v>1.1885242466782001E-7</v>
      </c>
    </row>
    <row r="63" spans="1:3" x14ac:dyDescent="0.25">
      <c r="B63" t="s">
        <v>44</v>
      </c>
      <c r="C63">
        <v>3.6041451980274E-4</v>
      </c>
    </row>
    <row r="64" spans="1:3" x14ac:dyDescent="0.25">
      <c r="B64" t="s">
        <v>45</v>
      </c>
      <c r="C64">
        <v>9.7418952786210004E-4</v>
      </c>
    </row>
    <row r="65" spans="1:3" x14ac:dyDescent="0.25">
      <c r="B65" t="s">
        <v>46</v>
      </c>
      <c r="C65">
        <v>1.0394710162777499E-3</v>
      </c>
    </row>
    <row r="66" spans="1:3" x14ac:dyDescent="0.25">
      <c r="A66" s="1"/>
      <c r="B66" t="s">
        <v>47</v>
      </c>
      <c r="C66" s="1">
        <v>7.1680597905573906E-5</v>
      </c>
    </row>
    <row r="67" spans="1:3" x14ac:dyDescent="0.25">
      <c r="B67" t="s">
        <v>48</v>
      </c>
      <c r="C67">
        <v>7.7762759238359999E-4</v>
      </c>
    </row>
    <row r="68" spans="1:3" x14ac:dyDescent="0.25">
      <c r="B68" t="s">
        <v>49</v>
      </c>
      <c r="C68">
        <v>8.0298730999398007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1.15591015597393E-3</v>
      </c>
    </row>
    <row r="72" spans="1:3" x14ac:dyDescent="0.25">
      <c r="B72" t="s">
        <v>86</v>
      </c>
      <c r="C72" s="1">
        <v>2.0877826384E-7</v>
      </c>
    </row>
    <row r="73" spans="1:3" x14ac:dyDescent="0.25">
      <c r="B73" t="s">
        <v>87</v>
      </c>
      <c r="C73">
        <v>1.10091448509628E-4</v>
      </c>
    </row>
    <row r="74" spans="1:3" x14ac:dyDescent="0.25">
      <c r="B74" t="s">
        <v>88</v>
      </c>
      <c r="C74" s="1">
        <v>2.9643148734000601E-5</v>
      </c>
    </row>
    <row r="75" spans="1:3" x14ac:dyDescent="0.25">
      <c r="B75" t="s">
        <v>89</v>
      </c>
      <c r="C75">
        <v>9.2472174967347096E-4</v>
      </c>
    </row>
    <row r="76" spans="1:3" x14ac:dyDescent="0.25">
      <c r="B76" t="s">
        <v>90</v>
      </c>
      <c r="C76">
        <v>0.83290026237694603</v>
      </c>
    </row>
    <row r="77" spans="1:3" x14ac:dyDescent="0.25">
      <c r="B77" t="s">
        <v>91</v>
      </c>
      <c r="C77">
        <v>1.5941738216913799E-4</v>
      </c>
    </row>
    <row r="78" spans="1:3" x14ac:dyDescent="0.25">
      <c r="B78" t="s">
        <v>92</v>
      </c>
      <c r="C78" s="1">
        <v>1.8848623120783099E-11</v>
      </c>
    </row>
    <row r="79" spans="1:3" x14ac:dyDescent="0.25">
      <c r="B79" t="s">
        <v>93</v>
      </c>
      <c r="C79" s="1">
        <v>5.8429226367412001E-12</v>
      </c>
    </row>
    <row r="80" spans="1:3" x14ac:dyDescent="0.25">
      <c r="B80" t="s">
        <v>94</v>
      </c>
      <c r="C80" s="1">
        <v>1.3912285607819599E-7</v>
      </c>
    </row>
    <row r="81" spans="2:3" x14ac:dyDescent="0.25">
      <c r="B81" t="s">
        <v>95</v>
      </c>
      <c r="C81">
        <v>1.74716789801596</v>
      </c>
    </row>
    <row r="82" spans="2:3" x14ac:dyDescent="0.25">
      <c r="B82" t="s">
        <v>96</v>
      </c>
      <c r="C82">
        <v>1.7063731764496801E-2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56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8.6181457616314195E-8</v>
      </c>
    </row>
    <row r="6" spans="1:3" x14ac:dyDescent="0.25">
      <c r="B6" t="s">
        <v>3</v>
      </c>
      <c r="C6">
        <v>25.163411271128101</v>
      </c>
    </row>
    <row r="7" spans="1:3" x14ac:dyDescent="0.25">
      <c r="B7" t="s">
        <v>4</v>
      </c>
      <c r="C7">
        <v>3.0125137219577502E-3</v>
      </c>
    </row>
    <row r="8" spans="1:3" x14ac:dyDescent="0.25">
      <c r="B8" t="s">
        <v>5</v>
      </c>
      <c r="C8">
        <v>9.1181191339209102E-4</v>
      </c>
    </row>
    <row r="9" spans="1:3" x14ac:dyDescent="0.25">
      <c r="B9" t="s">
        <v>6</v>
      </c>
      <c r="C9">
        <v>0.12806532272019799</v>
      </c>
    </row>
    <row r="10" spans="1:3" x14ac:dyDescent="0.25">
      <c r="B10" t="s">
        <v>7</v>
      </c>
      <c r="C10">
        <v>1.5460927215370901</v>
      </c>
    </row>
    <row r="11" spans="1:3" x14ac:dyDescent="0.25">
      <c r="B11" t="s">
        <v>8</v>
      </c>
      <c r="C11">
        <v>1.5478637309140899</v>
      </c>
    </row>
    <row r="12" spans="1:3" x14ac:dyDescent="0.25">
      <c r="B12" t="s">
        <v>9</v>
      </c>
      <c r="C12">
        <v>0.16488122421593299</v>
      </c>
    </row>
    <row r="13" spans="1:3" x14ac:dyDescent="0.25">
      <c r="B13" t="s">
        <v>10</v>
      </c>
      <c r="C13">
        <v>647.65411015786697</v>
      </c>
    </row>
    <row r="14" spans="1:3" x14ac:dyDescent="0.25">
      <c r="A14" s="1"/>
      <c r="B14" t="s">
        <v>11</v>
      </c>
      <c r="C14" s="1">
        <v>1.4210082194325599E-7</v>
      </c>
    </row>
    <row r="15" spans="1:3" x14ac:dyDescent="0.25">
      <c r="B15" t="s">
        <v>12</v>
      </c>
      <c r="C15">
        <v>2.9860294853310701E-4</v>
      </c>
    </row>
    <row r="16" spans="1:3" x14ac:dyDescent="0.25">
      <c r="B16" t="s">
        <v>13</v>
      </c>
      <c r="C16">
        <v>1.4994802135357001E-3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1.8285372724403299E-3</v>
      </c>
    </row>
    <row r="21" spans="1:3" x14ac:dyDescent="0.25">
      <c r="A21" s="1"/>
      <c r="B21" t="s">
        <v>73</v>
      </c>
      <c r="C21">
        <v>1255.9897100774499</v>
      </c>
    </row>
    <row r="22" spans="1:3" x14ac:dyDescent="0.25">
      <c r="A22" s="1"/>
      <c r="B22" t="s">
        <v>74</v>
      </c>
      <c r="C22">
        <v>6.2171493045034003E-4</v>
      </c>
    </row>
    <row r="23" spans="1:3" x14ac:dyDescent="0.25">
      <c r="A23" s="1"/>
      <c r="B23" t="s">
        <v>75</v>
      </c>
      <c r="C23">
        <v>1.77382547645797E-3</v>
      </c>
    </row>
    <row r="24" spans="1:3" x14ac:dyDescent="0.25">
      <c r="B24" t="s">
        <v>76</v>
      </c>
      <c r="C24">
        <v>1.4818403606889501</v>
      </c>
    </row>
    <row r="25" spans="1:3" x14ac:dyDescent="0.25">
      <c r="A25" s="1"/>
      <c r="B25" t="s">
        <v>77</v>
      </c>
      <c r="C25">
        <v>31.880307496455799</v>
      </c>
    </row>
    <row r="26" spans="1:3" x14ac:dyDescent="0.25">
      <c r="A26" s="1"/>
      <c r="B26" t="s">
        <v>78</v>
      </c>
      <c r="C26">
        <v>1.9822262568894199E-2</v>
      </c>
    </row>
    <row r="27" spans="1:3" x14ac:dyDescent="0.25">
      <c r="B27" t="s">
        <v>79</v>
      </c>
      <c r="C27" s="1">
        <v>1.42100821967014E-7</v>
      </c>
    </row>
    <row r="28" spans="1:3" x14ac:dyDescent="0.25">
      <c r="A28" s="1"/>
      <c r="B28" t="s">
        <v>80</v>
      </c>
      <c r="C28">
        <v>2.0195503655100899E-4</v>
      </c>
    </row>
    <row r="29" spans="1:3" x14ac:dyDescent="0.25">
      <c r="A29" s="1"/>
      <c r="B29" t="s">
        <v>81</v>
      </c>
      <c r="C29">
        <v>4.9676473103568296E-4</v>
      </c>
    </row>
    <row r="30" spans="1:3" x14ac:dyDescent="0.25">
      <c r="A30" s="1"/>
      <c r="B30" t="s">
        <v>82</v>
      </c>
      <c r="C30">
        <v>1.1296267260157899E-2</v>
      </c>
    </row>
    <row r="31" spans="1:3" x14ac:dyDescent="0.25">
      <c r="A31" s="1"/>
      <c r="B31" t="s">
        <v>83</v>
      </c>
      <c r="C31">
        <v>1.3186207965727199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1.5276520742319399E-10</v>
      </c>
    </row>
    <row r="35" spans="1:3" x14ac:dyDescent="0.25">
      <c r="B35" t="s">
        <v>16</v>
      </c>
      <c r="C35" s="1">
        <v>1.22724426492924E-8</v>
      </c>
    </row>
    <row r="36" spans="1:3" x14ac:dyDescent="0.25">
      <c r="B36" t="s">
        <v>17</v>
      </c>
      <c r="C36" s="1">
        <v>2.1669231315566299E-6</v>
      </c>
    </row>
    <row r="37" spans="1:3" x14ac:dyDescent="0.25">
      <c r="B37" t="s">
        <v>18</v>
      </c>
      <c r="C37">
        <v>8.5986154286210106E-2</v>
      </c>
    </row>
    <row r="38" spans="1:3" x14ac:dyDescent="0.25">
      <c r="B38" t="s">
        <v>19</v>
      </c>
      <c r="C38" s="1">
        <v>2.7164752573838999E-12</v>
      </c>
    </row>
    <row r="39" spans="1:3" x14ac:dyDescent="0.25">
      <c r="B39" t="s">
        <v>20</v>
      </c>
      <c r="C39" s="1">
        <v>9.1045513645093505E-12</v>
      </c>
    </row>
    <row r="40" spans="1:3" x14ac:dyDescent="0.25">
      <c r="B40" t="s">
        <v>21</v>
      </c>
      <c r="C40" s="1">
        <v>1.6958959999140001E-8</v>
      </c>
    </row>
    <row r="41" spans="1:3" x14ac:dyDescent="0.25">
      <c r="B41" t="s">
        <v>22</v>
      </c>
      <c r="C41" s="1">
        <v>1.7491150145755E-6</v>
      </c>
    </row>
    <row r="42" spans="1:3" x14ac:dyDescent="0.25">
      <c r="B42" t="s">
        <v>23</v>
      </c>
      <c r="C42" s="1">
        <v>6.2119744453977801E-13</v>
      </c>
    </row>
    <row r="43" spans="1:3" x14ac:dyDescent="0.25">
      <c r="B43" t="s">
        <v>24</v>
      </c>
      <c r="C43">
        <v>4.2856712335291299E-4</v>
      </c>
    </row>
    <row r="44" spans="1:3" x14ac:dyDescent="0.25">
      <c r="B44" t="s">
        <v>25</v>
      </c>
      <c r="C44" s="1">
        <v>2.5394621710221199E-10</v>
      </c>
    </row>
    <row r="45" spans="1:3" x14ac:dyDescent="0.25">
      <c r="B45" t="s">
        <v>26</v>
      </c>
      <c r="C45" s="1">
        <v>3.7522639099090701E-10</v>
      </c>
    </row>
    <row r="46" spans="1:3" x14ac:dyDescent="0.25">
      <c r="A46" s="1"/>
      <c r="B46" t="s">
        <v>27</v>
      </c>
      <c r="C46" s="1">
        <v>2.30114589875085E-7</v>
      </c>
    </row>
    <row r="47" spans="1:3" x14ac:dyDescent="0.25">
      <c r="B47" t="s">
        <v>28</v>
      </c>
      <c r="C47" s="1">
        <v>8.61812685471628E-11</v>
      </c>
    </row>
    <row r="48" spans="1:3" x14ac:dyDescent="0.25">
      <c r="B48" t="s">
        <v>29</v>
      </c>
      <c r="C48" s="1">
        <v>1.58468028313645E-11</v>
      </c>
    </row>
    <row r="49" spans="1:3" x14ac:dyDescent="0.25">
      <c r="B49" t="s">
        <v>30</v>
      </c>
      <c r="C49" s="1">
        <v>9.5900438194721406E-12</v>
      </c>
    </row>
    <row r="50" spans="1:3" x14ac:dyDescent="0.25">
      <c r="B50" t="s">
        <v>31</v>
      </c>
      <c r="C50" s="1">
        <v>6.8029879881594206E-11</v>
      </c>
    </row>
    <row r="51" spans="1:3" x14ac:dyDescent="0.25">
      <c r="B51" t="s">
        <v>32</v>
      </c>
      <c r="C51">
        <v>1.27314095495E-2</v>
      </c>
    </row>
    <row r="52" spans="1:3" x14ac:dyDescent="0.25">
      <c r="B52" t="s">
        <v>33</v>
      </c>
      <c r="C52">
        <v>1.5478023682868201</v>
      </c>
    </row>
    <row r="53" spans="1:3" x14ac:dyDescent="0.25">
      <c r="B53" t="s">
        <v>34</v>
      </c>
      <c r="C53">
        <v>0.52112820779737101</v>
      </c>
    </row>
    <row r="54" spans="1:3" x14ac:dyDescent="0.25">
      <c r="B54" t="s">
        <v>35</v>
      </c>
      <c r="C54">
        <v>3.1545332315365102E-3</v>
      </c>
    </row>
    <row r="55" spans="1:3" x14ac:dyDescent="0.25">
      <c r="B55" t="s">
        <v>36</v>
      </c>
      <c r="C55">
        <v>2.05085402078359E-4</v>
      </c>
    </row>
    <row r="56" spans="1:3" x14ac:dyDescent="0.25">
      <c r="B56" t="s">
        <v>37</v>
      </c>
      <c r="C56">
        <v>0.16357031165267299</v>
      </c>
    </row>
    <row r="57" spans="1:3" x14ac:dyDescent="0.25">
      <c r="B57" t="s">
        <v>38</v>
      </c>
      <c r="C57">
        <v>106.641082540789</v>
      </c>
    </row>
    <row r="58" spans="1:3" x14ac:dyDescent="0.25">
      <c r="B58" t="s">
        <v>39</v>
      </c>
      <c r="C58">
        <v>3.5272818297950102E-3</v>
      </c>
    </row>
    <row r="59" spans="1:3" x14ac:dyDescent="0.25">
      <c r="B59" t="s">
        <v>40</v>
      </c>
      <c r="C59">
        <v>1.1493160475953701E-4</v>
      </c>
    </row>
    <row r="60" spans="1:3" x14ac:dyDescent="0.25">
      <c r="B60" t="s">
        <v>41</v>
      </c>
      <c r="C60">
        <v>5.99197384931042E-3</v>
      </c>
    </row>
    <row r="61" spans="1:3" x14ac:dyDescent="0.25">
      <c r="B61" t="s">
        <v>42</v>
      </c>
      <c r="C61">
        <v>1.2782448599760001E-4</v>
      </c>
    </row>
    <row r="62" spans="1:3" x14ac:dyDescent="0.25">
      <c r="B62" t="s">
        <v>43</v>
      </c>
      <c r="C62" s="1">
        <v>1.4210469004805501E-7</v>
      </c>
    </row>
    <row r="63" spans="1:3" x14ac:dyDescent="0.25">
      <c r="A63" s="1"/>
      <c r="B63" t="s">
        <v>44</v>
      </c>
      <c r="C63">
        <v>8.8505611490417196E-4</v>
      </c>
    </row>
    <row r="64" spans="1:3" x14ac:dyDescent="0.25">
      <c r="B64" t="s">
        <v>45</v>
      </c>
      <c r="C64">
        <v>2.2097948090420302E-3</v>
      </c>
    </row>
    <row r="65" spans="1:3" x14ac:dyDescent="0.25">
      <c r="B65" t="s">
        <v>46</v>
      </c>
      <c r="C65">
        <v>2.73220738471801E-3</v>
      </c>
    </row>
    <row r="66" spans="1:3" x14ac:dyDescent="0.25">
      <c r="B66" t="s">
        <v>47</v>
      </c>
      <c r="C66" s="1">
        <v>6.3911896390027206E-5</v>
      </c>
    </row>
    <row r="67" spans="1:3" x14ac:dyDescent="0.25">
      <c r="A67" s="1"/>
      <c r="B67" t="s">
        <v>48</v>
      </c>
      <c r="C67">
        <v>3.2832953610808001E-3</v>
      </c>
    </row>
    <row r="68" spans="1:3" x14ac:dyDescent="0.25">
      <c r="B68" t="s">
        <v>49</v>
      </c>
      <c r="C68">
        <v>1.07144128535412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3.0153450589022299E-3</v>
      </c>
    </row>
    <row r="72" spans="1:3" x14ac:dyDescent="0.25">
      <c r="B72" t="s">
        <v>86</v>
      </c>
      <c r="C72" s="1">
        <v>8.8148700219999995E-7</v>
      </c>
    </row>
    <row r="73" spans="1:3" x14ac:dyDescent="0.25">
      <c r="B73" t="s">
        <v>87</v>
      </c>
      <c r="C73">
        <v>2.22475362160991E-4</v>
      </c>
    </row>
    <row r="74" spans="1:3" x14ac:dyDescent="0.25">
      <c r="B74" t="s">
        <v>88</v>
      </c>
      <c r="C74" s="1">
        <v>7.7147853335049905E-5</v>
      </c>
    </row>
    <row r="75" spans="1:3" x14ac:dyDescent="0.25">
      <c r="B75" t="s">
        <v>89</v>
      </c>
      <c r="C75">
        <v>1.5624894924104E-3</v>
      </c>
    </row>
    <row r="76" spans="1:3" x14ac:dyDescent="0.25">
      <c r="B76" t="s">
        <v>90</v>
      </c>
      <c r="C76">
        <v>1.5477252776869499</v>
      </c>
    </row>
    <row r="77" spans="1:3" x14ac:dyDescent="0.25">
      <c r="B77" t="s">
        <v>91</v>
      </c>
      <c r="C77">
        <v>4.0858311336048502E-4</v>
      </c>
    </row>
    <row r="78" spans="1:3" x14ac:dyDescent="0.25">
      <c r="B78" t="s">
        <v>92</v>
      </c>
      <c r="C78" s="1">
        <v>2.9538649894410199E-11</v>
      </c>
    </row>
    <row r="79" spans="1:3" x14ac:dyDescent="0.25">
      <c r="B79" t="s">
        <v>93</v>
      </c>
      <c r="C79" s="1">
        <v>8.66116853049696E-12</v>
      </c>
    </row>
    <row r="80" spans="1:3" x14ac:dyDescent="0.25">
      <c r="B80" t="s">
        <v>94</v>
      </c>
      <c r="C80" s="1">
        <v>1.67681906871196E-7</v>
      </c>
    </row>
    <row r="81" spans="2:3" x14ac:dyDescent="0.25">
      <c r="B81" t="s">
        <v>95</v>
      </c>
      <c r="C81">
        <v>2.67502896145941</v>
      </c>
    </row>
    <row r="82" spans="2:3" x14ac:dyDescent="0.25">
      <c r="B82" t="s">
        <v>96</v>
      </c>
      <c r="C82">
        <v>4.30382161987461E-2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2" bestFit="1" customWidth="1"/>
    <col min="2" max="2" width="100.7109375" bestFit="1" customWidth="1"/>
  </cols>
  <sheetData>
    <row r="3" spans="1:3" x14ac:dyDescent="0.25">
      <c r="C3" t="s">
        <v>57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8.6181457616314195E-8</v>
      </c>
    </row>
    <row r="6" spans="1:3" x14ac:dyDescent="0.25">
      <c r="B6" t="s">
        <v>3</v>
      </c>
      <c r="C6">
        <v>25.163411271128101</v>
      </c>
    </row>
    <row r="7" spans="1:3" x14ac:dyDescent="0.25">
      <c r="B7" t="s">
        <v>4</v>
      </c>
      <c r="C7">
        <v>3.0125137219577502E-3</v>
      </c>
    </row>
    <row r="8" spans="1:3" x14ac:dyDescent="0.25">
      <c r="B8" t="s">
        <v>5</v>
      </c>
      <c r="C8">
        <v>9.1181191339209102E-4</v>
      </c>
    </row>
    <row r="9" spans="1:3" x14ac:dyDescent="0.25">
      <c r="B9" t="s">
        <v>6</v>
      </c>
      <c r="C9">
        <v>0.12806532272019799</v>
      </c>
    </row>
    <row r="10" spans="1:3" x14ac:dyDescent="0.25">
      <c r="B10" t="s">
        <v>7</v>
      </c>
      <c r="C10">
        <v>1.5460927215370901</v>
      </c>
    </row>
    <row r="11" spans="1:3" x14ac:dyDescent="0.25">
      <c r="B11" t="s">
        <v>8</v>
      </c>
      <c r="C11">
        <v>1.5478637309140899</v>
      </c>
    </row>
    <row r="12" spans="1:3" x14ac:dyDescent="0.25">
      <c r="B12" t="s">
        <v>9</v>
      </c>
      <c r="C12">
        <v>0.16488122421593299</v>
      </c>
    </row>
    <row r="13" spans="1:3" x14ac:dyDescent="0.25">
      <c r="B13" t="s">
        <v>10</v>
      </c>
      <c r="C13">
        <v>647.65411015786697</v>
      </c>
    </row>
    <row r="14" spans="1:3" x14ac:dyDescent="0.25">
      <c r="A14" s="1"/>
      <c r="B14" t="s">
        <v>11</v>
      </c>
      <c r="C14" s="1">
        <v>1.4210082194325599E-7</v>
      </c>
    </row>
    <row r="15" spans="1:3" x14ac:dyDescent="0.25">
      <c r="B15" t="s">
        <v>12</v>
      </c>
      <c r="C15">
        <v>2.9860294853310701E-4</v>
      </c>
    </row>
    <row r="16" spans="1:3" x14ac:dyDescent="0.25">
      <c r="B16" t="s">
        <v>13</v>
      </c>
      <c r="C16">
        <v>1.4994802135357001E-3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1.8285372724403299E-3</v>
      </c>
    </row>
    <row r="21" spans="1:3" x14ac:dyDescent="0.25">
      <c r="B21" t="s">
        <v>73</v>
      </c>
      <c r="C21">
        <v>1255.9897100774499</v>
      </c>
    </row>
    <row r="22" spans="1:3" x14ac:dyDescent="0.25">
      <c r="A22" s="1"/>
      <c r="B22" t="s">
        <v>74</v>
      </c>
      <c r="C22">
        <v>6.2171493045034003E-4</v>
      </c>
    </row>
    <row r="23" spans="1:3" x14ac:dyDescent="0.25">
      <c r="A23" s="1"/>
      <c r="B23" t="s">
        <v>75</v>
      </c>
      <c r="C23">
        <v>1.77382547645797E-3</v>
      </c>
    </row>
    <row r="24" spans="1:3" x14ac:dyDescent="0.25">
      <c r="A24" s="1"/>
      <c r="B24" t="s">
        <v>76</v>
      </c>
      <c r="C24">
        <v>1.4818403606889501</v>
      </c>
    </row>
    <row r="25" spans="1:3" x14ac:dyDescent="0.25">
      <c r="B25" t="s">
        <v>77</v>
      </c>
      <c r="C25">
        <v>31.880307496455799</v>
      </c>
    </row>
    <row r="26" spans="1:3" x14ac:dyDescent="0.25">
      <c r="A26" s="1"/>
      <c r="B26" t="s">
        <v>78</v>
      </c>
      <c r="C26">
        <v>1.9822262568894199E-2</v>
      </c>
    </row>
    <row r="27" spans="1:3" x14ac:dyDescent="0.25">
      <c r="A27" s="1"/>
      <c r="B27" t="s">
        <v>79</v>
      </c>
      <c r="C27" s="1">
        <v>1.42100821967014E-7</v>
      </c>
    </row>
    <row r="28" spans="1:3" x14ac:dyDescent="0.25">
      <c r="B28" t="s">
        <v>80</v>
      </c>
      <c r="C28">
        <v>2.0195503655100899E-4</v>
      </c>
    </row>
    <row r="29" spans="1:3" x14ac:dyDescent="0.25">
      <c r="A29" s="1"/>
      <c r="B29" t="s">
        <v>81</v>
      </c>
      <c r="C29">
        <v>4.9676473103568296E-4</v>
      </c>
    </row>
    <row r="30" spans="1:3" x14ac:dyDescent="0.25">
      <c r="A30" s="1"/>
      <c r="B30" t="s">
        <v>82</v>
      </c>
      <c r="C30">
        <v>1.1296267260157899E-2</v>
      </c>
    </row>
    <row r="31" spans="1:3" x14ac:dyDescent="0.25">
      <c r="A31" s="1"/>
      <c r="B31" t="s">
        <v>83</v>
      </c>
      <c r="C31">
        <v>1.3186207965727199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1.5276520742319399E-10</v>
      </c>
    </row>
    <row r="35" spans="1:3" x14ac:dyDescent="0.25">
      <c r="A35" s="1"/>
      <c r="B35" t="s">
        <v>16</v>
      </c>
      <c r="C35" s="1">
        <v>1.22724426492924E-8</v>
      </c>
    </row>
    <row r="36" spans="1:3" x14ac:dyDescent="0.25">
      <c r="B36" t="s">
        <v>17</v>
      </c>
      <c r="C36" s="1">
        <v>2.1669231315566299E-6</v>
      </c>
    </row>
    <row r="37" spans="1:3" x14ac:dyDescent="0.25">
      <c r="B37" t="s">
        <v>18</v>
      </c>
      <c r="C37">
        <v>8.5986154286210106E-2</v>
      </c>
    </row>
    <row r="38" spans="1:3" x14ac:dyDescent="0.25">
      <c r="B38" t="s">
        <v>19</v>
      </c>
      <c r="C38" s="1">
        <v>2.7164752573838999E-12</v>
      </c>
    </row>
    <row r="39" spans="1:3" x14ac:dyDescent="0.25">
      <c r="B39" t="s">
        <v>20</v>
      </c>
      <c r="C39" s="1">
        <v>9.1045513645093505E-12</v>
      </c>
    </row>
    <row r="40" spans="1:3" x14ac:dyDescent="0.25">
      <c r="B40" t="s">
        <v>21</v>
      </c>
      <c r="C40" s="1">
        <v>1.6958959999140001E-8</v>
      </c>
    </row>
    <row r="41" spans="1:3" x14ac:dyDescent="0.25">
      <c r="B41" t="s">
        <v>22</v>
      </c>
      <c r="C41" s="1">
        <v>1.7491150145755E-6</v>
      </c>
    </row>
    <row r="42" spans="1:3" x14ac:dyDescent="0.25">
      <c r="B42" t="s">
        <v>23</v>
      </c>
      <c r="C42" s="1">
        <v>6.2119744453977801E-13</v>
      </c>
    </row>
    <row r="43" spans="1:3" x14ac:dyDescent="0.25">
      <c r="B43" t="s">
        <v>24</v>
      </c>
      <c r="C43">
        <v>4.2856712335291299E-4</v>
      </c>
    </row>
    <row r="44" spans="1:3" x14ac:dyDescent="0.25">
      <c r="B44" t="s">
        <v>25</v>
      </c>
      <c r="C44" s="1">
        <v>2.5394621710221199E-10</v>
      </c>
    </row>
    <row r="45" spans="1:3" x14ac:dyDescent="0.25">
      <c r="B45" t="s">
        <v>26</v>
      </c>
      <c r="C45" s="1">
        <v>3.7522639099090701E-10</v>
      </c>
    </row>
    <row r="46" spans="1:3" x14ac:dyDescent="0.25">
      <c r="B46" t="s">
        <v>27</v>
      </c>
      <c r="C46" s="1">
        <v>2.30114589875085E-7</v>
      </c>
    </row>
    <row r="47" spans="1:3" x14ac:dyDescent="0.25">
      <c r="A47" s="1"/>
      <c r="B47" t="s">
        <v>28</v>
      </c>
      <c r="C47" s="1">
        <v>8.61812685471628E-11</v>
      </c>
    </row>
    <row r="48" spans="1:3" x14ac:dyDescent="0.25">
      <c r="B48" t="s">
        <v>29</v>
      </c>
      <c r="C48" s="1">
        <v>1.58468028313645E-11</v>
      </c>
    </row>
    <row r="49" spans="1:3" x14ac:dyDescent="0.25">
      <c r="B49" t="s">
        <v>30</v>
      </c>
      <c r="C49" s="1">
        <v>9.5900438194721406E-12</v>
      </c>
    </row>
    <row r="50" spans="1:3" x14ac:dyDescent="0.25">
      <c r="B50" t="s">
        <v>31</v>
      </c>
      <c r="C50" s="1">
        <v>6.8029879881594206E-11</v>
      </c>
    </row>
    <row r="51" spans="1:3" x14ac:dyDescent="0.25">
      <c r="B51" t="s">
        <v>32</v>
      </c>
      <c r="C51">
        <v>1.27314095495E-2</v>
      </c>
    </row>
    <row r="52" spans="1:3" x14ac:dyDescent="0.25">
      <c r="B52" t="s">
        <v>33</v>
      </c>
      <c r="C52">
        <v>1.5478023682868201</v>
      </c>
    </row>
    <row r="53" spans="1:3" x14ac:dyDescent="0.25">
      <c r="B53" t="s">
        <v>34</v>
      </c>
      <c r="C53">
        <v>0.52112820779737101</v>
      </c>
    </row>
    <row r="54" spans="1:3" x14ac:dyDescent="0.25">
      <c r="B54" t="s">
        <v>35</v>
      </c>
      <c r="C54">
        <v>3.1545332315365102E-3</v>
      </c>
    </row>
    <row r="55" spans="1:3" x14ac:dyDescent="0.25">
      <c r="B55" t="s">
        <v>36</v>
      </c>
      <c r="C55">
        <v>2.05085402078359E-4</v>
      </c>
    </row>
    <row r="56" spans="1:3" x14ac:dyDescent="0.25">
      <c r="B56" t="s">
        <v>37</v>
      </c>
      <c r="C56">
        <v>0.16357031165267299</v>
      </c>
    </row>
    <row r="57" spans="1:3" x14ac:dyDescent="0.25">
      <c r="B57" t="s">
        <v>38</v>
      </c>
      <c r="C57">
        <v>106.641082540789</v>
      </c>
    </row>
    <row r="58" spans="1:3" x14ac:dyDescent="0.25">
      <c r="B58" t="s">
        <v>39</v>
      </c>
      <c r="C58">
        <v>3.5272818297950102E-3</v>
      </c>
    </row>
    <row r="59" spans="1:3" x14ac:dyDescent="0.25">
      <c r="B59" t="s">
        <v>40</v>
      </c>
      <c r="C59">
        <v>1.1493160475953701E-4</v>
      </c>
    </row>
    <row r="60" spans="1:3" x14ac:dyDescent="0.25">
      <c r="B60" t="s">
        <v>41</v>
      </c>
      <c r="C60">
        <v>5.99197384931042E-3</v>
      </c>
    </row>
    <row r="61" spans="1:3" x14ac:dyDescent="0.25">
      <c r="B61" t="s">
        <v>42</v>
      </c>
      <c r="C61">
        <v>1.2782448599760001E-4</v>
      </c>
    </row>
    <row r="62" spans="1:3" x14ac:dyDescent="0.25">
      <c r="B62" t="s">
        <v>43</v>
      </c>
      <c r="C62" s="1">
        <v>1.4210469004805501E-7</v>
      </c>
    </row>
    <row r="63" spans="1:3" x14ac:dyDescent="0.25">
      <c r="B63" t="s">
        <v>44</v>
      </c>
      <c r="C63">
        <v>8.8505611490417196E-4</v>
      </c>
    </row>
    <row r="64" spans="1:3" x14ac:dyDescent="0.25">
      <c r="A64" s="1"/>
      <c r="B64" t="s">
        <v>45</v>
      </c>
      <c r="C64">
        <v>2.2097948090420302E-3</v>
      </c>
    </row>
    <row r="65" spans="1:3" x14ac:dyDescent="0.25">
      <c r="B65" t="s">
        <v>46</v>
      </c>
      <c r="C65">
        <v>2.73220738471801E-3</v>
      </c>
    </row>
    <row r="66" spans="1:3" x14ac:dyDescent="0.25">
      <c r="B66" t="s">
        <v>47</v>
      </c>
      <c r="C66" s="1">
        <v>6.3911896390027206E-5</v>
      </c>
    </row>
    <row r="67" spans="1:3" x14ac:dyDescent="0.25">
      <c r="B67" t="s">
        <v>48</v>
      </c>
      <c r="C67">
        <v>3.2832953610808001E-3</v>
      </c>
    </row>
    <row r="68" spans="1:3" x14ac:dyDescent="0.25">
      <c r="A68" s="1"/>
      <c r="B68" t="s">
        <v>49</v>
      </c>
      <c r="C68">
        <v>1.07144128535412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3.0153450589022299E-3</v>
      </c>
    </row>
    <row r="72" spans="1:3" x14ac:dyDescent="0.25">
      <c r="B72" t="s">
        <v>86</v>
      </c>
      <c r="C72" s="1">
        <v>8.8148700219999995E-7</v>
      </c>
    </row>
    <row r="73" spans="1:3" x14ac:dyDescent="0.25">
      <c r="B73" t="s">
        <v>87</v>
      </c>
      <c r="C73">
        <v>2.22475362160991E-4</v>
      </c>
    </row>
    <row r="74" spans="1:3" x14ac:dyDescent="0.25">
      <c r="B74" t="s">
        <v>88</v>
      </c>
      <c r="C74" s="1">
        <v>7.7147853335049905E-5</v>
      </c>
    </row>
    <row r="75" spans="1:3" x14ac:dyDescent="0.25">
      <c r="B75" t="s">
        <v>89</v>
      </c>
      <c r="C75">
        <v>1.5624894924104E-3</v>
      </c>
    </row>
    <row r="76" spans="1:3" x14ac:dyDescent="0.25">
      <c r="B76" t="s">
        <v>90</v>
      </c>
      <c r="C76">
        <v>1.5477252776869499</v>
      </c>
    </row>
    <row r="77" spans="1:3" x14ac:dyDescent="0.25">
      <c r="B77" t="s">
        <v>91</v>
      </c>
      <c r="C77">
        <v>4.0858311336048502E-4</v>
      </c>
    </row>
    <row r="78" spans="1:3" x14ac:dyDescent="0.25">
      <c r="B78" t="s">
        <v>92</v>
      </c>
      <c r="C78" s="1">
        <v>2.9538649894410199E-11</v>
      </c>
    </row>
    <row r="79" spans="1:3" x14ac:dyDescent="0.25">
      <c r="B79" t="s">
        <v>93</v>
      </c>
      <c r="C79" s="1">
        <v>8.66116853049696E-12</v>
      </c>
    </row>
    <row r="80" spans="1:3" x14ac:dyDescent="0.25">
      <c r="B80" t="s">
        <v>94</v>
      </c>
      <c r="C80" s="1">
        <v>1.67681906871196E-7</v>
      </c>
    </row>
    <row r="81" spans="2:3" x14ac:dyDescent="0.25">
      <c r="B81" t="s">
        <v>95</v>
      </c>
      <c r="C81">
        <v>2.67502896145941</v>
      </c>
    </row>
    <row r="82" spans="2:3" x14ac:dyDescent="0.25">
      <c r="B82" t="s">
        <v>96</v>
      </c>
      <c r="C82">
        <v>4.30382161987461E-2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58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4.30348323976904E-8</v>
      </c>
    </row>
    <row r="6" spans="1:3" x14ac:dyDescent="0.25">
      <c r="B6" t="s">
        <v>3</v>
      </c>
      <c r="C6">
        <v>11.6609862076763</v>
      </c>
    </row>
    <row r="7" spans="1:3" x14ac:dyDescent="0.25">
      <c r="B7" t="s">
        <v>4</v>
      </c>
      <c r="C7">
        <v>1.79916323329799E-3</v>
      </c>
    </row>
    <row r="8" spans="1:3" x14ac:dyDescent="0.25">
      <c r="B8" t="s">
        <v>5</v>
      </c>
      <c r="C8">
        <v>5.8002709366999201E-4</v>
      </c>
    </row>
    <row r="9" spans="1:3" x14ac:dyDescent="0.25">
      <c r="B9" t="s">
        <v>6</v>
      </c>
      <c r="C9">
        <v>8.4449104387721102E-2</v>
      </c>
    </row>
    <row r="10" spans="1:3" x14ac:dyDescent="0.25">
      <c r="B10" t="s">
        <v>7</v>
      </c>
      <c r="C10">
        <v>0.705619674398407</v>
      </c>
    </row>
    <row r="11" spans="1:3" x14ac:dyDescent="0.25">
      <c r="B11" t="s">
        <v>8</v>
      </c>
      <c r="C11">
        <v>0.70683123461840702</v>
      </c>
    </row>
    <row r="12" spans="1:3" x14ac:dyDescent="0.25">
      <c r="B12" t="s">
        <v>9</v>
      </c>
      <c r="C12">
        <v>0.105312503789929</v>
      </c>
    </row>
    <row r="13" spans="1:3" x14ac:dyDescent="0.25">
      <c r="B13" t="s">
        <v>10</v>
      </c>
      <c r="C13">
        <v>436.35612103947898</v>
      </c>
    </row>
    <row r="14" spans="1:3" x14ac:dyDescent="0.25">
      <c r="A14" s="1"/>
      <c r="B14" t="s">
        <v>11</v>
      </c>
      <c r="C14" s="1">
        <v>4.6189910822169E-8</v>
      </c>
    </row>
    <row r="15" spans="1:3" x14ac:dyDescent="0.25">
      <c r="B15" t="s">
        <v>12</v>
      </c>
      <c r="C15">
        <v>1.43287546472281E-4</v>
      </c>
    </row>
    <row r="16" spans="1:3" x14ac:dyDescent="0.25">
      <c r="B16" t="s">
        <v>13</v>
      </c>
      <c r="C16">
        <v>8.6465183036920897E-4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1.11951409862273E-3</v>
      </c>
    </row>
    <row r="21" spans="1:3" x14ac:dyDescent="0.25">
      <c r="B21" t="s">
        <v>73</v>
      </c>
      <c r="C21">
        <v>828.43348248211601</v>
      </c>
    </row>
    <row r="22" spans="1:3" x14ac:dyDescent="0.25">
      <c r="A22" s="1"/>
      <c r="B22" t="s">
        <v>74</v>
      </c>
      <c r="C22">
        <v>4.1228498251449198E-4</v>
      </c>
    </row>
    <row r="23" spans="1:3" x14ac:dyDescent="0.25">
      <c r="A23" s="1"/>
      <c r="B23" t="s">
        <v>75</v>
      </c>
      <c r="C23">
        <v>1.1660494919640699E-3</v>
      </c>
    </row>
    <row r="24" spans="1:3" x14ac:dyDescent="0.25">
      <c r="A24" s="1"/>
      <c r="B24" t="s">
        <v>76</v>
      </c>
      <c r="C24">
        <v>0.676709408086831</v>
      </c>
    </row>
    <row r="25" spans="1:3" x14ac:dyDescent="0.25">
      <c r="B25" t="s">
        <v>77</v>
      </c>
      <c r="C25">
        <v>21.6155085763877</v>
      </c>
    </row>
    <row r="26" spans="1:3" x14ac:dyDescent="0.25">
      <c r="A26" s="1"/>
      <c r="B26" t="s">
        <v>78</v>
      </c>
      <c r="C26">
        <v>1.30159545630825E-2</v>
      </c>
    </row>
    <row r="27" spans="1:3" x14ac:dyDescent="0.25">
      <c r="A27" s="1"/>
      <c r="B27" t="s">
        <v>79</v>
      </c>
      <c r="C27" s="1">
        <v>4.6189910835096198E-8</v>
      </c>
    </row>
    <row r="28" spans="1:3" x14ac:dyDescent="0.25">
      <c r="B28" t="s">
        <v>80</v>
      </c>
      <c r="C28" s="1">
        <v>7.6015644756309605E-5</v>
      </c>
    </row>
    <row r="29" spans="1:3" x14ac:dyDescent="0.25">
      <c r="A29" s="1"/>
      <c r="B29" t="s">
        <v>81</v>
      </c>
      <c r="C29">
        <v>2.9638552341187903E-4</v>
      </c>
    </row>
    <row r="30" spans="1:3" x14ac:dyDescent="0.25">
      <c r="A30" s="1"/>
      <c r="B30" t="s">
        <v>82</v>
      </c>
      <c r="C30">
        <v>6.4304175793876896E-3</v>
      </c>
    </row>
    <row r="31" spans="1:3" x14ac:dyDescent="0.25">
      <c r="A31" s="1"/>
      <c r="B31" t="s">
        <v>83</v>
      </c>
      <c r="C31">
        <v>0.748891724765125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1.03794618985222E-10</v>
      </c>
    </row>
    <row r="35" spans="1:3" x14ac:dyDescent="0.25">
      <c r="A35" s="1"/>
      <c r="B35" t="s">
        <v>16</v>
      </c>
      <c r="C35" s="1">
        <v>5.6041095516807097E-9</v>
      </c>
    </row>
    <row r="36" spans="1:3" x14ac:dyDescent="0.25">
      <c r="B36" t="s">
        <v>17</v>
      </c>
      <c r="C36" s="1">
        <v>9.8950716840117891E-7</v>
      </c>
    </row>
    <row r="37" spans="1:3" x14ac:dyDescent="0.25">
      <c r="B37" t="s">
        <v>18</v>
      </c>
      <c r="C37">
        <v>3.7083857364445597E-2</v>
      </c>
    </row>
    <row r="38" spans="1:3" x14ac:dyDescent="0.25">
      <c r="B38" t="s">
        <v>19</v>
      </c>
      <c r="C38" s="1">
        <v>1.7912288388738399E-12</v>
      </c>
    </row>
    <row r="39" spans="1:3" x14ac:dyDescent="0.25">
      <c r="B39" t="s">
        <v>20</v>
      </c>
      <c r="C39" s="1">
        <v>6.0375581796777501E-12</v>
      </c>
    </row>
    <row r="40" spans="1:3" x14ac:dyDescent="0.25">
      <c r="B40" t="s">
        <v>21</v>
      </c>
      <c r="C40" s="1">
        <v>1.06147592805193E-8</v>
      </c>
    </row>
    <row r="41" spans="1:3" x14ac:dyDescent="0.25">
      <c r="B41" t="s">
        <v>22</v>
      </c>
      <c r="C41" s="1">
        <v>1.1855193199121501E-6</v>
      </c>
    </row>
    <row r="42" spans="1:3" x14ac:dyDescent="0.25">
      <c r="B42" t="s">
        <v>23</v>
      </c>
      <c r="C42" s="1">
        <v>3.9714695072768901E-13</v>
      </c>
    </row>
    <row r="43" spans="1:3" x14ac:dyDescent="0.25">
      <c r="B43" t="s">
        <v>24</v>
      </c>
      <c r="C43">
        <v>2.0323486205639599E-4</v>
      </c>
    </row>
    <row r="44" spans="1:3" x14ac:dyDescent="0.25">
      <c r="B44" t="s">
        <v>25</v>
      </c>
      <c r="C44" s="1">
        <v>9.5967573304487E-11</v>
      </c>
    </row>
    <row r="45" spans="1:3" x14ac:dyDescent="0.25">
      <c r="B45" t="s">
        <v>26</v>
      </c>
      <c r="C45" s="1">
        <v>1.2062470632924599E-10</v>
      </c>
    </row>
    <row r="46" spans="1:3" x14ac:dyDescent="0.25">
      <c r="B46" t="s">
        <v>27</v>
      </c>
      <c r="C46" s="1">
        <v>1.3671415618341601E-7</v>
      </c>
    </row>
    <row r="47" spans="1:3" x14ac:dyDescent="0.25">
      <c r="A47" s="1"/>
      <c r="B47" t="s">
        <v>28</v>
      </c>
      <c r="C47" s="1">
        <v>4.5773153651948098E-11</v>
      </c>
    </row>
    <row r="48" spans="1:3" x14ac:dyDescent="0.25">
      <c r="B48" t="s">
        <v>29</v>
      </c>
      <c r="C48" s="1">
        <v>9.4291670960441192E-12</v>
      </c>
    </row>
    <row r="49" spans="1:3" x14ac:dyDescent="0.25">
      <c r="B49" t="s">
        <v>30</v>
      </c>
      <c r="C49" s="1">
        <v>5.6505587074986699E-12</v>
      </c>
    </row>
    <row r="50" spans="1:3" x14ac:dyDescent="0.25">
      <c r="B50" t="s">
        <v>31</v>
      </c>
      <c r="C50" s="1">
        <v>4.3997384531149498E-11</v>
      </c>
    </row>
    <row r="51" spans="1:3" x14ac:dyDescent="0.25">
      <c r="B51" t="s">
        <v>32</v>
      </c>
      <c r="C51">
        <v>8.6515000229700004E-3</v>
      </c>
    </row>
    <row r="52" spans="1:3" x14ac:dyDescent="0.25">
      <c r="B52" t="s">
        <v>33</v>
      </c>
      <c r="C52">
        <v>0.70679090977790304</v>
      </c>
    </row>
    <row r="53" spans="1:3" x14ac:dyDescent="0.25">
      <c r="B53" t="s">
        <v>34</v>
      </c>
      <c r="C53">
        <v>0.22475065072993</v>
      </c>
    </row>
    <row r="54" spans="1:3" x14ac:dyDescent="0.25">
      <c r="B54" t="s">
        <v>35</v>
      </c>
      <c r="C54">
        <v>2.0800932622205702E-3</v>
      </c>
    </row>
    <row r="55" spans="1:3" x14ac:dyDescent="0.25">
      <c r="B55" t="s">
        <v>36</v>
      </c>
      <c r="C55">
        <v>1.35999571719176E-4</v>
      </c>
    </row>
    <row r="56" spans="1:3" x14ac:dyDescent="0.25">
      <c r="B56" t="s">
        <v>37</v>
      </c>
      <c r="C56">
        <v>0.10745128805752199</v>
      </c>
    </row>
    <row r="57" spans="1:3" x14ac:dyDescent="0.25">
      <c r="B57" t="s">
        <v>38</v>
      </c>
      <c r="C57">
        <v>72.279442743463093</v>
      </c>
    </row>
    <row r="58" spans="1:3" x14ac:dyDescent="0.25">
      <c r="B58" t="s">
        <v>39</v>
      </c>
      <c r="C58">
        <v>2.2549465496827202E-3</v>
      </c>
    </row>
    <row r="59" spans="1:3" x14ac:dyDescent="0.25">
      <c r="B59" t="s">
        <v>40</v>
      </c>
      <c r="C59" s="1">
        <v>6.9402027375386704E-5</v>
      </c>
    </row>
    <row r="60" spans="1:3" x14ac:dyDescent="0.25">
      <c r="B60" t="s">
        <v>41</v>
      </c>
      <c r="C60">
        <v>2.84134957747708E-3</v>
      </c>
    </row>
    <row r="61" spans="1:3" x14ac:dyDescent="0.25">
      <c r="B61" t="s">
        <v>42</v>
      </c>
      <c r="C61" s="1">
        <v>4.8469186156999998E-5</v>
      </c>
    </row>
    <row r="62" spans="1:3" x14ac:dyDescent="0.25">
      <c r="B62" t="s">
        <v>43</v>
      </c>
      <c r="C62" s="1">
        <v>4.6192302594523E-8</v>
      </c>
    </row>
    <row r="63" spans="1:3" x14ac:dyDescent="0.25">
      <c r="B63" t="s">
        <v>44</v>
      </c>
      <c r="C63">
        <v>5.2582367762852103E-4</v>
      </c>
    </row>
    <row r="64" spans="1:3" x14ac:dyDescent="0.25">
      <c r="A64" s="1"/>
      <c r="B64" t="s">
        <v>45</v>
      </c>
      <c r="C64">
        <v>1.17370133899325E-3</v>
      </c>
    </row>
    <row r="65" spans="1:3" x14ac:dyDescent="0.25">
      <c r="B65" t="s">
        <v>46</v>
      </c>
      <c r="C65">
        <v>1.62571846483519E-3</v>
      </c>
    </row>
    <row r="66" spans="1:3" x14ac:dyDescent="0.25">
      <c r="B66" t="s">
        <v>47</v>
      </c>
      <c r="C66" s="1">
        <v>3.7672730317988797E-5</v>
      </c>
    </row>
    <row r="67" spans="1:3" x14ac:dyDescent="0.25">
      <c r="B67" t="s">
        <v>48</v>
      </c>
      <c r="C67">
        <v>2.1234258943605001E-3</v>
      </c>
    </row>
    <row r="68" spans="1:3" x14ac:dyDescent="0.25">
      <c r="A68" s="1"/>
      <c r="B68" t="s">
        <v>49</v>
      </c>
      <c r="C68">
        <v>0.69896741087055003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1.7819702945888699E-3</v>
      </c>
    </row>
    <row r="72" spans="1:3" x14ac:dyDescent="0.25">
      <c r="B72" t="s">
        <v>86</v>
      </c>
      <c r="C72" s="1">
        <v>5.4975971251999997E-7</v>
      </c>
    </row>
    <row r="73" spans="1:3" x14ac:dyDescent="0.25">
      <c r="B73" t="s">
        <v>87</v>
      </c>
      <c r="C73">
        <v>1.1941553983907001E-4</v>
      </c>
    </row>
    <row r="74" spans="1:3" x14ac:dyDescent="0.25">
      <c r="B74" t="s">
        <v>88</v>
      </c>
      <c r="C74" s="1">
        <v>4.3305110799145398E-5</v>
      </c>
    </row>
    <row r="75" spans="1:3" x14ac:dyDescent="0.25">
      <c r="B75" t="s">
        <v>89</v>
      </c>
      <c r="C75">
        <v>1.03478127613949E-3</v>
      </c>
    </row>
    <row r="76" spans="1:3" x14ac:dyDescent="0.25">
      <c r="B76" t="s">
        <v>90</v>
      </c>
      <c r="C76">
        <v>0.70674555521878502</v>
      </c>
    </row>
    <row r="77" spans="1:3" x14ac:dyDescent="0.25">
      <c r="B77" t="s">
        <v>91</v>
      </c>
      <c r="C77">
        <v>2.6132728432697998E-4</v>
      </c>
    </row>
    <row r="78" spans="1:3" x14ac:dyDescent="0.25">
      <c r="B78" t="s">
        <v>92</v>
      </c>
      <c r="C78" s="1">
        <v>1.2275691086987299E-11</v>
      </c>
    </row>
    <row r="79" spans="1:3" x14ac:dyDescent="0.25">
      <c r="B79" t="s">
        <v>93</v>
      </c>
      <c r="C79" s="1">
        <v>4.4984916062561098E-12</v>
      </c>
    </row>
    <row r="80" spans="1:3" x14ac:dyDescent="0.25">
      <c r="B80" t="s">
        <v>94</v>
      </c>
      <c r="C80" s="1">
        <v>5.45605075714012E-8</v>
      </c>
    </row>
    <row r="81" spans="2:3" x14ac:dyDescent="0.25">
      <c r="B81" t="s">
        <v>95</v>
      </c>
      <c r="C81">
        <v>1.0033221754533701</v>
      </c>
    </row>
    <row r="82" spans="2:3" x14ac:dyDescent="0.25">
      <c r="B82" t="s">
        <v>96</v>
      </c>
      <c r="C82">
        <v>2.38549288135202E-2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59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4.30348323976904E-8</v>
      </c>
    </row>
    <row r="6" spans="1:3" x14ac:dyDescent="0.25">
      <c r="B6" t="s">
        <v>3</v>
      </c>
      <c r="C6">
        <v>11.6609862076763</v>
      </c>
    </row>
    <row r="7" spans="1:3" x14ac:dyDescent="0.25">
      <c r="B7" t="s">
        <v>4</v>
      </c>
      <c r="C7">
        <v>1.79916323329799E-3</v>
      </c>
    </row>
    <row r="8" spans="1:3" x14ac:dyDescent="0.25">
      <c r="B8" t="s">
        <v>5</v>
      </c>
      <c r="C8">
        <v>5.8002709366999201E-4</v>
      </c>
    </row>
    <row r="9" spans="1:3" x14ac:dyDescent="0.25">
      <c r="B9" t="s">
        <v>6</v>
      </c>
      <c r="C9">
        <v>8.4449104387721102E-2</v>
      </c>
    </row>
    <row r="10" spans="1:3" x14ac:dyDescent="0.25">
      <c r="B10" t="s">
        <v>7</v>
      </c>
      <c r="C10">
        <v>0.705619674398407</v>
      </c>
    </row>
    <row r="11" spans="1:3" x14ac:dyDescent="0.25">
      <c r="B11" t="s">
        <v>8</v>
      </c>
      <c r="C11">
        <v>0.70683123461840702</v>
      </c>
    </row>
    <row r="12" spans="1:3" x14ac:dyDescent="0.25">
      <c r="B12" t="s">
        <v>9</v>
      </c>
      <c r="C12">
        <v>0.105312503789929</v>
      </c>
    </row>
    <row r="13" spans="1:3" x14ac:dyDescent="0.25">
      <c r="B13" t="s">
        <v>10</v>
      </c>
      <c r="C13">
        <v>436.35612103947898</v>
      </c>
    </row>
    <row r="14" spans="1:3" x14ac:dyDescent="0.25">
      <c r="A14" s="1"/>
      <c r="B14" t="s">
        <v>11</v>
      </c>
      <c r="C14" s="1">
        <v>4.6189910822169E-8</v>
      </c>
    </row>
    <row r="15" spans="1:3" x14ac:dyDescent="0.25">
      <c r="B15" t="s">
        <v>12</v>
      </c>
      <c r="C15">
        <v>1.43287546472281E-4</v>
      </c>
    </row>
    <row r="16" spans="1:3" x14ac:dyDescent="0.25">
      <c r="B16" t="s">
        <v>13</v>
      </c>
      <c r="C16">
        <v>8.6465183036920897E-4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1.11951409862273E-3</v>
      </c>
    </row>
    <row r="21" spans="1:3" x14ac:dyDescent="0.25">
      <c r="B21" t="s">
        <v>73</v>
      </c>
      <c r="C21">
        <v>828.43348248211601</v>
      </c>
    </row>
    <row r="22" spans="1:3" x14ac:dyDescent="0.25">
      <c r="A22" s="1"/>
      <c r="B22" t="s">
        <v>74</v>
      </c>
      <c r="C22">
        <v>4.1228498251449198E-4</v>
      </c>
    </row>
    <row r="23" spans="1:3" x14ac:dyDescent="0.25">
      <c r="A23" s="1"/>
      <c r="B23" t="s">
        <v>75</v>
      </c>
      <c r="C23">
        <v>1.1660494919640699E-3</v>
      </c>
    </row>
    <row r="24" spans="1:3" x14ac:dyDescent="0.25">
      <c r="A24" s="1"/>
      <c r="B24" t="s">
        <v>76</v>
      </c>
      <c r="C24">
        <v>0.676709408086831</v>
      </c>
    </row>
    <row r="25" spans="1:3" x14ac:dyDescent="0.25">
      <c r="B25" t="s">
        <v>77</v>
      </c>
      <c r="C25">
        <v>21.6155085763877</v>
      </c>
    </row>
    <row r="26" spans="1:3" x14ac:dyDescent="0.25">
      <c r="A26" s="1"/>
      <c r="B26" t="s">
        <v>78</v>
      </c>
      <c r="C26">
        <v>1.30159545630825E-2</v>
      </c>
    </row>
    <row r="27" spans="1:3" x14ac:dyDescent="0.25">
      <c r="A27" s="1"/>
      <c r="B27" t="s">
        <v>79</v>
      </c>
      <c r="C27" s="1">
        <v>4.6189910835096198E-8</v>
      </c>
    </row>
    <row r="28" spans="1:3" x14ac:dyDescent="0.25">
      <c r="B28" t="s">
        <v>80</v>
      </c>
      <c r="C28" s="1">
        <v>7.6015644756309605E-5</v>
      </c>
    </row>
    <row r="29" spans="1:3" x14ac:dyDescent="0.25">
      <c r="A29" s="1"/>
      <c r="B29" t="s">
        <v>81</v>
      </c>
      <c r="C29">
        <v>2.9638552341187903E-4</v>
      </c>
    </row>
    <row r="30" spans="1:3" x14ac:dyDescent="0.25">
      <c r="A30" s="1"/>
      <c r="B30" t="s">
        <v>82</v>
      </c>
      <c r="C30">
        <v>6.4304175793876896E-3</v>
      </c>
    </row>
    <row r="31" spans="1:3" x14ac:dyDescent="0.25">
      <c r="A31" s="1"/>
      <c r="B31" t="s">
        <v>83</v>
      </c>
      <c r="C31">
        <v>0.748891724765125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1.03794618985222E-10</v>
      </c>
    </row>
    <row r="35" spans="1:3" x14ac:dyDescent="0.25">
      <c r="A35" s="1"/>
      <c r="B35" t="s">
        <v>16</v>
      </c>
      <c r="C35" s="1">
        <v>5.6041095516807097E-9</v>
      </c>
    </row>
    <row r="36" spans="1:3" x14ac:dyDescent="0.25">
      <c r="B36" t="s">
        <v>17</v>
      </c>
      <c r="C36" s="1">
        <v>9.8950716840117891E-7</v>
      </c>
    </row>
    <row r="37" spans="1:3" x14ac:dyDescent="0.25">
      <c r="B37" t="s">
        <v>18</v>
      </c>
      <c r="C37">
        <v>3.7083857364445597E-2</v>
      </c>
    </row>
    <row r="38" spans="1:3" x14ac:dyDescent="0.25">
      <c r="B38" t="s">
        <v>19</v>
      </c>
      <c r="C38" s="1">
        <v>1.7912288388738399E-12</v>
      </c>
    </row>
    <row r="39" spans="1:3" x14ac:dyDescent="0.25">
      <c r="B39" t="s">
        <v>20</v>
      </c>
      <c r="C39" s="1">
        <v>6.0375581796777501E-12</v>
      </c>
    </row>
    <row r="40" spans="1:3" x14ac:dyDescent="0.25">
      <c r="B40" t="s">
        <v>21</v>
      </c>
      <c r="C40" s="1">
        <v>1.06147592805193E-8</v>
      </c>
    </row>
    <row r="41" spans="1:3" x14ac:dyDescent="0.25">
      <c r="B41" t="s">
        <v>22</v>
      </c>
      <c r="C41" s="1">
        <v>1.1855193199121501E-6</v>
      </c>
    </row>
    <row r="42" spans="1:3" x14ac:dyDescent="0.25">
      <c r="B42" t="s">
        <v>23</v>
      </c>
      <c r="C42" s="1">
        <v>3.9714695072768901E-13</v>
      </c>
    </row>
    <row r="43" spans="1:3" x14ac:dyDescent="0.25">
      <c r="B43" t="s">
        <v>24</v>
      </c>
      <c r="C43">
        <v>2.0323486205639599E-4</v>
      </c>
    </row>
    <row r="44" spans="1:3" x14ac:dyDescent="0.25">
      <c r="B44" t="s">
        <v>25</v>
      </c>
      <c r="C44" s="1">
        <v>9.5967573304487E-11</v>
      </c>
    </row>
    <row r="45" spans="1:3" x14ac:dyDescent="0.25">
      <c r="B45" t="s">
        <v>26</v>
      </c>
      <c r="C45" s="1">
        <v>1.2062470632924599E-10</v>
      </c>
    </row>
    <row r="46" spans="1:3" x14ac:dyDescent="0.25">
      <c r="B46" t="s">
        <v>27</v>
      </c>
      <c r="C46" s="1">
        <v>1.3671415618341601E-7</v>
      </c>
    </row>
    <row r="47" spans="1:3" x14ac:dyDescent="0.25">
      <c r="A47" s="1"/>
      <c r="B47" t="s">
        <v>28</v>
      </c>
      <c r="C47" s="1">
        <v>4.5773153651948098E-11</v>
      </c>
    </row>
    <row r="48" spans="1:3" x14ac:dyDescent="0.25">
      <c r="B48" t="s">
        <v>29</v>
      </c>
      <c r="C48" s="1">
        <v>9.4291670960441192E-12</v>
      </c>
    </row>
    <row r="49" spans="1:3" x14ac:dyDescent="0.25">
      <c r="B49" t="s">
        <v>30</v>
      </c>
      <c r="C49" s="1">
        <v>5.6505587074986699E-12</v>
      </c>
    </row>
    <row r="50" spans="1:3" x14ac:dyDescent="0.25">
      <c r="B50" t="s">
        <v>31</v>
      </c>
      <c r="C50" s="1">
        <v>4.3997384531149498E-11</v>
      </c>
    </row>
    <row r="51" spans="1:3" x14ac:dyDescent="0.25">
      <c r="B51" t="s">
        <v>32</v>
      </c>
      <c r="C51">
        <v>8.6515000229700004E-3</v>
      </c>
    </row>
    <row r="52" spans="1:3" x14ac:dyDescent="0.25">
      <c r="B52" t="s">
        <v>33</v>
      </c>
      <c r="C52">
        <v>0.70679090977790304</v>
      </c>
    </row>
    <row r="53" spans="1:3" x14ac:dyDescent="0.25">
      <c r="B53" t="s">
        <v>34</v>
      </c>
      <c r="C53">
        <v>0.22475065072993</v>
      </c>
    </row>
    <row r="54" spans="1:3" x14ac:dyDescent="0.25">
      <c r="B54" t="s">
        <v>35</v>
      </c>
      <c r="C54">
        <v>2.0800932622205702E-3</v>
      </c>
    </row>
    <row r="55" spans="1:3" x14ac:dyDescent="0.25">
      <c r="B55" t="s">
        <v>36</v>
      </c>
      <c r="C55">
        <v>1.35999571719176E-4</v>
      </c>
    </row>
    <row r="56" spans="1:3" x14ac:dyDescent="0.25">
      <c r="B56" t="s">
        <v>37</v>
      </c>
      <c r="C56">
        <v>0.10745128805752199</v>
      </c>
    </row>
    <row r="57" spans="1:3" x14ac:dyDescent="0.25">
      <c r="B57" t="s">
        <v>38</v>
      </c>
      <c r="C57">
        <v>72.279442743463093</v>
      </c>
    </row>
    <row r="58" spans="1:3" x14ac:dyDescent="0.25">
      <c r="B58" t="s">
        <v>39</v>
      </c>
      <c r="C58">
        <v>2.2549465496827202E-3</v>
      </c>
    </row>
    <row r="59" spans="1:3" x14ac:dyDescent="0.25">
      <c r="B59" t="s">
        <v>40</v>
      </c>
      <c r="C59" s="1">
        <v>6.9402027375386704E-5</v>
      </c>
    </row>
    <row r="60" spans="1:3" x14ac:dyDescent="0.25">
      <c r="B60" t="s">
        <v>41</v>
      </c>
      <c r="C60">
        <v>2.84134957747708E-3</v>
      </c>
    </row>
    <row r="61" spans="1:3" x14ac:dyDescent="0.25">
      <c r="B61" t="s">
        <v>42</v>
      </c>
      <c r="C61" s="1">
        <v>4.8469186156999998E-5</v>
      </c>
    </row>
    <row r="62" spans="1:3" x14ac:dyDescent="0.25">
      <c r="B62" t="s">
        <v>43</v>
      </c>
      <c r="C62" s="1">
        <v>4.6192302594523E-8</v>
      </c>
    </row>
    <row r="63" spans="1:3" x14ac:dyDescent="0.25">
      <c r="B63" t="s">
        <v>44</v>
      </c>
      <c r="C63">
        <v>5.2582367762852103E-4</v>
      </c>
    </row>
    <row r="64" spans="1:3" x14ac:dyDescent="0.25">
      <c r="A64" s="1"/>
      <c r="B64" t="s">
        <v>45</v>
      </c>
      <c r="C64">
        <v>1.17370133899325E-3</v>
      </c>
    </row>
    <row r="65" spans="1:3" x14ac:dyDescent="0.25">
      <c r="B65" t="s">
        <v>46</v>
      </c>
      <c r="C65">
        <v>1.62571846483519E-3</v>
      </c>
    </row>
    <row r="66" spans="1:3" x14ac:dyDescent="0.25">
      <c r="B66" t="s">
        <v>47</v>
      </c>
      <c r="C66" s="1">
        <v>3.7672730317988797E-5</v>
      </c>
    </row>
    <row r="67" spans="1:3" x14ac:dyDescent="0.25">
      <c r="B67" t="s">
        <v>48</v>
      </c>
      <c r="C67">
        <v>2.1234258943605001E-3</v>
      </c>
    </row>
    <row r="68" spans="1:3" x14ac:dyDescent="0.25">
      <c r="A68" s="1"/>
      <c r="B68" t="s">
        <v>49</v>
      </c>
      <c r="C68">
        <v>0.69896741087055003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1.7819702945888699E-3</v>
      </c>
    </row>
    <row r="72" spans="1:3" x14ac:dyDescent="0.25">
      <c r="B72" t="s">
        <v>86</v>
      </c>
      <c r="C72" s="1">
        <v>5.4975971251999997E-7</v>
      </c>
    </row>
    <row r="73" spans="1:3" x14ac:dyDescent="0.25">
      <c r="B73" t="s">
        <v>87</v>
      </c>
      <c r="C73">
        <v>1.1941553983907001E-4</v>
      </c>
    </row>
    <row r="74" spans="1:3" x14ac:dyDescent="0.25">
      <c r="B74" t="s">
        <v>88</v>
      </c>
      <c r="C74" s="1">
        <v>4.3305110799145398E-5</v>
      </c>
    </row>
    <row r="75" spans="1:3" x14ac:dyDescent="0.25">
      <c r="B75" t="s">
        <v>89</v>
      </c>
      <c r="C75">
        <v>1.03478127613949E-3</v>
      </c>
    </row>
    <row r="76" spans="1:3" x14ac:dyDescent="0.25">
      <c r="B76" t="s">
        <v>90</v>
      </c>
      <c r="C76">
        <v>0.70674555521878502</v>
      </c>
    </row>
    <row r="77" spans="1:3" x14ac:dyDescent="0.25">
      <c r="B77" t="s">
        <v>91</v>
      </c>
      <c r="C77">
        <v>2.6132728432697998E-4</v>
      </c>
    </row>
    <row r="78" spans="1:3" x14ac:dyDescent="0.25">
      <c r="B78" t="s">
        <v>92</v>
      </c>
      <c r="C78" s="1">
        <v>1.2275691086987299E-11</v>
      </c>
    </row>
    <row r="79" spans="1:3" x14ac:dyDescent="0.25">
      <c r="B79" t="s">
        <v>93</v>
      </c>
      <c r="C79" s="1">
        <v>4.4984916062561098E-12</v>
      </c>
    </row>
    <row r="80" spans="1:3" x14ac:dyDescent="0.25">
      <c r="B80" t="s">
        <v>94</v>
      </c>
      <c r="C80" s="1">
        <v>5.45605075714012E-8</v>
      </c>
    </row>
    <row r="81" spans="2:3" x14ac:dyDescent="0.25">
      <c r="B81" t="s">
        <v>95</v>
      </c>
      <c r="C81">
        <v>1.0033221754533701</v>
      </c>
    </row>
    <row r="82" spans="2:3" x14ac:dyDescent="0.25">
      <c r="B82" t="s">
        <v>96</v>
      </c>
      <c r="C82">
        <v>2.38549288135202E-2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8.6181457616314195E-8</v>
      </c>
    </row>
    <row r="6" spans="1:3" x14ac:dyDescent="0.25">
      <c r="B6" t="s">
        <v>3</v>
      </c>
      <c r="C6">
        <v>25.163411271128101</v>
      </c>
    </row>
    <row r="7" spans="1:3" x14ac:dyDescent="0.25">
      <c r="B7" t="s">
        <v>4</v>
      </c>
      <c r="C7">
        <v>3.0125137219577502E-3</v>
      </c>
    </row>
    <row r="8" spans="1:3" x14ac:dyDescent="0.25">
      <c r="B8" t="s">
        <v>5</v>
      </c>
      <c r="C8">
        <v>9.1181191339209102E-4</v>
      </c>
    </row>
    <row r="9" spans="1:3" x14ac:dyDescent="0.25">
      <c r="B9" t="s">
        <v>6</v>
      </c>
      <c r="C9">
        <v>0.12806532272019799</v>
      </c>
    </row>
    <row r="10" spans="1:3" x14ac:dyDescent="0.25">
      <c r="B10" t="s">
        <v>7</v>
      </c>
      <c r="C10">
        <v>1.5460927215370901</v>
      </c>
    </row>
    <row r="11" spans="1:3" x14ac:dyDescent="0.25">
      <c r="B11" t="s">
        <v>8</v>
      </c>
      <c r="C11">
        <v>1.5478637309140899</v>
      </c>
    </row>
    <row r="12" spans="1:3" x14ac:dyDescent="0.25">
      <c r="B12" t="s">
        <v>9</v>
      </c>
      <c r="C12">
        <v>0.16488122421593299</v>
      </c>
    </row>
    <row r="13" spans="1:3" x14ac:dyDescent="0.25">
      <c r="B13" t="s">
        <v>10</v>
      </c>
      <c r="C13">
        <v>647.65411015786697</v>
      </c>
    </row>
    <row r="14" spans="1:3" x14ac:dyDescent="0.25">
      <c r="A14" s="1"/>
      <c r="B14" t="s">
        <v>11</v>
      </c>
      <c r="C14" s="1">
        <v>1.4210082194325599E-7</v>
      </c>
    </row>
    <row r="15" spans="1:3" x14ac:dyDescent="0.25">
      <c r="B15" t="s">
        <v>12</v>
      </c>
      <c r="C15">
        <v>2.9860294853310701E-4</v>
      </c>
    </row>
    <row r="16" spans="1:3" x14ac:dyDescent="0.25">
      <c r="B16" t="s">
        <v>13</v>
      </c>
      <c r="C16">
        <v>1.4994802135357001E-3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1.8285372724403299E-3</v>
      </c>
    </row>
    <row r="21" spans="1:3" x14ac:dyDescent="0.25">
      <c r="B21" t="s">
        <v>73</v>
      </c>
      <c r="C21">
        <v>1255.9897100774499</v>
      </c>
    </row>
    <row r="22" spans="1:3" x14ac:dyDescent="0.25">
      <c r="A22" s="1"/>
      <c r="B22" t="s">
        <v>74</v>
      </c>
      <c r="C22">
        <v>6.2171493045034003E-4</v>
      </c>
    </row>
    <row r="23" spans="1:3" x14ac:dyDescent="0.25">
      <c r="A23" s="1"/>
      <c r="B23" t="s">
        <v>75</v>
      </c>
      <c r="C23">
        <v>1.77382547645797E-3</v>
      </c>
    </row>
    <row r="24" spans="1:3" x14ac:dyDescent="0.25">
      <c r="A24" s="1"/>
      <c r="B24" t="s">
        <v>76</v>
      </c>
      <c r="C24">
        <v>1.4818403606889501</v>
      </c>
    </row>
    <row r="25" spans="1:3" x14ac:dyDescent="0.25">
      <c r="B25" t="s">
        <v>77</v>
      </c>
      <c r="C25">
        <v>31.880307496455799</v>
      </c>
    </row>
    <row r="26" spans="1:3" x14ac:dyDescent="0.25">
      <c r="A26" s="1"/>
      <c r="B26" t="s">
        <v>78</v>
      </c>
      <c r="C26">
        <v>1.9822262568894199E-2</v>
      </c>
    </row>
    <row r="27" spans="1:3" x14ac:dyDescent="0.25">
      <c r="A27" s="1"/>
      <c r="B27" t="s">
        <v>79</v>
      </c>
      <c r="C27" s="1">
        <v>1.42100821967014E-7</v>
      </c>
    </row>
    <row r="28" spans="1:3" x14ac:dyDescent="0.25">
      <c r="B28" t="s">
        <v>80</v>
      </c>
      <c r="C28">
        <v>2.0195503655100899E-4</v>
      </c>
    </row>
    <row r="29" spans="1:3" x14ac:dyDescent="0.25">
      <c r="A29" s="1"/>
      <c r="B29" t="s">
        <v>81</v>
      </c>
      <c r="C29">
        <v>4.9676473103568296E-4</v>
      </c>
    </row>
    <row r="30" spans="1:3" x14ac:dyDescent="0.25">
      <c r="A30" s="1"/>
      <c r="B30" t="s">
        <v>82</v>
      </c>
      <c r="C30">
        <v>1.1296267260157899E-2</v>
      </c>
    </row>
    <row r="31" spans="1:3" x14ac:dyDescent="0.25">
      <c r="A31" s="1"/>
      <c r="B31" t="s">
        <v>83</v>
      </c>
      <c r="C31">
        <v>1.3186207965727199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1.5276520742319399E-10</v>
      </c>
    </row>
    <row r="35" spans="1:3" x14ac:dyDescent="0.25">
      <c r="A35" s="1"/>
      <c r="B35" t="s">
        <v>16</v>
      </c>
      <c r="C35" s="1">
        <v>1.22724426492924E-8</v>
      </c>
    </row>
    <row r="36" spans="1:3" x14ac:dyDescent="0.25">
      <c r="B36" t="s">
        <v>17</v>
      </c>
      <c r="C36" s="1">
        <v>2.1669231315566299E-6</v>
      </c>
    </row>
    <row r="37" spans="1:3" x14ac:dyDescent="0.25">
      <c r="B37" t="s">
        <v>18</v>
      </c>
      <c r="C37">
        <v>8.5986154286210106E-2</v>
      </c>
    </row>
    <row r="38" spans="1:3" x14ac:dyDescent="0.25">
      <c r="B38" t="s">
        <v>19</v>
      </c>
      <c r="C38" s="1">
        <v>2.7164752573838999E-12</v>
      </c>
    </row>
    <row r="39" spans="1:3" x14ac:dyDescent="0.25">
      <c r="B39" t="s">
        <v>20</v>
      </c>
      <c r="C39" s="1">
        <v>9.1045513645093505E-12</v>
      </c>
    </row>
    <row r="40" spans="1:3" x14ac:dyDescent="0.25">
      <c r="B40" t="s">
        <v>21</v>
      </c>
      <c r="C40" s="1">
        <v>1.6958959999140001E-8</v>
      </c>
    </row>
    <row r="41" spans="1:3" x14ac:dyDescent="0.25">
      <c r="B41" t="s">
        <v>22</v>
      </c>
      <c r="C41" s="1">
        <v>1.7491150145755E-6</v>
      </c>
    </row>
    <row r="42" spans="1:3" x14ac:dyDescent="0.25">
      <c r="B42" t="s">
        <v>23</v>
      </c>
      <c r="C42" s="1">
        <v>6.2119744453977801E-13</v>
      </c>
    </row>
    <row r="43" spans="1:3" x14ac:dyDescent="0.25">
      <c r="B43" t="s">
        <v>24</v>
      </c>
      <c r="C43">
        <v>4.2856712335291299E-4</v>
      </c>
    </row>
    <row r="44" spans="1:3" x14ac:dyDescent="0.25">
      <c r="B44" t="s">
        <v>25</v>
      </c>
      <c r="C44" s="1">
        <v>2.5394621710221199E-10</v>
      </c>
    </row>
    <row r="45" spans="1:3" x14ac:dyDescent="0.25">
      <c r="B45" t="s">
        <v>26</v>
      </c>
      <c r="C45" s="1">
        <v>3.7522639099090701E-10</v>
      </c>
    </row>
    <row r="46" spans="1:3" x14ac:dyDescent="0.25">
      <c r="B46" t="s">
        <v>27</v>
      </c>
      <c r="C46" s="1">
        <v>2.30114589875085E-7</v>
      </c>
    </row>
    <row r="47" spans="1:3" x14ac:dyDescent="0.25">
      <c r="A47" s="1"/>
      <c r="B47" t="s">
        <v>28</v>
      </c>
      <c r="C47" s="1">
        <v>8.61812685471628E-11</v>
      </c>
    </row>
    <row r="48" spans="1:3" x14ac:dyDescent="0.25">
      <c r="B48" t="s">
        <v>29</v>
      </c>
      <c r="C48" s="1">
        <v>1.58468028313645E-11</v>
      </c>
    </row>
    <row r="49" spans="1:3" x14ac:dyDescent="0.25">
      <c r="B49" t="s">
        <v>30</v>
      </c>
      <c r="C49" s="1">
        <v>9.5900438194721406E-12</v>
      </c>
    </row>
    <row r="50" spans="1:3" x14ac:dyDescent="0.25">
      <c r="B50" t="s">
        <v>31</v>
      </c>
      <c r="C50" s="1">
        <v>6.8029879881594206E-11</v>
      </c>
    </row>
    <row r="51" spans="1:3" x14ac:dyDescent="0.25">
      <c r="B51" t="s">
        <v>32</v>
      </c>
      <c r="C51">
        <v>1.27314095495E-2</v>
      </c>
    </row>
    <row r="52" spans="1:3" x14ac:dyDescent="0.25">
      <c r="B52" t="s">
        <v>33</v>
      </c>
      <c r="C52">
        <v>1.5478023682868201</v>
      </c>
    </row>
    <row r="53" spans="1:3" x14ac:dyDescent="0.25">
      <c r="B53" t="s">
        <v>34</v>
      </c>
      <c r="C53">
        <v>0.52112820779737101</v>
      </c>
    </row>
    <row r="54" spans="1:3" x14ac:dyDescent="0.25">
      <c r="B54" t="s">
        <v>35</v>
      </c>
      <c r="C54">
        <v>3.1545332315365102E-3</v>
      </c>
    </row>
    <row r="55" spans="1:3" x14ac:dyDescent="0.25">
      <c r="B55" t="s">
        <v>36</v>
      </c>
      <c r="C55">
        <v>2.05085402078359E-4</v>
      </c>
    </row>
    <row r="56" spans="1:3" x14ac:dyDescent="0.25">
      <c r="B56" t="s">
        <v>37</v>
      </c>
      <c r="C56">
        <v>0.16357031165267299</v>
      </c>
    </row>
    <row r="57" spans="1:3" x14ac:dyDescent="0.25">
      <c r="B57" t="s">
        <v>38</v>
      </c>
      <c r="C57">
        <v>106.641082540789</v>
      </c>
    </row>
    <row r="58" spans="1:3" x14ac:dyDescent="0.25">
      <c r="B58" t="s">
        <v>39</v>
      </c>
      <c r="C58">
        <v>3.5272818297950102E-3</v>
      </c>
    </row>
    <row r="59" spans="1:3" x14ac:dyDescent="0.25">
      <c r="B59" t="s">
        <v>40</v>
      </c>
      <c r="C59">
        <v>1.1493160475953701E-4</v>
      </c>
    </row>
    <row r="60" spans="1:3" x14ac:dyDescent="0.25">
      <c r="B60" t="s">
        <v>41</v>
      </c>
      <c r="C60">
        <v>5.99197384931042E-3</v>
      </c>
    </row>
    <row r="61" spans="1:3" x14ac:dyDescent="0.25">
      <c r="B61" t="s">
        <v>42</v>
      </c>
      <c r="C61">
        <v>1.2782448599760001E-4</v>
      </c>
    </row>
    <row r="62" spans="1:3" x14ac:dyDescent="0.25">
      <c r="B62" t="s">
        <v>43</v>
      </c>
      <c r="C62" s="1">
        <v>1.4210469004805501E-7</v>
      </c>
    </row>
    <row r="63" spans="1:3" x14ac:dyDescent="0.25">
      <c r="B63" t="s">
        <v>44</v>
      </c>
      <c r="C63">
        <v>8.8505611490417196E-4</v>
      </c>
    </row>
    <row r="64" spans="1:3" x14ac:dyDescent="0.25">
      <c r="A64" s="1"/>
      <c r="B64" t="s">
        <v>45</v>
      </c>
      <c r="C64">
        <v>2.2097948090420302E-3</v>
      </c>
    </row>
    <row r="65" spans="1:3" x14ac:dyDescent="0.25">
      <c r="B65" t="s">
        <v>46</v>
      </c>
      <c r="C65">
        <v>2.73220738471801E-3</v>
      </c>
    </row>
    <row r="66" spans="1:3" x14ac:dyDescent="0.25">
      <c r="B66" t="s">
        <v>47</v>
      </c>
      <c r="C66" s="1">
        <v>6.3911896390027206E-5</v>
      </c>
    </row>
    <row r="67" spans="1:3" x14ac:dyDescent="0.25">
      <c r="B67" t="s">
        <v>48</v>
      </c>
      <c r="C67">
        <v>3.2832953610808001E-3</v>
      </c>
    </row>
    <row r="68" spans="1:3" x14ac:dyDescent="0.25">
      <c r="A68" s="1"/>
      <c r="B68" t="s">
        <v>49</v>
      </c>
      <c r="C68">
        <v>1.07144128535412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3.0153450589022299E-3</v>
      </c>
    </row>
    <row r="72" spans="1:3" x14ac:dyDescent="0.25">
      <c r="B72" t="s">
        <v>86</v>
      </c>
      <c r="C72" s="1">
        <v>8.8148700219999995E-7</v>
      </c>
    </row>
    <row r="73" spans="1:3" x14ac:dyDescent="0.25">
      <c r="B73" t="s">
        <v>87</v>
      </c>
      <c r="C73">
        <v>2.22475362160991E-4</v>
      </c>
    </row>
    <row r="74" spans="1:3" x14ac:dyDescent="0.25">
      <c r="B74" t="s">
        <v>88</v>
      </c>
      <c r="C74" s="1">
        <v>7.7147853335049905E-5</v>
      </c>
    </row>
    <row r="75" spans="1:3" x14ac:dyDescent="0.25">
      <c r="B75" t="s">
        <v>89</v>
      </c>
      <c r="C75">
        <v>1.5624894924104E-3</v>
      </c>
    </row>
    <row r="76" spans="1:3" x14ac:dyDescent="0.25">
      <c r="B76" t="s">
        <v>90</v>
      </c>
      <c r="C76">
        <v>1.5477252776869499</v>
      </c>
    </row>
    <row r="77" spans="1:3" x14ac:dyDescent="0.25">
      <c r="B77" t="s">
        <v>91</v>
      </c>
      <c r="C77">
        <v>4.0858311336048502E-4</v>
      </c>
    </row>
    <row r="78" spans="1:3" x14ac:dyDescent="0.25">
      <c r="B78" t="s">
        <v>92</v>
      </c>
      <c r="C78" s="1">
        <v>2.9538649894410199E-11</v>
      </c>
    </row>
    <row r="79" spans="1:3" x14ac:dyDescent="0.25">
      <c r="B79" t="s">
        <v>93</v>
      </c>
      <c r="C79" s="1">
        <v>8.66116853049696E-12</v>
      </c>
    </row>
    <row r="80" spans="1:3" x14ac:dyDescent="0.25">
      <c r="B80" t="s">
        <v>94</v>
      </c>
      <c r="C80" s="1">
        <v>1.67681906871196E-7</v>
      </c>
    </row>
    <row r="81" spans="2:3" x14ac:dyDescent="0.25">
      <c r="B81" t="s">
        <v>95</v>
      </c>
      <c r="C81">
        <v>2.67502896145941</v>
      </c>
    </row>
    <row r="82" spans="2:3" x14ac:dyDescent="0.25">
      <c r="B82" t="s">
        <v>96</v>
      </c>
      <c r="C82">
        <v>4.30382161987461E-2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61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1.3375051174985099E-8</v>
      </c>
    </row>
    <row r="6" spans="1:3" x14ac:dyDescent="0.25">
      <c r="B6" t="s">
        <v>3</v>
      </c>
      <c r="C6">
        <v>3.08480787001593</v>
      </c>
    </row>
    <row r="7" spans="1:3" x14ac:dyDescent="0.25">
      <c r="B7" t="s">
        <v>4</v>
      </c>
      <c r="C7">
        <v>2.1593122479538499E-4</v>
      </c>
    </row>
    <row r="8" spans="1:3" x14ac:dyDescent="0.25">
      <c r="B8" t="s">
        <v>5</v>
      </c>
      <c r="C8">
        <v>4.32253812317189E-4</v>
      </c>
    </row>
    <row r="9" spans="1:3" x14ac:dyDescent="0.25">
      <c r="B9" t="s">
        <v>6</v>
      </c>
      <c r="C9">
        <v>6.5963389556530597E-2</v>
      </c>
    </row>
    <row r="10" spans="1:3" x14ac:dyDescent="0.25">
      <c r="B10" t="s">
        <v>7</v>
      </c>
      <c r="C10">
        <v>0.19353952355665399</v>
      </c>
    </row>
    <row r="11" spans="1:3" x14ac:dyDescent="0.25">
      <c r="B11" t="s">
        <v>8</v>
      </c>
      <c r="C11">
        <v>0.19377186211265399</v>
      </c>
    </row>
    <row r="12" spans="1:3" x14ac:dyDescent="0.25">
      <c r="B12" t="s">
        <v>9</v>
      </c>
      <c r="C12">
        <v>4.7345841365073402E-2</v>
      </c>
    </row>
    <row r="13" spans="1:3" x14ac:dyDescent="0.25">
      <c r="B13" t="s">
        <v>10</v>
      </c>
      <c r="C13">
        <v>173.841109095207</v>
      </c>
    </row>
    <row r="14" spans="1:3" x14ac:dyDescent="0.25">
      <c r="A14" s="1"/>
      <c r="B14" t="s">
        <v>11</v>
      </c>
      <c r="C14" s="1">
        <v>1.7142040933256899E-8</v>
      </c>
    </row>
    <row r="15" spans="1:3" x14ac:dyDescent="0.25">
      <c r="A15" s="1"/>
      <c r="B15" t="s">
        <v>12</v>
      </c>
      <c r="C15" s="1">
        <v>2.93773318839595E-5</v>
      </c>
    </row>
    <row r="16" spans="1:3" x14ac:dyDescent="0.25">
      <c r="B16" t="s">
        <v>13</v>
      </c>
      <c r="C16">
        <v>2.2727938447867401E-4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1.21740884377989E-4</v>
      </c>
    </row>
    <row r="21" spans="1:3" x14ac:dyDescent="0.25">
      <c r="B21" t="s">
        <v>73</v>
      </c>
      <c r="C21">
        <v>695.80400087041096</v>
      </c>
    </row>
    <row r="22" spans="1:3" x14ac:dyDescent="0.25">
      <c r="A22" s="1"/>
      <c r="B22" t="s">
        <v>74</v>
      </c>
      <c r="C22">
        <v>3.97103796760107E-4</v>
      </c>
    </row>
    <row r="23" spans="1:3" x14ac:dyDescent="0.25">
      <c r="A23" s="1"/>
      <c r="B23" t="s">
        <v>75</v>
      </c>
      <c r="C23">
        <v>5.8229566607063195E-4</v>
      </c>
    </row>
    <row r="24" spans="1:3" x14ac:dyDescent="0.25">
      <c r="A24" s="1"/>
      <c r="B24" t="s">
        <v>76</v>
      </c>
      <c r="C24">
        <v>0.18546058948144001</v>
      </c>
    </row>
    <row r="25" spans="1:3" x14ac:dyDescent="0.25">
      <c r="B25" t="s">
        <v>77</v>
      </c>
      <c r="C25">
        <v>4.8800476432434197</v>
      </c>
    </row>
    <row r="26" spans="1:3" x14ac:dyDescent="0.25">
      <c r="A26" s="1"/>
      <c r="B26" t="s">
        <v>78</v>
      </c>
      <c r="C26">
        <v>7.5977922321476604E-3</v>
      </c>
    </row>
    <row r="27" spans="1:3" x14ac:dyDescent="0.25">
      <c r="A27" s="1"/>
      <c r="B27" t="s">
        <v>79</v>
      </c>
      <c r="C27" s="1">
        <v>1.7142041061142701E-8</v>
      </c>
    </row>
    <row r="28" spans="1:3" x14ac:dyDescent="0.25">
      <c r="B28" t="s">
        <v>80</v>
      </c>
      <c r="C28" s="1">
        <v>2.44253144567114E-5</v>
      </c>
    </row>
    <row r="29" spans="1:3" x14ac:dyDescent="0.25">
      <c r="A29" s="1"/>
      <c r="B29" t="s">
        <v>81</v>
      </c>
      <c r="C29" s="1">
        <v>4.0516365018651301E-5</v>
      </c>
    </row>
    <row r="30" spans="1:3" x14ac:dyDescent="0.25">
      <c r="A30" s="1"/>
      <c r="B30" t="s">
        <v>82</v>
      </c>
      <c r="C30">
        <v>9.3459509990771099E-4</v>
      </c>
    </row>
    <row r="31" spans="1:3" x14ac:dyDescent="0.25">
      <c r="A31" s="1"/>
      <c r="B31" t="s">
        <v>83</v>
      </c>
      <c r="C31">
        <v>0.14279501984420401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1.7734422602403199E-11</v>
      </c>
    </row>
    <row r="35" spans="1:3" x14ac:dyDescent="0.25">
      <c r="A35" s="1"/>
      <c r="B35" t="s">
        <v>16</v>
      </c>
      <c r="C35" s="1">
        <v>1.5361890327897099E-9</v>
      </c>
    </row>
    <row r="36" spans="1:3" x14ac:dyDescent="0.25">
      <c r="B36" t="s">
        <v>17</v>
      </c>
      <c r="C36" s="1">
        <v>2.7124208323150498E-7</v>
      </c>
    </row>
    <row r="37" spans="1:3" x14ac:dyDescent="0.25">
      <c r="B37" t="s">
        <v>18</v>
      </c>
      <c r="C37">
        <v>9.8551653688460292E-3</v>
      </c>
    </row>
    <row r="38" spans="1:3" x14ac:dyDescent="0.25">
      <c r="B38" t="s">
        <v>19</v>
      </c>
      <c r="C38" s="1">
        <v>1.5185497930155001E-12</v>
      </c>
    </row>
    <row r="39" spans="1:3" x14ac:dyDescent="0.25">
      <c r="B39" t="s">
        <v>20</v>
      </c>
      <c r="C39" s="1">
        <v>5.8171876392639502E-12</v>
      </c>
    </row>
    <row r="40" spans="1:3" x14ac:dyDescent="0.25">
      <c r="B40" t="s">
        <v>21</v>
      </c>
      <c r="C40" s="1">
        <v>2.8645932073791001E-9</v>
      </c>
    </row>
    <row r="41" spans="1:3" x14ac:dyDescent="0.25">
      <c r="B41" t="s">
        <v>22</v>
      </c>
      <c r="C41" s="1">
        <v>1.8832809706614599E-7</v>
      </c>
    </row>
    <row r="42" spans="1:3" x14ac:dyDescent="0.25">
      <c r="B42" t="s">
        <v>23</v>
      </c>
      <c r="C42" s="1">
        <v>3.0484346735647499E-13</v>
      </c>
    </row>
    <row r="43" spans="1:3" x14ac:dyDescent="0.25">
      <c r="B43" t="s">
        <v>24</v>
      </c>
      <c r="C43" s="1">
        <v>5.9982399021035102E-5</v>
      </c>
    </row>
    <row r="44" spans="1:3" x14ac:dyDescent="0.25">
      <c r="B44" t="s">
        <v>25</v>
      </c>
      <c r="C44" s="1">
        <v>2.93465314171602E-11</v>
      </c>
    </row>
    <row r="45" spans="1:3" x14ac:dyDescent="0.25">
      <c r="B45" t="s">
        <v>26</v>
      </c>
      <c r="C45" s="1">
        <v>4.3733691372384697E-11</v>
      </c>
    </row>
    <row r="46" spans="1:3" x14ac:dyDescent="0.25">
      <c r="A46" s="1"/>
      <c r="B46" t="s">
        <v>27</v>
      </c>
      <c r="C46" s="1">
        <v>1.8164321552977502E-8</v>
      </c>
    </row>
    <row r="47" spans="1:3" x14ac:dyDescent="0.25">
      <c r="A47" s="1"/>
      <c r="B47" t="s">
        <v>28</v>
      </c>
      <c r="C47" s="1">
        <v>7.7483720858121897E-12</v>
      </c>
    </row>
    <row r="48" spans="1:3" x14ac:dyDescent="0.25">
      <c r="B48" t="s">
        <v>29</v>
      </c>
      <c r="C48" s="1">
        <v>1.1500008308741199E-12</v>
      </c>
    </row>
    <row r="49" spans="1:3" x14ac:dyDescent="0.25">
      <c r="B49" t="s">
        <v>30</v>
      </c>
      <c r="C49" s="1">
        <v>1.0393219778271101E-12</v>
      </c>
    </row>
    <row r="50" spans="1:3" x14ac:dyDescent="0.25">
      <c r="B50" t="s">
        <v>31</v>
      </c>
      <c r="C50" s="1">
        <v>7.6478093886066901E-12</v>
      </c>
    </row>
    <row r="51" spans="1:3" x14ac:dyDescent="0.25">
      <c r="A51" s="1"/>
      <c r="B51" t="s">
        <v>32</v>
      </c>
      <c r="C51">
        <v>1.4782044558800001E-3</v>
      </c>
    </row>
    <row r="52" spans="1:3" x14ac:dyDescent="0.25">
      <c r="B52" t="s">
        <v>33</v>
      </c>
      <c r="C52">
        <v>0.19374462884522101</v>
      </c>
    </row>
    <row r="53" spans="1:3" x14ac:dyDescent="0.25">
      <c r="B53" t="s">
        <v>34</v>
      </c>
      <c r="C53">
        <v>5.9728275088265802E-2</v>
      </c>
    </row>
    <row r="54" spans="1:3" x14ac:dyDescent="0.25">
      <c r="B54" t="s">
        <v>35</v>
      </c>
      <c r="C54">
        <v>1.76346631148676E-3</v>
      </c>
    </row>
    <row r="55" spans="1:3" x14ac:dyDescent="0.25">
      <c r="B55" t="s">
        <v>36</v>
      </c>
      <c r="C55">
        <v>1.3103562028042001E-4</v>
      </c>
    </row>
    <row r="56" spans="1:3" x14ac:dyDescent="0.25">
      <c r="B56" t="s">
        <v>37</v>
      </c>
      <c r="C56">
        <v>8.2041440936317503E-2</v>
      </c>
    </row>
    <row r="57" spans="1:3" x14ac:dyDescent="0.25">
      <c r="B57" t="s">
        <v>38</v>
      </c>
      <c r="C57">
        <v>11.481159606779499</v>
      </c>
    </row>
    <row r="58" spans="1:3" x14ac:dyDescent="0.25">
      <c r="B58" t="s">
        <v>39</v>
      </c>
      <c r="C58">
        <v>1.73038320506446E-3</v>
      </c>
    </row>
    <row r="59" spans="1:3" x14ac:dyDescent="0.25">
      <c r="B59" t="s">
        <v>40</v>
      </c>
      <c r="C59" s="1">
        <v>3.3805518940552699E-5</v>
      </c>
    </row>
    <row r="60" spans="1:3" x14ac:dyDescent="0.25">
      <c r="B60" t="s">
        <v>41</v>
      </c>
      <c r="C60">
        <v>8.3853938792580499E-4</v>
      </c>
    </row>
    <row r="61" spans="1:3" x14ac:dyDescent="0.25">
      <c r="B61" t="s">
        <v>42</v>
      </c>
      <c r="C61" s="1">
        <v>1.4859293931799999E-5</v>
      </c>
    </row>
    <row r="62" spans="1:3" x14ac:dyDescent="0.25">
      <c r="B62" t="s">
        <v>43</v>
      </c>
      <c r="C62" s="1">
        <v>1.7142763925834699E-8</v>
      </c>
    </row>
    <row r="63" spans="1:3" x14ac:dyDescent="0.25">
      <c r="B63" t="s">
        <v>44</v>
      </c>
      <c r="C63" s="1">
        <v>6.9862775203759599E-5</v>
      </c>
    </row>
    <row r="64" spans="1:3" x14ac:dyDescent="0.25">
      <c r="A64" s="1"/>
      <c r="B64" t="s">
        <v>45</v>
      </c>
      <c r="C64">
        <v>1.98690777629978E-4</v>
      </c>
    </row>
    <row r="65" spans="1:3" x14ac:dyDescent="0.25">
      <c r="B65" t="s">
        <v>46</v>
      </c>
      <c r="C65">
        <v>1.9827600532312499E-4</v>
      </c>
    </row>
    <row r="66" spans="1:3" x14ac:dyDescent="0.25">
      <c r="B66" t="s">
        <v>47</v>
      </c>
      <c r="C66" s="1">
        <v>6.9425847810766302E-6</v>
      </c>
    </row>
    <row r="67" spans="1:3" x14ac:dyDescent="0.25">
      <c r="B67" t="s">
        <v>48</v>
      </c>
      <c r="C67">
        <v>3.691027697204E-4</v>
      </c>
    </row>
    <row r="68" spans="1:3" x14ac:dyDescent="0.25">
      <c r="A68" s="1"/>
      <c r="B68" t="s">
        <v>49</v>
      </c>
      <c r="C68">
        <v>0.34529199516751002</v>
      </c>
    </row>
    <row r="69" spans="1:3" x14ac:dyDescent="0.25">
      <c r="A69" s="1"/>
    </row>
    <row r="70" spans="1:3" x14ac:dyDescent="0.25">
      <c r="A70" s="1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2.2367469825646099E-4</v>
      </c>
    </row>
    <row r="72" spans="1:3" x14ac:dyDescent="0.25">
      <c r="B72" t="s">
        <v>86</v>
      </c>
      <c r="C72" s="1">
        <v>6.5661062359999996E-8</v>
      </c>
    </row>
    <row r="73" spans="1:3" x14ac:dyDescent="0.25">
      <c r="B73" t="s">
        <v>87</v>
      </c>
      <c r="C73" s="1">
        <v>2.55902682801899E-5</v>
      </c>
    </row>
    <row r="74" spans="1:3" x14ac:dyDescent="0.25">
      <c r="B74" t="s">
        <v>88</v>
      </c>
      <c r="C74" s="1">
        <v>6.6354300294575498E-6</v>
      </c>
    </row>
    <row r="75" spans="1:3" x14ac:dyDescent="0.25">
      <c r="B75" t="s">
        <v>89</v>
      </c>
      <c r="C75">
        <v>9.7614567002603301E-4</v>
      </c>
    </row>
    <row r="76" spans="1:3" x14ac:dyDescent="0.25">
      <c r="B76" t="s">
        <v>90</v>
      </c>
      <c r="C76">
        <v>0.19361568760640399</v>
      </c>
    </row>
    <row r="77" spans="1:3" x14ac:dyDescent="0.25">
      <c r="B77" t="s">
        <v>91</v>
      </c>
      <c r="C77" s="1">
        <v>3.9542713310974803E-5</v>
      </c>
    </row>
    <row r="78" spans="1:3" x14ac:dyDescent="0.25">
      <c r="B78" t="s">
        <v>92</v>
      </c>
      <c r="C78" s="1">
        <v>3.55889074176834E-12</v>
      </c>
    </row>
    <row r="79" spans="1:3" x14ac:dyDescent="0.25">
      <c r="B79" t="s">
        <v>93</v>
      </c>
      <c r="C79" s="1">
        <v>1.27261233986366E-12</v>
      </c>
    </row>
    <row r="80" spans="1:3" x14ac:dyDescent="0.25">
      <c r="B80" t="s">
        <v>94</v>
      </c>
      <c r="C80" s="1">
        <v>2.0018854672937E-8</v>
      </c>
    </row>
    <row r="81" spans="2:3" x14ac:dyDescent="0.25">
      <c r="B81" t="s">
        <v>95</v>
      </c>
      <c r="C81">
        <v>0.24411050979958601</v>
      </c>
    </row>
    <row r="82" spans="2:3" x14ac:dyDescent="0.25">
      <c r="B82" t="s">
        <v>96</v>
      </c>
      <c r="C82">
        <v>3.7308384952756601E-3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62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4.9904995448813203E-9</v>
      </c>
    </row>
    <row r="6" spans="1:3" x14ac:dyDescent="0.25">
      <c r="B6" t="s">
        <v>3</v>
      </c>
      <c r="C6">
        <v>1.5952980563670001</v>
      </c>
    </row>
    <row r="7" spans="1:3" x14ac:dyDescent="0.25">
      <c r="B7" t="s">
        <v>4</v>
      </c>
      <c r="C7">
        <v>1.2940000938769101E-4</v>
      </c>
    </row>
    <row r="8" spans="1:3" x14ac:dyDescent="0.25">
      <c r="B8" t="s">
        <v>5</v>
      </c>
      <c r="C8" s="1">
        <v>3.3748077651801801E-5</v>
      </c>
    </row>
    <row r="9" spans="1:3" x14ac:dyDescent="0.25">
      <c r="B9" t="s">
        <v>6</v>
      </c>
      <c r="C9">
        <v>4.2841912746743099E-3</v>
      </c>
    </row>
    <row r="10" spans="1:3" x14ac:dyDescent="0.25">
      <c r="B10" t="s">
        <v>7</v>
      </c>
      <c r="C10">
        <v>9.9676869843991697E-2</v>
      </c>
    </row>
    <row r="11" spans="1:3" x14ac:dyDescent="0.25">
      <c r="B11" t="s">
        <v>8</v>
      </c>
      <c r="C11">
        <v>9.9729437082991701E-2</v>
      </c>
    </row>
    <row r="12" spans="1:3" x14ac:dyDescent="0.25">
      <c r="B12" t="s">
        <v>9</v>
      </c>
      <c r="C12">
        <v>6.0373230412580801E-3</v>
      </c>
    </row>
    <row r="13" spans="1:3" x14ac:dyDescent="0.25">
      <c r="B13" t="s">
        <v>10</v>
      </c>
      <c r="C13">
        <v>20.248596291658099</v>
      </c>
    </row>
    <row r="14" spans="1:3" x14ac:dyDescent="0.25">
      <c r="B14" t="s">
        <v>11</v>
      </c>
      <c r="C14" s="1">
        <v>1.2012429402423599E-8</v>
      </c>
    </row>
    <row r="15" spans="1:3" x14ac:dyDescent="0.25">
      <c r="B15" t="s">
        <v>12</v>
      </c>
      <c r="C15" s="1">
        <v>1.8180316016687799E-5</v>
      </c>
    </row>
    <row r="16" spans="1:3" x14ac:dyDescent="0.25">
      <c r="B16" t="s">
        <v>13</v>
      </c>
      <c r="C16" s="1">
        <v>6.9126793876758306E-5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 s="1">
        <v>7.4348736005046894E-5</v>
      </c>
    </row>
    <row r="21" spans="1:3" x14ac:dyDescent="0.25">
      <c r="B21" t="s">
        <v>73</v>
      </c>
      <c r="C21" s="1">
        <v>41.985353282185002</v>
      </c>
    </row>
    <row r="22" spans="1:3" x14ac:dyDescent="0.25">
      <c r="B22" t="s">
        <v>74</v>
      </c>
      <c r="C22" s="1">
        <v>2.0445072948451399E-5</v>
      </c>
    </row>
    <row r="23" spans="1:3" x14ac:dyDescent="0.25">
      <c r="B23" t="s">
        <v>75</v>
      </c>
      <c r="C23" s="1">
        <v>5.9897728428833202E-5</v>
      </c>
    </row>
    <row r="24" spans="1:3" x14ac:dyDescent="0.25">
      <c r="B24" t="s">
        <v>76</v>
      </c>
      <c r="C24" s="1">
        <v>9.5471292914537306E-2</v>
      </c>
    </row>
    <row r="25" spans="1:3" x14ac:dyDescent="0.25">
      <c r="B25" t="s">
        <v>77</v>
      </c>
      <c r="C25" s="1">
        <v>0.97591669306838003</v>
      </c>
    </row>
    <row r="26" spans="1:3" x14ac:dyDescent="0.25">
      <c r="B26" t="s">
        <v>78</v>
      </c>
      <c r="C26" s="1">
        <v>6.7156312054865105E-4</v>
      </c>
    </row>
    <row r="27" spans="1:3" x14ac:dyDescent="0.25">
      <c r="B27" t="s">
        <v>79</v>
      </c>
      <c r="C27" s="1">
        <v>1.20124294036369E-8</v>
      </c>
    </row>
    <row r="28" spans="1:3" x14ac:dyDescent="0.25">
      <c r="B28" t="s">
        <v>80</v>
      </c>
      <c r="C28" s="1">
        <v>1.5487956416761201E-5</v>
      </c>
    </row>
    <row r="29" spans="1:3" x14ac:dyDescent="0.25">
      <c r="B29" t="s">
        <v>81</v>
      </c>
      <c r="C29" s="1">
        <v>2.13835198479108E-5</v>
      </c>
    </row>
    <row r="30" spans="1:3" x14ac:dyDescent="0.25">
      <c r="B30" t="s">
        <v>82</v>
      </c>
      <c r="C30" s="1">
        <v>5.3350423782636805E-4</v>
      </c>
    </row>
    <row r="31" spans="1:3" x14ac:dyDescent="0.25">
      <c r="B31" t="s">
        <v>83</v>
      </c>
      <c r="C31" s="1">
        <v>6.2541388120787203E-2</v>
      </c>
    </row>
    <row r="32" spans="1:3" x14ac:dyDescent="0.25">
      <c r="C32" s="1"/>
    </row>
    <row r="33" spans="1:3" x14ac:dyDescent="0.25">
      <c r="A33" t="s">
        <v>14</v>
      </c>
      <c r="B33" t="s">
        <v>14</v>
      </c>
      <c r="C33" s="1">
        <v>0</v>
      </c>
    </row>
    <row r="34" spans="1:3" x14ac:dyDescent="0.25">
      <c r="B34" t="s">
        <v>15</v>
      </c>
      <c r="C34" s="1">
        <v>4.6433363026175999E-12</v>
      </c>
    </row>
    <row r="35" spans="1:3" x14ac:dyDescent="0.25">
      <c r="B35" t="s">
        <v>16</v>
      </c>
      <c r="C35" s="1">
        <v>7.9073264816958996E-10</v>
      </c>
    </row>
    <row r="36" spans="1:3" x14ac:dyDescent="0.25">
      <c r="B36" t="s">
        <v>17</v>
      </c>
      <c r="C36" s="1">
        <v>1.39618299683577E-7</v>
      </c>
    </row>
    <row r="37" spans="1:3" x14ac:dyDescent="0.25">
      <c r="B37" t="s">
        <v>18</v>
      </c>
      <c r="C37">
        <v>5.87341112596893E-3</v>
      </c>
    </row>
    <row r="38" spans="1:3" x14ac:dyDescent="0.25">
      <c r="B38" t="s">
        <v>19</v>
      </c>
      <c r="C38" s="1">
        <v>9.0886169817211197E-14</v>
      </c>
    </row>
    <row r="39" spans="1:3" x14ac:dyDescent="0.25">
      <c r="B39" t="s">
        <v>20</v>
      </c>
      <c r="C39" s="1">
        <v>2.9941014838436199E-13</v>
      </c>
    </row>
    <row r="40" spans="1:3" x14ac:dyDescent="0.25">
      <c r="B40" t="s">
        <v>21</v>
      </c>
      <c r="C40" s="1">
        <v>6.5415738705920604E-10</v>
      </c>
    </row>
    <row r="41" spans="1:3" x14ac:dyDescent="0.25">
      <c r="B41" t="s">
        <v>22</v>
      </c>
      <c r="C41" s="1">
        <v>5.36074142700531E-8</v>
      </c>
    </row>
    <row r="42" spans="1:3" x14ac:dyDescent="0.25">
      <c r="B42" t="s">
        <v>23</v>
      </c>
      <c r="C42" s="1">
        <v>2.2688240301824099E-14</v>
      </c>
    </row>
    <row r="43" spans="1:3" x14ac:dyDescent="0.25">
      <c r="B43" t="s">
        <v>24</v>
      </c>
      <c r="C43" s="1">
        <v>2.6462411865670301E-5</v>
      </c>
    </row>
    <row r="44" spans="1:3" x14ac:dyDescent="0.25">
      <c r="B44" t="s">
        <v>25</v>
      </c>
      <c r="C44" s="1">
        <v>1.9416731398798801E-11</v>
      </c>
    </row>
    <row r="45" spans="1:3" x14ac:dyDescent="0.25">
      <c r="B45" t="s">
        <v>26</v>
      </c>
      <c r="C45" s="1">
        <v>3.1924722139506101E-11</v>
      </c>
    </row>
    <row r="46" spans="1:3" x14ac:dyDescent="0.25">
      <c r="B46" t="s">
        <v>27</v>
      </c>
      <c r="C46" s="1">
        <v>9.9939383147635099E-9</v>
      </c>
    </row>
    <row r="47" spans="1:3" x14ac:dyDescent="0.25">
      <c r="B47" t="s">
        <v>28</v>
      </c>
      <c r="C47" s="1">
        <v>4.5721457822175398E-12</v>
      </c>
    </row>
    <row r="48" spans="1:3" x14ac:dyDescent="0.25">
      <c r="B48" t="s">
        <v>29</v>
      </c>
      <c r="C48" s="1">
        <v>6.86035684929582E-13</v>
      </c>
    </row>
    <row r="49" spans="2:3" x14ac:dyDescent="0.25">
      <c r="B49" t="s">
        <v>30</v>
      </c>
      <c r="C49" s="1">
        <v>4.2368051135214898E-13</v>
      </c>
    </row>
    <row r="50" spans="2:3" x14ac:dyDescent="0.25">
      <c r="B50" t="s">
        <v>31</v>
      </c>
      <c r="C50" s="1">
        <v>2.4076575736008301E-12</v>
      </c>
    </row>
    <row r="51" spans="2:3" x14ac:dyDescent="0.25">
      <c r="B51" t="s">
        <v>32</v>
      </c>
      <c r="C51">
        <v>3.8677794938E-4</v>
      </c>
    </row>
    <row r="52" spans="2:3" x14ac:dyDescent="0.25">
      <c r="B52" t="s">
        <v>33</v>
      </c>
      <c r="C52">
        <v>9.9727363068765798E-2</v>
      </c>
    </row>
    <row r="53" spans="2:3" x14ac:dyDescent="0.25">
      <c r="B53" t="s">
        <v>34</v>
      </c>
      <c r="C53">
        <v>3.5596431061219402E-2</v>
      </c>
    </row>
    <row r="54" spans="2:3" x14ac:dyDescent="0.25">
      <c r="B54" t="s">
        <v>35</v>
      </c>
      <c r="C54">
        <v>1.0554070355588E-4</v>
      </c>
    </row>
    <row r="55" spans="2:3" x14ac:dyDescent="0.25">
      <c r="B55" t="s">
        <v>36</v>
      </c>
      <c r="C55" s="1">
        <v>6.7443899416419002E-6</v>
      </c>
    </row>
    <row r="56" spans="2:3" x14ac:dyDescent="0.25">
      <c r="B56" t="s">
        <v>37</v>
      </c>
      <c r="C56">
        <v>5.5346709909361398E-3</v>
      </c>
    </row>
    <row r="57" spans="2:3" x14ac:dyDescent="0.25">
      <c r="B57" t="s">
        <v>38</v>
      </c>
      <c r="C57">
        <v>3.26836910183675</v>
      </c>
    </row>
    <row r="58" spans="2:3" x14ac:dyDescent="0.25">
      <c r="B58" t="s">
        <v>39</v>
      </c>
      <c r="C58" s="1">
        <v>1.2884852361884E-4</v>
      </c>
    </row>
    <row r="59" spans="2:3" x14ac:dyDescent="0.25">
      <c r="B59" t="s">
        <v>40</v>
      </c>
      <c r="C59" s="1">
        <v>4.8204675398407801E-6</v>
      </c>
    </row>
    <row r="60" spans="2:3" x14ac:dyDescent="0.25">
      <c r="B60" t="s">
        <v>41</v>
      </c>
      <c r="C60">
        <v>3.7000648610437998E-4</v>
      </c>
    </row>
    <row r="61" spans="2:3" x14ac:dyDescent="0.25">
      <c r="B61" t="s">
        <v>42</v>
      </c>
      <c r="C61" s="1">
        <v>9.7484600472000001E-6</v>
      </c>
    </row>
    <row r="62" spans="2:3" x14ac:dyDescent="0.25">
      <c r="B62" t="s">
        <v>43</v>
      </c>
      <c r="C62" s="1">
        <v>1.20125830839965E-8</v>
      </c>
    </row>
    <row r="63" spans="2:3" x14ac:dyDescent="0.25">
      <c r="B63" t="s">
        <v>44</v>
      </c>
      <c r="C63" s="1">
        <v>3.8438224287551998E-5</v>
      </c>
    </row>
    <row r="64" spans="2:3" x14ac:dyDescent="0.25">
      <c r="B64" t="s">
        <v>45</v>
      </c>
      <c r="C64">
        <v>1.17232320657836E-4</v>
      </c>
    </row>
    <row r="65" spans="1:3" x14ac:dyDescent="0.25">
      <c r="B65" t="s">
        <v>46</v>
      </c>
      <c r="C65">
        <v>1.18282014643031E-4</v>
      </c>
    </row>
    <row r="66" spans="1:3" x14ac:dyDescent="0.25">
      <c r="B66" t="s">
        <v>47</v>
      </c>
      <c r="C66" s="1">
        <v>2.8212635620170501E-6</v>
      </c>
    </row>
    <row r="67" spans="1:3" x14ac:dyDescent="0.25">
      <c r="B67" t="s">
        <v>48</v>
      </c>
      <c r="C67" s="1">
        <v>1.161996898456E-4</v>
      </c>
    </row>
    <row r="68" spans="1:3" x14ac:dyDescent="0.25">
      <c r="B68" t="s">
        <v>49</v>
      </c>
      <c r="C68" s="1">
        <v>3.6998748249240002E-2</v>
      </c>
    </row>
    <row r="69" spans="1:3" x14ac:dyDescent="0.25">
      <c r="C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1.3240648604558801E-4</v>
      </c>
    </row>
    <row r="72" spans="1:3" x14ac:dyDescent="0.25">
      <c r="B72" t="s">
        <v>86</v>
      </c>
      <c r="C72" s="1">
        <v>3.4302613479999997E-8</v>
      </c>
    </row>
    <row r="73" spans="1:3" x14ac:dyDescent="0.25">
      <c r="B73" t="s">
        <v>87</v>
      </c>
      <c r="C73" s="1">
        <v>1.1611494236627499E-5</v>
      </c>
    </row>
    <row r="74" spans="1:3" x14ac:dyDescent="0.25">
      <c r="B74" t="s">
        <v>88</v>
      </c>
      <c r="C74" s="1">
        <v>3.7369731209534701E-6</v>
      </c>
    </row>
    <row r="75" spans="1:3" x14ac:dyDescent="0.25">
      <c r="B75" t="s">
        <v>89</v>
      </c>
      <c r="C75" s="1">
        <v>5.15917603527664E-5</v>
      </c>
    </row>
    <row r="76" spans="1:3" x14ac:dyDescent="0.25">
      <c r="B76" t="s">
        <v>90</v>
      </c>
      <c r="C76">
        <v>9.9723946869113997E-2</v>
      </c>
    </row>
    <row r="77" spans="1:3" x14ac:dyDescent="0.25">
      <c r="B77" t="s">
        <v>91</v>
      </c>
      <c r="C77" s="1">
        <v>1.4906045283291E-5</v>
      </c>
    </row>
    <row r="78" spans="1:3" x14ac:dyDescent="0.25">
      <c r="B78" t="s">
        <v>92</v>
      </c>
      <c r="C78" s="1">
        <v>2.0885122661366798E-12</v>
      </c>
    </row>
    <row r="79" spans="1:3" x14ac:dyDescent="0.25">
      <c r="B79" t="s">
        <v>93</v>
      </c>
      <c r="C79" s="1">
        <v>4.7503218553051002E-13</v>
      </c>
    </row>
    <row r="80" spans="1:3" x14ac:dyDescent="0.25">
      <c r="B80" t="s">
        <v>94</v>
      </c>
      <c r="C80" s="1">
        <v>1.41664427317916E-8</v>
      </c>
    </row>
    <row r="81" spans="2:3" x14ac:dyDescent="0.25">
      <c r="B81" t="s">
        <v>95</v>
      </c>
      <c r="C81">
        <v>0.205691490392684</v>
      </c>
    </row>
    <row r="82" spans="2:3" x14ac:dyDescent="0.25">
      <c r="B82" t="s">
        <v>96</v>
      </c>
      <c r="C82">
        <v>2.1311054265260899E-3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2" bestFit="1" customWidth="1"/>
    <col min="2" max="2" width="100.7109375" bestFit="1" customWidth="1"/>
  </cols>
  <sheetData>
    <row r="3" spans="1:3" x14ac:dyDescent="0.25">
      <c r="C3" t="s">
        <v>187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1.8808156527935399E-7</v>
      </c>
    </row>
    <row r="6" spans="1:3" x14ac:dyDescent="0.25">
      <c r="B6" t="s">
        <v>3</v>
      </c>
      <c r="C6">
        <v>4.5529125594135902</v>
      </c>
    </row>
    <row r="7" spans="1:3" x14ac:dyDescent="0.25">
      <c r="B7" t="s">
        <v>4</v>
      </c>
      <c r="C7">
        <v>2.6061708039261801E-3</v>
      </c>
    </row>
    <row r="8" spans="1:3" x14ac:dyDescent="0.25">
      <c r="B8" t="s">
        <v>5</v>
      </c>
      <c r="C8">
        <v>1.07217026965476E-3</v>
      </c>
    </row>
    <row r="9" spans="1:3" x14ac:dyDescent="0.25">
      <c r="B9" t="s">
        <v>6</v>
      </c>
      <c r="C9">
        <v>0.101539653668875</v>
      </c>
    </row>
    <row r="10" spans="1:3" x14ac:dyDescent="0.25">
      <c r="B10" t="s">
        <v>7</v>
      </c>
      <c r="C10">
        <v>0.247272142933252</v>
      </c>
    </row>
    <row r="11" spans="1:3" x14ac:dyDescent="0.25">
      <c r="B11" t="s">
        <v>8</v>
      </c>
      <c r="C11">
        <v>0.24612044927215199</v>
      </c>
    </row>
    <row r="12" spans="1:3" x14ac:dyDescent="0.25">
      <c r="B12" t="s">
        <v>9</v>
      </c>
      <c r="C12">
        <v>0.191962155668711</v>
      </c>
    </row>
    <row r="13" spans="1:3" x14ac:dyDescent="0.25">
      <c r="B13" t="s">
        <v>10</v>
      </c>
      <c r="C13">
        <v>331.93534766484498</v>
      </c>
    </row>
    <row r="14" spans="1:3" x14ac:dyDescent="0.25">
      <c r="A14" s="1"/>
      <c r="B14" t="s">
        <v>11</v>
      </c>
      <c r="C14" s="1">
        <v>1.28061982656783E-8</v>
      </c>
    </row>
    <row r="15" spans="1:3" x14ac:dyDescent="0.25">
      <c r="B15" t="s">
        <v>12</v>
      </c>
      <c r="C15">
        <v>2.4174952805734501E-4</v>
      </c>
    </row>
    <row r="16" spans="1:3" x14ac:dyDescent="0.25">
      <c r="B16" t="s">
        <v>13</v>
      </c>
      <c r="C16">
        <v>6.98115247252965E-3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A20" s="1"/>
      <c r="B20" t="s">
        <v>72</v>
      </c>
      <c r="C20">
        <v>9.2225689237116805E-4</v>
      </c>
    </row>
    <row r="21" spans="1:3" x14ac:dyDescent="0.25">
      <c r="A21" s="1"/>
      <c r="B21" t="s">
        <v>73</v>
      </c>
      <c r="C21">
        <v>1714.7639091937399</v>
      </c>
    </row>
    <row r="22" spans="1:3" x14ac:dyDescent="0.25">
      <c r="A22" s="1"/>
      <c r="B22" t="s">
        <v>74</v>
      </c>
      <c r="C22">
        <v>6.0081969085821097E-4</v>
      </c>
    </row>
    <row r="23" spans="1:3" x14ac:dyDescent="0.25">
      <c r="B23" t="s">
        <v>75</v>
      </c>
      <c r="C23">
        <v>3.86147145003095E-3</v>
      </c>
    </row>
    <row r="24" spans="1:3" x14ac:dyDescent="0.25">
      <c r="A24" s="1"/>
      <c r="B24" t="s">
        <v>76</v>
      </c>
      <c r="C24">
        <v>0.231004620617419</v>
      </c>
    </row>
    <row r="25" spans="1:3" x14ac:dyDescent="0.25">
      <c r="A25" s="1"/>
      <c r="B25" t="s">
        <v>77</v>
      </c>
      <c r="C25">
        <v>18.713961347960499</v>
      </c>
    </row>
    <row r="26" spans="1:3" x14ac:dyDescent="0.25">
      <c r="A26" s="1"/>
      <c r="B26" t="s">
        <v>78</v>
      </c>
      <c r="C26">
        <v>5.1583759325909001E-2</v>
      </c>
    </row>
    <row r="27" spans="1:3" x14ac:dyDescent="0.25">
      <c r="A27" s="1"/>
      <c r="B27" t="s">
        <v>79</v>
      </c>
      <c r="C27" s="1">
        <v>1.28061983489556E-8</v>
      </c>
    </row>
    <row r="28" spans="1:3" x14ac:dyDescent="0.25">
      <c r="A28" s="1"/>
      <c r="B28" t="s">
        <v>80</v>
      </c>
      <c r="C28" s="1">
        <v>9.9321767135806695E-5</v>
      </c>
    </row>
    <row r="29" spans="1:3" x14ac:dyDescent="0.25">
      <c r="A29" s="1"/>
      <c r="B29" t="s">
        <v>81</v>
      </c>
      <c r="C29">
        <v>2.12500310409544E-3</v>
      </c>
    </row>
    <row r="30" spans="1:3" x14ac:dyDescent="0.25">
      <c r="A30" s="1"/>
      <c r="B30" t="s">
        <v>82</v>
      </c>
      <c r="C30">
        <v>1.8487707906497799E-2</v>
      </c>
    </row>
    <row r="31" spans="1:3" x14ac:dyDescent="0.25">
      <c r="A31" s="1"/>
      <c r="B31" t="s">
        <v>83</v>
      </c>
      <c r="C31">
        <v>46.959863161125597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4.6451232449081698E-9</v>
      </c>
    </row>
    <row r="35" spans="1:3" x14ac:dyDescent="0.25">
      <c r="B35" t="s">
        <v>16</v>
      </c>
      <c r="C35" s="1">
        <v>1.9510936071486099E-9</v>
      </c>
    </row>
    <row r="36" spans="1:3" x14ac:dyDescent="0.25">
      <c r="B36" t="s">
        <v>17</v>
      </c>
      <c r="C36" s="1">
        <v>3.4449899509479601E-7</v>
      </c>
    </row>
    <row r="37" spans="1:3" x14ac:dyDescent="0.25">
      <c r="B37" t="s">
        <v>18</v>
      </c>
      <c r="C37">
        <v>1.04504236947241E-2</v>
      </c>
    </row>
    <row r="38" spans="1:3" x14ac:dyDescent="0.25">
      <c r="B38" t="s">
        <v>19</v>
      </c>
      <c r="C38" s="1">
        <v>2.9135714090179001E-12</v>
      </c>
    </row>
    <row r="39" spans="1:3" x14ac:dyDescent="0.25">
      <c r="B39" t="s">
        <v>20</v>
      </c>
      <c r="C39" s="1">
        <v>8.4371748253031799E-12</v>
      </c>
    </row>
    <row r="40" spans="1:3" x14ac:dyDescent="0.25">
      <c r="B40" t="s">
        <v>21</v>
      </c>
      <c r="C40" s="1">
        <v>3.26906212166531E-7</v>
      </c>
    </row>
    <row r="41" spans="1:3" x14ac:dyDescent="0.25">
      <c r="B41" t="s">
        <v>22</v>
      </c>
      <c r="C41" s="1">
        <v>1.0590639395492999E-6</v>
      </c>
    </row>
    <row r="42" spans="1:3" x14ac:dyDescent="0.25">
      <c r="B42" t="s">
        <v>23</v>
      </c>
      <c r="C42" s="1">
        <v>6.6367711429551397E-13</v>
      </c>
    </row>
    <row r="43" spans="1:3" x14ac:dyDescent="0.25">
      <c r="B43" t="s">
        <v>24</v>
      </c>
      <c r="C43">
        <v>6.3505690544852296E-4</v>
      </c>
    </row>
    <row r="44" spans="1:3" x14ac:dyDescent="0.25">
      <c r="A44" s="1"/>
      <c r="B44" t="s">
        <v>25</v>
      </c>
      <c r="C44" s="1">
        <v>1.2312584026485299E-10</v>
      </c>
    </row>
    <row r="45" spans="1:3" x14ac:dyDescent="0.25">
      <c r="A45" s="1"/>
      <c r="B45" t="s">
        <v>26</v>
      </c>
      <c r="C45" s="1">
        <v>3.1461270904814198E-11</v>
      </c>
    </row>
    <row r="46" spans="1:3" x14ac:dyDescent="0.25">
      <c r="B46" t="s">
        <v>27</v>
      </c>
      <c r="C46" s="1">
        <v>6.5739818545529602E-7</v>
      </c>
    </row>
    <row r="47" spans="1:3" x14ac:dyDescent="0.25">
      <c r="B47" t="s">
        <v>28</v>
      </c>
      <c r="C47" s="1">
        <v>1.29658505828224E-10</v>
      </c>
    </row>
    <row r="48" spans="1:3" x14ac:dyDescent="0.25">
      <c r="B48" t="s">
        <v>29</v>
      </c>
      <c r="C48" s="1">
        <v>1.5391738598957801E-11</v>
      </c>
    </row>
    <row r="49" spans="1:3" x14ac:dyDescent="0.25">
      <c r="B49" t="s">
        <v>30</v>
      </c>
      <c r="C49" s="1">
        <v>6.2471833759373505E-10</v>
      </c>
    </row>
    <row r="50" spans="1:3" x14ac:dyDescent="0.25">
      <c r="B50" t="s">
        <v>31</v>
      </c>
      <c r="C50" s="1">
        <v>1.17455637537979E-10</v>
      </c>
    </row>
    <row r="51" spans="1:3" x14ac:dyDescent="0.25">
      <c r="B51" t="s">
        <v>32</v>
      </c>
      <c r="C51">
        <v>0.38726924715654198</v>
      </c>
    </row>
    <row r="52" spans="1:3" x14ac:dyDescent="0.25">
      <c r="B52" t="s">
        <v>33</v>
      </c>
      <c r="C52">
        <v>0.24607149273284901</v>
      </c>
    </row>
    <row r="53" spans="1:3" x14ac:dyDescent="0.25">
      <c r="B53" t="s">
        <v>34</v>
      </c>
      <c r="C53">
        <v>6.3335901308828602E-2</v>
      </c>
    </row>
    <row r="54" spans="1:3" x14ac:dyDescent="0.25">
      <c r="B54" t="s">
        <v>35</v>
      </c>
      <c r="C54">
        <v>3.3833871396748401E-3</v>
      </c>
    </row>
    <row r="55" spans="1:3" x14ac:dyDescent="0.25">
      <c r="B55" t="s">
        <v>36</v>
      </c>
      <c r="C55">
        <v>1.90048236210517E-4</v>
      </c>
    </row>
    <row r="56" spans="1:3" x14ac:dyDescent="0.25">
      <c r="B56" t="s">
        <v>37</v>
      </c>
      <c r="C56">
        <v>0.72196503417317703</v>
      </c>
    </row>
    <row r="57" spans="1:3" x14ac:dyDescent="0.25">
      <c r="B57" t="s">
        <v>38</v>
      </c>
      <c r="C57">
        <v>64.569921301746305</v>
      </c>
    </row>
    <row r="58" spans="1:3" x14ac:dyDescent="0.25">
      <c r="B58" t="s">
        <v>39</v>
      </c>
      <c r="C58">
        <v>3.76756518191673E-3</v>
      </c>
    </row>
    <row r="59" spans="1:3" x14ac:dyDescent="0.25">
      <c r="B59" t="s">
        <v>40</v>
      </c>
      <c r="C59">
        <v>1.6146585062762399E-4</v>
      </c>
    </row>
    <row r="60" spans="1:3" x14ac:dyDescent="0.25">
      <c r="B60" t="s">
        <v>41</v>
      </c>
      <c r="C60">
        <v>8.8801081645265602E-3</v>
      </c>
    </row>
    <row r="61" spans="1:3" x14ac:dyDescent="0.25">
      <c r="B61" t="s">
        <v>42</v>
      </c>
      <c r="C61" s="1">
        <v>6.3686669260399798E-5</v>
      </c>
    </row>
    <row r="62" spans="1:3" x14ac:dyDescent="0.25">
      <c r="A62" s="1"/>
      <c r="B62" t="s">
        <v>43</v>
      </c>
      <c r="C62" s="1">
        <v>1.2811742856346301E-8</v>
      </c>
    </row>
    <row r="63" spans="1:3" x14ac:dyDescent="0.25">
      <c r="B63" t="s">
        <v>44</v>
      </c>
      <c r="C63">
        <v>2.5284545594434502E-3</v>
      </c>
    </row>
    <row r="64" spans="1:3" x14ac:dyDescent="0.25">
      <c r="B64" t="s">
        <v>45</v>
      </c>
      <c r="C64">
        <v>3.3734812997226701E-3</v>
      </c>
    </row>
    <row r="65" spans="1:3" x14ac:dyDescent="0.25">
      <c r="B65" t="s">
        <v>46</v>
      </c>
      <c r="C65">
        <v>2.65374803430307E-3</v>
      </c>
    </row>
    <row r="66" spans="1:3" x14ac:dyDescent="0.25">
      <c r="A66" s="1"/>
      <c r="B66" t="s">
        <v>47</v>
      </c>
      <c r="C66">
        <v>4.1605330994217097E-3</v>
      </c>
    </row>
    <row r="67" spans="1:3" x14ac:dyDescent="0.25">
      <c r="B67" t="s">
        <v>48</v>
      </c>
      <c r="C67">
        <v>5.6687083753851003E-3</v>
      </c>
    </row>
    <row r="68" spans="1:3" x14ac:dyDescent="0.25">
      <c r="B68" t="s">
        <v>49</v>
      </c>
      <c r="C68">
        <v>11.2121387405371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3.0721411419627298E-3</v>
      </c>
    </row>
    <row r="72" spans="1:3" x14ac:dyDescent="0.25">
      <c r="B72" t="s">
        <v>86</v>
      </c>
      <c r="C72" s="1">
        <v>7.8052003749104005E-6</v>
      </c>
    </row>
    <row r="73" spans="1:3" x14ac:dyDescent="0.25">
      <c r="B73" t="s">
        <v>87</v>
      </c>
      <c r="C73">
        <v>5.7185348699573604E-4</v>
      </c>
    </row>
    <row r="74" spans="1:3" x14ac:dyDescent="0.25">
      <c r="B74" t="s">
        <v>88</v>
      </c>
      <c r="C74">
        <v>1.51405778293668E-4</v>
      </c>
    </row>
    <row r="75" spans="1:3" x14ac:dyDescent="0.25">
      <c r="B75" t="s">
        <v>89</v>
      </c>
      <c r="C75">
        <v>1.20989749824272E-3</v>
      </c>
    </row>
    <row r="76" spans="1:3" x14ac:dyDescent="0.25">
      <c r="B76" t="s">
        <v>90</v>
      </c>
      <c r="C76">
        <v>0.245708383100778</v>
      </c>
    </row>
    <row r="77" spans="1:3" x14ac:dyDescent="0.25">
      <c r="B77" t="s">
        <v>91</v>
      </c>
      <c r="C77">
        <v>1.97554312390214E-3</v>
      </c>
    </row>
    <row r="78" spans="1:3" x14ac:dyDescent="0.25">
      <c r="B78" t="s">
        <v>92</v>
      </c>
      <c r="C78" s="1">
        <v>8.8005755278351097E-11</v>
      </c>
    </row>
    <row r="79" spans="1:3" x14ac:dyDescent="0.25">
      <c r="B79" t="s">
        <v>93</v>
      </c>
      <c r="C79" s="1">
        <v>2.36034031287747E-11</v>
      </c>
    </row>
    <row r="80" spans="1:3" x14ac:dyDescent="0.25">
      <c r="B80" t="s">
        <v>94</v>
      </c>
      <c r="C80" s="1">
        <v>1.56188629410862E-8</v>
      </c>
    </row>
    <row r="81" spans="2:3" x14ac:dyDescent="0.25">
      <c r="B81" t="s">
        <v>95</v>
      </c>
      <c r="C81">
        <v>0.166719906612776</v>
      </c>
    </row>
    <row r="82" spans="2:3" x14ac:dyDescent="0.25">
      <c r="B82" t="s">
        <v>96</v>
      </c>
      <c r="C82">
        <v>7.7667044884236106E-2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2" bestFit="1" customWidth="1"/>
    <col min="2" max="2" width="100.7109375" bestFit="1" customWidth="1"/>
  </cols>
  <sheetData>
    <row r="3" spans="1:3" x14ac:dyDescent="0.25">
      <c r="C3" t="s">
        <v>188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3.3478541292288902E-8</v>
      </c>
    </row>
    <row r="6" spans="1:3" x14ac:dyDescent="0.25">
      <c r="B6" t="s">
        <v>3</v>
      </c>
      <c r="C6">
        <v>8.2056994447656901</v>
      </c>
    </row>
    <row r="7" spans="1:3" x14ac:dyDescent="0.25">
      <c r="B7" t="s">
        <v>4</v>
      </c>
      <c r="C7">
        <v>1.68193580453974E-3</v>
      </c>
    </row>
    <row r="8" spans="1:3" x14ac:dyDescent="0.25">
      <c r="B8" t="s">
        <v>5</v>
      </c>
      <c r="C8">
        <v>5.7062406937966905E-4</v>
      </c>
    </row>
    <row r="9" spans="1:3" x14ac:dyDescent="0.25">
      <c r="B9" t="s">
        <v>6</v>
      </c>
      <c r="C9">
        <v>8.53222302746037E-2</v>
      </c>
    </row>
    <row r="10" spans="1:3" x14ac:dyDescent="0.25">
      <c r="B10" t="s">
        <v>7</v>
      </c>
      <c r="C10">
        <v>0.48533713815546498</v>
      </c>
    </row>
    <row r="11" spans="1:3" x14ac:dyDescent="0.25">
      <c r="B11" t="s">
        <v>8</v>
      </c>
      <c r="C11">
        <v>0.48659291923046499</v>
      </c>
    </row>
    <row r="12" spans="1:3" x14ac:dyDescent="0.25">
      <c r="B12" t="s">
        <v>9</v>
      </c>
      <c r="C12">
        <v>0.103926376676975</v>
      </c>
    </row>
    <row r="13" spans="1:3" x14ac:dyDescent="0.25">
      <c r="B13" t="s">
        <v>10</v>
      </c>
      <c r="C13">
        <v>447.59453065045801</v>
      </c>
    </row>
    <row r="14" spans="1:3" x14ac:dyDescent="0.25">
      <c r="A14" s="1"/>
      <c r="B14" t="s">
        <v>11</v>
      </c>
      <c r="C14" s="1">
        <v>1.22202582767648E-8</v>
      </c>
    </row>
    <row r="15" spans="1:3" x14ac:dyDescent="0.25">
      <c r="B15" t="s">
        <v>12</v>
      </c>
      <c r="C15">
        <v>1.05896986536049E-4</v>
      </c>
    </row>
    <row r="16" spans="1:3" x14ac:dyDescent="0.25">
      <c r="B16" t="s">
        <v>13</v>
      </c>
      <c r="C16">
        <v>7.8359318340714902E-4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1.0685490575175101E-3</v>
      </c>
    </row>
    <row r="21" spans="1:3" x14ac:dyDescent="0.25">
      <c r="B21" t="s">
        <v>73</v>
      </c>
      <c r="C21">
        <v>837.14814498814496</v>
      </c>
    </row>
    <row r="22" spans="1:3" x14ac:dyDescent="0.25">
      <c r="A22" s="1"/>
      <c r="B22" t="s">
        <v>74</v>
      </c>
      <c r="C22">
        <v>4.1822409131740798E-4</v>
      </c>
    </row>
    <row r="23" spans="1:3" x14ac:dyDescent="0.25">
      <c r="A23" s="1"/>
      <c r="B23" t="s">
        <v>75</v>
      </c>
      <c r="C23">
        <v>1.1754590114979901E-3</v>
      </c>
    </row>
    <row r="24" spans="1:3" x14ac:dyDescent="0.25">
      <c r="A24" s="1"/>
      <c r="B24" t="s">
        <v>76</v>
      </c>
      <c r="C24">
        <v>0.46588562901582198</v>
      </c>
    </row>
    <row r="25" spans="1:3" x14ac:dyDescent="0.25">
      <c r="B25" t="s">
        <v>77</v>
      </c>
      <c r="C25">
        <v>22.268856581364801</v>
      </c>
    </row>
    <row r="26" spans="1:3" x14ac:dyDescent="0.25">
      <c r="A26" s="1"/>
      <c r="B26" t="s">
        <v>78</v>
      </c>
      <c r="C26">
        <v>1.31104479362245E-2</v>
      </c>
    </row>
    <row r="27" spans="1:3" x14ac:dyDescent="0.25">
      <c r="A27" s="1"/>
      <c r="B27" t="s">
        <v>79</v>
      </c>
      <c r="C27" s="1">
        <v>1.22202582878394E-8</v>
      </c>
    </row>
    <row r="28" spans="1:3" x14ac:dyDescent="0.25">
      <c r="B28" t="s">
        <v>80</v>
      </c>
      <c r="C28" s="1">
        <v>3.5363019566433902E-5</v>
      </c>
    </row>
    <row r="29" spans="1:3" x14ac:dyDescent="0.25">
      <c r="A29" s="1"/>
      <c r="B29" t="s">
        <v>81</v>
      </c>
      <c r="C29">
        <v>2.76836119576157E-4</v>
      </c>
    </row>
    <row r="30" spans="1:3" x14ac:dyDescent="0.25">
      <c r="A30" s="1"/>
      <c r="B30" t="s">
        <v>82</v>
      </c>
      <c r="C30">
        <v>5.7584412016590701E-3</v>
      </c>
    </row>
    <row r="31" spans="1:3" x14ac:dyDescent="0.25">
      <c r="A31" s="1"/>
      <c r="B31" t="s">
        <v>83</v>
      </c>
      <c r="C31">
        <v>0.66917554427795001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1.07084659589107E-10</v>
      </c>
    </row>
    <row r="35" spans="1:3" x14ac:dyDescent="0.25">
      <c r="A35" s="1"/>
      <c r="B35" t="s">
        <v>16</v>
      </c>
      <c r="C35" s="1">
        <v>3.8578506445100603E-9</v>
      </c>
    </row>
    <row r="36" spans="1:3" x14ac:dyDescent="0.25">
      <c r="B36" t="s">
        <v>17</v>
      </c>
      <c r="C36" s="1">
        <v>6.8117309484789899E-7</v>
      </c>
    </row>
    <row r="37" spans="1:3" x14ac:dyDescent="0.25">
      <c r="B37" t="s">
        <v>18</v>
      </c>
      <c r="C37">
        <v>2.32450515322941E-2</v>
      </c>
    </row>
    <row r="38" spans="1:3" x14ac:dyDescent="0.25">
      <c r="B38" t="s">
        <v>19</v>
      </c>
      <c r="C38" s="1">
        <v>1.8096941293046799E-12</v>
      </c>
    </row>
    <row r="39" spans="1:3" x14ac:dyDescent="0.25">
      <c r="B39" t="s">
        <v>20</v>
      </c>
      <c r="C39" s="1">
        <v>6.1244968274612398E-12</v>
      </c>
    </row>
    <row r="40" spans="1:3" x14ac:dyDescent="0.25">
      <c r="B40" t="s">
        <v>21</v>
      </c>
      <c r="C40" s="1">
        <v>1.0312459274005301E-8</v>
      </c>
    </row>
    <row r="41" spans="1:3" x14ac:dyDescent="0.25">
      <c r="B41" t="s">
        <v>22</v>
      </c>
      <c r="C41" s="1">
        <v>1.22105875987096E-6</v>
      </c>
    </row>
    <row r="42" spans="1:3" x14ac:dyDescent="0.25">
      <c r="B42" t="s">
        <v>23</v>
      </c>
      <c r="C42" s="1">
        <v>3.9220212486755598E-13</v>
      </c>
    </row>
    <row r="43" spans="1:3" x14ac:dyDescent="0.25">
      <c r="B43" t="s">
        <v>24</v>
      </c>
      <c r="C43">
        <v>1.4779293776421399E-4</v>
      </c>
    </row>
    <row r="44" spans="1:3" x14ac:dyDescent="0.25">
      <c r="B44" t="s">
        <v>25</v>
      </c>
      <c r="C44" s="1">
        <v>4.5130627585466001E-11</v>
      </c>
    </row>
    <row r="45" spans="1:3" x14ac:dyDescent="0.25">
      <c r="B45" t="s">
        <v>26</v>
      </c>
      <c r="C45" s="1">
        <v>2.99383044617009E-11</v>
      </c>
    </row>
    <row r="46" spans="1:3" x14ac:dyDescent="0.25">
      <c r="A46" s="1"/>
      <c r="B46" t="s">
        <v>27</v>
      </c>
      <c r="C46" s="1">
        <v>1.27232254309872E-7</v>
      </c>
    </row>
    <row r="47" spans="1:3" x14ac:dyDescent="0.25">
      <c r="A47" s="1"/>
      <c r="B47" t="s">
        <v>28</v>
      </c>
      <c r="C47" s="1">
        <v>3.82305010219004E-11</v>
      </c>
    </row>
    <row r="48" spans="1:3" x14ac:dyDescent="0.25">
      <c r="B48" t="s">
        <v>29</v>
      </c>
      <c r="C48" s="1">
        <v>8.7867637493146701E-12</v>
      </c>
    </row>
    <row r="49" spans="1:3" x14ac:dyDescent="0.25">
      <c r="B49" t="s">
        <v>30</v>
      </c>
      <c r="C49" s="1">
        <v>5.2208288083338198E-12</v>
      </c>
    </row>
    <row r="50" spans="1:3" x14ac:dyDescent="0.25">
      <c r="B50" t="s">
        <v>31</v>
      </c>
      <c r="C50" s="1">
        <v>4.3826600713112E-11</v>
      </c>
    </row>
    <row r="51" spans="1:3" x14ac:dyDescent="0.25">
      <c r="B51" t="s">
        <v>32</v>
      </c>
      <c r="C51">
        <v>8.9266364011399996E-3</v>
      </c>
    </row>
    <row r="52" spans="1:3" x14ac:dyDescent="0.25">
      <c r="B52" t="s">
        <v>33</v>
      </c>
      <c r="C52">
        <v>0.486552278264268</v>
      </c>
    </row>
    <row r="53" spans="1:3" x14ac:dyDescent="0.25">
      <c r="B53" t="s">
        <v>34</v>
      </c>
      <c r="C53">
        <v>0.14087910025771699</v>
      </c>
    </row>
    <row r="54" spans="1:3" x14ac:dyDescent="0.25">
      <c r="B54" t="s">
        <v>35</v>
      </c>
      <c r="C54">
        <v>2.10154464638042E-3</v>
      </c>
    </row>
    <row r="55" spans="1:3" x14ac:dyDescent="0.25">
      <c r="B55" t="s">
        <v>36</v>
      </c>
      <c r="C55">
        <v>1.37957919342006E-4</v>
      </c>
    </row>
    <row r="56" spans="1:3" x14ac:dyDescent="0.25">
      <c r="B56" t="s">
        <v>37</v>
      </c>
      <c r="C56">
        <v>0.108264563975508</v>
      </c>
    </row>
    <row r="57" spans="1:3" x14ac:dyDescent="0.25">
      <c r="B57" t="s">
        <v>38</v>
      </c>
      <c r="C57">
        <v>74.446230271929707</v>
      </c>
    </row>
    <row r="58" spans="1:3" x14ac:dyDescent="0.25">
      <c r="B58" t="s">
        <v>39</v>
      </c>
      <c r="C58">
        <v>2.2267715631004502E-3</v>
      </c>
    </row>
    <row r="59" spans="1:3" x14ac:dyDescent="0.25">
      <c r="B59" t="s">
        <v>40</v>
      </c>
      <c r="C59" s="1">
        <v>6.5489539402358103E-5</v>
      </c>
    </row>
    <row r="60" spans="1:3" x14ac:dyDescent="0.25">
      <c r="B60" t="s">
        <v>41</v>
      </c>
      <c r="C60">
        <v>2.0660748234149098E-3</v>
      </c>
    </row>
    <row r="61" spans="1:3" x14ac:dyDescent="0.25">
      <c r="B61" t="s">
        <v>42</v>
      </c>
      <c r="C61" s="1">
        <v>2.3000620412E-5</v>
      </c>
    </row>
    <row r="62" spans="1:3" x14ac:dyDescent="0.25">
      <c r="B62" t="s">
        <v>43</v>
      </c>
      <c r="C62" s="1">
        <v>1.2222559547992801E-8</v>
      </c>
    </row>
    <row r="63" spans="1:3" x14ac:dyDescent="0.25">
      <c r="B63" t="s">
        <v>44</v>
      </c>
      <c r="C63">
        <v>4.8935482426873899E-4</v>
      </c>
    </row>
    <row r="64" spans="1:3" x14ac:dyDescent="0.25">
      <c r="A64" s="1"/>
      <c r="B64" t="s">
        <v>45</v>
      </c>
      <c r="C64">
        <v>9.803136515197969E-4</v>
      </c>
    </row>
    <row r="65" spans="1:3" x14ac:dyDescent="0.25">
      <c r="B65" t="s">
        <v>46</v>
      </c>
      <c r="C65">
        <v>1.51495926712322E-3</v>
      </c>
    </row>
    <row r="66" spans="1:3" x14ac:dyDescent="0.25">
      <c r="B66" t="s">
        <v>47</v>
      </c>
      <c r="C66" s="1">
        <v>3.4819972207877402E-5</v>
      </c>
    </row>
    <row r="67" spans="1:3" x14ac:dyDescent="0.25">
      <c r="B67" t="s">
        <v>48</v>
      </c>
      <c r="C67">
        <v>2.1151834321E-3</v>
      </c>
    </row>
    <row r="68" spans="1:3" x14ac:dyDescent="0.25">
      <c r="A68" s="1"/>
      <c r="B68" t="s">
        <v>49</v>
      </c>
      <c r="C68">
        <v>0.70070984365019995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1.6507469416003301E-3</v>
      </c>
    </row>
    <row r="72" spans="1:3" x14ac:dyDescent="0.25">
      <c r="B72" t="s">
        <v>86</v>
      </c>
      <c r="C72" s="1">
        <v>5.3259783924E-7</v>
      </c>
    </row>
    <row r="73" spans="1:3" x14ac:dyDescent="0.25">
      <c r="B73" t="s">
        <v>87</v>
      </c>
      <c r="C73">
        <v>1.00865667567924E-4</v>
      </c>
    </row>
    <row r="74" spans="1:3" x14ac:dyDescent="0.25">
      <c r="B74" t="s">
        <v>88</v>
      </c>
      <c r="C74" s="1">
        <v>3.8266254917443798E-5</v>
      </c>
    </row>
    <row r="75" spans="1:3" x14ac:dyDescent="0.25">
      <c r="B75" t="s">
        <v>89</v>
      </c>
      <c r="C75">
        <v>1.0486997330987301E-3</v>
      </c>
    </row>
    <row r="76" spans="1:3" x14ac:dyDescent="0.25">
      <c r="B76" t="s">
        <v>90</v>
      </c>
      <c r="C76">
        <v>0.48651042818526902</v>
      </c>
    </row>
    <row r="77" spans="1:3" x14ac:dyDescent="0.25">
      <c r="B77" t="s">
        <v>91</v>
      </c>
      <c r="C77">
        <v>2.5815575295585E-4</v>
      </c>
    </row>
    <row r="78" spans="1:3" x14ac:dyDescent="0.25">
      <c r="B78" t="s">
        <v>92</v>
      </c>
      <c r="C78" s="1">
        <v>7.1807408675243997E-12</v>
      </c>
    </row>
    <row r="79" spans="1:3" x14ac:dyDescent="0.25">
      <c r="B79" t="s">
        <v>93</v>
      </c>
      <c r="C79" s="1">
        <v>3.6656885666128396E-12</v>
      </c>
    </row>
    <row r="80" spans="1:3" x14ac:dyDescent="0.25">
      <c r="B80" t="s">
        <v>94</v>
      </c>
      <c r="C80" s="1">
        <v>1.4516395065701101E-8</v>
      </c>
    </row>
    <row r="81" spans="2:3" x14ac:dyDescent="0.25">
      <c r="B81" t="s">
        <v>95</v>
      </c>
      <c r="C81">
        <v>0.46223652047429997</v>
      </c>
    </row>
    <row r="82" spans="2:3" x14ac:dyDescent="0.25">
      <c r="B82" t="s">
        <v>96</v>
      </c>
      <c r="C82">
        <v>2.08207125979742E-2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63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1.7690367381455901E-8</v>
      </c>
    </row>
    <row r="6" spans="1:3" x14ac:dyDescent="0.25">
      <c r="B6" t="s">
        <v>3</v>
      </c>
      <c r="C6">
        <v>4.98051495382858</v>
      </c>
    </row>
    <row r="7" spans="1:3" x14ac:dyDescent="0.25">
      <c r="B7" t="s">
        <v>4</v>
      </c>
      <c r="C7">
        <v>6.7860877517410896E-4</v>
      </c>
    </row>
    <row r="8" spans="1:3" x14ac:dyDescent="0.25">
      <c r="B8" t="s">
        <v>5</v>
      </c>
      <c r="C8">
        <v>2.1264264994475701E-4</v>
      </c>
    </row>
    <row r="9" spans="1:3" x14ac:dyDescent="0.25">
      <c r="B9" t="s">
        <v>6</v>
      </c>
      <c r="C9">
        <v>3.0475426466909698E-2</v>
      </c>
    </row>
    <row r="10" spans="1:3" x14ac:dyDescent="0.25">
      <c r="B10" t="s">
        <v>7</v>
      </c>
      <c r="C10">
        <v>0.30379567929074502</v>
      </c>
    </row>
    <row r="11" spans="1:3" x14ac:dyDescent="0.25">
      <c r="B11" t="s">
        <v>8</v>
      </c>
      <c r="C11">
        <v>0.30422605308374501</v>
      </c>
    </row>
    <row r="12" spans="1:3" x14ac:dyDescent="0.25">
      <c r="B12" t="s">
        <v>9</v>
      </c>
      <c r="C12">
        <v>3.8539056736008603E-2</v>
      </c>
    </row>
    <row r="13" spans="1:3" x14ac:dyDescent="0.25">
      <c r="B13" t="s">
        <v>10</v>
      </c>
      <c r="C13">
        <v>156.01627625607699</v>
      </c>
    </row>
    <row r="14" spans="1:3" x14ac:dyDescent="0.25">
      <c r="A14" s="1"/>
      <c r="B14" t="s">
        <v>11</v>
      </c>
      <c r="C14" s="1">
        <v>2.41092332715559E-8</v>
      </c>
    </row>
    <row r="15" spans="1:3" x14ac:dyDescent="0.25">
      <c r="B15" t="s">
        <v>12</v>
      </c>
      <c r="C15" s="1">
        <v>6.0104926273670998E-5</v>
      </c>
    </row>
    <row r="16" spans="1:3" x14ac:dyDescent="0.25">
      <c r="B16" t="s">
        <v>13</v>
      </c>
      <c r="C16">
        <v>3.3146921440382801E-4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4.1751120651587701E-4</v>
      </c>
    </row>
    <row r="21" spans="1:3" x14ac:dyDescent="0.25">
      <c r="B21" t="s">
        <v>73</v>
      </c>
      <c r="C21">
        <v>298.92724431270898</v>
      </c>
    </row>
    <row r="22" spans="1:3" x14ac:dyDescent="0.25">
      <c r="A22" s="1"/>
      <c r="B22" t="s">
        <v>74</v>
      </c>
      <c r="C22">
        <v>1.4842052724969501E-4</v>
      </c>
    </row>
    <row r="23" spans="1:3" x14ac:dyDescent="0.25">
      <c r="A23" s="1"/>
      <c r="B23" t="s">
        <v>75</v>
      </c>
      <c r="C23">
        <v>4.2136772878733502E-4</v>
      </c>
    </row>
    <row r="24" spans="1:3" x14ac:dyDescent="0.25">
      <c r="A24" s="1"/>
      <c r="B24" t="s">
        <v>76</v>
      </c>
      <c r="C24">
        <v>0.29125510098961599</v>
      </c>
    </row>
    <row r="25" spans="1:3" x14ac:dyDescent="0.25">
      <c r="B25" t="s">
        <v>77</v>
      </c>
      <c r="C25">
        <v>7.7076101225896396</v>
      </c>
    </row>
    <row r="26" spans="1:3" x14ac:dyDescent="0.25">
      <c r="A26" s="1"/>
      <c r="B26" t="s">
        <v>78</v>
      </c>
      <c r="C26">
        <v>4.7057675078921602E-3</v>
      </c>
    </row>
    <row r="27" spans="1:3" x14ac:dyDescent="0.25">
      <c r="A27" s="1"/>
      <c r="B27" t="s">
        <v>79</v>
      </c>
      <c r="C27" s="1">
        <v>2.4109233276649999E-8</v>
      </c>
    </row>
    <row r="28" spans="1:3" x14ac:dyDescent="0.25">
      <c r="B28" t="s">
        <v>80</v>
      </c>
      <c r="C28" s="1">
        <v>3.63826600233909E-5</v>
      </c>
    </row>
    <row r="29" spans="1:3" x14ac:dyDescent="0.25">
      <c r="A29" s="1"/>
      <c r="B29" t="s">
        <v>81</v>
      </c>
      <c r="C29">
        <v>1.1184214554599501E-4</v>
      </c>
    </row>
    <row r="30" spans="1:3" x14ac:dyDescent="0.25">
      <c r="A30" s="1"/>
      <c r="B30" t="s">
        <v>82</v>
      </c>
      <c r="C30">
        <v>2.4800720383676101E-3</v>
      </c>
    </row>
    <row r="31" spans="1:3" x14ac:dyDescent="0.25">
      <c r="A31" s="1"/>
      <c r="B31" t="s">
        <v>83</v>
      </c>
      <c r="C31">
        <v>0.28914599600530899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3.69778601706768E-11</v>
      </c>
    </row>
    <row r="35" spans="1:3" x14ac:dyDescent="0.25">
      <c r="A35" s="1"/>
      <c r="B35" t="s">
        <v>16</v>
      </c>
      <c r="C35" s="1">
        <v>2.4120770501790098E-9</v>
      </c>
    </row>
    <row r="36" spans="1:3" x14ac:dyDescent="0.25">
      <c r="B36" t="s">
        <v>17</v>
      </c>
      <c r="C36" s="1">
        <v>4.2589603030268899E-7</v>
      </c>
    </row>
    <row r="37" spans="1:3" x14ac:dyDescent="0.25">
      <c r="B37" t="s">
        <v>18</v>
      </c>
      <c r="C37">
        <v>1.6454544045251401E-2</v>
      </c>
    </row>
    <row r="38" spans="1:3" x14ac:dyDescent="0.25">
      <c r="B38" t="s">
        <v>19</v>
      </c>
      <c r="C38" s="1">
        <v>6.4641839381601801E-13</v>
      </c>
    </row>
    <row r="39" spans="1:3" x14ac:dyDescent="0.25">
      <c r="B39" t="s">
        <v>20</v>
      </c>
      <c r="C39" s="1">
        <v>2.1734981310778801E-12</v>
      </c>
    </row>
    <row r="40" spans="1:3" x14ac:dyDescent="0.25">
      <c r="B40" t="s">
        <v>21</v>
      </c>
      <c r="C40" s="1">
        <v>3.9195844221811802E-9</v>
      </c>
    </row>
    <row r="41" spans="1:3" x14ac:dyDescent="0.25">
      <c r="B41" t="s">
        <v>22</v>
      </c>
      <c r="C41" s="1">
        <v>4.2279334052769103E-7</v>
      </c>
    </row>
    <row r="42" spans="1:3" x14ac:dyDescent="0.25">
      <c r="B42" t="s">
        <v>23</v>
      </c>
      <c r="C42" s="1">
        <v>1.4527471702945099E-13</v>
      </c>
    </row>
    <row r="43" spans="1:3" x14ac:dyDescent="0.25">
      <c r="B43" t="s">
        <v>24</v>
      </c>
      <c r="C43" s="1">
        <v>8.5771244988498701E-5</v>
      </c>
    </row>
    <row r="44" spans="1:3" x14ac:dyDescent="0.25">
      <c r="A44" s="1"/>
      <c r="B44" t="s">
        <v>25</v>
      </c>
      <c r="C44" s="1">
        <v>4.5827127738393599E-11</v>
      </c>
    </row>
    <row r="45" spans="1:3" x14ac:dyDescent="0.25">
      <c r="B45" t="s">
        <v>26</v>
      </c>
      <c r="C45" s="1">
        <v>6.3387694739680595E-11</v>
      </c>
    </row>
    <row r="46" spans="1:3" x14ac:dyDescent="0.25">
      <c r="A46" s="1"/>
      <c r="B46" t="s">
        <v>27</v>
      </c>
      <c r="C46" s="1">
        <v>5.1689872125986702E-8</v>
      </c>
    </row>
    <row r="47" spans="1:3" x14ac:dyDescent="0.25">
      <c r="A47" s="1"/>
      <c r="B47" t="s">
        <v>28</v>
      </c>
      <c r="C47" s="1">
        <v>1.8249727854827001E-11</v>
      </c>
    </row>
    <row r="48" spans="1:3" x14ac:dyDescent="0.25">
      <c r="B48" t="s">
        <v>29</v>
      </c>
      <c r="C48" s="1">
        <v>3.5625498063875302E-12</v>
      </c>
    </row>
    <row r="49" spans="1:3" x14ac:dyDescent="0.25">
      <c r="B49" t="s">
        <v>30</v>
      </c>
      <c r="C49" s="1">
        <v>2.1445754560745199E-12</v>
      </c>
    </row>
    <row r="50" spans="1:3" x14ac:dyDescent="0.25">
      <c r="B50" t="s">
        <v>31</v>
      </c>
      <c r="C50" s="1">
        <v>1.6012625866709601E-11</v>
      </c>
    </row>
    <row r="51" spans="1:3" x14ac:dyDescent="0.25">
      <c r="A51" s="1"/>
      <c r="B51" t="s">
        <v>32</v>
      </c>
      <c r="C51">
        <v>3.08198711428E-3</v>
      </c>
    </row>
    <row r="52" spans="1:3" x14ac:dyDescent="0.25">
      <c r="B52" t="s">
        <v>33</v>
      </c>
      <c r="C52">
        <v>0.30421147915399999</v>
      </c>
    </row>
    <row r="53" spans="1:3" x14ac:dyDescent="0.25">
      <c r="B53" t="s">
        <v>34</v>
      </c>
      <c r="C53">
        <v>9.9724509372802195E-2</v>
      </c>
    </row>
    <row r="54" spans="1:3" x14ac:dyDescent="0.25">
      <c r="B54" t="s">
        <v>35</v>
      </c>
      <c r="C54">
        <v>7.5066195734869404E-4</v>
      </c>
    </row>
    <row r="55" spans="1:3" x14ac:dyDescent="0.25">
      <c r="B55" t="s">
        <v>36</v>
      </c>
      <c r="C55" s="1">
        <v>4.8959331254747702E-5</v>
      </c>
    </row>
    <row r="56" spans="1:3" x14ac:dyDescent="0.25">
      <c r="B56" t="s">
        <v>37</v>
      </c>
      <c r="C56">
        <v>3.8840596658537299E-2</v>
      </c>
    </row>
    <row r="57" spans="1:3" x14ac:dyDescent="0.25">
      <c r="B57" t="s">
        <v>38</v>
      </c>
      <c r="C57">
        <v>25.777114773602701</v>
      </c>
    </row>
    <row r="58" spans="1:3" x14ac:dyDescent="0.25">
      <c r="B58" t="s">
        <v>39</v>
      </c>
      <c r="C58">
        <v>8.2487152000675296E-4</v>
      </c>
    </row>
    <row r="59" spans="1:3" x14ac:dyDescent="0.25">
      <c r="B59" t="s">
        <v>40</v>
      </c>
      <c r="C59" s="1">
        <v>2.60454176410691E-5</v>
      </c>
    </row>
    <row r="60" spans="1:3" x14ac:dyDescent="0.25">
      <c r="B60" t="s">
        <v>41</v>
      </c>
      <c r="C60">
        <v>1.1991703076643899E-3</v>
      </c>
    </row>
    <row r="61" spans="1:3" x14ac:dyDescent="0.25">
      <c r="B61" t="s">
        <v>42</v>
      </c>
      <c r="C61" s="1">
        <v>2.31006355524E-5</v>
      </c>
    </row>
    <row r="62" spans="1:3" x14ac:dyDescent="0.25">
      <c r="B62" t="s">
        <v>43</v>
      </c>
      <c r="C62" s="1">
        <v>2.4110121287735899E-8</v>
      </c>
    </row>
    <row r="63" spans="1:3" x14ac:dyDescent="0.25">
      <c r="B63" t="s">
        <v>44</v>
      </c>
      <c r="C63">
        <v>1.9880720048456399E-4</v>
      </c>
    </row>
    <row r="64" spans="1:3" x14ac:dyDescent="0.25">
      <c r="A64" s="1"/>
      <c r="B64" t="s">
        <v>45</v>
      </c>
      <c r="C64">
        <v>4.6794994808288E-4</v>
      </c>
    </row>
    <row r="65" spans="1:3" x14ac:dyDescent="0.25">
      <c r="B65" t="s">
        <v>46</v>
      </c>
      <c r="C65">
        <v>6.1423272523923004E-4</v>
      </c>
    </row>
    <row r="66" spans="1:3" x14ac:dyDescent="0.25">
      <c r="B66" t="s">
        <v>47</v>
      </c>
      <c r="C66" s="1">
        <v>1.4295403711214801E-5</v>
      </c>
    </row>
    <row r="67" spans="1:3" x14ac:dyDescent="0.25">
      <c r="B67" t="s">
        <v>48</v>
      </c>
      <c r="C67">
        <v>7.7281012870220002E-4</v>
      </c>
    </row>
    <row r="68" spans="1:3" x14ac:dyDescent="0.25">
      <c r="A68" s="1"/>
      <c r="B68" t="s">
        <v>49</v>
      </c>
      <c r="C68">
        <v>0.25342325782997999</v>
      </c>
    </row>
    <row r="69" spans="1:3" x14ac:dyDescent="0.25">
      <c r="A69" s="1"/>
    </row>
    <row r="70" spans="1:3" x14ac:dyDescent="0.25">
      <c r="A70" s="1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6.7538899827547798E-4</v>
      </c>
    </row>
    <row r="72" spans="1:3" x14ac:dyDescent="0.25">
      <c r="B72" t="s">
        <v>86</v>
      </c>
      <c r="C72" s="1">
        <v>2.0332826228000001E-7</v>
      </c>
    </row>
    <row r="73" spans="1:3" x14ac:dyDescent="0.25">
      <c r="B73" t="s">
        <v>87</v>
      </c>
      <c r="C73" s="1">
        <v>4.73672949956199E-5</v>
      </c>
    </row>
    <row r="74" spans="1:3" x14ac:dyDescent="0.25">
      <c r="B74" t="s">
        <v>88</v>
      </c>
      <c r="C74" s="1">
        <v>1.6812750419192099E-5</v>
      </c>
    </row>
    <row r="75" spans="1:3" x14ac:dyDescent="0.25">
      <c r="B75" t="s">
        <v>89</v>
      </c>
      <c r="C75">
        <v>3.72729463274292E-4</v>
      </c>
    </row>
    <row r="76" spans="1:3" x14ac:dyDescent="0.25">
      <c r="B76" t="s">
        <v>90</v>
      </c>
      <c r="C76">
        <v>0.30419425365758701</v>
      </c>
    </row>
    <row r="77" spans="1:3" x14ac:dyDescent="0.25">
      <c r="B77" t="s">
        <v>91</v>
      </c>
      <c r="C77" s="1">
        <v>9.5574683469548606E-5</v>
      </c>
    </row>
    <row r="78" spans="1:3" x14ac:dyDescent="0.25">
      <c r="B78" t="s">
        <v>92</v>
      </c>
      <c r="C78" s="1">
        <v>5.5578822676087998E-12</v>
      </c>
    </row>
    <row r="79" spans="1:3" x14ac:dyDescent="0.25">
      <c r="B79" t="s">
        <v>93</v>
      </c>
      <c r="C79" s="1">
        <v>1.8133153650192401E-12</v>
      </c>
    </row>
    <row r="80" spans="1:3" x14ac:dyDescent="0.25">
      <c r="B80" t="s">
        <v>94</v>
      </c>
      <c r="C80" s="1">
        <v>2.8460722458084401E-8</v>
      </c>
    </row>
    <row r="81" spans="2:3" x14ac:dyDescent="0.25">
      <c r="B81" t="s">
        <v>95</v>
      </c>
      <c r="C81">
        <v>0.48118621703180797</v>
      </c>
    </row>
    <row r="82" spans="2:3" x14ac:dyDescent="0.25">
      <c r="B82" t="s">
        <v>96</v>
      </c>
      <c r="C82">
        <v>9.3172645610077407E-3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64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1.2676283901805399E-8</v>
      </c>
    </row>
    <row r="6" spans="1:3" x14ac:dyDescent="0.25">
      <c r="B6" t="s">
        <v>3</v>
      </c>
      <c r="C6">
        <v>3.6850984909123499</v>
      </c>
    </row>
    <row r="7" spans="1:3" x14ac:dyDescent="0.25">
      <c r="B7" t="s">
        <v>4</v>
      </c>
      <c r="C7">
        <v>4.4836920230180601E-4</v>
      </c>
    </row>
    <row r="8" spans="1:3" x14ac:dyDescent="0.25">
      <c r="B8" t="s">
        <v>5</v>
      </c>
      <c r="C8">
        <v>1.3634316329196101E-4</v>
      </c>
    </row>
    <row r="9" spans="1:3" x14ac:dyDescent="0.25">
      <c r="B9" t="s">
        <v>6</v>
      </c>
      <c r="C9">
        <v>1.92028564699573E-2</v>
      </c>
    </row>
    <row r="10" spans="1:3" x14ac:dyDescent="0.25">
      <c r="B10" t="s">
        <v>7</v>
      </c>
      <c r="C10">
        <v>0.22622638275221599</v>
      </c>
    </row>
    <row r="11" spans="1:3" x14ac:dyDescent="0.25">
      <c r="B11" t="s">
        <v>8</v>
      </c>
      <c r="C11">
        <v>0.226492718580216</v>
      </c>
    </row>
    <row r="12" spans="1:3" x14ac:dyDescent="0.25">
      <c r="B12" t="s">
        <v>9</v>
      </c>
      <c r="C12">
        <v>2.4662304367082201E-2</v>
      </c>
    </row>
    <row r="13" spans="1:3" x14ac:dyDescent="0.25">
      <c r="B13" t="s">
        <v>10</v>
      </c>
      <c r="C13">
        <v>97.278647752131704</v>
      </c>
    </row>
    <row r="14" spans="1:3" x14ac:dyDescent="0.25">
      <c r="A14" s="1"/>
      <c r="B14" t="s">
        <v>11</v>
      </c>
      <c r="C14" s="1">
        <v>2.0459217007484699E-8</v>
      </c>
    </row>
    <row r="15" spans="1:3" x14ac:dyDescent="0.25">
      <c r="B15" t="s">
        <v>12</v>
      </c>
      <c r="C15" s="1">
        <v>4.3817099314733403E-5</v>
      </c>
    </row>
    <row r="16" spans="1:3" x14ac:dyDescent="0.25">
      <c r="B16" t="s">
        <v>13</v>
      </c>
      <c r="C16">
        <v>2.22624695912018E-4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2.7264153785689E-4</v>
      </c>
    </row>
    <row r="21" spans="1:3" x14ac:dyDescent="0.25">
      <c r="A21" s="1"/>
      <c r="B21" t="s">
        <v>73</v>
      </c>
      <c r="C21">
        <v>188.33405335721801</v>
      </c>
    </row>
    <row r="22" spans="1:3" x14ac:dyDescent="0.25">
      <c r="A22" s="1"/>
      <c r="B22" t="s">
        <v>74</v>
      </c>
      <c r="C22" s="1">
        <v>9.3264818750783893E-5</v>
      </c>
    </row>
    <row r="23" spans="1:3" x14ac:dyDescent="0.25">
      <c r="A23" s="1"/>
      <c r="B23" t="s">
        <v>75</v>
      </c>
      <c r="C23">
        <v>2.6591250707378101E-4</v>
      </c>
    </row>
    <row r="24" spans="1:3" x14ac:dyDescent="0.25">
      <c r="B24" t="s">
        <v>76</v>
      </c>
      <c r="C24">
        <v>0.21683227720512099</v>
      </c>
    </row>
    <row r="25" spans="1:3" x14ac:dyDescent="0.25">
      <c r="A25" s="1"/>
      <c r="B25" t="s">
        <v>77</v>
      </c>
      <c r="C25">
        <v>4.79090266622591</v>
      </c>
    </row>
    <row r="26" spans="1:3" x14ac:dyDescent="0.25">
      <c r="A26" s="1"/>
      <c r="B26" t="s">
        <v>78</v>
      </c>
      <c r="C26">
        <v>2.9712780039203601E-3</v>
      </c>
    </row>
    <row r="27" spans="1:3" x14ac:dyDescent="0.25">
      <c r="B27" t="s">
        <v>79</v>
      </c>
      <c r="C27" s="1">
        <v>2.0459217010998201E-8</v>
      </c>
    </row>
    <row r="28" spans="1:3" x14ac:dyDescent="0.25">
      <c r="A28" s="1"/>
      <c r="B28" t="s">
        <v>80</v>
      </c>
      <c r="C28" s="1">
        <v>2.9261954895351101E-5</v>
      </c>
    </row>
    <row r="29" spans="1:3" x14ac:dyDescent="0.25">
      <c r="A29" s="1"/>
      <c r="B29" t="s">
        <v>81</v>
      </c>
      <c r="C29" s="1">
        <v>7.3930956947779704E-5</v>
      </c>
    </row>
    <row r="30" spans="1:3" x14ac:dyDescent="0.25">
      <c r="A30" s="1"/>
      <c r="B30" t="s">
        <v>82</v>
      </c>
      <c r="C30">
        <v>1.67564442664958E-3</v>
      </c>
    </row>
    <row r="31" spans="1:3" x14ac:dyDescent="0.25">
      <c r="A31" s="1"/>
      <c r="B31" t="s">
        <v>83</v>
      </c>
      <c r="C31">
        <v>0.19556811345412201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2.29610876450544E-11</v>
      </c>
    </row>
    <row r="35" spans="1:3" x14ac:dyDescent="0.25">
      <c r="B35" t="s">
        <v>16</v>
      </c>
      <c r="C35" s="1">
        <v>1.79577581930446E-9</v>
      </c>
    </row>
    <row r="36" spans="1:3" x14ac:dyDescent="0.25">
      <c r="B36" t="s">
        <v>17</v>
      </c>
      <c r="C36" s="1">
        <v>3.17076900682214E-7</v>
      </c>
    </row>
    <row r="37" spans="1:3" x14ac:dyDescent="0.25">
      <c r="B37" t="s">
        <v>18</v>
      </c>
      <c r="C37">
        <v>1.25430644228385E-2</v>
      </c>
    </row>
    <row r="38" spans="1:3" x14ac:dyDescent="0.25">
      <c r="B38" t="s">
        <v>19</v>
      </c>
      <c r="C38" s="1">
        <v>4.0732270009924402E-13</v>
      </c>
    </row>
    <row r="39" spans="1:3" x14ac:dyDescent="0.25">
      <c r="B39" t="s">
        <v>20</v>
      </c>
      <c r="C39" s="1">
        <v>1.36579284233329E-12</v>
      </c>
    </row>
    <row r="40" spans="1:3" x14ac:dyDescent="0.25">
      <c r="B40" t="s">
        <v>21</v>
      </c>
      <c r="C40" s="1">
        <v>2.53277877233834E-9</v>
      </c>
    </row>
    <row r="41" spans="1:3" x14ac:dyDescent="0.25">
      <c r="B41" t="s">
        <v>22</v>
      </c>
      <c r="C41" s="1">
        <v>2.6284572504251402E-7</v>
      </c>
    </row>
    <row r="42" spans="1:3" x14ac:dyDescent="0.25">
      <c r="B42" t="s">
        <v>23</v>
      </c>
      <c r="C42" s="1">
        <v>9.2923079569078203E-14</v>
      </c>
    </row>
    <row r="43" spans="1:3" x14ac:dyDescent="0.25">
      <c r="A43" s="1"/>
      <c r="B43" t="s">
        <v>24</v>
      </c>
      <c r="C43" s="1">
        <v>6.2844935282605795E-5</v>
      </c>
    </row>
    <row r="44" spans="1:3" x14ac:dyDescent="0.25">
      <c r="B44" t="s">
        <v>25</v>
      </c>
      <c r="C44" s="1">
        <v>3.6801962909503598E-11</v>
      </c>
    </row>
    <row r="45" spans="1:3" x14ac:dyDescent="0.25">
      <c r="A45" s="1"/>
      <c r="B45" t="s">
        <v>26</v>
      </c>
      <c r="C45" s="1">
        <v>5.3999913100836499E-11</v>
      </c>
    </row>
    <row r="46" spans="1:3" x14ac:dyDescent="0.25">
      <c r="A46" s="1"/>
      <c r="B46" t="s">
        <v>27</v>
      </c>
      <c r="C46" s="1">
        <v>3.4236434300453699E-8</v>
      </c>
    </row>
    <row r="47" spans="1:3" x14ac:dyDescent="0.25">
      <c r="B47" t="s">
        <v>28</v>
      </c>
      <c r="C47" s="1">
        <v>1.27251408168505E-11</v>
      </c>
    </row>
    <row r="48" spans="1:3" x14ac:dyDescent="0.25">
      <c r="B48" t="s">
        <v>29</v>
      </c>
      <c r="C48" s="1">
        <v>2.3579428522834001E-12</v>
      </c>
    </row>
    <row r="49" spans="1:3" x14ac:dyDescent="0.25">
      <c r="B49" t="s">
        <v>30</v>
      </c>
      <c r="C49" s="1">
        <v>1.42596684047101E-12</v>
      </c>
    </row>
    <row r="50" spans="1:3" x14ac:dyDescent="0.25">
      <c r="A50" s="1"/>
      <c r="B50" t="s">
        <v>31</v>
      </c>
      <c r="C50" s="1">
        <v>1.0185388135786901E-11</v>
      </c>
    </row>
    <row r="51" spans="1:3" x14ac:dyDescent="0.25">
      <c r="B51" t="s">
        <v>32</v>
      </c>
      <c r="C51">
        <v>1.9135935553000001E-3</v>
      </c>
    </row>
    <row r="52" spans="1:3" x14ac:dyDescent="0.25">
      <c r="B52" t="s">
        <v>33</v>
      </c>
      <c r="C52">
        <v>0.22648351999428901</v>
      </c>
    </row>
    <row r="53" spans="1:3" x14ac:dyDescent="0.25">
      <c r="B53" t="s">
        <v>34</v>
      </c>
      <c r="C53">
        <v>7.6018572260573902E-2</v>
      </c>
    </row>
    <row r="54" spans="1:3" x14ac:dyDescent="0.25">
      <c r="B54" t="s">
        <v>35</v>
      </c>
      <c r="C54">
        <v>4.7300763848668502E-4</v>
      </c>
    </row>
    <row r="55" spans="1:3" x14ac:dyDescent="0.25">
      <c r="B55" t="s">
        <v>36</v>
      </c>
      <c r="C55" s="1">
        <v>3.0765291304875601E-5</v>
      </c>
    </row>
    <row r="56" spans="1:3" x14ac:dyDescent="0.25">
      <c r="B56" t="s">
        <v>37</v>
      </c>
      <c r="C56">
        <v>2.45193505722116E-2</v>
      </c>
    </row>
    <row r="57" spans="1:3" x14ac:dyDescent="0.25">
      <c r="B57" t="s">
        <v>38</v>
      </c>
      <c r="C57">
        <v>16.025334146193899</v>
      </c>
    </row>
    <row r="58" spans="1:3" x14ac:dyDescent="0.25">
      <c r="B58" t="s">
        <v>39</v>
      </c>
      <c r="C58">
        <v>5.2763324418490104E-4</v>
      </c>
    </row>
    <row r="59" spans="1:3" x14ac:dyDescent="0.25">
      <c r="B59" t="s">
        <v>40</v>
      </c>
      <c r="C59" s="1">
        <v>1.71195038904548E-5</v>
      </c>
    </row>
    <row r="60" spans="1:3" x14ac:dyDescent="0.25">
      <c r="B60" t="s">
        <v>41</v>
      </c>
      <c r="C60">
        <v>8.78658107797237E-4</v>
      </c>
    </row>
    <row r="61" spans="1:3" x14ac:dyDescent="0.25">
      <c r="B61" t="s">
        <v>42</v>
      </c>
      <c r="C61" s="1">
        <v>1.85272848964E-5</v>
      </c>
    </row>
    <row r="62" spans="1:3" x14ac:dyDescent="0.25">
      <c r="B62" t="s">
        <v>43</v>
      </c>
      <c r="C62" s="1">
        <v>2.0459794176191899E-8</v>
      </c>
    </row>
    <row r="63" spans="1:3" x14ac:dyDescent="0.25">
      <c r="A63" s="1"/>
      <c r="B63" t="s">
        <v>44</v>
      </c>
      <c r="C63">
        <v>1.31678593463283E-4</v>
      </c>
    </row>
    <row r="64" spans="1:3" x14ac:dyDescent="0.25">
      <c r="B64" t="s">
        <v>45</v>
      </c>
      <c r="C64">
        <v>3.2628879340422301E-4</v>
      </c>
    </row>
    <row r="65" spans="1:3" x14ac:dyDescent="0.25">
      <c r="B65" t="s">
        <v>46</v>
      </c>
      <c r="C65">
        <v>4.06541871083345E-4</v>
      </c>
    </row>
    <row r="66" spans="1:3" x14ac:dyDescent="0.25">
      <c r="B66" t="s">
        <v>47</v>
      </c>
      <c r="C66" s="1">
        <v>9.5034849604500398E-6</v>
      </c>
    </row>
    <row r="67" spans="1:3" x14ac:dyDescent="0.25">
      <c r="A67" s="1"/>
      <c r="B67" t="s">
        <v>48</v>
      </c>
      <c r="C67">
        <v>4.9157278647620004E-4</v>
      </c>
    </row>
    <row r="68" spans="1:3" x14ac:dyDescent="0.25">
      <c r="A68" s="1"/>
      <c r="B68" t="s">
        <v>49</v>
      </c>
      <c r="C68">
        <v>0.16052307386718001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4.4845350075991902E-4</v>
      </c>
    </row>
    <row r="72" spans="1:3" x14ac:dyDescent="0.25">
      <c r="B72" t="s">
        <v>86</v>
      </c>
      <c r="C72" s="1">
        <v>1.3161272759999999E-7</v>
      </c>
    </row>
    <row r="73" spans="1:3" x14ac:dyDescent="0.25">
      <c r="B73" t="s">
        <v>87</v>
      </c>
      <c r="C73" s="1">
        <v>3.2872084941411299E-5</v>
      </c>
    </row>
    <row r="74" spans="1:3" x14ac:dyDescent="0.25">
      <c r="B74" t="s">
        <v>88</v>
      </c>
      <c r="C74" s="1">
        <v>1.1432898220967099E-5</v>
      </c>
    </row>
    <row r="75" spans="1:3" x14ac:dyDescent="0.25">
      <c r="B75" t="s">
        <v>89</v>
      </c>
      <c r="C75">
        <v>2.3436800857398599E-4</v>
      </c>
    </row>
    <row r="76" spans="1:3" x14ac:dyDescent="0.25">
      <c r="B76" t="s">
        <v>90</v>
      </c>
      <c r="C76">
        <v>0.226472058421368</v>
      </c>
    </row>
    <row r="77" spans="1:3" x14ac:dyDescent="0.25">
      <c r="B77" t="s">
        <v>91</v>
      </c>
      <c r="C77" s="1">
        <v>6.1120696497827604E-5</v>
      </c>
    </row>
    <row r="78" spans="1:3" x14ac:dyDescent="0.25">
      <c r="B78" t="s">
        <v>92</v>
      </c>
      <c r="C78" s="1">
        <v>4.30061672695921E-12</v>
      </c>
    </row>
    <row r="79" spans="1:3" x14ac:dyDescent="0.25">
      <c r="B79" t="s">
        <v>93</v>
      </c>
      <c r="C79" s="1">
        <v>1.2770542090385699E-12</v>
      </c>
    </row>
    <row r="80" spans="1:3" x14ac:dyDescent="0.25">
      <c r="B80" t="s">
        <v>94</v>
      </c>
      <c r="C80" s="1">
        <v>2.4143288934289202E-8</v>
      </c>
    </row>
    <row r="81" spans="2:3" x14ac:dyDescent="0.25">
      <c r="B81" t="s">
        <v>95</v>
      </c>
      <c r="C81">
        <v>0.38753060725606803</v>
      </c>
    </row>
    <row r="82" spans="2:3" x14ac:dyDescent="0.25">
      <c r="B82" t="s">
        <v>96</v>
      </c>
      <c r="C82">
        <v>6.3726140850744401E-3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3.28515625" bestFit="1" customWidth="1"/>
    <col min="2" max="2" width="106.85546875" bestFit="1" customWidth="1"/>
  </cols>
  <sheetData>
    <row r="3" spans="1:3" x14ac:dyDescent="0.25">
      <c r="C3" t="s">
        <v>65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1.54844816028757E-8</v>
      </c>
    </row>
    <row r="6" spans="1:3" x14ac:dyDescent="0.25">
      <c r="B6" t="s">
        <v>3</v>
      </c>
      <c r="C6">
        <v>4.2604348105325904</v>
      </c>
    </row>
    <row r="7" spans="1:3" x14ac:dyDescent="0.25">
      <c r="B7" t="s">
        <v>4</v>
      </c>
      <c r="C7">
        <v>6.26279784791115E-4</v>
      </c>
    </row>
    <row r="8" spans="1:3" x14ac:dyDescent="0.25">
      <c r="B8" t="s">
        <v>5</v>
      </c>
      <c r="C8">
        <v>1.9978437566626201E-4</v>
      </c>
    </row>
    <row r="9" spans="1:3" x14ac:dyDescent="0.25">
      <c r="B9" t="s">
        <v>6</v>
      </c>
      <c r="C9">
        <v>2.8920179062607701E-2</v>
      </c>
    </row>
    <row r="10" spans="1:3" x14ac:dyDescent="0.25">
      <c r="B10" t="s">
        <v>7</v>
      </c>
      <c r="C10">
        <v>0.25864017509640402</v>
      </c>
    </row>
    <row r="11" spans="1:3" x14ac:dyDescent="0.25">
      <c r="B11" t="s">
        <v>8</v>
      </c>
      <c r="C11">
        <v>0.259052715276404</v>
      </c>
    </row>
    <row r="12" spans="1:3" x14ac:dyDescent="0.25">
      <c r="B12" t="s">
        <v>9</v>
      </c>
      <c r="C12">
        <v>3.6249827871614203E-2</v>
      </c>
    </row>
    <row r="13" spans="1:3" x14ac:dyDescent="0.25">
      <c r="B13" t="s">
        <v>10</v>
      </c>
      <c r="C13">
        <v>148.930793872479</v>
      </c>
    </row>
    <row r="14" spans="1:3" x14ac:dyDescent="0.25">
      <c r="A14" s="1"/>
      <c r="B14" t="s">
        <v>11</v>
      </c>
      <c r="C14" s="1">
        <v>1.8390620266131099E-8</v>
      </c>
    </row>
    <row r="15" spans="1:3" x14ac:dyDescent="0.25">
      <c r="B15" t="s">
        <v>12</v>
      </c>
      <c r="C15" s="1">
        <v>5.1972827051370101E-5</v>
      </c>
    </row>
    <row r="16" spans="1:3" x14ac:dyDescent="0.25">
      <c r="B16" t="s">
        <v>13</v>
      </c>
      <c r="C16">
        <v>3.0282719434055302E-4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3.8805589417451302E-4</v>
      </c>
    </row>
    <row r="21" spans="1:3" x14ac:dyDescent="0.25">
      <c r="A21" s="1"/>
      <c r="B21" t="s">
        <v>73</v>
      </c>
      <c r="C21">
        <v>283.69160862594902</v>
      </c>
    </row>
    <row r="22" spans="1:3" x14ac:dyDescent="0.25">
      <c r="A22" s="1"/>
      <c r="B22" t="s">
        <v>74</v>
      </c>
      <c r="C22">
        <v>1.4106463924430001E-4</v>
      </c>
    </row>
    <row r="23" spans="1:3" x14ac:dyDescent="0.25">
      <c r="A23" s="1"/>
      <c r="B23" t="s">
        <v>75</v>
      </c>
      <c r="C23">
        <v>3.9951933575792801E-4</v>
      </c>
    </row>
    <row r="24" spans="1:3" x14ac:dyDescent="0.25">
      <c r="B24" t="s">
        <v>76</v>
      </c>
      <c r="C24">
        <v>0.24801093877330299</v>
      </c>
    </row>
    <row r="25" spans="1:3" x14ac:dyDescent="0.25">
      <c r="A25" s="1"/>
      <c r="B25" t="s">
        <v>77</v>
      </c>
      <c r="C25">
        <v>7.3702773886551602</v>
      </c>
    </row>
    <row r="26" spans="1:3" x14ac:dyDescent="0.25">
      <c r="A26" s="1"/>
      <c r="B26" t="s">
        <v>78</v>
      </c>
      <c r="C26">
        <v>4.4603967381266199E-3</v>
      </c>
    </row>
    <row r="27" spans="1:3" x14ac:dyDescent="0.25">
      <c r="B27" t="s">
        <v>79</v>
      </c>
      <c r="C27" s="1">
        <v>1.83906202707064E-8</v>
      </c>
    </row>
    <row r="28" spans="1:3" x14ac:dyDescent="0.25">
      <c r="A28" s="1"/>
      <c r="B28" t="s">
        <v>80</v>
      </c>
      <c r="C28" s="1">
        <v>2.9126772179525002E-5</v>
      </c>
    </row>
    <row r="29" spans="1:3" x14ac:dyDescent="0.25">
      <c r="A29" s="1"/>
      <c r="B29" t="s">
        <v>81</v>
      </c>
      <c r="C29">
        <v>1.03188096659942E-4</v>
      </c>
    </row>
    <row r="30" spans="1:3" x14ac:dyDescent="0.25">
      <c r="A30" s="1"/>
      <c r="B30" t="s">
        <v>82</v>
      </c>
      <c r="C30">
        <v>2.2572902150371499E-3</v>
      </c>
    </row>
    <row r="31" spans="1:3" x14ac:dyDescent="0.25">
      <c r="A31" s="1"/>
      <c r="B31" t="s">
        <v>83</v>
      </c>
      <c r="C31">
        <v>0.26299470672836001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3.5379622950537598E-11</v>
      </c>
    </row>
    <row r="35" spans="1:3" x14ac:dyDescent="0.25">
      <c r="B35" t="s">
        <v>16</v>
      </c>
      <c r="C35" s="1">
        <v>2.0539062287779502E-9</v>
      </c>
    </row>
    <row r="36" spans="1:3" x14ac:dyDescent="0.25">
      <c r="B36" t="s">
        <v>17</v>
      </c>
      <c r="C36" s="1">
        <v>3.6265442059321802E-7</v>
      </c>
    </row>
    <row r="37" spans="1:3" x14ac:dyDescent="0.25">
      <c r="B37" t="s">
        <v>18</v>
      </c>
      <c r="C37">
        <v>1.3761758347105101E-2</v>
      </c>
    </row>
    <row r="38" spans="1:3" x14ac:dyDescent="0.25">
      <c r="B38" t="s">
        <v>19</v>
      </c>
      <c r="C38" s="1">
        <v>6.1342274737484498E-13</v>
      </c>
    </row>
    <row r="39" spans="1:3" x14ac:dyDescent="0.25">
      <c r="B39" t="s">
        <v>20</v>
      </c>
      <c r="C39" s="1">
        <v>2.06577261925248E-12</v>
      </c>
    </row>
    <row r="40" spans="1:3" x14ac:dyDescent="0.25">
      <c r="B40" t="s">
        <v>21</v>
      </c>
      <c r="C40" s="1">
        <v>3.6658698646165799E-9</v>
      </c>
    </row>
    <row r="41" spans="1:3" x14ac:dyDescent="0.25">
      <c r="B41" t="s">
        <v>22</v>
      </c>
      <c r="C41" s="1">
        <v>4.0425052703456899E-7</v>
      </c>
    </row>
    <row r="42" spans="1:3" x14ac:dyDescent="0.25">
      <c r="B42" t="s">
        <v>23</v>
      </c>
      <c r="C42" s="1">
        <v>1.3668165459618199E-13</v>
      </c>
    </row>
    <row r="43" spans="1:3" x14ac:dyDescent="0.25">
      <c r="A43" s="1"/>
      <c r="B43" t="s">
        <v>24</v>
      </c>
      <c r="C43" s="1">
        <v>7.3896588081826602E-5</v>
      </c>
    </row>
    <row r="44" spans="1:3" x14ac:dyDescent="0.25">
      <c r="B44" t="s">
        <v>25</v>
      </c>
      <c r="C44" s="1">
        <v>3.6735432890403998E-11</v>
      </c>
    </row>
    <row r="45" spans="1:3" x14ac:dyDescent="0.25">
      <c r="A45" s="1"/>
      <c r="B45" t="s">
        <v>26</v>
      </c>
      <c r="C45" s="1">
        <v>4.8174490417002201E-11</v>
      </c>
    </row>
    <row r="46" spans="1:3" x14ac:dyDescent="0.25">
      <c r="A46" s="1"/>
      <c r="B46" t="s">
        <v>27</v>
      </c>
      <c r="C46" s="1">
        <v>4.7632390816430697E-8</v>
      </c>
    </row>
    <row r="47" spans="1:3" x14ac:dyDescent="0.25">
      <c r="B47" t="s">
        <v>28</v>
      </c>
      <c r="C47" s="1">
        <v>1.6273971639119001E-11</v>
      </c>
    </row>
    <row r="48" spans="1:3" x14ac:dyDescent="0.25">
      <c r="B48" t="s">
        <v>29</v>
      </c>
      <c r="C48" s="1">
        <v>3.28433958808293E-12</v>
      </c>
    </row>
    <row r="49" spans="1:3" x14ac:dyDescent="0.25">
      <c r="B49" t="s">
        <v>30</v>
      </c>
      <c r="C49" s="1">
        <v>1.9715286931362199E-12</v>
      </c>
    </row>
    <row r="50" spans="1:3" x14ac:dyDescent="0.25">
      <c r="A50" s="1"/>
      <c r="B50" t="s">
        <v>31</v>
      </c>
      <c r="C50" s="1">
        <v>1.5113934587827E-11</v>
      </c>
    </row>
    <row r="51" spans="1:3" x14ac:dyDescent="0.25">
      <c r="B51" t="s">
        <v>32</v>
      </c>
      <c r="C51">
        <v>2.94889850732E-3</v>
      </c>
    </row>
    <row r="52" spans="1:3" x14ac:dyDescent="0.25">
      <c r="B52" t="s">
        <v>33</v>
      </c>
      <c r="C52">
        <v>0.25903889822867698</v>
      </c>
    </row>
    <row r="53" spans="1:3" x14ac:dyDescent="0.25">
      <c r="B53" t="s">
        <v>34</v>
      </c>
      <c r="C53">
        <v>8.3404596053610003E-2</v>
      </c>
    </row>
    <row r="54" spans="1:3" x14ac:dyDescent="0.25">
      <c r="B54" t="s">
        <v>35</v>
      </c>
      <c r="C54">
        <v>7.1234640145064799E-4</v>
      </c>
    </row>
    <row r="55" spans="1:3" x14ac:dyDescent="0.25">
      <c r="B55" t="s">
        <v>36</v>
      </c>
      <c r="C55" s="1">
        <v>4.6532750777600402E-5</v>
      </c>
    </row>
    <row r="56" spans="1:3" x14ac:dyDescent="0.25">
      <c r="B56" t="s">
        <v>37</v>
      </c>
      <c r="C56">
        <v>3.6819666243476899E-2</v>
      </c>
    </row>
    <row r="57" spans="1:3" x14ac:dyDescent="0.25">
      <c r="B57" t="s">
        <v>38</v>
      </c>
      <c r="C57">
        <v>24.646585267868499</v>
      </c>
    </row>
    <row r="58" spans="1:3" x14ac:dyDescent="0.25">
      <c r="B58" t="s">
        <v>39</v>
      </c>
      <c r="C58">
        <v>7.7606729512407098E-4</v>
      </c>
    </row>
    <row r="59" spans="1:3" x14ac:dyDescent="0.25">
      <c r="B59" t="s">
        <v>40</v>
      </c>
      <c r="C59" s="1">
        <v>2.4112981573990598E-5</v>
      </c>
    </row>
    <row r="60" spans="1:3" x14ac:dyDescent="0.25">
      <c r="B60" t="s">
        <v>41</v>
      </c>
      <c r="C60">
        <v>1.0331323052057901E-3</v>
      </c>
    </row>
    <row r="61" spans="1:3" x14ac:dyDescent="0.25">
      <c r="B61" t="s">
        <v>42</v>
      </c>
      <c r="C61" s="1">
        <v>1.853806066E-5</v>
      </c>
    </row>
    <row r="62" spans="1:3" x14ac:dyDescent="0.25">
      <c r="B62" t="s">
        <v>43</v>
      </c>
      <c r="C62" s="1">
        <v>1.8391447950619699E-8</v>
      </c>
    </row>
    <row r="63" spans="1:3" x14ac:dyDescent="0.25">
      <c r="A63" s="1"/>
      <c r="B63" t="s">
        <v>44</v>
      </c>
      <c r="C63">
        <v>1.83201503140118E-4</v>
      </c>
    </row>
    <row r="64" spans="1:3" x14ac:dyDescent="0.25">
      <c r="B64" t="s">
        <v>45</v>
      </c>
      <c r="C64">
        <v>4.1729085207943702E-4</v>
      </c>
    </row>
    <row r="65" spans="1:3" x14ac:dyDescent="0.25">
      <c r="B65" t="s">
        <v>46</v>
      </c>
      <c r="C65">
        <v>5.6626544622119502E-4</v>
      </c>
    </row>
    <row r="66" spans="1:3" x14ac:dyDescent="0.25">
      <c r="B66" t="s">
        <v>47</v>
      </c>
      <c r="C66" s="1">
        <v>1.31434231774132E-5</v>
      </c>
    </row>
    <row r="67" spans="1:3" x14ac:dyDescent="0.25">
      <c r="A67" s="1"/>
      <c r="B67" t="s">
        <v>48</v>
      </c>
      <c r="C67">
        <v>7.2943699748199997E-4</v>
      </c>
    </row>
    <row r="68" spans="1:3" x14ac:dyDescent="0.25">
      <c r="A68" s="1"/>
      <c r="B68" t="s">
        <v>49</v>
      </c>
      <c r="C68">
        <v>0.23977578859740001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6.2142390415610195E-4</v>
      </c>
    </row>
    <row r="72" spans="1:3" x14ac:dyDescent="0.25">
      <c r="B72" t="s">
        <v>86</v>
      </c>
      <c r="C72" s="1">
        <v>1.8997517312E-7</v>
      </c>
    </row>
    <row r="73" spans="1:3" x14ac:dyDescent="0.25">
      <c r="B73" t="s">
        <v>87</v>
      </c>
      <c r="C73" s="1">
        <v>4.2372212035768203E-5</v>
      </c>
    </row>
    <row r="74" spans="1:3" x14ac:dyDescent="0.25">
      <c r="B74" t="s">
        <v>88</v>
      </c>
      <c r="C74" s="1">
        <v>1.52398805942861E-5</v>
      </c>
    </row>
    <row r="75" spans="1:3" x14ac:dyDescent="0.25">
      <c r="B75" t="s">
        <v>89</v>
      </c>
      <c r="C75">
        <v>3.5412753781018802E-4</v>
      </c>
    </row>
    <row r="76" spans="1:3" x14ac:dyDescent="0.25">
      <c r="B76" t="s">
        <v>90</v>
      </c>
      <c r="C76">
        <v>0.25902306950723297</v>
      </c>
    </row>
    <row r="77" spans="1:3" x14ac:dyDescent="0.25">
      <c r="B77" t="s">
        <v>91</v>
      </c>
      <c r="C77" s="1">
        <v>8.9931968276146495E-5</v>
      </c>
    </row>
    <row r="78" spans="1:3" x14ac:dyDescent="0.25">
      <c r="B78" t="s">
        <v>92</v>
      </c>
      <c r="C78" s="1">
        <v>4.59387174766617E-12</v>
      </c>
    </row>
    <row r="79" spans="1:3" x14ac:dyDescent="0.25">
      <c r="B79" t="s">
        <v>93</v>
      </c>
      <c r="C79" s="1">
        <v>1.6062078719612E-12</v>
      </c>
    </row>
    <row r="80" spans="1:3" x14ac:dyDescent="0.25">
      <c r="B80" t="s">
        <v>94</v>
      </c>
      <c r="C80" s="1">
        <v>2.1717301382032699E-8</v>
      </c>
    </row>
    <row r="81" spans="2:3" x14ac:dyDescent="0.25">
      <c r="B81" t="s">
        <v>95</v>
      </c>
      <c r="C81">
        <v>0.38477834717788001</v>
      </c>
    </row>
    <row r="82" spans="2:3" x14ac:dyDescent="0.25">
      <c r="B82" t="s">
        <v>96</v>
      </c>
      <c r="C82">
        <v>8.4143039288222306E-3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2" bestFit="1" customWidth="1"/>
    <col min="2" max="2" width="100.7109375" bestFit="1" customWidth="1"/>
  </cols>
  <sheetData>
    <row r="3" spans="1:3" x14ac:dyDescent="0.25">
      <c r="C3" t="s">
        <v>189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4.8525534881636704E-9</v>
      </c>
    </row>
    <row r="6" spans="1:3" x14ac:dyDescent="0.25">
      <c r="B6" t="s">
        <v>3</v>
      </c>
      <c r="C6">
        <v>1.1893766552096401</v>
      </c>
    </row>
    <row r="7" spans="1:3" x14ac:dyDescent="0.25">
      <c r="B7" t="s">
        <v>4</v>
      </c>
      <c r="C7">
        <v>2.4378850272865999E-4</v>
      </c>
    </row>
    <row r="8" spans="1:3" x14ac:dyDescent="0.25">
      <c r="B8" t="s">
        <v>5</v>
      </c>
      <c r="C8" s="1">
        <v>8.2709213466724207E-5</v>
      </c>
    </row>
    <row r="9" spans="1:3" x14ac:dyDescent="0.25">
      <c r="B9" t="s">
        <v>6</v>
      </c>
      <c r="C9">
        <v>1.2367046775490701E-2</v>
      </c>
    </row>
    <row r="10" spans="1:3" x14ac:dyDescent="0.25">
      <c r="B10" t="s">
        <v>7</v>
      </c>
      <c r="C10">
        <v>7.0347283118757903E-2</v>
      </c>
    </row>
    <row r="11" spans="1:3" x14ac:dyDescent="0.25">
      <c r="B11" t="s">
        <v>8</v>
      </c>
      <c r="C11">
        <v>7.0529302543757902E-2</v>
      </c>
    </row>
    <row r="12" spans="1:3" x14ac:dyDescent="0.25">
      <c r="B12" t="s">
        <v>9</v>
      </c>
      <c r="C12">
        <v>1.50636282881365E-2</v>
      </c>
    </row>
    <row r="13" spans="1:3" x14ac:dyDescent="0.25">
      <c r="B13" t="s">
        <v>10</v>
      </c>
      <c r="C13">
        <v>64.8766737483611</v>
      </c>
    </row>
    <row r="14" spans="1:3" x14ac:dyDescent="0.25">
      <c r="A14" s="1"/>
      <c r="B14" t="s">
        <v>11</v>
      </c>
      <c r="C14" s="1">
        <v>1.7712676430389901E-9</v>
      </c>
    </row>
    <row r="15" spans="1:3" x14ac:dyDescent="0.25">
      <c r="A15" s="1"/>
      <c r="B15" t="s">
        <v>12</v>
      </c>
      <c r="C15" s="1">
        <v>1.53492587061995E-5</v>
      </c>
    </row>
    <row r="16" spans="1:3" x14ac:dyDescent="0.25">
      <c r="B16" t="s">
        <v>13</v>
      </c>
      <c r="C16">
        <v>1.13578061906761E-4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1.54881044877691E-4</v>
      </c>
    </row>
    <row r="21" spans="1:3" x14ac:dyDescent="0.25">
      <c r="A21" s="1"/>
      <c r="B21" t="s">
        <v>73</v>
      </c>
      <c r="C21">
        <v>121.34059592398199</v>
      </c>
    </row>
    <row r="22" spans="1:3" x14ac:dyDescent="0.25">
      <c r="A22" s="1"/>
      <c r="B22" t="s">
        <v>74</v>
      </c>
      <c r="C22" s="1">
        <v>6.0619569874265002E-5</v>
      </c>
    </row>
    <row r="23" spans="1:3" x14ac:dyDescent="0.25">
      <c r="A23" s="1"/>
      <c r="B23" t="s">
        <v>75</v>
      </c>
      <c r="C23">
        <v>1.70377128341365E-4</v>
      </c>
    </row>
    <row r="24" spans="1:3" x14ac:dyDescent="0.25">
      <c r="B24" t="s">
        <v>76</v>
      </c>
      <c r="C24">
        <v>6.7527880454181302E-2</v>
      </c>
    </row>
    <row r="25" spans="1:3" x14ac:dyDescent="0.25">
      <c r="A25" s="1"/>
      <c r="B25" t="s">
        <v>77</v>
      </c>
      <c r="C25">
        <v>3.2277636214158498</v>
      </c>
    </row>
    <row r="26" spans="1:3" x14ac:dyDescent="0.25">
      <c r="A26" s="1"/>
      <c r="B26" t="s">
        <v>78</v>
      </c>
      <c r="C26">
        <v>1.90029635129198E-3</v>
      </c>
    </row>
    <row r="27" spans="1:3" x14ac:dyDescent="0.25">
      <c r="A27" s="1"/>
      <c r="B27" t="s">
        <v>79</v>
      </c>
      <c r="C27" s="1">
        <v>1.7712676446442E-9</v>
      </c>
    </row>
    <row r="28" spans="1:3" x14ac:dyDescent="0.25">
      <c r="A28" s="1"/>
      <c r="B28" t="s">
        <v>80</v>
      </c>
      <c r="C28" s="1">
        <v>5.1256995473881097E-6</v>
      </c>
    </row>
    <row r="29" spans="1:3" x14ac:dyDescent="0.25">
      <c r="A29" s="1"/>
      <c r="B29" t="s">
        <v>81</v>
      </c>
      <c r="C29" s="1">
        <v>4.0126063617007002E-5</v>
      </c>
    </row>
    <row r="30" spans="1:3" x14ac:dyDescent="0.25">
      <c r="A30" s="1"/>
      <c r="B30" t="s">
        <v>82</v>
      </c>
      <c r="C30">
        <v>8.3465834713450501E-4</v>
      </c>
    </row>
    <row r="31" spans="1:3" x14ac:dyDescent="0.25">
      <c r="A31" s="1"/>
      <c r="B31" t="s">
        <v>83</v>
      </c>
      <c r="C31">
        <v>9.6993775601797894E-2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1.5521406201100799E-11</v>
      </c>
    </row>
    <row r="35" spans="1:3" x14ac:dyDescent="0.25">
      <c r="B35" t="s">
        <v>16</v>
      </c>
      <c r="C35" s="1">
        <v>5.5917689000815799E-10</v>
      </c>
    </row>
    <row r="36" spans="1:3" x14ac:dyDescent="0.25">
      <c r="B36" t="s">
        <v>17</v>
      </c>
      <c r="C36" s="1">
        <v>9.8732762834226496E-8</v>
      </c>
    </row>
    <row r="37" spans="1:3" x14ac:dyDescent="0.25">
      <c r="B37" t="s">
        <v>18</v>
      </c>
      <c r="C37">
        <v>3.3692583828782E-3</v>
      </c>
    </row>
    <row r="38" spans="1:3" x14ac:dyDescent="0.25">
      <c r="B38" t="s">
        <v>19</v>
      </c>
      <c r="C38" s="1">
        <v>2.6230645723173701E-13</v>
      </c>
    </row>
    <row r="39" spans="1:3" x14ac:dyDescent="0.25">
      <c r="A39" s="1"/>
      <c r="B39" t="s">
        <v>20</v>
      </c>
      <c r="C39" s="1">
        <v>8.8771634892556296E-13</v>
      </c>
    </row>
    <row r="40" spans="1:3" x14ac:dyDescent="0.25">
      <c r="B40" t="s">
        <v>21</v>
      </c>
      <c r="C40" s="1">
        <v>1.4947413564027199E-9</v>
      </c>
    </row>
    <row r="41" spans="1:3" x14ac:dyDescent="0.25">
      <c r="B41" t="s">
        <v>22</v>
      </c>
      <c r="C41" s="1">
        <v>1.76986592478251E-7</v>
      </c>
    </row>
    <row r="42" spans="1:3" x14ac:dyDescent="0.25">
      <c r="B42" t="s">
        <v>23</v>
      </c>
      <c r="C42" s="1">
        <v>5.6847811034396104E-14</v>
      </c>
    </row>
    <row r="43" spans="1:3" x14ac:dyDescent="0.25">
      <c r="A43" s="1"/>
      <c r="B43" t="s">
        <v>24</v>
      </c>
      <c r="C43" s="1">
        <v>2.1421875266676499E-5</v>
      </c>
    </row>
    <row r="44" spans="1:3" x14ac:dyDescent="0.25">
      <c r="B44" t="s">
        <v>25</v>
      </c>
      <c r="C44" s="1">
        <v>6.5414673357739997E-12</v>
      </c>
    </row>
    <row r="45" spans="1:3" x14ac:dyDescent="0.25">
      <c r="A45" s="1"/>
      <c r="B45" t="s">
        <v>26</v>
      </c>
      <c r="C45" s="1">
        <v>4.3394131923780899E-12</v>
      </c>
    </row>
    <row r="46" spans="1:3" x14ac:dyDescent="0.25">
      <c r="A46" s="1"/>
      <c r="B46" t="s">
        <v>27</v>
      </c>
      <c r="C46" s="1">
        <v>1.8441703121650199E-8</v>
      </c>
    </row>
    <row r="47" spans="1:3" x14ac:dyDescent="0.25">
      <c r="B47" t="s">
        <v>28</v>
      </c>
      <c r="C47" s="1">
        <v>5.5413271883144403E-12</v>
      </c>
    </row>
    <row r="48" spans="1:3" x14ac:dyDescent="0.25">
      <c r="B48" t="s">
        <v>29</v>
      </c>
      <c r="C48" s="1">
        <v>1.2735991305340401E-12</v>
      </c>
    </row>
    <row r="49" spans="1:3" x14ac:dyDescent="0.25">
      <c r="B49" t="s">
        <v>30</v>
      </c>
      <c r="C49" s="1">
        <v>7.5673401728590096E-13</v>
      </c>
    </row>
    <row r="50" spans="1:3" x14ac:dyDescent="0.25">
      <c r="A50" s="1"/>
      <c r="B50" t="s">
        <v>31</v>
      </c>
      <c r="C50" s="1">
        <v>6.3524549145680001E-12</v>
      </c>
    </row>
    <row r="51" spans="1:3" x14ac:dyDescent="0.25">
      <c r="B51" t="s">
        <v>32</v>
      </c>
      <c r="C51">
        <v>1.29387299846E-3</v>
      </c>
    </row>
    <row r="52" spans="1:3" x14ac:dyDescent="0.25">
      <c r="B52" t="s">
        <v>33</v>
      </c>
      <c r="C52">
        <v>7.0523411831239696E-2</v>
      </c>
    </row>
    <row r="53" spans="1:3" x14ac:dyDescent="0.25">
      <c r="B53" t="s">
        <v>34</v>
      </c>
      <c r="C53">
        <v>2.04197477840053E-2</v>
      </c>
    </row>
    <row r="54" spans="1:3" x14ac:dyDescent="0.25">
      <c r="B54" t="s">
        <v>35</v>
      </c>
      <c r="C54">
        <v>3.0460878552895199E-4</v>
      </c>
    </row>
    <row r="55" spans="1:3" x14ac:dyDescent="0.25">
      <c r="B55" t="s">
        <v>36</v>
      </c>
      <c r="C55" s="1">
        <v>1.9996336664675701E-5</v>
      </c>
    </row>
    <row r="56" spans="1:3" x14ac:dyDescent="0.25">
      <c r="B56" t="s">
        <v>37</v>
      </c>
      <c r="C56">
        <v>1.5692427665146599E-2</v>
      </c>
    </row>
    <row r="57" spans="1:3" x14ac:dyDescent="0.25">
      <c r="B57" t="s">
        <v>38</v>
      </c>
      <c r="C57">
        <v>10.790622901777899</v>
      </c>
    </row>
    <row r="58" spans="1:3" x14ac:dyDescent="0.25">
      <c r="B58" t="s">
        <v>39</v>
      </c>
      <c r="C58">
        <v>3.2275982461504703E-4</v>
      </c>
    </row>
    <row r="59" spans="1:3" x14ac:dyDescent="0.25">
      <c r="B59" t="s">
        <v>40</v>
      </c>
      <c r="C59" s="1">
        <v>9.4923936527169501E-6</v>
      </c>
    </row>
    <row r="60" spans="1:3" x14ac:dyDescent="0.25">
      <c r="B60" t="s">
        <v>41</v>
      </c>
      <c r="C60">
        <v>2.9946760534272097E-4</v>
      </c>
    </row>
    <row r="61" spans="1:3" x14ac:dyDescent="0.25">
      <c r="B61" t="s">
        <v>42</v>
      </c>
      <c r="C61" s="1">
        <v>3.333829268E-6</v>
      </c>
    </row>
    <row r="62" spans="1:3" x14ac:dyDescent="0.25">
      <c r="B62" t="s">
        <v>43</v>
      </c>
      <c r="C62" s="1">
        <v>1.7716012012315999E-9</v>
      </c>
    </row>
    <row r="63" spans="1:3" x14ac:dyDescent="0.25">
      <c r="A63" s="1"/>
      <c r="B63" t="s">
        <v>44</v>
      </c>
      <c r="C63" s="1">
        <v>7.0929627390962206E-5</v>
      </c>
    </row>
    <row r="64" spans="1:3" x14ac:dyDescent="0.25">
      <c r="B64" t="s">
        <v>45</v>
      </c>
      <c r="C64">
        <v>1.4209174729702299E-4</v>
      </c>
    </row>
    <row r="65" spans="1:3" x14ac:dyDescent="0.25">
      <c r="B65" t="s">
        <v>46</v>
      </c>
      <c r="C65">
        <v>2.19586056988627E-4</v>
      </c>
    </row>
    <row r="66" spans="1:3" x14ac:dyDescent="0.25">
      <c r="B66" t="s">
        <v>47</v>
      </c>
      <c r="C66" s="1">
        <v>5.0469874454779699E-6</v>
      </c>
    </row>
    <row r="67" spans="1:3" x14ac:dyDescent="0.25">
      <c r="A67" s="1"/>
      <c r="B67" t="s">
        <v>48</v>
      </c>
      <c r="C67">
        <v>3.0658566189999999E-4</v>
      </c>
    </row>
    <row r="68" spans="1:3" x14ac:dyDescent="0.25">
      <c r="A68" s="1"/>
      <c r="B68" t="s">
        <v>49</v>
      </c>
      <c r="C68">
        <v>0.10156452057779999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2.3926782710163101E-4</v>
      </c>
    </row>
    <row r="72" spans="1:3" x14ac:dyDescent="0.25">
      <c r="B72" t="s">
        <v>86</v>
      </c>
      <c r="C72" s="1">
        <v>7.7197494360000006E-8</v>
      </c>
    </row>
    <row r="73" spans="1:3" x14ac:dyDescent="0.25">
      <c r="B73" t="s">
        <v>87</v>
      </c>
      <c r="C73" s="1">
        <v>1.46199932284811E-5</v>
      </c>
    </row>
    <row r="74" spans="1:3" x14ac:dyDescent="0.25">
      <c r="B74" t="s">
        <v>88</v>
      </c>
      <c r="C74" s="1">
        <v>5.5465095434541E-6</v>
      </c>
    </row>
    <row r="75" spans="1:3" x14ac:dyDescent="0.25">
      <c r="B75" t="s">
        <v>89</v>
      </c>
      <c r="C75">
        <v>1.52003980802374E-4</v>
      </c>
    </row>
    <row r="76" spans="1:3" x14ac:dyDescent="0.25">
      <c r="B76" t="s">
        <v>90</v>
      </c>
      <c r="C76">
        <v>7.0517345863638198E-2</v>
      </c>
    </row>
    <row r="77" spans="1:3" x14ac:dyDescent="0.25">
      <c r="B77" t="s">
        <v>91</v>
      </c>
      <c r="C77" s="1">
        <v>3.7418434350482502E-5</v>
      </c>
    </row>
    <row r="78" spans="1:3" x14ac:dyDescent="0.25">
      <c r="B78" t="s">
        <v>92</v>
      </c>
      <c r="C78" s="1">
        <v>1.0408138407252201E-12</v>
      </c>
    </row>
    <row r="79" spans="1:3" x14ac:dyDescent="0.25">
      <c r="B79" t="s">
        <v>93</v>
      </c>
      <c r="C79" s="1">
        <v>5.3132392134826795E-13</v>
      </c>
    </row>
    <row r="80" spans="1:3" x14ac:dyDescent="0.25">
      <c r="B80" t="s">
        <v>94</v>
      </c>
      <c r="C80" s="1">
        <v>2.10408162340857E-9</v>
      </c>
    </row>
    <row r="81" spans="2:3" x14ac:dyDescent="0.25">
      <c r="B81" t="s">
        <v>95</v>
      </c>
      <c r="C81">
        <v>6.6998959727699994E-2</v>
      </c>
    </row>
    <row r="82" spans="2:3" x14ac:dyDescent="0.25">
      <c r="B82" t="s">
        <v>96</v>
      </c>
      <c r="C82">
        <v>3.0178621183421799E-3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190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4.8525534881636704E-9</v>
      </c>
    </row>
    <row r="6" spans="1:3" x14ac:dyDescent="0.25">
      <c r="B6" t="s">
        <v>3</v>
      </c>
      <c r="C6">
        <v>1.1893766552096401</v>
      </c>
    </row>
    <row r="7" spans="1:3" x14ac:dyDescent="0.25">
      <c r="B7" t="s">
        <v>4</v>
      </c>
      <c r="C7">
        <v>2.4378850272865999E-4</v>
      </c>
    </row>
    <row r="8" spans="1:3" x14ac:dyDescent="0.25">
      <c r="B8" t="s">
        <v>5</v>
      </c>
      <c r="C8" s="1">
        <v>8.2709213466724207E-5</v>
      </c>
    </row>
    <row r="9" spans="1:3" x14ac:dyDescent="0.25">
      <c r="B9" t="s">
        <v>6</v>
      </c>
      <c r="C9">
        <v>1.2367046775490701E-2</v>
      </c>
    </row>
    <row r="10" spans="1:3" x14ac:dyDescent="0.25">
      <c r="B10" t="s">
        <v>7</v>
      </c>
      <c r="C10">
        <v>7.0347283118757903E-2</v>
      </c>
    </row>
    <row r="11" spans="1:3" x14ac:dyDescent="0.25">
      <c r="B11" t="s">
        <v>8</v>
      </c>
      <c r="C11">
        <v>7.0529302543757902E-2</v>
      </c>
    </row>
    <row r="12" spans="1:3" x14ac:dyDescent="0.25">
      <c r="B12" t="s">
        <v>9</v>
      </c>
      <c r="C12">
        <v>1.50636282881365E-2</v>
      </c>
    </row>
    <row r="13" spans="1:3" x14ac:dyDescent="0.25">
      <c r="B13" t="s">
        <v>10</v>
      </c>
      <c r="C13">
        <v>64.8766737483611</v>
      </c>
    </row>
    <row r="14" spans="1:3" x14ac:dyDescent="0.25">
      <c r="A14" s="1"/>
      <c r="B14" t="s">
        <v>11</v>
      </c>
      <c r="C14" s="1">
        <v>1.7712676430389901E-9</v>
      </c>
    </row>
    <row r="15" spans="1:3" x14ac:dyDescent="0.25">
      <c r="A15" s="1"/>
      <c r="B15" t="s">
        <v>12</v>
      </c>
      <c r="C15" s="1">
        <v>1.53492587061995E-5</v>
      </c>
    </row>
    <row r="16" spans="1:3" x14ac:dyDescent="0.25">
      <c r="B16" t="s">
        <v>13</v>
      </c>
      <c r="C16">
        <v>1.13578061906761E-4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1.54881044877691E-4</v>
      </c>
    </row>
    <row r="21" spans="1:3" x14ac:dyDescent="0.25">
      <c r="A21" s="1"/>
      <c r="B21" t="s">
        <v>73</v>
      </c>
      <c r="C21">
        <v>121.34059592398199</v>
      </c>
    </row>
    <row r="22" spans="1:3" x14ac:dyDescent="0.25">
      <c r="A22" s="1"/>
      <c r="B22" t="s">
        <v>74</v>
      </c>
      <c r="C22" s="1">
        <v>6.0619569874265002E-5</v>
      </c>
    </row>
    <row r="23" spans="1:3" x14ac:dyDescent="0.25">
      <c r="A23" s="1"/>
      <c r="B23" t="s">
        <v>75</v>
      </c>
      <c r="C23">
        <v>1.70377128341365E-4</v>
      </c>
    </row>
    <row r="24" spans="1:3" x14ac:dyDescent="0.25">
      <c r="B24" t="s">
        <v>76</v>
      </c>
      <c r="C24">
        <v>6.7527880454181302E-2</v>
      </c>
    </row>
    <row r="25" spans="1:3" x14ac:dyDescent="0.25">
      <c r="A25" s="1"/>
      <c r="B25" t="s">
        <v>77</v>
      </c>
      <c r="C25">
        <v>3.2277636214158498</v>
      </c>
    </row>
    <row r="26" spans="1:3" x14ac:dyDescent="0.25">
      <c r="A26" s="1"/>
      <c r="B26" t="s">
        <v>78</v>
      </c>
      <c r="C26">
        <v>1.90029635129198E-3</v>
      </c>
    </row>
    <row r="27" spans="1:3" x14ac:dyDescent="0.25">
      <c r="A27" s="1"/>
      <c r="B27" t="s">
        <v>79</v>
      </c>
      <c r="C27" s="1">
        <v>1.7712676446442E-9</v>
      </c>
    </row>
    <row r="28" spans="1:3" x14ac:dyDescent="0.25">
      <c r="A28" s="1"/>
      <c r="B28" t="s">
        <v>80</v>
      </c>
      <c r="C28" s="1">
        <v>5.1256995473881097E-6</v>
      </c>
    </row>
    <row r="29" spans="1:3" x14ac:dyDescent="0.25">
      <c r="A29" s="1"/>
      <c r="B29" t="s">
        <v>81</v>
      </c>
      <c r="C29" s="1">
        <v>4.0126063617007002E-5</v>
      </c>
    </row>
    <row r="30" spans="1:3" x14ac:dyDescent="0.25">
      <c r="A30" s="1"/>
      <c r="B30" t="s">
        <v>82</v>
      </c>
      <c r="C30">
        <v>8.3465834713450501E-4</v>
      </c>
    </row>
    <row r="31" spans="1:3" x14ac:dyDescent="0.25">
      <c r="A31" s="1"/>
      <c r="B31" t="s">
        <v>83</v>
      </c>
      <c r="C31">
        <v>9.6993775601797894E-2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1.5521406201100799E-11</v>
      </c>
    </row>
    <row r="35" spans="1:3" x14ac:dyDescent="0.25">
      <c r="B35" t="s">
        <v>16</v>
      </c>
      <c r="C35" s="1">
        <v>5.5917689000815799E-10</v>
      </c>
    </row>
    <row r="36" spans="1:3" x14ac:dyDescent="0.25">
      <c r="B36" t="s">
        <v>17</v>
      </c>
      <c r="C36" s="1">
        <v>9.8732762834226496E-8</v>
      </c>
    </row>
    <row r="37" spans="1:3" x14ac:dyDescent="0.25">
      <c r="B37" t="s">
        <v>18</v>
      </c>
      <c r="C37">
        <v>3.3692583828782E-3</v>
      </c>
    </row>
    <row r="38" spans="1:3" x14ac:dyDescent="0.25">
      <c r="B38" t="s">
        <v>19</v>
      </c>
      <c r="C38" s="1">
        <v>2.6230645723173701E-13</v>
      </c>
    </row>
    <row r="39" spans="1:3" x14ac:dyDescent="0.25">
      <c r="A39" s="1"/>
      <c r="B39" t="s">
        <v>20</v>
      </c>
      <c r="C39" s="1">
        <v>8.8771634892556296E-13</v>
      </c>
    </row>
    <row r="40" spans="1:3" x14ac:dyDescent="0.25">
      <c r="B40" t="s">
        <v>21</v>
      </c>
      <c r="C40" s="1">
        <v>1.4947413564027199E-9</v>
      </c>
    </row>
    <row r="41" spans="1:3" x14ac:dyDescent="0.25">
      <c r="B41" t="s">
        <v>22</v>
      </c>
      <c r="C41" s="1">
        <v>1.76986592478251E-7</v>
      </c>
    </row>
    <row r="42" spans="1:3" x14ac:dyDescent="0.25">
      <c r="B42" t="s">
        <v>23</v>
      </c>
      <c r="C42" s="1">
        <v>5.6847811034396104E-14</v>
      </c>
    </row>
    <row r="43" spans="1:3" x14ac:dyDescent="0.25">
      <c r="A43" s="1"/>
      <c r="B43" t="s">
        <v>24</v>
      </c>
      <c r="C43" s="1">
        <v>2.1421875266676499E-5</v>
      </c>
    </row>
    <row r="44" spans="1:3" x14ac:dyDescent="0.25">
      <c r="B44" t="s">
        <v>25</v>
      </c>
      <c r="C44" s="1">
        <v>6.5414673357739997E-12</v>
      </c>
    </row>
    <row r="45" spans="1:3" x14ac:dyDescent="0.25">
      <c r="A45" s="1"/>
      <c r="B45" t="s">
        <v>26</v>
      </c>
      <c r="C45" s="1">
        <v>4.3394131923780899E-12</v>
      </c>
    </row>
    <row r="46" spans="1:3" x14ac:dyDescent="0.25">
      <c r="A46" s="1"/>
      <c r="B46" t="s">
        <v>27</v>
      </c>
      <c r="C46" s="1">
        <v>1.8441703121650199E-8</v>
      </c>
    </row>
    <row r="47" spans="1:3" x14ac:dyDescent="0.25">
      <c r="B47" t="s">
        <v>28</v>
      </c>
      <c r="C47" s="1">
        <v>5.5413271883144403E-12</v>
      </c>
    </row>
    <row r="48" spans="1:3" x14ac:dyDescent="0.25">
      <c r="B48" t="s">
        <v>29</v>
      </c>
      <c r="C48" s="1">
        <v>1.2735991305340401E-12</v>
      </c>
    </row>
    <row r="49" spans="1:3" x14ac:dyDescent="0.25">
      <c r="B49" t="s">
        <v>30</v>
      </c>
      <c r="C49" s="1">
        <v>7.5673401728590096E-13</v>
      </c>
    </row>
    <row r="50" spans="1:3" x14ac:dyDescent="0.25">
      <c r="A50" s="1"/>
      <c r="B50" t="s">
        <v>31</v>
      </c>
      <c r="C50" s="1">
        <v>6.3524549145680001E-12</v>
      </c>
    </row>
    <row r="51" spans="1:3" x14ac:dyDescent="0.25">
      <c r="B51" t="s">
        <v>32</v>
      </c>
      <c r="C51">
        <v>1.29387299846E-3</v>
      </c>
    </row>
    <row r="52" spans="1:3" x14ac:dyDescent="0.25">
      <c r="B52" t="s">
        <v>33</v>
      </c>
      <c r="C52">
        <v>7.0523411831239696E-2</v>
      </c>
    </row>
    <row r="53" spans="1:3" x14ac:dyDescent="0.25">
      <c r="B53" t="s">
        <v>34</v>
      </c>
      <c r="C53">
        <v>2.04197477840053E-2</v>
      </c>
    </row>
    <row r="54" spans="1:3" x14ac:dyDescent="0.25">
      <c r="B54" t="s">
        <v>35</v>
      </c>
      <c r="C54">
        <v>3.0460878552895199E-4</v>
      </c>
    </row>
    <row r="55" spans="1:3" x14ac:dyDescent="0.25">
      <c r="B55" t="s">
        <v>36</v>
      </c>
      <c r="C55" s="1">
        <v>1.9996336664675701E-5</v>
      </c>
    </row>
    <row r="56" spans="1:3" x14ac:dyDescent="0.25">
      <c r="B56" t="s">
        <v>37</v>
      </c>
      <c r="C56">
        <v>1.5692427665146599E-2</v>
      </c>
    </row>
    <row r="57" spans="1:3" x14ac:dyDescent="0.25">
      <c r="B57" t="s">
        <v>38</v>
      </c>
      <c r="C57">
        <v>10.790622901777899</v>
      </c>
    </row>
    <row r="58" spans="1:3" x14ac:dyDescent="0.25">
      <c r="B58" t="s">
        <v>39</v>
      </c>
      <c r="C58">
        <v>3.2275982461504703E-4</v>
      </c>
    </row>
    <row r="59" spans="1:3" x14ac:dyDescent="0.25">
      <c r="B59" t="s">
        <v>40</v>
      </c>
      <c r="C59" s="1">
        <v>9.4923936527169501E-6</v>
      </c>
    </row>
    <row r="60" spans="1:3" x14ac:dyDescent="0.25">
      <c r="B60" t="s">
        <v>41</v>
      </c>
      <c r="C60">
        <v>2.9946760534272097E-4</v>
      </c>
    </row>
    <row r="61" spans="1:3" x14ac:dyDescent="0.25">
      <c r="B61" t="s">
        <v>42</v>
      </c>
      <c r="C61" s="1">
        <v>3.333829268E-6</v>
      </c>
    </row>
    <row r="62" spans="1:3" x14ac:dyDescent="0.25">
      <c r="B62" t="s">
        <v>43</v>
      </c>
      <c r="C62" s="1">
        <v>1.7716012012315999E-9</v>
      </c>
    </row>
    <row r="63" spans="1:3" x14ac:dyDescent="0.25">
      <c r="A63" s="1"/>
      <c r="B63" t="s">
        <v>44</v>
      </c>
      <c r="C63" s="1">
        <v>7.0929627390962206E-5</v>
      </c>
    </row>
    <row r="64" spans="1:3" x14ac:dyDescent="0.25">
      <c r="B64" t="s">
        <v>45</v>
      </c>
      <c r="C64">
        <v>1.4209174729702299E-4</v>
      </c>
    </row>
    <row r="65" spans="1:3" x14ac:dyDescent="0.25">
      <c r="B65" t="s">
        <v>46</v>
      </c>
      <c r="C65">
        <v>2.19586056988627E-4</v>
      </c>
    </row>
    <row r="66" spans="1:3" x14ac:dyDescent="0.25">
      <c r="B66" t="s">
        <v>47</v>
      </c>
      <c r="C66" s="1">
        <v>5.0469874454779699E-6</v>
      </c>
    </row>
    <row r="67" spans="1:3" x14ac:dyDescent="0.25">
      <c r="A67" s="1"/>
      <c r="B67" t="s">
        <v>48</v>
      </c>
      <c r="C67">
        <v>3.0658566189999999E-4</v>
      </c>
    </row>
    <row r="68" spans="1:3" x14ac:dyDescent="0.25">
      <c r="A68" s="1"/>
      <c r="B68" t="s">
        <v>49</v>
      </c>
      <c r="C68">
        <v>0.10156452057779999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2.3926782710163101E-4</v>
      </c>
    </row>
    <row r="72" spans="1:3" x14ac:dyDescent="0.25">
      <c r="B72" t="s">
        <v>86</v>
      </c>
      <c r="C72" s="1">
        <v>7.7197494360000006E-8</v>
      </c>
    </row>
    <row r="73" spans="1:3" x14ac:dyDescent="0.25">
      <c r="B73" t="s">
        <v>87</v>
      </c>
      <c r="C73" s="1">
        <v>1.46199932284811E-5</v>
      </c>
    </row>
    <row r="74" spans="1:3" x14ac:dyDescent="0.25">
      <c r="B74" t="s">
        <v>88</v>
      </c>
      <c r="C74" s="1">
        <v>5.5465095434541E-6</v>
      </c>
    </row>
    <row r="75" spans="1:3" x14ac:dyDescent="0.25">
      <c r="B75" t="s">
        <v>89</v>
      </c>
      <c r="C75">
        <v>1.52003980802374E-4</v>
      </c>
    </row>
    <row r="76" spans="1:3" x14ac:dyDescent="0.25">
      <c r="B76" t="s">
        <v>90</v>
      </c>
      <c r="C76">
        <v>7.0517345863638198E-2</v>
      </c>
    </row>
    <row r="77" spans="1:3" x14ac:dyDescent="0.25">
      <c r="B77" t="s">
        <v>91</v>
      </c>
      <c r="C77" s="1">
        <v>3.7418434350482502E-5</v>
      </c>
    </row>
    <row r="78" spans="1:3" x14ac:dyDescent="0.25">
      <c r="B78" t="s">
        <v>92</v>
      </c>
      <c r="C78" s="1">
        <v>1.0408138407252201E-12</v>
      </c>
    </row>
    <row r="79" spans="1:3" x14ac:dyDescent="0.25">
      <c r="B79" t="s">
        <v>93</v>
      </c>
      <c r="C79" s="1">
        <v>5.3132392134826795E-13</v>
      </c>
    </row>
    <row r="80" spans="1:3" x14ac:dyDescent="0.25">
      <c r="B80" t="s">
        <v>94</v>
      </c>
      <c r="C80" s="1">
        <v>2.10408162340857E-9</v>
      </c>
    </row>
    <row r="81" spans="2:3" x14ac:dyDescent="0.25">
      <c r="B81" t="s">
        <v>95</v>
      </c>
      <c r="C81">
        <v>6.6998959727699994E-2</v>
      </c>
    </row>
    <row r="82" spans="2:3" x14ac:dyDescent="0.25">
      <c r="B82" t="s">
        <v>96</v>
      </c>
      <c r="C82">
        <v>3.0178621183421799E-3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191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4.4307329013337098E-9</v>
      </c>
    </row>
    <row r="6" spans="1:3" x14ac:dyDescent="0.25">
      <c r="A6" s="1"/>
      <c r="B6" t="s">
        <v>3</v>
      </c>
      <c r="C6">
        <v>1.2820094853031501</v>
      </c>
    </row>
    <row r="7" spans="1:3" x14ac:dyDescent="0.25">
      <c r="B7" t="s">
        <v>4</v>
      </c>
      <c r="C7">
        <v>1.5868755700440299E-4</v>
      </c>
    </row>
    <row r="8" spans="1:3" x14ac:dyDescent="0.25">
      <c r="B8" t="s">
        <v>5</v>
      </c>
      <c r="C8" s="1">
        <v>4.84888893431846E-5</v>
      </c>
    </row>
    <row r="9" spans="1:3" x14ac:dyDescent="0.25">
      <c r="B9" t="s">
        <v>6</v>
      </c>
      <c r="C9">
        <v>6.8488777538946296E-3</v>
      </c>
    </row>
    <row r="10" spans="1:3" x14ac:dyDescent="0.25">
      <c r="B10" t="s">
        <v>7</v>
      </c>
      <c r="C10">
        <v>7.8629108025517702E-2</v>
      </c>
    </row>
    <row r="11" spans="1:3" x14ac:dyDescent="0.25">
      <c r="B11" t="s">
        <v>8</v>
      </c>
      <c r="C11">
        <v>7.8724385606267697E-2</v>
      </c>
    </row>
    <row r="12" spans="1:3" x14ac:dyDescent="0.25">
      <c r="B12" t="s">
        <v>9</v>
      </c>
      <c r="C12">
        <v>8.7736743164866706E-3</v>
      </c>
    </row>
    <row r="13" spans="1:3" x14ac:dyDescent="0.25">
      <c r="B13" t="s">
        <v>10</v>
      </c>
      <c r="C13">
        <v>34.756127901903596</v>
      </c>
    </row>
    <row r="14" spans="1:3" x14ac:dyDescent="0.25">
      <c r="B14" t="s">
        <v>11</v>
      </c>
      <c r="C14" s="1">
        <v>6.9856682920913102E-9</v>
      </c>
    </row>
    <row r="15" spans="1:3" x14ac:dyDescent="0.25">
      <c r="A15" s="1"/>
      <c r="B15" t="s">
        <v>12</v>
      </c>
      <c r="C15" s="1">
        <v>1.5276487410620702E-5</v>
      </c>
    </row>
    <row r="16" spans="1:3" x14ac:dyDescent="0.25">
      <c r="A16" s="1"/>
      <c r="B16" t="s">
        <v>13</v>
      </c>
      <c r="C16" s="1">
        <v>7.8587850817480107E-5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 s="1">
        <v>9.6674968909359594E-5</v>
      </c>
    </row>
    <row r="21" spans="1:3" x14ac:dyDescent="0.25">
      <c r="B21" t="s">
        <v>73</v>
      </c>
      <c r="C21">
        <v>67.172445987894605</v>
      </c>
    </row>
    <row r="22" spans="1:3" x14ac:dyDescent="0.25">
      <c r="A22" s="1"/>
      <c r="B22" t="s">
        <v>74</v>
      </c>
      <c r="C22" s="1">
        <v>3.3278917267979897E-5</v>
      </c>
    </row>
    <row r="23" spans="1:3" x14ac:dyDescent="0.25">
      <c r="A23" s="1"/>
      <c r="B23" t="s">
        <v>75</v>
      </c>
      <c r="C23" s="1">
        <v>9.4816258937553902E-5</v>
      </c>
    </row>
    <row r="24" spans="1:3" x14ac:dyDescent="0.25">
      <c r="A24" s="1"/>
      <c r="B24" t="s">
        <v>76</v>
      </c>
      <c r="C24">
        <v>7.5366793476878496E-2</v>
      </c>
    </row>
    <row r="25" spans="1:3" x14ac:dyDescent="0.25">
      <c r="B25" t="s">
        <v>77</v>
      </c>
      <c r="C25">
        <v>1.7126048035894901</v>
      </c>
    </row>
    <row r="26" spans="1:3" x14ac:dyDescent="0.25">
      <c r="A26" s="1"/>
      <c r="B26" t="s">
        <v>78</v>
      </c>
      <c r="C26">
        <v>1.0593717935549101E-3</v>
      </c>
    </row>
    <row r="27" spans="1:3" x14ac:dyDescent="0.25">
      <c r="A27" s="1"/>
      <c r="B27" t="s">
        <v>79</v>
      </c>
      <c r="C27" s="1">
        <v>6.9856682933265002E-9</v>
      </c>
    </row>
    <row r="28" spans="1:3" x14ac:dyDescent="0.25">
      <c r="A28" s="1"/>
      <c r="B28" t="s">
        <v>80</v>
      </c>
      <c r="C28" s="1">
        <v>1.00620654974622E-5</v>
      </c>
    </row>
    <row r="29" spans="1:3" x14ac:dyDescent="0.25">
      <c r="A29" s="1"/>
      <c r="B29" t="s">
        <v>81</v>
      </c>
      <c r="C29" s="1">
        <v>2.6163802635246901E-5</v>
      </c>
    </row>
    <row r="30" spans="1:3" x14ac:dyDescent="0.25">
      <c r="A30" s="1"/>
      <c r="B30" t="s">
        <v>82</v>
      </c>
      <c r="C30">
        <v>5.9096067440066397E-4</v>
      </c>
    </row>
    <row r="31" spans="1:3" x14ac:dyDescent="0.25">
      <c r="A31" s="1"/>
      <c r="B31" t="s">
        <v>83</v>
      </c>
      <c r="C31">
        <v>6.8960816509997594E-2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8.2093202314626306E-12</v>
      </c>
    </row>
    <row r="35" spans="1:3" x14ac:dyDescent="0.25">
      <c r="A35" s="1"/>
      <c r="B35" t="s">
        <v>16</v>
      </c>
      <c r="C35" s="1">
        <v>6.2417548643057202E-10</v>
      </c>
    </row>
    <row r="36" spans="1:3" x14ac:dyDescent="0.25">
      <c r="B36" t="s">
        <v>17</v>
      </c>
      <c r="C36" s="1">
        <v>1.10209538423089E-7</v>
      </c>
    </row>
    <row r="37" spans="1:3" x14ac:dyDescent="0.25">
      <c r="B37" t="s">
        <v>18</v>
      </c>
      <c r="C37">
        <v>4.3450735422382097E-3</v>
      </c>
    </row>
    <row r="38" spans="1:3" x14ac:dyDescent="0.25">
      <c r="B38" t="s">
        <v>19</v>
      </c>
      <c r="C38" s="1">
        <v>1.4527494643557499E-13</v>
      </c>
    </row>
    <row r="39" spans="1:3" x14ac:dyDescent="0.25">
      <c r="B39" t="s">
        <v>20</v>
      </c>
      <c r="C39" s="1">
        <v>4.8734429982168298E-13</v>
      </c>
    </row>
    <row r="40" spans="1:3" x14ac:dyDescent="0.25">
      <c r="A40" s="1"/>
      <c r="B40" t="s">
        <v>21</v>
      </c>
      <c r="C40" s="1">
        <v>8.9961545834053898E-10</v>
      </c>
    </row>
    <row r="41" spans="1:3" x14ac:dyDescent="0.25">
      <c r="B41" t="s">
        <v>22</v>
      </c>
      <c r="C41" s="1">
        <v>9.3956781505860595E-8</v>
      </c>
    </row>
    <row r="42" spans="1:3" x14ac:dyDescent="0.25">
      <c r="B42" t="s">
        <v>23</v>
      </c>
      <c r="C42" s="1">
        <v>3.3060088259196302E-14</v>
      </c>
    </row>
    <row r="43" spans="1:3" x14ac:dyDescent="0.25">
      <c r="B43" t="s">
        <v>24</v>
      </c>
      <c r="C43" s="1">
        <v>2.1894209701651501E-5</v>
      </c>
    </row>
    <row r="44" spans="1:3" x14ac:dyDescent="0.25">
      <c r="A44" s="1"/>
      <c r="B44" t="s">
        <v>25</v>
      </c>
      <c r="C44" s="1">
        <v>1.26573789286418E-11</v>
      </c>
    </row>
    <row r="45" spans="1:3" x14ac:dyDescent="0.25">
      <c r="B45" t="s">
        <v>26</v>
      </c>
      <c r="C45" s="1">
        <v>1.8428761684006599E-11</v>
      </c>
    </row>
    <row r="46" spans="1:3" x14ac:dyDescent="0.25">
      <c r="A46" s="1"/>
      <c r="B46" t="s">
        <v>27</v>
      </c>
      <c r="C46" s="1">
        <v>1.21122808361721E-8</v>
      </c>
    </row>
    <row r="47" spans="1:3" x14ac:dyDescent="0.25">
      <c r="A47" s="1"/>
      <c r="B47" t="s">
        <v>28</v>
      </c>
      <c r="C47" s="1">
        <v>4.4660997283588896E-12</v>
      </c>
    </row>
    <row r="48" spans="1:3" x14ac:dyDescent="0.25">
      <c r="B48" t="s">
        <v>29</v>
      </c>
      <c r="C48" s="1">
        <v>8.3429583321148404E-13</v>
      </c>
    </row>
    <row r="49" spans="1:3" x14ac:dyDescent="0.25">
      <c r="B49" t="s">
        <v>30</v>
      </c>
      <c r="C49" s="1">
        <v>5.0417290248413901E-13</v>
      </c>
    </row>
    <row r="50" spans="1:3" x14ac:dyDescent="0.25">
      <c r="B50" t="s">
        <v>31</v>
      </c>
      <c r="C50" s="1">
        <v>3.6270593340082599E-12</v>
      </c>
    </row>
    <row r="51" spans="1:3" x14ac:dyDescent="0.25">
      <c r="A51" s="1"/>
      <c r="B51" t="s">
        <v>32</v>
      </c>
      <c r="C51">
        <v>6.8417905404379996E-4</v>
      </c>
    </row>
    <row r="52" spans="1:3" x14ac:dyDescent="0.25">
      <c r="B52" t="s">
        <v>33</v>
      </c>
      <c r="C52">
        <v>7.8721105755756096E-2</v>
      </c>
    </row>
    <row r="53" spans="1:3" x14ac:dyDescent="0.25">
      <c r="B53" t="s">
        <v>34</v>
      </c>
      <c r="C53">
        <v>2.6333779044434201E-2</v>
      </c>
    </row>
    <row r="54" spans="1:3" x14ac:dyDescent="0.25">
      <c r="B54" t="s">
        <v>35</v>
      </c>
      <c r="C54">
        <v>1.68702087473209E-4</v>
      </c>
    </row>
    <row r="55" spans="1:3" x14ac:dyDescent="0.25">
      <c r="B55" t="s">
        <v>36</v>
      </c>
      <c r="C55" s="1">
        <v>1.0977718526401701E-5</v>
      </c>
    </row>
    <row r="56" spans="1:3" x14ac:dyDescent="0.25">
      <c r="B56" t="s">
        <v>37</v>
      </c>
      <c r="C56">
        <v>8.7423648524720104E-3</v>
      </c>
    </row>
    <row r="57" spans="1:3" x14ac:dyDescent="0.25">
      <c r="B57" t="s">
        <v>38</v>
      </c>
      <c r="C57">
        <v>5.7284127930094799</v>
      </c>
    </row>
    <row r="58" spans="1:3" x14ac:dyDescent="0.25">
      <c r="B58" t="s">
        <v>39</v>
      </c>
      <c r="C58">
        <v>1.8772000410982901E-4</v>
      </c>
    </row>
    <row r="59" spans="1:3" x14ac:dyDescent="0.25">
      <c r="B59" t="s">
        <v>40</v>
      </c>
      <c r="C59" s="1">
        <v>6.06398859555326E-6</v>
      </c>
    </row>
    <row r="60" spans="1:3" x14ac:dyDescent="0.25">
      <c r="B60" t="s">
        <v>41</v>
      </c>
      <c r="C60">
        <v>3.0610990418390802E-4</v>
      </c>
    </row>
    <row r="61" spans="1:3" x14ac:dyDescent="0.25">
      <c r="B61" t="s">
        <v>42</v>
      </c>
      <c r="C61" s="1">
        <v>6.3732387174399997E-6</v>
      </c>
    </row>
    <row r="62" spans="1:3" x14ac:dyDescent="0.25">
      <c r="B62" t="s">
        <v>43</v>
      </c>
      <c r="C62" s="1">
        <v>6.9858731033495303E-9</v>
      </c>
    </row>
    <row r="63" spans="1:3" x14ac:dyDescent="0.25">
      <c r="B63" t="s">
        <v>44</v>
      </c>
      <c r="C63" s="1">
        <v>4.6585695523738899E-5</v>
      </c>
    </row>
    <row r="64" spans="1:3" x14ac:dyDescent="0.25">
      <c r="A64" s="1"/>
      <c r="B64" t="s">
        <v>45</v>
      </c>
      <c r="C64">
        <v>1.1451661509844399E-4</v>
      </c>
    </row>
    <row r="65" spans="1:3" x14ac:dyDescent="0.25">
      <c r="B65" t="s">
        <v>46</v>
      </c>
      <c r="C65">
        <v>1.4384410917439401E-4</v>
      </c>
    </row>
    <row r="66" spans="1:3" x14ac:dyDescent="0.25">
      <c r="B66" t="s">
        <v>47</v>
      </c>
      <c r="C66" s="1">
        <v>3.3602059437725801E-6</v>
      </c>
    </row>
    <row r="67" spans="1:3" x14ac:dyDescent="0.25">
      <c r="B67" t="s">
        <v>48</v>
      </c>
      <c r="C67">
        <v>1.7505112615870001E-4</v>
      </c>
    </row>
    <row r="68" spans="1:3" x14ac:dyDescent="0.25">
      <c r="A68" s="1"/>
      <c r="B68" t="s">
        <v>49</v>
      </c>
      <c r="C68">
        <v>5.7202489006164002E-2</v>
      </c>
    </row>
    <row r="69" spans="1:3" x14ac:dyDescent="0.25">
      <c r="A69" s="1"/>
    </row>
    <row r="70" spans="1:3" x14ac:dyDescent="0.25">
      <c r="A70" s="1" t="s">
        <v>84</v>
      </c>
      <c r="B70" t="s">
        <v>84</v>
      </c>
      <c r="C70">
        <v>0</v>
      </c>
    </row>
    <row r="71" spans="1:3" x14ac:dyDescent="0.25">
      <c r="A71" s="1"/>
      <c r="B71" t="s">
        <v>85</v>
      </c>
      <c r="C71">
        <v>1.5859274699877801E-4</v>
      </c>
    </row>
    <row r="72" spans="1:3" x14ac:dyDescent="0.25">
      <c r="B72" t="s">
        <v>86</v>
      </c>
      <c r="C72" s="1">
        <v>4.67344460708E-8</v>
      </c>
    </row>
    <row r="73" spans="1:3" x14ac:dyDescent="0.25">
      <c r="B73" t="s">
        <v>87</v>
      </c>
      <c r="C73" s="1">
        <v>1.15453412608192E-5</v>
      </c>
    </row>
    <row r="74" spans="1:3" x14ac:dyDescent="0.25">
      <c r="B74" t="s">
        <v>88</v>
      </c>
      <c r="C74" s="1">
        <v>4.0280669696309798E-6</v>
      </c>
    </row>
    <row r="75" spans="1:3" x14ac:dyDescent="0.25">
      <c r="B75" t="s">
        <v>89</v>
      </c>
      <c r="C75" s="1">
        <v>8.3618632187184503E-5</v>
      </c>
    </row>
    <row r="76" spans="1:3" x14ac:dyDescent="0.25">
      <c r="B76" t="s">
        <v>90</v>
      </c>
      <c r="C76">
        <v>7.8717053786904106E-2</v>
      </c>
    </row>
    <row r="77" spans="1:3" x14ac:dyDescent="0.25">
      <c r="B77" t="s">
        <v>91</v>
      </c>
      <c r="C77" s="1">
        <v>2.1746187618924599E-5</v>
      </c>
    </row>
    <row r="78" spans="1:3" x14ac:dyDescent="0.25">
      <c r="B78" t="s">
        <v>92</v>
      </c>
      <c r="C78" s="1">
        <v>1.48666459994599E-12</v>
      </c>
    </row>
    <row r="79" spans="1:3" x14ac:dyDescent="0.25">
      <c r="B79" t="s">
        <v>93</v>
      </c>
      <c r="C79" s="1">
        <v>4.4752686446090002E-13</v>
      </c>
    </row>
    <row r="80" spans="1:3" x14ac:dyDescent="0.25">
      <c r="B80" t="s">
        <v>94</v>
      </c>
      <c r="C80" s="1">
        <v>8.2439494088458807E-9</v>
      </c>
    </row>
    <row r="81" spans="2:3" x14ac:dyDescent="0.25">
      <c r="B81" t="s">
        <v>95</v>
      </c>
      <c r="C81">
        <v>0.133232824572769</v>
      </c>
    </row>
    <row r="82" spans="2:3" x14ac:dyDescent="0.25">
      <c r="B82" t="s">
        <v>96</v>
      </c>
      <c r="C82">
        <v>2.2432028785546402E-3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192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1.19295926987065E-7</v>
      </c>
    </row>
    <row r="6" spans="1:3" x14ac:dyDescent="0.25">
      <c r="B6" t="s">
        <v>3</v>
      </c>
      <c r="C6">
        <v>34.602632179083599</v>
      </c>
    </row>
    <row r="7" spans="1:3" x14ac:dyDescent="0.25">
      <c r="B7" t="s">
        <v>4</v>
      </c>
      <c r="C7">
        <v>4.13076080191121E-3</v>
      </c>
    </row>
    <row r="8" spans="1:3" x14ac:dyDescent="0.25">
      <c r="B8" t="s">
        <v>5</v>
      </c>
      <c r="C8">
        <v>8.7296127602365695E-4</v>
      </c>
    </row>
    <row r="9" spans="1:3" x14ac:dyDescent="0.25">
      <c r="B9" t="s">
        <v>6</v>
      </c>
      <c r="C9">
        <v>9.8489473218995899E-2</v>
      </c>
    </row>
    <row r="10" spans="1:3" x14ac:dyDescent="0.25">
      <c r="B10" t="s">
        <v>7</v>
      </c>
      <c r="C10">
        <v>2.24426438811349</v>
      </c>
    </row>
    <row r="11" spans="1:3" x14ac:dyDescent="0.25">
      <c r="B11" t="s">
        <v>8</v>
      </c>
      <c r="C11">
        <v>2.2448086499134901</v>
      </c>
    </row>
    <row r="12" spans="1:3" x14ac:dyDescent="0.25">
      <c r="B12" t="s">
        <v>9</v>
      </c>
      <c r="C12">
        <v>0.147596147045502</v>
      </c>
    </row>
    <row r="13" spans="1:3" x14ac:dyDescent="0.25">
      <c r="B13" t="s">
        <v>10</v>
      </c>
      <c r="C13">
        <v>387.728905584014</v>
      </c>
    </row>
    <row r="14" spans="1:3" x14ac:dyDescent="0.25">
      <c r="B14" t="s">
        <v>11</v>
      </c>
      <c r="C14" s="1">
        <v>2.9040400446527099E-7</v>
      </c>
    </row>
    <row r="15" spans="1:3" x14ac:dyDescent="0.25">
      <c r="B15" t="s">
        <v>12</v>
      </c>
      <c r="C15">
        <v>4.9553710495538802E-4</v>
      </c>
    </row>
    <row r="16" spans="1:3" x14ac:dyDescent="0.25">
      <c r="B16" t="s">
        <v>13</v>
      </c>
      <c r="C16">
        <v>2.3988600848867401E-3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2.5490531027142099E-3</v>
      </c>
    </row>
    <row r="21" spans="1:3" x14ac:dyDescent="0.25">
      <c r="B21" t="s">
        <v>73</v>
      </c>
      <c r="C21">
        <v>742.58158015218305</v>
      </c>
    </row>
    <row r="22" spans="1:3" x14ac:dyDescent="0.25">
      <c r="B22" t="s">
        <v>74</v>
      </c>
      <c r="C22">
        <v>4.9050677498309705E-4</v>
      </c>
    </row>
    <row r="23" spans="1:3" x14ac:dyDescent="0.25">
      <c r="B23" t="s">
        <v>75</v>
      </c>
      <c r="C23">
        <v>1.16682249791428E-3</v>
      </c>
    </row>
    <row r="24" spans="1:3" x14ac:dyDescent="0.25">
      <c r="B24" t="s">
        <v>76</v>
      </c>
      <c r="C24">
        <v>2.1549045549591002</v>
      </c>
    </row>
    <row r="25" spans="1:3" x14ac:dyDescent="0.25">
      <c r="B25" t="s">
        <v>77</v>
      </c>
      <c r="C25">
        <v>12.2823387150938</v>
      </c>
    </row>
    <row r="26" spans="1:3" x14ac:dyDescent="0.25">
      <c r="B26" t="s">
        <v>78</v>
      </c>
      <c r="C26">
        <v>1.3209179715779101E-2</v>
      </c>
    </row>
    <row r="27" spans="1:3" x14ac:dyDescent="0.25">
      <c r="B27" t="s">
        <v>79</v>
      </c>
      <c r="C27" s="1">
        <v>2.9040400451429699E-7</v>
      </c>
    </row>
    <row r="28" spans="1:3" x14ac:dyDescent="0.25">
      <c r="B28" t="s">
        <v>80</v>
      </c>
      <c r="C28">
        <v>4.00806842263109E-4</v>
      </c>
    </row>
    <row r="29" spans="1:3" x14ac:dyDescent="0.25">
      <c r="B29" t="s">
        <v>81</v>
      </c>
      <c r="C29">
        <v>5.9430749350823805E-4</v>
      </c>
    </row>
    <row r="30" spans="1:3" x14ac:dyDescent="0.25">
      <c r="B30" t="s">
        <v>82</v>
      </c>
      <c r="C30">
        <v>1.46981943625946E-2</v>
      </c>
    </row>
    <row r="31" spans="1:3" x14ac:dyDescent="0.25">
      <c r="B31" t="s">
        <v>83</v>
      </c>
      <c r="C31">
        <v>1.5839591851485599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4.0549199637341998E-11</v>
      </c>
    </row>
    <row r="35" spans="1:3" x14ac:dyDescent="0.25">
      <c r="B35" t="s">
        <v>16</v>
      </c>
      <c r="C35" s="1">
        <v>1.7798256586511401E-8</v>
      </c>
    </row>
    <row r="36" spans="1:3" x14ac:dyDescent="0.25">
      <c r="B36" t="s">
        <v>17</v>
      </c>
      <c r="C36" s="1">
        <v>3.1426058794690602E-6</v>
      </c>
    </row>
    <row r="37" spans="1:3" x14ac:dyDescent="0.25">
      <c r="B37" t="s">
        <v>18</v>
      </c>
      <c r="C37">
        <v>0.13120508956782301</v>
      </c>
    </row>
    <row r="38" spans="1:3" x14ac:dyDescent="0.25">
      <c r="B38" t="s">
        <v>19</v>
      </c>
      <c r="C38" s="1">
        <v>2.1306403462728701E-12</v>
      </c>
    </row>
    <row r="39" spans="1:3" x14ac:dyDescent="0.25">
      <c r="B39" t="s">
        <v>20</v>
      </c>
      <c r="C39" s="1">
        <v>7.1851540139603101E-12</v>
      </c>
    </row>
    <row r="40" spans="1:3" x14ac:dyDescent="0.25">
      <c r="B40" t="s">
        <v>21</v>
      </c>
      <c r="C40" s="1">
        <v>1.4317115398365601E-8</v>
      </c>
    </row>
    <row r="41" spans="1:3" x14ac:dyDescent="0.25">
      <c r="B41" t="s">
        <v>22</v>
      </c>
      <c r="C41" s="1">
        <v>7.3532528159251701E-7</v>
      </c>
    </row>
    <row r="42" spans="1:3" x14ac:dyDescent="0.25">
      <c r="B42" t="s">
        <v>23</v>
      </c>
      <c r="C42" s="1">
        <v>5.2178746776585398E-13</v>
      </c>
    </row>
    <row r="43" spans="1:3" x14ac:dyDescent="0.25">
      <c r="B43" t="s">
        <v>24</v>
      </c>
      <c r="C43">
        <v>6.4147574240354301E-4</v>
      </c>
    </row>
    <row r="44" spans="1:3" x14ac:dyDescent="0.25">
      <c r="B44" t="s">
        <v>25</v>
      </c>
      <c r="C44" s="1">
        <v>5.4269650590478498E-10</v>
      </c>
    </row>
    <row r="45" spans="1:3" x14ac:dyDescent="0.25">
      <c r="B45" t="s">
        <v>26</v>
      </c>
      <c r="C45" s="1">
        <v>7.7320675349059595E-10</v>
      </c>
    </row>
    <row r="46" spans="1:3" x14ac:dyDescent="0.25">
      <c r="B46" t="s">
        <v>27</v>
      </c>
      <c r="C46" s="1">
        <v>2.9125329030444099E-7</v>
      </c>
    </row>
    <row r="47" spans="1:3" x14ac:dyDescent="0.25">
      <c r="B47" t="s">
        <v>28</v>
      </c>
      <c r="C47" s="1">
        <v>1.2220293115593E-10</v>
      </c>
    </row>
    <row r="48" spans="1:3" x14ac:dyDescent="0.25">
      <c r="B48" t="s">
        <v>29</v>
      </c>
      <c r="C48" s="1">
        <v>2.1623755495517601E-11</v>
      </c>
    </row>
    <row r="49" spans="2:3" x14ac:dyDescent="0.25">
      <c r="B49" t="s">
        <v>30</v>
      </c>
      <c r="C49" s="1">
        <v>9.9548460350074607E-12</v>
      </c>
    </row>
    <row r="50" spans="2:3" x14ac:dyDescent="0.25">
      <c r="B50" t="s">
        <v>31</v>
      </c>
      <c r="C50" s="1">
        <v>4.2961348953604198E-11</v>
      </c>
    </row>
    <row r="51" spans="2:3" x14ac:dyDescent="0.25">
      <c r="B51" t="s">
        <v>32</v>
      </c>
      <c r="C51">
        <v>3.3715221046500001E-3</v>
      </c>
    </row>
    <row r="52" spans="2:3" x14ac:dyDescent="0.25">
      <c r="B52" t="s">
        <v>33</v>
      </c>
      <c r="C52">
        <v>2.2447198591127302</v>
      </c>
    </row>
    <row r="53" spans="2:3" x14ac:dyDescent="0.25">
      <c r="B53" t="s">
        <v>34</v>
      </c>
      <c r="C53">
        <v>0.79518236088500704</v>
      </c>
    </row>
    <row r="54" spans="2:3" x14ac:dyDescent="0.25">
      <c r="B54" t="s">
        <v>35</v>
      </c>
      <c r="C54">
        <v>2.4741672582838802E-3</v>
      </c>
    </row>
    <row r="55" spans="2:3" x14ac:dyDescent="0.25">
      <c r="B55" t="s">
        <v>36</v>
      </c>
      <c r="C55">
        <v>1.6184983713518901E-4</v>
      </c>
    </row>
    <row r="56" spans="2:3" x14ac:dyDescent="0.25">
      <c r="B56" t="s">
        <v>37</v>
      </c>
      <c r="C56">
        <v>0.126094502340724</v>
      </c>
    </row>
    <row r="57" spans="2:3" x14ac:dyDescent="0.25">
      <c r="B57" t="s">
        <v>38</v>
      </c>
      <c r="C57">
        <v>44.832393090083499</v>
      </c>
    </row>
    <row r="58" spans="2:3" x14ac:dyDescent="0.25">
      <c r="B58" t="s">
        <v>39</v>
      </c>
      <c r="C58">
        <v>2.96405646767616E-3</v>
      </c>
    </row>
    <row r="59" spans="2:3" x14ac:dyDescent="0.25">
      <c r="B59" t="s">
        <v>40</v>
      </c>
      <c r="C59">
        <v>1.32609506228562E-4</v>
      </c>
    </row>
    <row r="60" spans="2:3" x14ac:dyDescent="0.25">
      <c r="B60" t="s">
        <v>41</v>
      </c>
      <c r="C60">
        <v>8.9692791290711792E-3</v>
      </c>
    </row>
    <row r="61" spans="2:3" x14ac:dyDescent="0.25">
      <c r="B61" t="s">
        <v>42</v>
      </c>
      <c r="C61">
        <v>2.7377153551499998E-4</v>
      </c>
    </row>
    <row r="62" spans="2:3" x14ac:dyDescent="0.25">
      <c r="B62" t="s">
        <v>43</v>
      </c>
      <c r="C62" s="1">
        <v>2.9040791100003199E-7</v>
      </c>
    </row>
    <row r="63" spans="2:3" x14ac:dyDescent="0.25">
      <c r="B63" t="s">
        <v>44</v>
      </c>
      <c r="C63">
        <v>1.1202049627093899E-3</v>
      </c>
    </row>
    <row r="64" spans="2:3" x14ac:dyDescent="0.25">
      <c r="B64" t="s">
        <v>45</v>
      </c>
      <c r="C64">
        <v>3.1334319130456598E-3</v>
      </c>
    </row>
    <row r="65" spans="1:3" x14ac:dyDescent="0.25">
      <c r="B65" t="s">
        <v>46</v>
      </c>
      <c r="C65">
        <v>3.7282337061237299E-3</v>
      </c>
    </row>
    <row r="66" spans="1:3" x14ac:dyDescent="0.25">
      <c r="B66" t="s">
        <v>47</v>
      </c>
      <c r="C66" s="1">
        <v>6.6457318383646098E-5</v>
      </c>
    </row>
    <row r="67" spans="1:3" x14ac:dyDescent="0.25">
      <c r="B67" t="s">
        <v>48</v>
      </c>
      <c r="C67">
        <v>2.0734241772975E-3</v>
      </c>
    </row>
    <row r="68" spans="1:3" x14ac:dyDescent="0.25">
      <c r="B68" t="s">
        <v>49</v>
      </c>
      <c r="C68">
        <v>4.0412513589391503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4.0872104349538897E-3</v>
      </c>
    </row>
    <row r="72" spans="1:3" x14ac:dyDescent="0.25">
      <c r="B72" t="s">
        <v>86</v>
      </c>
      <c r="C72" s="1">
        <v>6.9473489544E-7</v>
      </c>
    </row>
    <row r="73" spans="1:3" x14ac:dyDescent="0.25">
      <c r="B73" t="s">
        <v>87</v>
      </c>
      <c r="C73">
        <v>4.2048135519123802E-4</v>
      </c>
    </row>
    <row r="74" spans="1:3" x14ac:dyDescent="0.25">
      <c r="B74" t="s">
        <v>88</v>
      </c>
      <c r="C74" s="1">
        <v>9.8660230024298702E-5</v>
      </c>
    </row>
    <row r="75" spans="1:3" x14ac:dyDescent="0.25">
      <c r="B75" t="s">
        <v>89</v>
      </c>
      <c r="C75">
        <v>1.27842910106015E-3</v>
      </c>
    </row>
    <row r="76" spans="1:3" x14ac:dyDescent="0.25">
      <c r="B76" t="s">
        <v>90</v>
      </c>
      <c r="C76">
        <v>2.24408985564027</v>
      </c>
    </row>
    <row r="77" spans="1:3" x14ac:dyDescent="0.25">
      <c r="B77" t="s">
        <v>91</v>
      </c>
      <c r="C77">
        <v>3.7329094189434602E-4</v>
      </c>
    </row>
    <row r="78" spans="1:3" x14ac:dyDescent="0.25">
      <c r="B78" t="s">
        <v>92</v>
      </c>
      <c r="C78" s="1">
        <v>5.67875682163088E-11</v>
      </c>
    </row>
    <row r="79" spans="1:3" x14ac:dyDescent="0.25">
      <c r="B79" t="s">
        <v>93</v>
      </c>
      <c r="C79" s="1">
        <v>1.1344412469017801E-11</v>
      </c>
    </row>
    <row r="80" spans="1:3" x14ac:dyDescent="0.25">
      <c r="B80" t="s">
        <v>94</v>
      </c>
      <c r="C80" s="1">
        <v>3.4463732561943703E-7</v>
      </c>
    </row>
    <row r="81" spans="2:3" x14ac:dyDescent="0.25">
      <c r="B81" t="s">
        <v>95</v>
      </c>
      <c r="C81">
        <v>4.7500719112985701</v>
      </c>
    </row>
    <row r="82" spans="2:3" x14ac:dyDescent="0.25">
      <c r="B82" t="s">
        <v>96</v>
      </c>
      <c r="C82">
        <v>5.6411602062532401E-2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193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4.6670552937269099E-8</v>
      </c>
    </row>
    <row r="6" spans="1:3" x14ac:dyDescent="0.25">
      <c r="B6" t="s">
        <v>3</v>
      </c>
      <c r="C6">
        <v>16.2001237735975</v>
      </c>
    </row>
    <row r="7" spans="1:3" x14ac:dyDescent="0.25">
      <c r="B7" t="s">
        <v>4</v>
      </c>
      <c r="C7">
        <v>7.9246151895608205E-4</v>
      </c>
    </row>
    <row r="8" spans="1:3" x14ac:dyDescent="0.25">
      <c r="B8" t="s">
        <v>5</v>
      </c>
      <c r="C8">
        <v>1.3895170840601999E-4</v>
      </c>
    </row>
    <row r="9" spans="1:3" x14ac:dyDescent="0.25">
      <c r="B9" t="s">
        <v>6</v>
      </c>
      <c r="C9">
        <v>1.1027535079104899E-2</v>
      </c>
    </row>
    <row r="10" spans="1:3" x14ac:dyDescent="0.25">
      <c r="B10" t="s">
        <v>7</v>
      </c>
      <c r="C10">
        <v>1.02625610533263</v>
      </c>
    </row>
    <row r="11" spans="1:3" x14ac:dyDescent="0.25">
      <c r="B11" t="s">
        <v>8</v>
      </c>
      <c r="C11">
        <v>1.0262842205712299</v>
      </c>
    </row>
    <row r="12" spans="1:3" x14ac:dyDescent="0.25">
      <c r="B12" t="s">
        <v>9</v>
      </c>
      <c r="C12">
        <v>2.39106269773375E-2</v>
      </c>
    </row>
    <row r="13" spans="1:3" x14ac:dyDescent="0.25">
      <c r="B13" t="s">
        <v>10</v>
      </c>
      <c r="C13">
        <v>29.369127356365698</v>
      </c>
    </row>
    <row r="14" spans="1:3" x14ac:dyDescent="0.25">
      <c r="A14" s="1"/>
      <c r="B14" t="s">
        <v>11</v>
      </c>
      <c r="C14" s="1">
        <v>1.4742333705958301E-7</v>
      </c>
    </row>
    <row r="15" spans="1:3" x14ac:dyDescent="0.25">
      <c r="B15" t="s">
        <v>12</v>
      </c>
      <c r="C15">
        <v>1.782645731013E-4</v>
      </c>
    </row>
    <row r="16" spans="1:3" x14ac:dyDescent="0.25">
      <c r="B16" t="s">
        <v>13</v>
      </c>
      <c r="C16">
        <v>4.8231451302807197E-4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4.0288873219619398E-4</v>
      </c>
    </row>
    <row r="21" spans="1:3" x14ac:dyDescent="0.25">
      <c r="B21" t="s">
        <v>73</v>
      </c>
      <c r="C21">
        <v>107.56519723965999</v>
      </c>
    </row>
    <row r="22" spans="1:3" x14ac:dyDescent="0.25">
      <c r="A22" s="1"/>
      <c r="B22" t="s">
        <v>74</v>
      </c>
      <c r="C22" s="1">
        <v>4.6955814438616002E-5</v>
      </c>
    </row>
    <row r="23" spans="1:3" x14ac:dyDescent="0.25">
      <c r="A23" s="1"/>
      <c r="B23" t="s">
        <v>75</v>
      </c>
      <c r="C23">
        <v>1.6312732152799799E-4</v>
      </c>
    </row>
    <row r="24" spans="1:3" x14ac:dyDescent="0.25">
      <c r="A24" s="1"/>
      <c r="B24" t="s">
        <v>76</v>
      </c>
      <c r="C24">
        <v>0.98242971795603096</v>
      </c>
    </row>
    <row r="25" spans="1:3" x14ac:dyDescent="0.25">
      <c r="B25" t="s">
        <v>77</v>
      </c>
      <c r="C25">
        <v>1.05818220921887</v>
      </c>
    </row>
    <row r="26" spans="1:3" x14ac:dyDescent="0.25">
      <c r="A26" s="1"/>
      <c r="B26" t="s">
        <v>78</v>
      </c>
      <c r="C26">
        <v>1.8641601122049501E-3</v>
      </c>
    </row>
    <row r="27" spans="1:3" x14ac:dyDescent="0.25">
      <c r="A27" s="1"/>
      <c r="B27" t="s">
        <v>79</v>
      </c>
      <c r="C27" s="1">
        <v>1.4742333706942299E-7</v>
      </c>
    </row>
    <row r="28" spans="1:3" x14ac:dyDescent="0.25">
      <c r="B28" t="s">
        <v>80</v>
      </c>
      <c r="C28">
        <v>1.8001465482884001E-4</v>
      </c>
    </row>
    <row r="29" spans="1:3" x14ac:dyDescent="0.25">
      <c r="A29" s="1"/>
      <c r="B29" t="s">
        <v>81</v>
      </c>
      <c r="C29">
        <v>1.3152287248672899E-4</v>
      </c>
    </row>
    <row r="30" spans="1:3" x14ac:dyDescent="0.25">
      <c r="A30" s="1"/>
      <c r="B30" t="s">
        <v>82</v>
      </c>
      <c r="C30">
        <v>3.87077808874145E-3</v>
      </c>
    </row>
    <row r="31" spans="1:3" x14ac:dyDescent="0.25">
      <c r="A31" s="1"/>
      <c r="B31" t="s">
        <v>83</v>
      </c>
      <c r="C31">
        <v>0.45677545397556402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4.4542413571242802E-12</v>
      </c>
    </row>
    <row r="35" spans="1:3" x14ac:dyDescent="0.25">
      <c r="A35" s="1"/>
      <c r="B35" t="s">
        <v>16</v>
      </c>
      <c r="C35" s="1">
        <v>8.1373022088529806E-9</v>
      </c>
    </row>
    <row r="36" spans="1:3" x14ac:dyDescent="0.25">
      <c r="B36" t="s">
        <v>17</v>
      </c>
      <c r="C36" s="1">
        <v>1.43678989601846E-6</v>
      </c>
    </row>
    <row r="37" spans="1:3" x14ac:dyDescent="0.25">
      <c r="B37" t="s">
        <v>18</v>
      </c>
      <c r="C37">
        <v>6.3218893485287003E-2</v>
      </c>
    </row>
    <row r="38" spans="1:3" x14ac:dyDescent="0.25">
      <c r="B38" t="s">
        <v>19</v>
      </c>
      <c r="C38" s="1">
        <v>2.3412543332820998E-13</v>
      </c>
    </row>
    <row r="39" spans="1:3" x14ac:dyDescent="0.25">
      <c r="B39" t="s">
        <v>20</v>
      </c>
      <c r="C39" s="1">
        <v>6.8776895756287105E-13</v>
      </c>
    </row>
    <row r="40" spans="1:3" x14ac:dyDescent="0.25">
      <c r="A40" s="1"/>
      <c r="B40" t="s">
        <v>21</v>
      </c>
      <c r="C40" s="1">
        <v>3.0773809826275101E-9</v>
      </c>
    </row>
    <row r="41" spans="1:3" x14ac:dyDescent="0.25">
      <c r="B41" t="s">
        <v>22</v>
      </c>
      <c r="C41" s="1">
        <v>5.9243317832146702E-8</v>
      </c>
    </row>
    <row r="42" spans="1:3" x14ac:dyDescent="0.25">
      <c r="B42" t="s">
        <v>23</v>
      </c>
      <c r="C42" s="1">
        <v>8.9010749837772694E-14</v>
      </c>
    </row>
    <row r="43" spans="1:3" x14ac:dyDescent="0.25">
      <c r="B43" t="s">
        <v>24</v>
      </c>
      <c r="C43">
        <v>2.6273013075913998E-4</v>
      </c>
    </row>
    <row r="44" spans="1:3" x14ac:dyDescent="0.25">
      <c r="A44" s="1"/>
      <c r="B44" t="s">
        <v>25</v>
      </c>
      <c r="C44" s="1">
        <v>2.25269214779179E-10</v>
      </c>
    </row>
    <row r="45" spans="1:3" x14ac:dyDescent="0.25">
      <c r="B45" t="s">
        <v>26</v>
      </c>
      <c r="C45" s="1">
        <v>3.9310115264913299E-10</v>
      </c>
    </row>
    <row r="46" spans="1:3" x14ac:dyDescent="0.25">
      <c r="B46" t="s">
        <v>27</v>
      </c>
      <c r="C46" s="1">
        <v>6.2573586292589197E-8</v>
      </c>
    </row>
    <row r="47" spans="1:3" x14ac:dyDescent="0.25">
      <c r="A47" s="1"/>
      <c r="B47" t="s">
        <v>28</v>
      </c>
      <c r="C47" s="1">
        <v>3.88791717161502E-11</v>
      </c>
    </row>
    <row r="48" spans="1:3" x14ac:dyDescent="0.25">
      <c r="B48" t="s">
        <v>29</v>
      </c>
      <c r="C48" s="1">
        <v>4.2682356719154503E-12</v>
      </c>
    </row>
    <row r="49" spans="1:3" x14ac:dyDescent="0.25">
      <c r="B49" t="s">
        <v>30</v>
      </c>
      <c r="C49" s="1">
        <v>2.7415241112198501E-12</v>
      </c>
    </row>
    <row r="50" spans="1:3" x14ac:dyDescent="0.25">
      <c r="B50" t="s">
        <v>31</v>
      </c>
      <c r="C50" s="1">
        <v>8.3134132918972207E-12</v>
      </c>
    </row>
    <row r="51" spans="1:3" x14ac:dyDescent="0.25">
      <c r="A51" s="1"/>
      <c r="B51" t="s">
        <v>32</v>
      </c>
      <c r="C51">
        <v>3.6755751670792001E-4</v>
      </c>
    </row>
    <row r="52" spans="1:3" x14ac:dyDescent="0.25">
      <c r="B52" t="s">
        <v>33</v>
      </c>
      <c r="C52">
        <v>1.02627854114548</v>
      </c>
    </row>
    <row r="53" spans="1:3" x14ac:dyDescent="0.25">
      <c r="B53" t="s">
        <v>34</v>
      </c>
      <c r="C53">
        <v>0.38314480890263702</v>
      </c>
    </row>
    <row r="54" spans="1:3" x14ac:dyDescent="0.25">
      <c r="B54" t="s">
        <v>35</v>
      </c>
      <c r="C54">
        <v>2.7184797927434399E-4</v>
      </c>
    </row>
    <row r="55" spans="1:3" x14ac:dyDescent="0.25">
      <c r="B55" t="s">
        <v>36</v>
      </c>
      <c r="C55" s="1">
        <v>1.5492390058661501E-5</v>
      </c>
    </row>
    <row r="56" spans="1:3" x14ac:dyDescent="0.25">
      <c r="B56" t="s">
        <v>37</v>
      </c>
      <c r="C56">
        <v>1.52530262830216E-2</v>
      </c>
    </row>
    <row r="57" spans="1:3" x14ac:dyDescent="0.25">
      <c r="B57" t="s">
        <v>38</v>
      </c>
      <c r="C57">
        <v>3.6119900673815599</v>
      </c>
    </row>
    <row r="58" spans="1:3" x14ac:dyDescent="0.25">
      <c r="B58" t="s">
        <v>39</v>
      </c>
      <c r="C58">
        <v>5.0579706197822799E-4</v>
      </c>
    </row>
    <row r="59" spans="1:3" x14ac:dyDescent="0.25">
      <c r="B59" t="s">
        <v>40</v>
      </c>
      <c r="C59" s="1">
        <v>2.8067087351907399E-5</v>
      </c>
    </row>
    <row r="60" spans="1:3" x14ac:dyDescent="0.25">
      <c r="A60" s="1"/>
      <c r="B60" t="s">
        <v>41</v>
      </c>
      <c r="C60">
        <v>3.6737962422739101E-3</v>
      </c>
    </row>
    <row r="61" spans="1:3" x14ac:dyDescent="0.25">
      <c r="B61" t="s">
        <v>42</v>
      </c>
      <c r="C61">
        <v>1.1292420194613599E-4</v>
      </c>
    </row>
    <row r="62" spans="1:3" x14ac:dyDescent="0.25">
      <c r="B62" t="s">
        <v>43</v>
      </c>
      <c r="C62" s="1">
        <v>1.4742412235359401E-7</v>
      </c>
    </row>
    <row r="63" spans="1:3" x14ac:dyDescent="0.25">
      <c r="B63" t="s">
        <v>44</v>
      </c>
      <c r="C63">
        <v>2.4066763958688201E-4</v>
      </c>
    </row>
    <row r="64" spans="1:3" x14ac:dyDescent="0.25">
      <c r="A64" s="1"/>
      <c r="B64" t="s">
        <v>45</v>
      </c>
      <c r="C64">
        <v>9.9685107920985806E-4</v>
      </c>
    </row>
    <row r="65" spans="1:3" x14ac:dyDescent="0.25">
      <c r="B65" t="s">
        <v>46</v>
      </c>
      <c r="C65">
        <v>7.3590270205438802E-4</v>
      </c>
    </row>
    <row r="66" spans="1:3" x14ac:dyDescent="0.25">
      <c r="B66" t="s">
        <v>47</v>
      </c>
      <c r="C66" s="1">
        <v>1.8227534162233699E-5</v>
      </c>
    </row>
    <row r="67" spans="1:3" x14ac:dyDescent="0.25">
      <c r="B67" t="s">
        <v>48</v>
      </c>
      <c r="C67">
        <v>4.012265102267E-4</v>
      </c>
    </row>
    <row r="68" spans="1:3" x14ac:dyDescent="0.25">
      <c r="A68" s="1"/>
      <c r="B68" t="s">
        <v>49</v>
      </c>
      <c r="C68">
        <v>0.113783173023196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8.4693436307766703E-4</v>
      </c>
    </row>
    <row r="72" spans="1:3" x14ac:dyDescent="0.25">
      <c r="B72" t="s">
        <v>86</v>
      </c>
      <c r="C72" s="1">
        <v>1.6556176561472001E-7</v>
      </c>
    </row>
    <row r="73" spans="1:3" x14ac:dyDescent="0.25">
      <c r="B73" t="s">
        <v>87</v>
      </c>
      <c r="C73" s="1">
        <v>9.6800905158632897E-5</v>
      </c>
    </row>
    <row r="74" spans="1:3" x14ac:dyDescent="0.25">
      <c r="B74" t="s">
        <v>88</v>
      </c>
      <c r="C74" s="1">
        <v>2.8175086978510302E-5</v>
      </c>
    </row>
    <row r="75" spans="1:3" x14ac:dyDescent="0.25">
      <c r="B75" t="s">
        <v>89</v>
      </c>
      <c r="C75">
        <v>1.21907981499656E-4</v>
      </c>
    </row>
    <row r="76" spans="1:3" x14ac:dyDescent="0.25">
      <c r="B76" t="s">
        <v>90</v>
      </c>
      <c r="C76">
        <v>1.0262563094503301</v>
      </c>
    </row>
    <row r="77" spans="1:3" x14ac:dyDescent="0.25">
      <c r="B77" t="s">
        <v>91</v>
      </c>
      <c r="C77" s="1">
        <v>5.8232617784405203E-5</v>
      </c>
    </row>
    <row r="78" spans="1:3" x14ac:dyDescent="0.25">
      <c r="B78" t="s">
        <v>92</v>
      </c>
      <c r="C78" s="1">
        <v>2.3036629702489301E-11</v>
      </c>
    </row>
    <row r="79" spans="1:3" x14ac:dyDescent="0.25">
      <c r="B79" t="s">
        <v>93</v>
      </c>
      <c r="C79" s="1">
        <v>4.19664465315461E-12</v>
      </c>
    </row>
    <row r="80" spans="1:3" x14ac:dyDescent="0.25">
      <c r="B80" t="s">
        <v>94</v>
      </c>
      <c r="C80" s="1">
        <v>1.73804796471848E-7</v>
      </c>
    </row>
    <row r="81" spans="2:3" x14ac:dyDescent="0.25">
      <c r="B81" t="s">
        <v>95</v>
      </c>
      <c r="C81">
        <v>2.3945304940102599</v>
      </c>
    </row>
    <row r="82" spans="2:3" x14ac:dyDescent="0.25">
      <c r="B82" t="s">
        <v>96</v>
      </c>
      <c r="C82">
        <v>1.65815934761234E-2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66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7.2698042918353001E-9</v>
      </c>
    </row>
    <row r="6" spans="1:3" x14ac:dyDescent="0.25">
      <c r="B6" t="s">
        <v>3</v>
      </c>
      <c r="C6">
        <v>2.4693068045662701</v>
      </c>
    </row>
    <row r="7" spans="1:3" x14ac:dyDescent="0.25">
      <c r="B7" t="s">
        <v>4</v>
      </c>
      <c r="C7">
        <v>1.20089639981905E-4</v>
      </c>
    </row>
    <row r="8" spans="1:3" x14ac:dyDescent="0.25">
      <c r="A8" s="1"/>
      <c r="B8" t="s">
        <v>5</v>
      </c>
      <c r="C8" s="1">
        <v>2.2076209208186799E-5</v>
      </c>
    </row>
    <row r="9" spans="1:3" x14ac:dyDescent="0.25">
      <c r="B9" t="s">
        <v>6</v>
      </c>
      <c r="C9">
        <v>2.07999709776423E-3</v>
      </c>
    </row>
    <row r="10" spans="1:3" x14ac:dyDescent="0.25">
      <c r="B10" t="s">
        <v>7</v>
      </c>
      <c r="C10">
        <v>0.147953859260157</v>
      </c>
    </row>
    <row r="11" spans="1:3" x14ac:dyDescent="0.25">
      <c r="B11" t="s">
        <v>8</v>
      </c>
      <c r="C11">
        <v>0.14795994183505701</v>
      </c>
    </row>
    <row r="12" spans="1:3" x14ac:dyDescent="0.25">
      <c r="B12" t="s">
        <v>9</v>
      </c>
      <c r="C12">
        <v>4.9516709986521202E-3</v>
      </c>
    </row>
    <row r="13" spans="1:3" x14ac:dyDescent="0.25">
      <c r="B13" t="s">
        <v>10</v>
      </c>
      <c r="C13">
        <v>5.9958911048670496</v>
      </c>
    </row>
    <row r="14" spans="1:3" x14ac:dyDescent="0.25">
      <c r="A14" s="1"/>
      <c r="B14" t="s">
        <v>11</v>
      </c>
      <c r="C14" s="1">
        <v>2.1150381207794E-8</v>
      </c>
    </row>
    <row r="15" spans="1:3" x14ac:dyDescent="0.25">
      <c r="A15" s="1"/>
      <c r="B15" t="s">
        <v>12</v>
      </c>
      <c r="C15" s="1">
        <v>2.5934751408134999E-5</v>
      </c>
    </row>
    <row r="16" spans="1:3" x14ac:dyDescent="0.25">
      <c r="B16" t="s">
        <v>13</v>
      </c>
      <c r="C16" s="1">
        <v>8.0413304887404701E-5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 s="1">
        <v>6.20406552981726E-5</v>
      </c>
    </row>
    <row r="21" spans="1:3" x14ac:dyDescent="0.25">
      <c r="A21" s="1"/>
      <c r="B21" t="s">
        <v>73</v>
      </c>
      <c r="C21">
        <v>24.431964785968098</v>
      </c>
    </row>
    <row r="22" spans="1:3" x14ac:dyDescent="0.25">
      <c r="A22" s="1"/>
      <c r="B22" t="s">
        <v>74</v>
      </c>
      <c r="C22" s="1">
        <v>8.3368047898900502E-6</v>
      </c>
    </row>
    <row r="23" spans="1:3" x14ac:dyDescent="0.25">
      <c r="A23" s="1"/>
      <c r="B23" t="s">
        <v>75</v>
      </c>
      <c r="C23" s="1">
        <v>3.8656111824845103E-5</v>
      </c>
    </row>
    <row r="24" spans="1:3" x14ac:dyDescent="0.25">
      <c r="B24" t="s">
        <v>76</v>
      </c>
      <c r="C24">
        <v>0.141645609276944</v>
      </c>
    </row>
    <row r="25" spans="1:3" x14ac:dyDescent="0.25">
      <c r="A25" s="1"/>
      <c r="B25" t="s">
        <v>77</v>
      </c>
      <c r="C25">
        <v>1.61403030930403</v>
      </c>
    </row>
    <row r="26" spans="1:3" x14ac:dyDescent="0.25">
      <c r="A26" s="1"/>
      <c r="B26" t="s">
        <v>78</v>
      </c>
      <c r="C26">
        <v>4.37087426489772E-4</v>
      </c>
    </row>
    <row r="27" spans="1:3" x14ac:dyDescent="0.25">
      <c r="A27" s="1"/>
      <c r="B27" t="s">
        <v>79</v>
      </c>
      <c r="C27" s="1">
        <v>2.1150381209356902E-8</v>
      </c>
    </row>
    <row r="28" spans="1:3" x14ac:dyDescent="0.25">
      <c r="A28" s="1"/>
      <c r="B28" t="s">
        <v>80</v>
      </c>
      <c r="C28" s="1">
        <v>2.5929754345660699E-5</v>
      </c>
    </row>
    <row r="29" spans="1:3" x14ac:dyDescent="0.25">
      <c r="A29" s="1"/>
      <c r="B29" t="s">
        <v>81</v>
      </c>
      <c r="C29" s="1">
        <v>2.0200789813167199E-5</v>
      </c>
    </row>
    <row r="30" spans="1:3" x14ac:dyDescent="0.25">
      <c r="A30" s="1"/>
      <c r="B30" t="s">
        <v>82</v>
      </c>
      <c r="C30">
        <v>5.75183365268834E-4</v>
      </c>
    </row>
    <row r="31" spans="1:3" x14ac:dyDescent="0.25">
      <c r="A31" s="1"/>
      <c r="B31" t="s">
        <v>83</v>
      </c>
      <c r="C31">
        <v>7.39869847781989E-2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8.9717495024142398E-13</v>
      </c>
    </row>
    <row r="35" spans="1:3" x14ac:dyDescent="0.25">
      <c r="B35" t="s">
        <v>16</v>
      </c>
      <c r="C35" s="1">
        <v>1.17315737610073E-9</v>
      </c>
    </row>
    <row r="36" spans="1:3" x14ac:dyDescent="0.25">
      <c r="B36" t="s">
        <v>17</v>
      </c>
      <c r="C36" s="1">
        <v>2.0714243642405199E-7</v>
      </c>
    </row>
    <row r="37" spans="1:3" x14ac:dyDescent="0.25">
      <c r="B37" t="s">
        <v>18</v>
      </c>
      <c r="C37">
        <v>9.0912882691234105E-3</v>
      </c>
    </row>
    <row r="38" spans="1:3" x14ac:dyDescent="0.25">
      <c r="A38" s="1"/>
      <c r="B38" t="s">
        <v>19</v>
      </c>
      <c r="C38" s="1">
        <v>4.2622394704017599E-14</v>
      </c>
    </row>
    <row r="39" spans="1:3" x14ac:dyDescent="0.25">
      <c r="A39" s="1"/>
      <c r="B39" t="s">
        <v>20</v>
      </c>
      <c r="C39" s="1">
        <v>1.2209001816409599E-13</v>
      </c>
    </row>
    <row r="40" spans="1:3" x14ac:dyDescent="0.25">
      <c r="B40" t="s">
        <v>21</v>
      </c>
      <c r="C40" s="1">
        <v>5.2501028269209398E-10</v>
      </c>
    </row>
    <row r="41" spans="1:3" x14ac:dyDescent="0.25">
      <c r="B41" t="s">
        <v>22</v>
      </c>
      <c r="C41" s="1">
        <v>9.9952590610939695E-8</v>
      </c>
    </row>
    <row r="42" spans="1:3" x14ac:dyDescent="0.25">
      <c r="B42" t="s">
        <v>23</v>
      </c>
      <c r="C42" s="1">
        <v>1.4721494653015699E-14</v>
      </c>
    </row>
    <row r="43" spans="1:3" x14ac:dyDescent="0.25">
      <c r="A43" s="1"/>
      <c r="B43" t="s">
        <v>24</v>
      </c>
      <c r="C43" s="1">
        <v>4.0453234023521502E-5</v>
      </c>
    </row>
    <row r="44" spans="1:3" x14ac:dyDescent="0.25">
      <c r="B44" t="s">
        <v>25</v>
      </c>
      <c r="C44" s="1">
        <v>3.2473567905455302E-11</v>
      </c>
    </row>
    <row r="45" spans="1:3" x14ac:dyDescent="0.25">
      <c r="A45" s="1"/>
      <c r="B45" t="s">
        <v>26</v>
      </c>
      <c r="C45" s="1">
        <v>5.6395298195856898E-11</v>
      </c>
    </row>
    <row r="46" spans="1:3" x14ac:dyDescent="0.25">
      <c r="A46" s="1"/>
      <c r="B46" t="s">
        <v>27</v>
      </c>
      <c r="C46" s="1">
        <v>9.5622362889999098E-9</v>
      </c>
    </row>
    <row r="47" spans="1:3" x14ac:dyDescent="0.25">
      <c r="A47" s="1"/>
      <c r="B47" t="s">
        <v>28</v>
      </c>
      <c r="C47" s="1">
        <v>5.7054040997595298E-12</v>
      </c>
    </row>
    <row r="48" spans="1:3" x14ac:dyDescent="0.25">
      <c r="B48" t="s">
        <v>29</v>
      </c>
      <c r="C48" s="1">
        <v>6.4545326775232295E-13</v>
      </c>
    </row>
    <row r="49" spans="1:3" x14ac:dyDescent="0.25">
      <c r="B49" t="s">
        <v>30</v>
      </c>
      <c r="C49" s="1">
        <v>4.3037862036722402E-13</v>
      </c>
    </row>
    <row r="50" spans="1:3" x14ac:dyDescent="0.25">
      <c r="A50" s="1"/>
      <c r="B50" t="s">
        <v>31</v>
      </c>
      <c r="C50" s="1">
        <v>1.3372877972537101E-12</v>
      </c>
    </row>
    <row r="51" spans="1:3" x14ac:dyDescent="0.25">
      <c r="A51" s="1"/>
      <c r="B51" t="s">
        <v>32</v>
      </c>
      <c r="C51" s="1">
        <v>7.42423867183E-5</v>
      </c>
    </row>
    <row r="52" spans="1:3" x14ac:dyDescent="0.25">
      <c r="B52" t="s">
        <v>33</v>
      </c>
      <c r="C52">
        <v>0.147958892917013</v>
      </c>
    </row>
    <row r="53" spans="1:3" x14ac:dyDescent="0.25">
      <c r="B53" t="s">
        <v>34</v>
      </c>
      <c r="C53">
        <v>5.5098716768539703E-2</v>
      </c>
    </row>
    <row r="54" spans="1:3" x14ac:dyDescent="0.25">
      <c r="B54" t="s">
        <v>35</v>
      </c>
      <c r="C54" s="1">
        <v>4.9491393028739997E-5</v>
      </c>
    </row>
    <row r="55" spans="1:3" x14ac:dyDescent="0.25">
      <c r="B55" t="s">
        <v>36</v>
      </c>
      <c r="C55" s="1">
        <v>2.7501480821815601E-6</v>
      </c>
    </row>
    <row r="56" spans="1:3" x14ac:dyDescent="0.25">
      <c r="B56" t="s">
        <v>37</v>
      </c>
      <c r="C56">
        <v>2.9445077101460599E-3</v>
      </c>
    </row>
    <row r="57" spans="1:3" x14ac:dyDescent="0.25">
      <c r="A57" s="1"/>
      <c r="B57" t="s">
        <v>38</v>
      </c>
      <c r="C57">
        <v>6.0941019208432099</v>
      </c>
    </row>
    <row r="58" spans="1:3" x14ac:dyDescent="0.25">
      <c r="B58" t="s">
        <v>39</v>
      </c>
      <c r="C58" s="1">
        <v>8.3643606879614405E-5</v>
      </c>
    </row>
    <row r="59" spans="1:3" x14ac:dyDescent="0.25">
      <c r="A59" s="1"/>
      <c r="B59" t="s">
        <v>40</v>
      </c>
      <c r="C59" s="1">
        <v>4.2882206018476203E-6</v>
      </c>
    </row>
    <row r="60" spans="1:3" x14ac:dyDescent="0.25">
      <c r="A60" s="1"/>
      <c r="B60" t="s">
        <v>41</v>
      </c>
      <c r="C60">
        <v>5.6563206002868704E-4</v>
      </c>
    </row>
    <row r="61" spans="1:3" x14ac:dyDescent="0.25">
      <c r="B61" t="s">
        <v>42</v>
      </c>
      <c r="C61" s="1">
        <v>1.62811053324E-5</v>
      </c>
    </row>
    <row r="62" spans="1:3" x14ac:dyDescent="0.25">
      <c r="B62" t="s">
        <v>43</v>
      </c>
      <c r="C62" s="1">
        <v>2.11505164091591E-8</v>
      </c>
    </row>
    <row r="63" spans="1:3" x14ac:dyDescent="0.25">
      <c r="A63" s="1"/>
      <c r="B63" t="s">
        <v>44</v>
      </c>
      <c r="C63" s="1">
        <v>3.6777831880768898E-5</v>
      </c>
    </row>
    <row r="64" spans="1:3" x14ac:dyDescent="0.25">
      <c r="B64" t="s">
        <v>45</v>
      </c>
      <c r="C64">
        <v>1.4628563848395899E-4</v>
      </c>
    </row>
    <row r="65" spans="1:3" x14ac:dyDescent="0.25">
      <c r="B65" t="s">
        <v>46</v>
      </c>
      <c r="C65">
        <v>1.11285046164194E-4</v>
      </c>
    </row>
    <row r="66" spans="1:3" x14ac:dyDescent="0.25">
      <c r="B66" t="s">
        <v>47</v>
      </c>
      <c r="C66" s="1">
        <v>2.86196154693169E-6</v>
      </c>
    </row>
    <row r="67" spans="1:3" x14ac:dyDescent="0.25">
      <c r="A67" s="1"/>
      <c r="B67" t="s">
        <v>48</v>
      </c>
      <c r="C67" s="1">
        <v>6.4540916855873994E-5</v>
      </c>
    </row>
    <row r="68" spans="1:3" x14ac:dyDescent="0.25">
      <c r="A68" s="1"/>
      <c r="B68" t="s">
        <v>49</v>
      </c>
      <c r="C68">
        <v>7.2986917441797E-2</v>
      </c>
    </row>
    <row r="69" spans="1:3" x14ac:dyDescent="0.25">
      <c r="A69" s="1"/>
    </row>
    <row r="70" spans="1:3" x14ac:dyDescent="0.25">
      <c r="A70" s="1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1.27671467963989E-4</v>
      </c>
    </row>
    <row r="72" spans="1:3" x14ac:dyDescent="0.25">
      <c r="B72" t="s">
        <v>86</v>
      </c>
      <c r="C72" s="1">
        <v>2.471975551124E-8</v>
      </c>
    </row>
    <row r="73" spans="1:3" x14ac:dyDescent="0.25">
      <c r="B73" t="s">
        <v>87</v>
      </c>
      <c r="C73" s="1">
        <v>1.44200062226413E-5</v>
      </c>
    </row>
    <row r="74" spans="1:3" x14ac:dyDescent="0.25">
      <c r="B74" t="s">
        <v>88</v>
      </c>
      <c r="C74" s="1">
        <v>4.1703263051293001E-6</v>
      </c>
    </row>
    <row r="75" spans="1:3" x14ac:dyDescent="0.25">
      <c r="B75" t="s">
        <v>89</v>
      </c>
      <c r="C75" s="1">
        <v>2.15298913997609E-5</v>
      </c>
    </row>
    <row r="76" spans="1:3" x14ac:dyDescent="0.25">
      <c r="B76" t="s">
        <v>90</v>
      </c>
      <c r="C76">
        <v>0.14795403380637401</v>
      </c>
    </row>
    <row r="77" spans="1:3" x14ac:dyDescent="0.25">
      <c r="B77" t="s">
        <v>91</v>
      </c>
      <c r="C77" s="1">
        <v>9.8884132770427699E-6</v>
      </c>
    </row>
    <row r="78" spans="1:3" x14ac:dyDescent="0.25">
      <c r="B78" t="s">
        <v>92</v>
      </c>
      <c r="C78" s="1">
        <v>3.32586486783753E-12</v>
      </c>
    </row>
    <row r="79" spans="1:3" x14ac:dyDescent="0.25">
      <c r="B79" t="s">
        <v>93</v>
      </c>
      <c r="C79" s="1">
        <v>6.4183672540187402E-13</v>
      </c>
    </row>
    <row r="80" spans="1:3" x14ac:dyDescent="0.25">
      <c r="B80" t="s">
        <v>94</v>
      </c>
      <c r="C80" s="1">
        <v>2.4938132788545898E-8</v>
      </c>
    </row>
    <row r="81" spans="2:3" x14ac:dyDescent="0.25">
      <c r="B81" t="s">
        <v>95</v>
      </c>
      <c r="C81">
        <v>0.343456526230347</v>
      </c>
    </row>
    <row r="82" spans="2:3" x14ac:dyDescent="0.25">
      <c r="B82" t="s">
        <v>96</v>
      </c>
      <c r="C82">
        <v>2.44774503421672E-3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194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4.9801350007898499E-8</v>
      </c>
    </row>
    <row r="6" spans="1:3" x14ac:dyDescent="0.25">
      <c r="B6" t="s">
        <v>3</v>
      </c>
      <c r="C6">
        <v>16.093279214963001</v>
      </c>
    </row>
    <row r="7" spans="1:3" x14ac:dyDescent="0.25">
      <c r="B7" t="s">
        <v>4</v>
      </c>
      <c r="C7">
        <v>7.7513361841098801E-4</v>
      </c>
    </row>
    <row r="8" spans="1:3" x14ac:dyDescent="0.25">
      <c r="B8" t="s">
        <v>5</v>
      </c>
      <c r="C8">
        <v>1.5891514825683899E-4</v>
      </c>
    </row>
    <row r="9" spans="1:3" x14ac:dyDescent="0.25">
      <c r="B9" t="s">
        <v>6</v>
      </c>
      <c r="C9">
        <v>1.9888595717838901E-2</v>
      </c>
    </row>
    <row r="10" spans="1:3" x14ac:dyDescent="0.25">
      <c r="B10" t="s">
        <v>7</v>
      </c>
      <c r="C10">
        <v>0.83402430572681396</v>
      </c>
    </row>
    <row r="11" spans="1:3" x14ac:dyDescent="0.25">
      <c r="B11" t="s">
        <v>8</v>
      </c>
      <c r="C11">
        <v>0.83409469715281404</v>
      </c>
    </row>
    <row r="12" spans="1:3" x14ac:dyDescent="0.25">
      <c r="B12" t="s">
        <v>9</v>
      </c>
      <c r="C12">
        <v>5.2581233823348297E-2</v>
      </c>
    </row>
    <row r="13" spans="1:3" x14ac:dyDescent="0.25">
      <c r="B13" t="s">
        <v>10</v>
      </c>
      <c r="C13">
        <v>63.510018206937701</v>
      </c>
    </row>
    <row r="14" spans="1:3" x14ac:dyDescent="0.25">
      <c r="A14" s="1"/>
      <c r="B14" t="s">
        <v>11</v>
      </c>
      <c r="C14" s="1">
        <v>1.17400507686392E-7</v>
      </c>
    </row>
    <row r="15" spans="1:3" x14ac:dyDescent="0.25">
      <c r="B15" t="s">
        <v>12</v>
      </c>
      <c r="C15">
        <v>1.5006044153312301E-4</v>
      </c>
    </row>
    <row r="16" spans="1:3" x14ac:dyDescent="0.25">
      <c r="B16" t="s">
        <v>13</v>
      </c>
      <c r="C16">
        <v>6.3137558565389701E-4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4.16210484490408E-4</v>
      </c>
    </row>
    <row r="21" spans="1:3" x14ac:dyDescent="0.25">
      <c r="A21" s="1"/>
      <c r="B21" t="s">
        <v>73</v>
      </c>
      <c r="C21">
        <v>284.65232980319098</v>
      </c>
    </row>
    <row r="22" spans="1:3" x14ac:dyDescent="0.25">
      <c r="A22" s="1"/>
      <c r="B22" t="s">
        <v>74</v>
      </c>
      <c r="C22" s="1">
        <v>7.3451107033186701E-5</v>
      </c>
    </row>
    <row r="23" spans="1:3" x14ac:dyDescent="0.25">
      <c r="A23" s="1"/>
      <c r="B23" t="s">
        <v>75</v>
      </c>
      <c r="C23">
        <v>4.6653987302814497E-4</v>
      </c>
    </row>
    <row r="24" spans="1:3" x14ac:dyDescent="0.25">
      <c r="B24" t="s">
        <v>76</v>
      </c>
      <c r="C24">
        <v>0.79863219947056296</v>
      </c>
    </row>
    <row r="25" spans="1:3" x14ac:dyDescent="0.25">
      <c r="A25" s="1"/>
      <c r="B25" t="s">
        <v>77</v>
      </c>
      <c r="C25">
        <v>32.888319782460698</v>
      </c>
    </row>
    <row r="26" spans="1:3" x14ac:dyDescent="0.25">
      <c r="A26" s="1"/>
      <c r="B26" t="s">
        <v>78</v>
      </c>
      <c r="C26">
        <v>5.2286697063366298E-3</v>
      </c>
    </row>
    <row r="27" spans="1:3" x14ac:dyDescent="0.25">
      <c r="B27" t="s">
        <v>79</v>
      </c>
      <c r="C27" s="1">
        <v>1.1740050769756E-7</v>
      </c>
    </row>
    <row r="28" spans="1:3" x14ac:dyDescent="0.25">
      <c r="A28" s="1"/>
      <c r="B28" t="s">
        <v>80</v>
      </c>
      <c r="C28">
        <v>1.4567276976478599E-4</v>
      </c>
    </row>
    <row r="29" spans="1:3" x14ac:dyDescent="0.25">
      <c r="A29" s="1"/>
      <c r="B29" t="s">
        <v>81</v>
      </c>
      <c r="C29">
        <v>1.3454388507394099E-4</v>
      </c>
    </row>
    <row r="30" spans="1:3" x14ac:dyDescent="0.25">
      <c r="A30" s="1"/>
      <c r="B30" t="s">
        <v>82</v>
      </c>
      <c r="C30">
        <v>3.53063413786916E-3</v>
      </c>
    </row>
    <row r="31" spans="1:3" x14ac:dyDescent="0.25">
      <c r="A31" s="1"/>
      <c r="B31" t="s">
        <v>83</v>
      </c>
      <c r="C31">
        <v>0.55032099967355497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9.4649068882095995E-12</v>
      </c>
    </row>
    <row r="35" spans="1:3" x14ac:dyDescent="0.25">
      <c r="B35" t="s">
        <v>16</v>
      </c>
      <c r="C35" s="1">
        <v>6.6134108537236202E-9</v>
      </c>
    </row>
    <row r="36" spans="1:3" x14ac:dyDescent="0.25">
      <c r="B36" t="s">
        <v>17</v>
      </c>
      <c r="C36" s="1">
        <v>1.1677187764452799E-6</v>
      </c>
    </row>
    <row r="37" spans="1:3" x14ac:dyDescent="0.25">
      <c r="B37" t="s">
        <v>18</v>
      </c>
      <c r="C37">
        <v>5.0859541059031302E-2</v>
      </c>
    </row>
    <row r="38" spans="1:3" x14ac:dyDescent="0.25">
      <c r="B38" t="s">
        <v>19</v>
      </c>
      <c r="C38" s="1">
        <v>3.8860273791537098E-13</v>
      </c>
    </row>
    <row r="39" spans="1:3" x14ac:dyDescent="0.25">
      <c r="A39" s="1"/>
      <c r="B39" t="s">
        <v>20</v>
      </c>
      <c r="C39" s="1">
        <v>1.0753993055337901E-12</v>
      </c>
    </row>
    <row r="40" spans="1:3" x14ac:dyDescent="0.25">
      <c r="B40" t="s">
        <v>21</v>
      </c>
      <c r="C40" s="1">
        <v>4.3030823563456502E-9</v>
      </c>
    </row>
    <row r="41" spans="1:3" x14ac:dyDescent="0.25">
      <c r="B41" t="s">
        <v>22</v>
      </c>
      <c r="C41" s="1">
        <v>2.0510133316869502E-6</v>
      </c>
    </row>
    <row r="42" spans="1:3" x14ac:dyDescent="0.25">
      <c r="B42" t="s">
        <v>23</v>
      </c>
      <c r="C42" s="1">
        <v>1.1454999718991401E-13</v>
      </c>
    </row>
    <row r="43" spans="1:3" x14ac:dyDescent="0.25">
      <c r="A43" s="1"/>
      <c r="B43" t="s">
        <v>24</v>
      </c>
      <c r="C43">
        <v>2.69928790939755E-4</v>
      </c>
    </row>
    <row r="44" spans="1:3" x14ac:dyDescent="0.25">
      <c r="B44" t="s">
        <v>25</v>
      </c>
      <c r="C44" s="1">
        <v>1.8284829880701401E-10</v>
      </c>
    </row>
    <row r="45" spans="1:3" x14ac:dyDescent="0.25">
      <c r="A45" s="1"/>
      <c r="B45" t="s">
        <v>26</v>
      </c>
      <c r="C45" s="1">
        <v>3.1300120248740802E-10</v>
      </c>
    </row>
    <row r="46" spans="1:3" x14ac:dyDescent="0.25">
      <c r="A46" s="1"/>
      <c r="B46" t="s">
        <v>27</v>
      </c>
      <c r="C46" s="1">
        <v>6.2937774432082907E-8</v>
      </c>
    </row>
    <row r="47" spans="1:3" x14ac:dyDescent="0.25">
      <c r="B47" t="s">
        <v>28</v>
      </c>
      <c r="C47" s="1">
        <v>3.3840057994492002E-11</v>
      </c>
    </row>
    <row r="48" spans="1:3" x14ac:dyDescent="0.25">
      <c r="B48" t="s">
        <v>29</v>
      </c>
      <c r="C48" s="1">
        <v>4.1445670532079699E-12</v>
      </c>
    </row>
    <row r="49" spans="1:3" x14ac:dyDescent="0.25">
      <c r="B49" t="s">
        <v>30</v>
      </c>
      <c r="C49" s="1">
        <v>3.0066483532548699E-12</v>
      </c>
    </row>
    <row r="50" spans="1:3" x14ac:dyDescent="0.25">
      <c r="A50" s="1"/>
      <c r="B50" t="s">
        <v>31</v>
      </c>
      <c r="C50" s="1">
        <v>9.8928740224333603E-12</v>
      </c>
    </row>
    <row r="51" spans="1:3" x14ac:dyDescent="0.25">
      <c r="B51" t="s">
        <v>32</v>
      </c>
      <c r="C51">
        <v>7.8582712450999998E-4</v>
      </c>
    </row>
    <row r="52" spans="1:3" x14ac:dyDescent="0.25">
      <c r="B52" t="s">
        <v>33</v>
      </c>
      <c r="C52">
        <v>0.83408495089937595</v>
      </c>
    </row>
    <row r="53" spans="1:3" x14ac:dyDescent="0.25">
      <c r="B53" t="s">
        <v>34</v>
      </c>
      <c r="C53">
        <v>0.30823964270745602</v>
      </c>
    </row>
    <row r="54" spans="1:3" x14ac:dyDescent="0.25">
      <c r="B54" t="s">
        <v>35</v>
      </c>
      <c r="C54">
        <v>4.5125121393284898E-4</v>
      </c>
    </row>
    <row r="55" spans="1:3" x14ac:dyDescent="0.25">
      <c r="B55" t="s">
        <v>36</v>
      </c>
      <c r="C55" s="1">
        <v>2.42239955816102E-5</v>
      </c>
    </row>
    <row r="56" spans="1:3" x14ac:dyDescent="0.25">
      <c r="B56" t="s">
        <v>37</v>
      </c>
      <c r="C56">
        <v>2.89615571278386E-2</v>
      </c>
    </row>
    <row r="57" spans="1:3" x14ac:dyDescent="0.25">
      <c r="B57" t="s">
        <v>38</v>
      </c>
      <c r="C57">
        <v>125.050289500188</v>
      </c>
    </row>
    <row r="58" spans="1:3" x14ac:dyDescent="0.25">
      <c r="B58" t="s">
        <v>39</v>
      </c>
      <c r="C58">
        <v>6.5069386596995897E-4</v>
      </c>
    </row>
    <row r="59" spans="1:3" x14ac:dyDescent="0.25">
      <c r="B59" t="s">
        <v>40</v>
      </c>
      <c r="C59" s="1">
        <v>2.8232624052881799E-5</v>
      </c>
    </row>
    <row r="60" spans="1:3" x14ac:dyDescent="0.25">
      <c r="B60" t="s">
        <v>41</v>
      </c>
      <c r="C60">
        <v>3.7737592297529699E-3</v>
      </c>
    </row>
    <row r="61" spans="1:3" x14ac:dyDescent="0.25">
      <c r="B61" t="s">
        <v>42</v>
      </c>
      <c r="C61" s="1">
        <v>9.1716500512800003E-5</v>
      </c>
    </row>
    <row r="62" spans="1:3" x14ac:dyDescent="0.25">
      <c r="B62" t="s">
        <v>43</v>
      </c>
      <c r="C62" s="1">
        <v>1.1740163178413601E-7</v>
      </c>
    </row>
    <row r="63" spans="1:3" x14ac:dyDescent="0.25">
      <c r="A63" s="1"/>
      <c r="B63" t="s">
        <v>44</v>
      </c>
      <c r="C63">
        <v>2.4206836320031901E-4</v>
      </c>
    </row>
    <row r="64" spans="1:3" x14ac:dyDescent="0.25">
      <c r="B64" t="s">
        <v>45</v>
      </c>
      <c r="C64">
        <v>8.6766460926291896E-4</v>
      </c>
    </row>
    <row r="65" spans="1:3" x14ac:dyDescent="0.25">
      <c r="B65" t="s">
        <v>46</v>
      </c>
      <c r="C65">
        <v>7.1458052641516702E-4</v>
      </c>
    </row>
    <row r="66" spans="1:3" x14ac:dyDescent="0.25">
      <c r="B66" t="s">
        <v>47</v>
      </c>
      <c r="C66" s="1">
        <v>2.00016732977719E-5</v>
      </c>
    </row>
    <row r="67" spans="1:3" x14ac:dyDescent="0.25">
      <c r="A67" s="1"/>
      <c r="B67" t="s">
        <v>48</v>
      </c>
      <c r="C67">
        <v>4.7745530996299998E-4</v>
      </c>
    </row>
    <row r="68" spans="1:3" x14ac:dyDescent="0.25">
      <c r="B68" t="s">
        <v>49</v>
      </c>
      <c r="C68">
        <v>1.33199522969046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8.1332019642805001E-4</v>
      </c>
    </row>
    <row r="72" spans="1:3" x14ac:dyDescent="0.25">
      <c r="B72" t="s">
        <v>86</v>
      </c>
      <c r="C72" s="1">
        <v>1.5431750395599999E-7</v>
      </c>
    </row>
    <row r="73" spans="1:3" x14ac:dyDescent="0.25">
      <c r="B73" t="s">
        <v>87</v>
      </c>
      <c r="C73" s="1">
        <v>8.8967311401402796E-5</v>
      </c>
    </row>
    <row r="74" spans="1:3" x14ac:dyDescent="0.25">
      <c r="B74" t="s">
        <v>88</v>
      </c>
      <c r="C74" s="1">
        <v>2.5331438064225301E-5</v>
      </c>
    </row>
    <row r="75" spans="1:3" x14ac:dyDescent="0.25">
      <c r="B75" t="s">
        <v>89</v>
      </c>
      <c r="C75">
        <v>1.8810007234985499E-4</v>
      </c>
    </row>
    <row r="76" spans="1:3" x14ac:dyDescent="0.25">
      <c r="B76" t="s">
        <v>90</v>
      </c>
      <c r="C76">
        <v>0.83403061896057795</v>
      </c>
    </row>
    <row r="77" spans="1:3" x14ac:dyDescent="0.25">
      <c r="B77" t="s">
        <v>91</v>
      </c>
      <c r="C77" s="1">
        <v>8.0574282565975899E-5</v>
      </c>
    </row>
    <row r="78" spans="1:3" x14ac:dyDescent="0.25">
      <c r="B78" t="s">
        <v>92</v>
      </c>
      <c r="C78" s="1">
        <v>1.8815126962140099E-11</v>
      </c>
    </row>
    <row r="79" spans="1:3" x14ac:dyDescent="0.25">
      <c r="B79" t="s">
        <v>93</v>
      </c>
      <c r="C79" s="1">
        <v>4.2201761482060198E-12</v>
      </c>
    </row>
    <row r="80" spans="1:3" x14ac:dyDescent="0.25">
      <c r="B80" t="s">
        <v>94</v>
      </c>
      <c r="C80" s="1">
        <v>1.38472725276724E-7</v>
      </c>
    </row>
    <row r="81" spans="2:3" x14ac:dyDescent="0.25">
      <c r="B81" t="s">
        <v>95</v>
      </c>
      <c r="C81">
        <v>1.90581148787229</v>
      </c>
    </row>
    <row r="82" spans="2:3" x14ac:dyDescent="0.25">
      <c r="B82" t="s">
        <v>96</v>
      </c>
      <c r="C82">
        <v>1.47599191888351E-2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67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7.3290546915488203E-8</v>
      </c>
    </row>
    <row r="6" spans="1:3" x14ac:dyDescent="0.25">
      <c r="B6" t="s">
        <v>3</v>
      </c>
      <c r="C6">
        <v>22.219764011183099</v>
      </c>
    </row>
    <row r="7" spans="1:3" x14ac:dyDescent="0.25">
      <c r="B7" t="s">
        <v>4</v>
      </c>
      <c r="C7">
        <v>2.2944761923806502E-3</v>
      </c>
    </row>
    <row r="8" spans="1:3" x14ac:dyDescent="0.25">
      <c r="B8" t="s">
        <v>5</v>
      </c>
      <c r="C8">
        <v>6.6231365225058903E-4</v>
      </c>
    </row>
    <row r="9" spans="1:3" x14ac:dyDescent="0.25">
      <c r="B9" t="s">
        <v>6</v>
      </c>
      <c r="C9">
        <v>9.0317026222415206E-2</v>
      </c>
    </row>
    <row r="10" spans="1:3" x14ac:dyDescent="0.25">
      <c r="B10" t="s">
        <v>7</v>
      </c>
      <c r="C10">
        <v>1.3750747177053699</v>
      </c>
    </row>
    <row r="11" spans="1:3" x14ac:dyDescent="0.25">
      <c r="B11" t="s">
        <v>8</v>
      </c>
      <c r="C11">
        <v>1.37628405716237</v>
      </c>
    </row>
    <row r="12" spans="1:3" x14ac:dyDescent="0.25">
      <c r="B12" t="s">
        <v>9</v>
      </c>
      <c r="C12">
        <v>0.119377375740711</v>
      </c>
    </row>
    <row r="13" spans="1:3" x14ac:dyDescent="0.25">
      <c r="B13" t="s">
        <v>10</v>
      </c>
      <c r="C13">
        <v>448.33729157392997</v>
      </c>
    </row>
    <row r="14" spans="1:3" x14ac:dyDescent="0.25">
      <c r="A14" s="1"/>
      <c r="B14" t="s">
        <v>11</v>
      </c>
      <c r="C14" s="1">
        <v>1.4330972088967901E-7</v>
      </c>
    </row>
    <row r="15" spans="1:3" x14ac:dyDescent="0.25">
      <c r="B15" t="s">
        <v>12</v>
      </c>
      <c r="C15">
        <v>2.5921710951971899E-4</v>
      </c>
    </row>
    <row r="16" spans="1:3" x14ac:dyDescent="0.25">
      <c r="B16" t="s">
        <v>13</v>
      </c>
      <c r="C16">
        <v>1.17008626157724E-3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1.3677997638912301E-3</v>
      </c>
    </row>
    <row r="21" spans="1:3" x14ac:dyDescent="0.25">
      <c r="A21" s="1"/>
      <c r="B21" t="s">
        <v>73</v>
      </c>
      <c r="C21">
        <v>885.58958461060502</v>
      </c>
    </row>
    <row r="22" spans="1:3" x14ac:dyDescent="0.25">
      <c r="A22" s="1"/>
      <c r="B22" t="s">
        <v>74</v>
      </c>
      <c r="C22">
        <v>4.3636209956335499E-4</v>
      </c>
    </row>
    <row r="23" spans="1:3" x14ac:dyDescent="0.25">
      <c r="A23" s="1"/>
      <c r="B23" t="s">
        <v>75</v>
      </c>
      <c r="C23">
        <v>1.2542866309738E-3</v>
      </c>
    </row>
    <row r="24" spans="1:3" x14ac:dyDescent="0.25">
      <c r="B24" t="s">
        <v>76</v>
      </c>
      <c r="C24">
        <v>1.3175541981979699</v>
      </c>
    </row>
    <row r="25" spans="1:3" x14ac:dyDescent="0.25">
      <c r="A25" s="1"/>
      <c r="B25" t="s">
        <v>77</v>
      </c>
      <c r="C25">
        <v>21.945557889063199</v>
      </c>
    </row>
    <row r="26" spans="1:3" x14ac:dyDescent="0.25">
      <c r="A26" s="1"/>
      <c r="B26" t="s">
        <v>78</v>
      </c>
      <c r="C26">
        <v>1.40296298144728E-2</v>
      </c>
    </row>
    <row r="27" spans="1:3" x14ac:dyDescent="0.25">
      <c r="B27" t="s">
        <v>79</v>
      </c>
      <c r="C27" s="1">
        <v>1.43309720908919E-7</v>
      </c>
    </row>
    <row r="28" spans="1:3" x14ac:dyDescent="0.25">
      <c r="A28" s="1"/>
      <c r="B28" t="s">
        <v>80</v>
      </c>
      <c r="C28">
        <v>1.9426775299829E-4</v>
      </c>
    </row>
    <row r="29" spans="1:3" x14ac:dyDescent="0.25">
      <c r="A29" s="1"/>
      <c r="B29" t="s">
        <v>81</v>
      </c>
      <c r="C29">
        <v>3.7862962310700302E-4</v>
      </c>
    </row>
    <row r="30" spans="1:3" x14ac:dyDescent="0.25">
      <c r="A30" s="1"/>
      <c r="B30" t="s">
        <v>82</v>
      </c>
      <c r="C30">
        <v>8.8904325279765793E-3</v>
      </c>
    </row>
    <row r="31" spans="1:3" x14ac:dyDescent="0.25">
      <c r="A31" s="1"/>
      <c r="B31" t="s">
        <v>83</v>
      </c>
      <c r="C31">
        <v>1.03935988220033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1.04963024951316E-10</v>
      </c>
    </row>
    <row r="35" spans="1:3" x14ac:dyDescent="0.25">
      <c r="B35" t="s">
        <v>16</v>
      </c>
      <c r="C35" s="1">
        <v>1.09121371200268E-8</v>
      </c>
    </row>
    <row r="36" spans="1:3" x14ac:dyDescent="0.25">
      <c r="B36" t="s">
        <v>17</v>
      </c>
      <c r="C36" s="1">
        <v>1.9267367734232001E-6</v>
      </c>
    </row>
    <row r="37" spans="1:3" x14ac:dyDescent="0.25">
      <c r="B37" t="s">
        <v>18</v>
      </c>
      <c r="C37">
        <v>7.8433364844387399E-2</v>
      </c>
    </row>
    <row r="38" spans="1:3" x14ac:dyDescent="0.25">
      <c r="B38" t="s">
        <v>19</v>
      </c>
      <c r="C38" s="1">
        <v>1.91584007067253E-12</v>
      </c>
    </row>
    <row r="39" spans="1:3" x14ac:dyDescent="0.25">
      <c r="B39" t="s">
        <v>20</v>
      </c>
      <c r="C39" s="1">
        <v>6.3902408071857997E-12</v>
      </c>
    </row>
    <row r="40" spans="1:3" x14ac:dyDescent="0.25">
      <c r="B40" t="s">
        <v>21</v>
      </c>
      <c r="C40" s="1">
        <v>1.24756487321775E-8</v>
      </c>
    </row>
    <row r="41" spans="1:3" x14ac:dyDescent="0.25">
      <c r="B41" t="s">
        <v>22</v>
      </c>
      <c r="C41" s="1">
        <v>1.2044224660257901E-6</v>
      </c>
    </row>
    <row r="42" spans="1:3" x14ac:dyDescent="0.25">
      <c r="B42" t="s">
        <v>23</v>
      </c>
      <c r="C42" s="1">
        <v>4.4941740285851701E-13</v>
      </c>
    </row>
    <row r="43" spans="1:3" x14ac:dyDescent="0.25">
      <c r="B43" t="s">
        <v>24</v>
      </c>
      <c r="C43">
        <v>3.74231350719555E-4</v>
      </c>
    </row>
    <row r="44" spans="1:3" x14ac:dyDescent="0.25">
      <c r="B44" t="s">
        <v>25</v>
      </c>
      <c r="C44" s="1">
        <v>2.4393300073240498E-10</v>
      </c>
    </row>
    <row r="45" spans="1:3" x14ac:dyDescent="0.25">
      <c r="B45" t="s">
        <v>26</v>
      </c>
      <c r="C45" s="1">
        <v>3.7963638726299402E-10</v>
      </c>
    </row>
    <row r="46" spans="1:3" x14ac:dyDescent="0.25">
      <c r="A46" s="1"/>
      <c r="B46" t="s">
        <v>27</v>
      </c>
      <c r="C46" s="1">
        <v>1.75916842561671E-7</v>
      </c>
    </row>
    <row r="47" spans="1:3" x14ac:dyDescent="0.25">
      <c r="B47" t="s">
        <v>28</v>
      </c>
      <c r="C47" s="1">
        <v>7.08067231849892E-11</v>
      </c>
    </row>
    <row r="48" spans="1:3" x14ac:dyDescent="0.25">
      <c r="B48" t="s">
        <v>29</v>
      </c>
      <c r="C48" s="1">
        <v>1.2101451250020199E-11</v>
      </c>
    </row>
    <row r="49" spans="1:3" x14ac:dyDescent="0.25">
      <c r="B49" t="s">
        <v>30</v>
      </c>
      <c r="C49" s="1">
        <v>7.3739892750374907E-12</v>
      </c>
    </row>
    <row r="50" spans="1:3" x14ac:dyDescent="0.25">
      <c r="B50" t="s">
        <v>31</v>
      </c>
      <c r="C50" s="1">
        <v>4.8760254565058999E-11</v>
      </c>
    </row>
    <row r="51" spans="1:3" x14ac:dyDescent="0.25">
      <c r="B51" t="s">
        <v>32</v>
      </c>
      <c r="C51">
        <v>8.7464230813299997E-3</v>
      </c>
    </row>
    <row r="52" spans="1:3" x14ac:dyDescent="0.25">
      <c r="B52" t="s">
        <v>33</v>
      </c>
      <c r="C52">
        <v>1.3762406555709199</v>
      </c>
    </row>
    <row r="53" spans="1:3" x14ac:dyDescent="0.25">
      <c r="B53" t="s">
        <v>34</v>
      </c>
      <c r="C53">
        <v>0.47535372629949202</v>
      </c>
    </row>
    <row r="54" spans="1:3" x14ac:dyDescent="0.25">
      <c r="B54" t="s">
        <v>35</v>
      </c>
      <c r="C54">
        <v>2.22477751370066E-3</v>
      </c>
    </row>
    <row r="55" spans="1:3" x14ac:dyDescent="0.25">
      <c r="B55" t="s">
        <v>36</v>
      </c>
      <c r="C55">
        <v>1.43943948152909E-4</v>
      </c>
    </row>
    <row r="56" spans="1:3" x14ac:dyDescent="0.25">
      <c r="B56" t="s">
        <v>37</v>
      </c>
      <c r="C56">
        <v>0.11572902444727599</v>
      </c>
    </row>
    <row r="57" spans="1:3" x14ac:dyDescent="0.25">
      <c r="B57" t="s">
        <v>38</v>
      </c>
      <c r="C57">
        <v>73.431946538291996</v>
      </c>
    </row>
    <row r="58" spans="1:3" x14ac:dyDescent="0.25">
      <c r="B58" t="s">
        <v>39</v>
      </c>
      <c r="C58">
        <v>2.5520008105167002E-3</v>
      </c>
    </row>
    <row r="59" spans="1:3" x14ac:dyDescent="0.25">
      <c r="B59" t="s">
        <v>40</v>
      </c>
      <c r="C59" s="1">
        <v>8.6846868508427098E-5</v>
      </c>
    </row>
    <row r="60" spans="1:3" x14ac:dyDescent="0.25">
      <c r="B60" t="s">
        <v>41</v>
      </c>
      <c r="C60">
        <v>5.23242893144965E-3</v>
      </c>
    </row>
    <row r="61" spans="1:3" x14ac:dyDescent="0.25">
      <c r="B61" t="s">
        <v>42</v>
      </c>
      <c r="C61">
        <v>1.226358731206E-4</v>
      </c>
    </row>
    <row r="62" spans="1:3" x14ac:dyDescent="0.25">
      <c r="B62" t="s">
        <v>43</v>
      </c>
      <c r="C62" s="1">
        <v>1.4331259299434199E-7</v>
      </c>
    </row>
    <row r="63" spans="1:3" x14ac:dyDescent="0.25">
      <c r="A63" s="1"/>
      <c r="B63" t="s">
        <v>44</v>
      </c>
      <c r="C63">
        <v>6.7660324062181199E-4</v>
      </c>
    </row>
    <row r="64" spans="1:3" x14ac:dyDescent="0.25">
      <c r="B64" t="s">
        <v>45</v>
      </c>
      <c r="C64">
        <v>1.8155534934464501E-3</v>
      </c>
    </row>
    <row r="65" spans="1:3" x14ac:dyDescent="0.25">
      <c r="B65" t="s">
        <v>46</v>
      </c>
      <c r="C65">
        <v>2.0864571120724502E-3</v>
      </c>
    </row>
    <row r="66" spans="1:3" x14ac:dyDescent="0.25">
      <c r="B66" t="s">
        <v>47</v>
      </c>
      <c r="C66" s="1">
        <v>4.9129487253535002E-5</v>
      </c>
    </row>
    <row r="67" spans="1:3" x14ac:dyDescent="0.25">
      <c r="A67" s="1"/>
      <c r="B67" t="s">
        <v>48</v>
      </c>
      <c r="C67">
        <v>2.3532941392403E-3</v>
      </c>
    </row>
    <row r="68" spans="1:3" x14ac:dyDescent="0.25">
      <c r="B68" t="s">
        <v>49</v>
      </c>
      <c r="C68">
        <v>0.76248616387557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2.3137598187018102E-3</v>
      </c>
    </row>
    <row r="72" spans="1:3" x14ac:dyDescent="0.25">
      <c r="B72" t="s">
        <v>86</v>
      </c>
      <c r="C72" s="1">
        <v>6.5024226647999996E-7</v>
      </c>
    </row>
    <row r="73" spans="1:3" x14ac:dyDescent="0.25">
      <c r="B73" t="s">
        <v>87</v>
      </c>
      <c r="C73">
        <v>1.8164983556586401E-4</v>
      </c>
    </row>
    <row r="74" spans="1:3" x14ac:dyDescent="0.25">
      <c r="B74" t="s">
        <v>88</v>
      </c>
      <c r="C74" s="1">
        <v>6.12717494017412E-5</v>
      </c>
    </row>
    <row r="75" spans="1:3" x14ac:dyDescent="0.25">
      <c r="B75" t="s">
        <v>89</v>
      </c>
      <c r="C75">
        <v>1.0979049827132901E-3</v>
      </c>
    </row>
    <row r="76" spans="1:3" x14ac:dyDescent="0.25">
      <c r="B76" t="s">
        <v>90</v>
      </c>
      <c r="C76">
        <v>1.37618131723072</v>
      </c>
    </row>
    <row r="77" spans="1:3" x14ac:dyDescent="0.25">
      <c r="B77" t="s">
        <v>91</v>
      </c>
      <c r="C77">
        <v>2.95497693822293E-4</v>
      </c>
    </row>
    <row r="78" spans="1:3" x14ac:dyDescent="0.25">
      <c r="B78" t="s">
        <v>92</v>
      </c>
      <c r="C78" s="1">
        <v>2.73645737712771E-11</v>
      </c>
    </row>
    <row r="79" spans="1:3" x14ac:dyDescent="0.25">
      <c r="B79" t="s">
        <v>93</v>
      </c>
      <c r="C79" s="1">
        <v>7.2082601722658901E-12</v>
      </c>
    </row>
    <row r="80" spans="1:3" x14ac:dyDescent="0.25">
      <c r="B80" t="s">
        <v>94</v>
      </c>
      <c r="C80" s="1">
        <v>1.69058133706264E-7</v>
      </c>
    </row>
    <row r="81" spans="2:3" x14ac:dyDescent="0.25">
      <c r="B81" t="s">
        <v>95</v>
      </c>
      <c r="C81">
        <v>2.57643065604484</v>
      </c>
    </row>
    <row r="82" spans="2:3" x14ac:dyDescent="0.25">
      <c r="B82" t="s">
        <v>96</v>
      </c>
      <c r="C82">
        <v>3.4456777210206499E-2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68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5.8173381125393401E-8</v>
      </c>
    </row>
    <row r="6" spans="1:3" x14ac:dyDescent="0.25">
      <c r="B6" t="s">
        <v>3</v>
      </c>
      <c r="C6">
        <v>17.877059669783598</v>
      </c>
    </row>
    <row r="7" spans="1:3" x14ac:dyDescent="0.25">
      <c r="B7" t="s">
        <v>4</v>
      </c>
      <c r="C7">
        <v>8.5218147506856904E-4</v>
      </c>
    </row>
    <row r="8" spans="1:3" x14ac:dyDescent="0.25">
      <c r="B8" t="s">
        <v>5</v>
      </c>
      <c r="C8">
        <v>1.94239068962749E-4</v>
      </c>
    </row>
    <row r="9" spans="1:3" x14ac:dyDescent="0.25">
      <c r="B9" t="s">
        <v>6</v>
      </c>
      <c r="C9">
        <v>2.9551069228749598E-2</v>
      </c>
    </row>
    <row r="10" spans="1:3" x14ac:dyDescent="0.25">
      <c r="B10" t="s">
        <v>7</v>
      </c>
      <c r="C10">
        <v>0.77308176059186196</v>
      </c>
    </row>
    <row r="11" spans="1:3" x14ac:dyDescent="0.25">
      <c r="B11" t="s">
        <v>8</v>
      </c>
      <c r="C11">
        <v>0.77319616836786198</v>
      </c>
    </row>
    <row r="12" spans="1:3" x14ac:dyDescent="0.25">
      <c r="B12" t="s">
        <v>9</v>
      </c>
      <c r="C12">
        <v>8.2328399004293701E-2</v>
      </c>
    </row>
    <row r="13" spans="1:3" x14ac:dyDescent="0.25">
      <c r="B13" t="s">
        <v>10</v>
      </c>
      <c r="C13">
        <v>99.324590212576197</v>
      </c>
    </row>
    <row r="14" spans="1:3" x14ac:dyDescent="0.25">
      <c r="A14" s="1"/>
      <c r="B14" t="s">
        <v>11</v>
      </c>
      <c r="C14" s="1">
        <v>1.06336482475553E-7</v>
      </c>
    </row>
    <row r="15" spans="1:3" x14ac:dyDescent="0.25">
      <c r="B15" t="s">
        <v>12</v>
      </c>
      <c r="C15">
        <v>1.4435786301779499E-4</v>
      </c>
    </row>
    <row r="16" spans="1:3" x14ac:dyDescent="0.25">
      <c r="B16" t="s">
        <v>13</v>
      </c>
      <c r="C16">
        <v>8.2772205687634101E-4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4.7632435219937099E-4</v>
      </c>
    </row>
    <row r="21" spans="1:3" x14ac:dyDescent="0.25">
      <c r="A21" s="1"/>
      <c r="B21" t="s">
        <v>73</v>
      </c>
      <c r="C21">
        <v>463.914700217801</v>
      </c>
    </row>
    <row r="22" spans="1:3" x14ac:dyDescent="0.25">
      <c r="A22" s="1"/>
      <c r="B22" t="s">
        <v>74</v>
      </c>
      <c r="C22">
        <v>1.04107468538893E-4</v>
      </c>
    </row>
    <row r="23" spans="1:3" x14ac:dyDescent="0.25">
      <c r="A23" s="1"/>
      <c r="B23" t="s">
        <v>75</v>
      </c>
      <c r="C23">
        <v>7.7099688295874998E-4</v>
      </c>
    </row>
    <row r="24" spans="1:3" x14ac:dyDescent="0.25">
      <c r="B24" t="s">
        <v>76</v>
      </c>
      <c r="C24">
        <v>0.74050433191592602</v>
      </c>
    </row>
    <row r="25" spans="1:3" x14ac:dyDescent="0.25">
      <c r="A25" s="1"/>
      <c r="B25" t="s">
        <v>77</v>
      </c>
      <c r="C25">
        <v>62.878336535900999</v>
      </c>
    </row>
    <row r="26" spans="1:3" x14ac:dyDescent="0.25">
      <c r="A26" s="1"/>
      <c r="B26" t="s">
        <v>78</v>
      </c>
      <c r="C26">
        <v>8.6112300001150496E-3</v>
      </c>
    </row>
    <row r="27" spans="1:3" x14ac:dyDescent="0.25">
      <c r="B27" t="s">
        <v>79</v>
      </c>
      <c r="C27" s="1">
        <v>1.06336482489115E-7</v>
      </c>
    </row>
    <row r="28" spans="1:3" x14ac:dyDescent="0.25">
      <c r="A28" s="1"/>
      <c r="B28" t="s">
        <v>80</v>
      </c>
      <c r="C28">
        <v>1.3435475447414499E-4</v>
      </c>
    </row>
    <row r="29" spans="1:3" x14ac:dyDescent="0.25">
      <c r="A29" s="1"/>
      <c r="B29" t="s">
        <v>81</v>
      </c>
      <c r="C29">
        <v>1.5285887418126499E-4</v>
      </c>
    </row>
    <row r="30" spans="1:3" x14ac:dyDescent="0.25">
      <c r="A30" s="1"/>
      <c r="B30" t="s">
        <v>82</v>
      </c>
      <c r="C30">
        <v>3.6651982941732801E-3</v>
      </c>
    </row>
    <row r="31" spans="1:3" x14ac:dyDescent="0.25">
      <c r="A31" s="1"/>
      <c r="B31" t="s">
        <v>83</v>
      </c>
      <c r="C31">
        <v>0.69154941847092599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1.4774675784511998E-11</v>
      </c>
    </row>
    <row r="35" spans="1:3" x14ac:dyDescent="0.25">
      <c r="B35" t="s">
        <v>16</v>
      </c>
      <c r="C35" s="1">
        <v>6.1305145661275102E-9</v>
      </c>
    </row>
    <row r="36" spans="1:3" x14ac:dyDescent="0.25">
      <c r="B36" t="s">
        <v>17</v>
      </c>
      <c r="C36" s="1">
        <v>1.0824544308918301E-6</v>
      </c>
    </row>
    <row r="37" spans="1:3" x14ac:dyDescent="0.25">
      <c r="B37" t="s">
        <v>18</v>
      </c>
      <c r="C37">
        <v>4.6614124585240897E-2</v>
      </c>
    </row>
    <row r="38" spans="1:3" x14ac:dyDescent="0.25">
      <c r="B38" t="s">
        <v>19</v>
      </c>
      <c r="C38" s="1">
        <v>5.6218920043655304E-13</v>
      </c>
    </row>
    <row r="39" spans="1:3" x14ac:dyDescent="0.25">
      <c r="A39" s="1"/>
      <c r="B39" t="s">
        <v>20</v>
      </c>
      <c r="C39" s="1">
        <v>1.52400435386004E-12</v>
      </c>
    </row>
    <row r="40" spans="1:3" x14ac:dyDescent="0.25">
      <c r="B40" t="s">
        <v>21</v>
      </c>
      <c r="C40" s="1">
        <v>5.8181036615089703E-9</v>
      </c>
    </row>
    <row r="41" spans="1:3" x14ac:dyDescent="0.25">
      <c r="B41" t="s">
        <v>22</v>
      </c>
      <c r="C41" s="1">
        <v>3.9266768607905701E-6</v>
      </c>
    </row>
    <row r="42" spans="1:3" x14ac:dyDescent="0.25">
      <c r="B42" t="s">
        <v>23</v>
      </c>
      <c r="C42" s="1">
        <v>1.49158510277409E-13</v>
      </c>
    </row>
    <row r="43" spans="1:3" x14ac:dyDescent="0.25">
      <c r="A43" s="1"/>
      <c r="B43" t="s">
        <v>24</v>
      </c>
      <c r="C43">
        <v>3.07245998766585E-4</v>
      </c>
    </row>
    <row r="44" spans="1:3" x14ac:dyDescent="0.25">
      <c r="B44" t="s">
        <v>25</v>
      </c>
      <c r="C44" s="1">
        <v>1.69205565624995E-10</v>
      </c>
    </row>
    <row r="45" spans="1:3" x14ac:dyDescent="0.25">
      <c r="A45" s="1"/>
      <c r="B45" t="s">
        <v>26</v>
      </c>
      <c r="C45" s="1">
        <v>2.8345492789775798E-10</v>
      </c>
    </row>
    <row r="46" spans="1:3" x14ac:dyDescent="0.25">
      <c r="A46" s="1"/>
      <c r="B46" t="s">
        <v>27</v>
      </c>
      <c r="C46" s="1">
        <v>7.0641113169885894E-8</v>
      </c>
    </row>
    <row r="47" spans="1:3" x14ac:dyDescent="0.25">
      <c r="B47" t="s">
        <v>28</v>
      </c>
      <c r="C47" s="1">
        <v>3.3652675748321001E-11</v>
      </c>
    </row>
    <row r="48" spans="1:3" x14ac:dyDescent="0.25">
      <c r="B48" t="s">
        <v>29</v>
      </c>
      <c r="C48" s="1">
        <v>4.5308584599467102E-12</v>
      </c>
    </row>
    <row r="49" spans="1:3" x14ac:dyDescent="0.25">
      <c r="B49" t="s">
        <v>30</v>
      </c>
      <c r="C49" s="1">
        <v>3.5774879138888899E-12</v>
      </c>
    </row>
    <row r="50" spans="1:3" x14ac:dyDescent="0.25">
      <c r="A50" s="1"/>
      <c r="B50" t="s">
        <v>31</v>
      </c>
      <c r="C50" s="1">
        <v>1.2375972734077601E-11</v>
      </c>
    </row>
    <row r="51" spans="1:3" x14ac:dyDescent="0.25">
      <c r="B51" t="s">
        <v>32</v>
      </c>
      <c r="C51">
        <v>1.2285596982400001E-3</v>
      </c>
    </row>
    <row r="52" spans="1:3" x14ac:dyDescent="0.25">
      <c r="B52" t="s">
        <v>33</v>
      </c>
      <c r="C52">
        <v>0.77318191453294205</v>
      </c>
    </row>
    <row r="53" spans="1:3" x14ac:dyDescent="0.25">
      <c r="B53" t="s">
        <v>34</v>
      </c>
      <c r="C53">
        <v>0.2825098459082</v>
      </c>
    </row>
    <row r="54" spans="1:3" x14ac:dyDescent="0.25">
      <c r="B54" t="s">
        <v>35</v>
      </c>
      <c r="C54">
        <v>6.5284046977916199E-4</v>
      </c>
    </row>
    <row r="55" spans="1:3" x14ac:dyDescent="0.25">
      <c r="B55" t="s">
        <v>36</v>
      </c>
      <c r="C55" s="1">
        <v>3.4329090685456001E-5</v>
      </c>
    </row>
    <row r="56" spans="1:3" x14ac:dyDescent="0.25">
      <c r="B56" t="s">
        <v>37</v>
      </c>
      <c r="C56">
        <v>4.36794716181731E-2</v>
      </c>
    </row>
    <row r="57" spans="1:3" x14ac:dyDescent="0.25">
      <c r="B57" t="s">
        <v>38</v>
      </c>
      <c r="C57">
        <v>239.40956124816901</v>
      </c>
    </row>
    <row r="58" spans="1:3" x14ac:dyDescent="0.25">
      <c r="B58" t="s">
        <v>39</v>
      </c>
      <c r="C58">
        <v>8.4713863596192298E-4</v>
      </c>
    </row>
    <row r="59" spans="1:3" x14ac:dyDescent="0.25">
      <c r="B59" t="s">
        <v>40</v>
      </c>
      <c r="C59" s="1">
        <v>3.1697451297098302E-5</v>
      </c>
    </row>
    <row r="60" spans="1:3" x14ac:dyDescent="0.25">
      <c r="B60" t="s">
        <v>41</v>
      </c>
      <c r="C60">
        <v>4.2949174832505503E-3</v>
      </c>
    </row>
    <row r="61" spans="1:3" x14ac:dyDescent="0.25">
      <c r="B61" t="s">
        <v>42</v>
      </c>
      <c r="C61" s="1">
        <v>8.4931653340800003E-5</v>
      </c>
    </row>
    <row r="62" spans="1:3" x14ac:dyDescent="0.25">
      <c r="B62" t="s">
        <v>43</v>
      </c>
      <c r="C62" s="1">
        <v>1.06338017291825E-7</v>
      </c>
    </row>
    <row r="63" spans="1:3" x14ac:dyDescent="0.25">
      <c r="A63" s="1"/>
      <c r="B63" t="s">
        <v>44</v>
      </c>
      <c r="C63">
        <v>2.7169658911494599E-4</v>
      </c>
    </row>
    <row r="64" spans="1:3" x14ac:dyDescent="0.25">
      <c r="B64" t="s">
        <v>45</v>
      </c>
      <c r="C64">
        <v>8.6287432605731496E-4</v>
      </c>
    </row>
    <row r="65" spans="1:3" x14ac:dyDescent="0.25">
      <c r="B65" t="s">
        <v>46</v>
      </c>
      <c r="C65">
        <v>7.8118249309426003E-4</v>
      </c>
    </row>
    <row r="66" spans="1:3" x14ac:dyDescent="0.25">
      <c r="B66" t="s">
        <v>47</v>
      </c>
      <c r="C66" s="1">
        <v>2.3807803282159899E-5</v>
      </c>
    </row>
    <row r="67" spans="1:3" x14ac:dyDescent="0.25">
      <c r="A67" s="1"/>
      <c r="B67" t="s">
        <v>48</v>
      </c>
      <c r="C67">
        <v>5.972959813744E-4</v>
      </c>
    </row>
    <row r="68" spans="1:3" x14ac:dyDescent="0.25">
      <c r="B68" t="s">
        <v>49</v>
      </c>
      <c r="C68">
        <v>2.4881363980737601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8.8137874579087799E-4</v>
      </c>
    </row>
    <row r="72" spans="1:3" x14ac:dyDescent="0.25">
      <c r="B72" t="s">
        <v>86</v>
      </c>
      <c r="C72" s="1">
        <v>1.6342624928E-7</v>
      </c>
    </row>
    <row r="73" spans="1:3" x14ac:dyDescent="0.25">
      <c r="B73" t="s">
        <v>87</v>
      </c>
      <c r="C73" s="1">
        <v>9.2925024147770503E-5</v>
      </c>
    </row>
    <row r="74" spans="1:3" x14ac:dyDescent="0.25">
      <c r="B74" t="s">
        <v>88</v>
      </c>
      <c r="C74" s="1">
        <v>2.59628140719846E-5</v>
      </c>
    </row>
    <row r="75" spans="1:3" x14ac:dyDescent="0.25">
      <c r="B75" t="s">
        <v>89</v>
      </c>
      <c r="C75">
        <v>2.6522393179573799E-4</v>
      </c>
    </row>
    <row r="76" spans="1:3" x14ac:dyDescent="0.25">
      <c r="B76" t="s">
        <v>90</v>
      </c>
      <c r="C76">
        <v>0.77309486907814096</v>
      </c>
    </row>
    <row r="77" spans="1:3" x14ac:dyDescent="0.25">
      <c r="B77" t="s">
        <v>91</v>
      </c>
      <c r="C77">
        <v>1.0849977010289999E-4</v>
      </c>
    </row>
    <row r="78" spans="1:3" x14ac:dyDescent="0.25">
      <c r="B78" t="s">
        <v>92</v>
      </c>
      <c r="C78" s="1">
        <v>1.7531577853621301E-11</v>
      </c>
    </row>
    <row r="79" spans="1:3" x14ac:dyDescent="0.25">
      <c r="B79" t="s">
        <v>93</v>
      </c>
      <c r="C79" s="1">
        <v>4.7316538050438599E-12</v>
      </c>
    </row>
    <row r="80" spans="1:3" x14ac:dyDescent="0.25">
      <c r="B80" t="s">
        <v>94</v>
      </c>
      <c r="C80" s="1">
        <v>1.25488294328162E-7</v>
      </c>
    </row>
    <row r="81" spans="2:3" x14ac:dyDescent="0.25">
      <c r="B81" t="s">
        <v>95</v>
      </c>
      <c r="C81">
        <v>1.7253329635346599</v>
      </c>
    </row>
    <row r="82" spans="2:3" x14ac:dyDescent="0.25">
      <c r="B82" t="s">
        <v>96</v>
      </c>
      <c r="C82">
        <v>1.49910806737761E-2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195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9.5004616076280696E-8</v>
      </c>
    </row>
    <row r="6" spans="1:3" x14ac:dyDescent="0.25">
      <c r="B6" t="s">
        <v>3</v>
      </c>
      <c r="C6">
        <v>16.841711435815</v>
      </c>
    </row>
    <row r="7" spans="1:3" x14ac:dyDescent="0.25">
      <c r="B7" t="s">
        <v>4</v>
      </c>
      <c r="C7">
        <v>1.6129126857510601E-3</v>
      </c>
    </row>
    <row r="8" spans="1:3" x14ac:dyDescent="0.25">
      <c r="B8" t="s">
        <v>5</v>
      </c>
      <c r="C8">
        <v>1.64555336404355E-3</v>
      </c>
    </row>
    <row r="9" spans="1:3" x14ac:dyDescent="0.25">
      <c r="B9" t="s">
        <v>6</v>
      </c>
      <c r="C9">
        <v>0.25123969426047799</v>
      </c>
    </row>
    <row r="10" spans="1:3" x14ac:dyDescent="0.25">
      <c r="B10" t="s">
        <v>7</v>
      </c>
      <c r="C10">
        <v>1.1383336985555601</v>
      </c>
    </row>
    <row r="11" spans="1:3" x14ac:dyDescent="0.25">
      <c r="B11" t="s">
        <v>8</v>
      </c>
      <c r="C11">
        <v>1.1399506724375601</v>
      </c>
    </row>
    <row r="12" spans="1:3" x14ac:dyDescent="0.25">
      <c r="B12" t="s">
        <v>9</v>
      </c>
      <c r="C12">
        <v>0.217072952821843</v>
      </c>
    </row>
    <row r="13" spans="1:3" x14ac:dyDescent="0.25">
      <c r="B13" t="s">
        <v>10</v>
      </c>
      <c r="C13">
        <v>781.051658269163</v>
      </c>
    </row>
    <row r="14" spans="1:3" x14ac:dyDescent="0.25">
      <c r="A14" s="1"/>
      <c r="B14" t="s">
        <v>11</v>
      </c>
      <c r="C14" s="1">
        <v>1.3113019903892801E-7</v>
      </c>
    </row>
    <row r="15" spans="1:3" x14ac:dyDescent="0.25">
      <c r="B15" t="s">
        <v>12</v>
      </c>
      <c r="C15">
        <v>2.6015175426863802E-4</v>
      </c>
    </row>
    <row r="16" spans="1:3" x14ac:dyDescent="0.25">
      <c r="B16" t="s">
        <v>13</v>
      </c>
      <c r="C16">
        <v>1.2984059971491301E-3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9.2099775582617205E-4</v>
      </c>
    </row>
    <row r="21" spans="1:3" x14ac:dyDescent="0.25">
      <c r="A21" s="1"/>
      <c r="B21" t="s">
        <v>73</v>
      </c>
      <c r="C21">
        <v>2298.5689568328398</v>
      </c>
    </row>
    <row r="22" spans="1:3" x14ac:dyDescent="0.25">
      <c r="A22" s="1"/>
      <c r="B22" t="s">
        <v>74</v>
      </c>
      <c r="C22">
        <v>1.43024033766707E-3</v>
      </c>
    </row>
    <row r="23" spans="1:3" x14ac:dyDescent="0.25">
      <c r="A23" s="1"/>
      <c r="B23" t="s">
        <v>75</v>
      </c>
      <c r="C23">
        <v>4.9037707709800003E-3</v>
      </c>
    </row>
    <row r="24" spans="1:3" x14ac:dyDescent="0.25">
      <c r="B24" t="s">
        <v>76</v>
      </c>
      <c r="C24">
        <v>1.07965426310291</v>
      </c>
    </row>
    <row r="25" spans="1:3" x14ac:dyDescent="0.25">
      <c r="A25" s="1"/>
      <c r="B25" t="s">
        <v>77</v>
      </c>
      <c r="C25">
        <v>13.891307348794999</v>
      </c>
    </row>
    <row r="26" spans="1:3" x14ac:dyDescent="0.25">
      <c r="A26" s="1"/>
      <c r="B26" t="s">
        <v>78</v>
      </c>
      <c r="C26">
        <v>3.00056827455207E-2</v>
      </c>
    </row>
    <row r="27" spans="1:3" x14ac:dyDescent="0.25">
      <c r="B27" t="s">
        <v>79</v>
      </c>
      <c r="C27" s="1">
        <v>1.3113019946814999E-7</v>
      </c>
    </row>
    <row r="28" spans="1:3" x14ac:dyDescent="0.25">
      <c r="A28" s="1"/>
      <c r="B28" t="s">
        <v>80</v>
      </c>
      <c r="C28">
        <v>2.44089340213963E-4</v>
      </c>
    </row>
    <row r="29" spans="1:3" x14ac:dyDescent="0.25">
      <c r="A29" s="1"/>
      <c r="B29" t="s">
        <v>81</v>
      </c>
      <c r="C29">
        <v>3.31770910454345E-4</v>
      </c>
    </row>
    <row r="30" spans="1:3" x14ac:dyDescent="0.25">
      <c r="A30" s="1"/>
      <c r="B30" t="s">
        <v>82</v>
      </c>
      <c r="C30">
        <v>6.7468778105777196E-3</v>
      </c>
    </row>
    <row r="31" spans="1:3" x14ac:dyDescent="0.25">
      <c r="A31" s="1"/>
      <c r="B31" t="s">
        <v>83</v>
      </c>
      <c r="C31">
        <v>1.2646512080350001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1.6026075613353701E-10</v>
      </c>
    </row>
    <row r="35" spans="1:3" x14ac:dyDescent="0.25">
      <c r="B35" t="s">
        <v>16</v>
      </c>
      <c r="C35" s="1">
        <v>9.03761880973004E-9</v>
      </c>
    </row>
    <row r="36" spans="1:3" x14ac:dyDescent="0.25">
      <c r="B36" t="s">
        <v>17</v>
      </c>
      <c r="C36" s="1">
        <v>1.5957583362325401E-6</v>
      </c>
    </row>
    <row r="37" spans="1:3" x14ac:dyDescent="0.25">
      <c r="B37" t="s">
        <v>18</v>
      </c>
      <c r="C37">
        <v>6.0106160892318898E-2</v>
      </c>
    </row>
    <row r="38" spans="1:3" x14ac:dyDescent="0.25">
      <c r="B38" t="s">
        <v>19</v>
      </c>
      <c r="C38" s="1">
        <v>5.6618910596383998E-12</v>
      </c>
    </row>
    <row r="39" spans="1:3" x14ac:dyDescent="0.25">
      <c r="B39" t="s">
        <v>20</v>
      </c>
      <c r="C39" s="1">
        <v>2.0948079520413799E-11</v>
      </c>
    </row>
    <row r="40" spans="1:3" x14ac:dyDescent="0.25">
      <c r="B40" t="s">
        <v>21</v>
      </c>
      <c r="C40" s="1">
        <v>1.5779798060810899E-8</v>
      </c>
    </row>
    <row r="41" spans="1:3" x14ac:dyDescent="0.25">
      <c r="B41" t="s">
        <v>22</v>
      </c>
      <c r="C41" s="1">
        <v>6.4088382666063198E-7</v>
      </c>
    </row>
    <row r="42" spans="1:3" x14ac:dyDescent="0.25">
      <c r="B42" t="s">
        <v>23</v>
      </c>
      <c r="C42" s="1">
        <v>1.1445434945585001E-12</v>
      </c>
    </row>
    <row r="43" spans="1:3" x14ac:dyDescent="0.25">
      <c r="B43" t="s">
        <v>24</v>
      </c>
      <c r="C43">
        <v>5.1899119251802605E-4</v>
      </c>
    </row>
    <row r="44" spans="1:3" x14ac:dyDescent="0.25">
      <c r="B44" t="s">
        <v>25</v>
      </c>
      <c r="C44" s="1">
        <v>2.22512307772859E-10</v>
      </c>
    </row>
    <row r="45" spans="1:3" x14ac:dyDescent="0.25">
      <c r="B45" t="s">
        <v>26</v>
      </c>
      <c r="C45" s="1">
        <v>3.4729033380081201E-10</v>
      </c>
    </row>
    <row r="46" spans="1:3" x14ac:dyDescent="0.25">
      <c r="A46" s="1"/>
      <c r="B46" t="s">
        <v>27</v>
      </c>
      <c r="C46" s="1">
        <v>1.4421285905780699E-7</v>
      </c>
    </row>
    <row r="47" spans="1:3" x14ac:dyDescent="0.25">
      <c r="B47" t="s">
        <v>28</v>
      </c>
      <c r="C47" s="1">
        <v>6.1019470483617495E-11</v>
      </c>
    </row>
    <row r="48" spans="1:3" x14ac:dyDescent="0.25">
      <c r="B48" t="s">
        <v>29</v>
      </c>
      <c r="C48" s="1">
        <v>8.5415938025321302E-12</v>
      </c>
    </row>
    <row r="49" spans="1:3" x14ac:dyDescent="0.25">
      <c r="B49" t="s">
        <v>30</v>
      </c>
      <c r="C49" s="1">
        <v>1.1878319435626701E-11</v>
      </c>
    </row>
    <row r="50" spans="1:3" x14ac:dyDescent="0.25">
      <c r="B50" t="s">
        <v>31</v>
      </c>
      <c r="C50" s="1">
        <v>4.6690094969965097E-11</v>
      </c>
    </row>
    <row r="51" spans="1:3" x14ac:dyDescent="0.25">
      <c r="B51" t="s">
        <v>32</v>
      </c>
      <c r="C51">
        <v>1.3357365223119999E-2</v>
      </c>
    </row>
    <row r="52" spans="1:3" x14ac:dyDescent="0.25">
      <c r="B52" t="s">
        <v>33</v>
      </c>
      <c r="C52">
        <v>1.13982909315688</v>
      </c>
    </row>
    <row r="53" spans="1:3" x14ac:dyDescent="0.25">
      <c r="B53" t="s">
        <v>34</v>
      </c>
      <c r="C53">
        <v>0.36427976340477902</v>
      </c>
    </row>
    <row r="54" spans="1:3" x14ac:dyDescent="0.25">
      <c r="B54" t="s">
        <v>35</v>
      </c>
      <c r="C54">
        <v>6.5750483087773301E-3</v>
      </c>
    </row>
    <row r="55" spans="1:3" x14ac:dyDescent="0.25">
      <c r="B55" t="s">
        <v>36</v>
      </c>
      <c r="C55">
        <v>4.71867928565146E-4</v>
      </c>
    </row>
    <row r="56" spans="1:3" x14ac:dyDescent="0.25">
      <c r="B56" t="s">
        <v>37</v>
      </c>
      <c r="C56">
        <v>0.30735574879243299</v>
      </c>
    </row>
    <row r="57" spans="1:3" x14ac:dyDescent="0.25">
      <c r="B57" t="s">
        <v>38</v>
      </c>
      <c r="C57">
        <v>39.072338619626102</v>
      </c>
    </row>
    <row r="58" spans="1:3" x14ac:dyDescent="0.25">
      <c r="B58" t="s">
        <v>39</v>
      </c>
      <c r="C58">
        <v>6.4972013190723304E-3</v>
      </c>
    </row>
    <row r="59" spans="1:3" x14ac:dyDescent="0.25">
      <c r="B59" t="s">
        <v>40</v>
      </c>
      <c r="C59">
        <v>1.45537721275325E-4</v>
      </c>
    </row>
    <row r="60" spans="1:3" x14ac:dyDescent="0.25">
      <c r="B60" t="s">
        <v>41</v>
      </c>
      <c r="C60">
        <v>7.2550238286227904E-3</v>
      </c>
    </row>
    <row r="61" spans="1:3" x14ac:dyDescent="0.25">
      <c r="B61" t="s">
        <v>42</v>
      </c>
      <c r="C61">
        <v>1.123279710816E-4</v>
      </c>
    </row>
    <row r="62" spans="1:3" x14ac:dyDescent="0.25">
      <c r="B62" t="s">
        <v>43</v>
      </c>
      <c r="C62" s="1">
        <v>1.3113552987576801E-7</v>
      </c>
    </row>
    <row r="63" spans="1:3" x14ac:dyDescent="0.25">
      <c r="A63" s="1"/>
      <c r="B63" t="s">
        <v>44</v>
      </c>
      <c r="C63">
        <v>5.5466484253002596E-4</v>
      </c>
    </row>
    <row r="64" spans="1:3" x14ac:dyDescent="0.25">
      <c r="B64" t="s">
        <v>45</v>
      </c>
      <c r="C64">
        <v>1.5647304876422201E-3</v>
      </c>
    </row>
    <row r="65" spans="1:3" x14ac:dyDescent="0.25">
      <c r="B65" t="s">
        <v>46</v>
      </c>
      <c r="C65">
        <v>1.4726885866434699E-3</v>
      </c>
    </row>
    <row r="66" spans="1:3" x14ac:dyDescent="0.25">
      <c r="B66" t="s">
        <v>47</v>
      </c>
      <c r="C66" s="1">
        <v>7.9225651932568505E-5</v>
      </c>
    </row>
    <row r="67" spans="1:3" x14ac:dyDescent="0.25">
      <c r="A67" s="1"/>
      <c r="B67" t="s">
        <v>48</v>
      </c>
      <c r="C67">
        <v>2.2533829618709002E-3</v>
      </c>
    </row>
    <row r="68" spans="1:3" x14ac:dyDescent="0.25">
      <c r="B68" t="s">
        <v>49</v>
      </c>
      <c r="C68">
        <v>30.351391558086899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1.6577781094857501E-3</v>
      </c>
    </row>
    <row r="72" spans="1:3" x14ac:dyDescent="0.25">
      <c r="B72" t="s">
        <v>86</v>
      </c>
      <c r="C72" s="1">
        <v>5.4370626104E-7</v>
      </c>
    </row>
    <row r="73" spans="1:3" x14ac:dyDescent="0.25">
      <c r="B73" t="s">
        <v>87</v>
      </c>
      <c r="C73">
        <v>3.04053217152467E-4</v>
      </c>
    </row>
    <row r="74" spans="1:3" x14ac:dyDescent="0.25">
      <c r="B74" t="s">
        <v>88</v>
      </c>
      <c r="C74" s="1">
        <v>4.7554503231571498E-5</v>
      </c>
    </row>
    <row r="75" spans="1:3" x14ac:dyDescent="0.25">
      <c r="B75" t="s">
        <v>89</v>
      </c>
      <c r="C75">
        <v>3.5301484813396798E-3</v>
      </c>
    </row>
    <row r="76" spans="1:3" x14ac:dyDescent="0.25">
      <c r="B76" t="s">
        <v>90</v>
      </c>
      <c r="C76">
        <v>1.1390452326632201</v>
      </c>
    </row>
    <row r="77" spans="1:3" x14ac:dyDescent="0.25">
      <c r="B77" t="s">
        <v>91</v>
      </c>
      <c r="C77">
        <v>3.0891592517679801E-4</v>
      </c>
    </row>
    <row r="78" spans="1:3" x14ac:dyDescent="0.25">
      <c r="B78" t="s">
        <v>92</v>
      </c>
      <c r="C78" s="1">
        <v>2.56491284439906E-11</v>
      </c>
    </row>
    <row r="79" spans="1:3" x14ac:dyDescent="0.25">
      <c r="B79" t="s">
        <v>93</v>
      </c>
      <c r="C79" s="1">
        <v>9.9972308453324899E-12</v>
      </c>
    </row>
    <row r="80" spans="1:3" x14ac:dyDescent="0.25">
      <c r="B80" t="s">
        <v>94</v>
      </c>
      <c r="C80" s="1">
        <v>1.5466076640516199E-7</v>
      </c>
    </row>
    <row r="81" spans="2:3" x14ac:dyDescent="0.25">
      <c r="B81" t="s">
        <v>95</v>
      </c>
      <c r="C81">
        <v>1.66693712786588</v>
      </c>
    </row>
    <row r="82" spans="2:3" x14ac:dyDescent="0.25">
      <c r="B82" t="s">
        <v>96</v>
      </c>
      <c r="C82">
        <v>2.7280021673000299E-2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196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1.0197088960423301E-7</v>
      </c>
    </row>
    <row r="6" spans="1:3" x14ac:dyDescent="0.25">
      <c r="B6" t="s">
        <v>3</v>
      </c>
      <c r="C6">
        <v>22.826641679421002</v>
      </c>
    </row>
    <row r="7" spans="1:3" x14ac:dyDescent="0.25">
      <c r="B7" t="s">
        <v>4</v>
      </c>
      <c r="C7">
        <v>1.73053411514614E-3</v>
      </c>
    </row>
    <row r="8" spans="1:3" x14ac:dyDescent="0.25">
      <c r="B8" t="s">
        <v>5</v>
      </c>
      <c r="C8">
        <v>1.3649543468416199E-3</v>
      </c>
    </row>
    <row r="9" spans="1:3" x14ac:dyDescent="0.25">
      <c r="B9" t="s">
        <v>6</v>
      </c>
      <c r="C9">
        <v>0.202293041601246</v>
      </c>
    </row>
    <row r="10" spans="1:3" x14ac:dyDescent="0.25">
      <c r="B10" t="s">
        <v>7</v>
      </c>
      <c r="C10">
        <v>1.50171285421726</v>
      </c>
    </row>
    <row r="11" spans="1:3" x14ac:dyDescent="0.25">
      <c r="B11" t="s">
        <v>8</v>
      </c>
      <c r="C11">
        <v>1.50298866019726</v>
      </c>
    </row>
    <row r="12" spans="1:3" x14ac:dyDescent="0.25">
      <c r="B12" t="s">
        <v>9</v>
      </c>
      <c r="C12">
        <v>0.183384485117013</v>
      </c>
    </row>
    <row r="13" spans="1:3" x14ac:dyDescent="0.25">
      <c r="B13" t="s">
        <v>10</v>
      </c>
      <c r="C13">
        <v>625.82345098443602</v>
      </c>
    </row>
    <row r="14" spans="1:3" x14ac:dyDescent="0.25">
      <c r="A14" s="1"/>
      <c r="B14" t="s">
        <v>11</v>
      </c>
      <c r="C14" s="1">
        <v>1.9052349352564401E-7</v>
      </c>
    </row>
    <row r="15" spans="1:3" x14ac:dyDescent="0.25">
      <c r="B15" t="s">
        <v>12</v>
      </c>
      <c r="C15">
        <v>3.09469097629693E-4</v>
      </c>
    </row>
    <row r="16" spans="1:3" x14ac:dyDescent="0.25">
      <c r="B16" t="s">
        <v>13</v>
      </c>
      <c r="C16">
        <v>1.3001777812421901E-3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9.5834846186370595E-4</v>
      </c>
    </row>
    <row r="21" spans="1:3" x14ac:dyDescent="0.25">
      <c r="B21" t="s">
        <v>73</v>
      </c>
      <c r="C21">
        <v>1854.7251910774901</v>
      </c>
    </row>
    <row r="22" spans="1:3" x14ac:dyDescent="0.25">
      <c r="A22" s="1"/>
      <c r="B22" t="s">
        <v>74</v>
      </c>
      <c r="C22">
        <v>1.1421604006763501E-3</v>
      </c>
    </row>
    <row r="23" spans="1:3" x14ac:dyDescent="0.25">
      <c r="A23" s="1"/>
      <c r="B23" t="s">
        <v>75</v>
      </c>
      <c r="C23">
        <v>3.9174962460155798E-3</v>
      </c>
    </row>
    <row r="24" spans="1:3" x14ac:dyDescent="0.25">
      <c r="A24" s="1"/>
      <c r="B24" t="s">
        <v>76</v>
      </c>
      <c r="C24">
        <v>1.4297382972597099</v>
      </c>
    </row>
    <row r="25" spans="1:3" x14ac:dyDescent="0.25">
      <c r="B25" t="s">
        <v>77</v>
      </c>
      <c r="C25">
        <v>11.4424332582145</v>
      </c>
    </row>
    <row r="26" spans="1:3" x14ac:dyDescent="0.25">
      <c r="A26" s="1"/>
      <c r="B26" t="s">
        <v>78</v>
      </c>
      <c r="C26">
        <v>2.4486033232433001E-2</v>
      </c>
    </row>
    <row r="27" spans="1:3" x14ac:dyDescent="0.25">
      <c r="A27" s="1"/>
      <c r="B27" t="s">
        <v>79</v>
      </c>
      <c r="C27" s="1">
        <v>1.9052349386593799E-7</v>
      </c>
    </row>
    <row r="28" spans="1:3" x14ac:dyDescent="0.25">
      <c r="B28" t="s">
        <v>80</v>
      </c>
      <c r="C28">
        <v>2.9804981487851801E-4</v>
      </c>
    </row>
    <row r="29" spans="1:3" x14ac:dyDescent="0.25">
      <c r="A29" s="1"/>
      <c r="B29" t="s">
        <v>81</v>
      </c>
      <c r="C29">
        <v>3.3713783830396899E-4</v>
      </c>
    </row>
    <row r="30" spans="1:3" x14ac:dyDescent="0.25">
      <c r="A30" s="1"/>
      <c r="B30" t="s">
        <v>82</v>
      </c>
      <c r="C30">
        <v>7.5729295236398502E-3</v>
      </c>
    </row>
    <row r="31" spans="1:3" x14ac:dyDescent="0.25">
      <c r="A31" s="1"/>
      <c r="B31" t="s">
        <v>83</v>
      </c>
      <c r="C31">
        <v>1.25864520853161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1.27458009673301E-10</v>
      </c>
    </row>
    <row r="35" spans="1:3" x14ac:dyDescent="0.25">
      <c r="A35" s="1"/>
      <c r="B35" t="s">
        <v>16</v>
      </c>
      <c r="C35" s="1">
        <v>1.1916316045100801E-8</v>
      </c>
    </row>
    <row r="36" spans="1:3" x14ac:dyDescent="0.25">
      <c r="B36" t="s">
        <v>17</v>
      </c>
      <c r="C36" s="1">
        <v>2.1040448833010901E-6</v>
      </c>
    </row>
    <row r="37" spans="1:3" x14ac:dyDescent="0.25">
      <c r="B37" t="s">
        <v>18</v>
      </c>
      <c r="C37">
        <v>8.4708002003708496E-2</v>
      </c>
    </row>
    <row r="38" spans="1:3" x14ac:dyDescent="0.25">
      <c r="B38" t="s">
        <v>19</v>
      </c>
      <c r="C38" s="1">
        <v>4.5502865680736003E-12</v>
      </c>
    </row>
    <row r="39" spans="1:3" x14ac:dyDescent="0.25">
      <c r="B39" t="s">
        <v>20</v>
      </c>
      <c r="C39" s="1">
        <v>1.67287215114226E-11</v>
      </c>
    </row>
    <row r="40" spans="1:3" x14ac:dyDescent="0.25">
      <c r="B40" t="s">
        <v>21</v>
      </c>
      <c r="C40" s="1">
        <v>1.41318468963669E-8</v>
      </c>
    </row>
    <row r="41" spans="1:3" x14ac:dyDescent="0.25">
      <c r="B41" t="s">
        <v>22</v>
      </c>
      <c r="C41" s="1">
        <v>5.3402605663326E-7</v>
      </c>
    </row>
    <row r="42" spans="1:3" x14ac:dyDescent="0.25">
      <c r="B42" t="s">
        <v>23</v>
      </c>
      <c r="C42" s="1">
        <v>9.4480268699845906E-13</v>
      </c>
    </row>
    <row r="43" spans="1:3" x14ac:dyDescent="0.25">
      <c r="B43" t="s">
        <v>24</v>
      </c>
      <c r="C43">
        <v>5.6173177961150501E-4</v>
      </c>
    </row>
    <row r="44" spans="1:3" x14ac:dyDescent="0.25">
      <c r="B44" t="s">
        <v>25</v>
      </c>
      <c r="C44" s="1">
        <v>3.0835977154022702E-10</v>
      </c>
    </row>
    <row r="45" spans="1:3" x14ac:dyDescent="0.25">
      <c r="B45" t="s">
        <v>26</v>
      </c>
      <c r="C45" s="1">
        <v>5.0618555807079805E-10</v>
      </c>
    </row>
    <row r="46" spans="1:3" x14ac:dyDescent="0.25">
      <c r="B46" t="s">
        <v>27</v>
      </c>
      <c r="C46" s="1">
        <v>1.49780404192471E-7</v>
      </c>
    </row>
    <row r="47" spans="1:3" x14ac:dyDescent="0.25">
      <c r="A47" s="1"/>
      <c r="B47" t="s">
        <v>28</v>
      </c>
      <c r="C47" s="1">
        <v>7.0819992149667697E-11</v>
      </c>
    </row>
    <row r="48" spans="1:3" x14ac:dyDescent="0.25">
      <c r="B48" t="s">
        <v>29</v>
      </c>
      <c r="C48" s="1">
        <v>9.2074564075639301E-12</v>
      </c>
    </row>
    <row r="49" spans="1:3" x14ac:dyDescent="0.25">
      <c r="B49" t="s">
        <v>30</v>
      </c>
      <c r="C49" s="1">
        <v>1.08942263807255E-11</v>
      </c>
    </row>
    <row r="50" spans="1:3" x14ac:dyDescent="0.25">
      <c r="B50" t="s">
        <v>31</v>
      </c>
      <c r="C50" s="1">
        <v>4.1330612174135903E-11</v>
      </c>
    </row>
    <row r="51" spans="1:3" x14ac:dyDescent="0.25">
      <c r="B51" t="s">
        <v>32</v>
      </c>
      <c r="C51">
        <v>1.062111707331E-2</v>
      </c>
    </row>
    <row r="52" spans="1:3" x14ac:dyDescent="0.25">
      <c r="B52" t="s">
        <v>33</v>
      </c>
      <c r="C52">
        <v>1.5028905610293899</v>
      </c>
    </row>
    <row r="53" spans="1:3" x14ac:dyDescent="0.25">
      <c r="B53" t="s">
        <v>34</v>
      </c>
      <c r="C53">
        <v>0.51338183059408005</v>
      </c>
    </row>
    <row r="54" spans="1:3" x14ac:dyDescent="0.25">
      <c r="B54" t="s">
        <v>35</v>
      </c>
      <c r="C54">
        <v>5.2841403070405897E-3</v>
      </c>
    </row>
    <row r="55" spans="1:3" x14ac:dyDescent="0.25">
      <c r="B55" t="s">
        <v>36</v>
      </c>
      <c r="C55">
        <v>3.7682437586066599E-4</v>
      </c>
    </row>
    <row r="56" spans="1:3" x14ac:dyDescent="0.25">
      <c r="B56" t="s">
        <v>37</v>
      </c>
      <c r="C56">
        <v>0.24853045515584399</v>
      </c>
    </row>
    <row r="57" spans="1:3" x14ac:dyDescent="0.25">
      <c r="B57" t="s">
        <v>38</v>
      </c>
      <c r="C57">
        <v>32.557695290943599</v>
      </c>
    </row>
    <row r="58" spans="1:3" x14ac:dyDescent="0.25">
      <c r="B58" t="s">
        <v>39</v>
      </c>
      <c r="C58">
        <v>5.3636443430951398E-3</v>
      </c>
    </row>
    <row r="59" spans="1:3" x14ac:dyDescent="0.25">
      <c r="B59" t="s">
        <v>40</v>
      </c>
      <c r="C59">
        <v>1.30168553783361E-4</v>
      </c>
    </row>
    <row r="60" spans="1:3" x14ac:dyDescent="0.25">
      <c r="B60" t="s">
        <v>41</v>
      </c>
      <c r="C60">
        <v>7.8531387141240108E-3</v>
      </c>
    </row>
    <row r="61" spans="1:3" x14ac:dyDescent="0.25">
      <c r="B61" t="s">
        <v>42</v>
      </c>
      <c r="C61">
        <v>1.5518823522299999E-4</v>
      </c>
    </row>
    <row r="62" spans="1:3" x14ac:dyDescent="0.25">
      <c r="B62" t="s">
        <v>43</v>
      </c>
      <c r="C62" s="1">
        <v>1.90528115957042E-7</v>
      </c>
    </row>
    <row r="63" spans="1:3" x14ac:dyDescent="0.25">
      <c r="B63" t="s">
        <v>44</v>
      </c>
      <c r="C63">
        <v>5.7607847766334805E-4</v>
      </c>
    </row>
    <row r="64" spans="1:3" x14ac:dyDescent="0.25">
      <c r="A64" s="1"/>
      <c r="B64" t="s">
        <v>45</v>
      </c>
      <c r="C64">
        <v>1.8159670327074901E-3</v>
      </c>
    </row>
    <row r="65" spans="1:3" x14ac:dyDescent="0.25">
      <c r="B65" t="s">
        <v>46</v>
      </c>
      <c r="C65">
        <v>1.58749248406275E-3</v>
      </c>
    </row>
    <row r="66" spans="1:3" x14ac:dyDescent="0.25">
      <c r="B66" t="s">
        <v>47</v>
      </c>
      <c r="C66" s="1">
        <v>7.26273327689543E-5</v>
      </c>
    </row>
    <row r="67" spans="1:3" x14ac:dyDescent="0.25">
      <c r="B67" t="s">
        <v>48</v>
      </c>
      <c r="C67">
        <v>1.9947206647748998E-3</v>
      </c>
    </row>
    <row r="68" spans="1:3" x14ac:dyDescent="0.25">
      <c r="A68" s="1"/>
      <c r="B68" t="s">
        <v>49</v>
      </c>
      <c r="C68">
        <v>23.714196918585699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1.79816090972105E-3</v>
      </c>
    </row>
    <row r="72" spans="1:3" x14ac:dyDescent="0.25">
      <c r="B72" t="s">
        <v>86</v>
      </c>
      <c r="C72" s="1">
        <v>5.2249236924000004E-7</v>
      </c>
    </row>
    <row r="73" spans="1:3" x14ac:dyDescent="0.25">
      <c r="B73" t="s">
        <v>87</v>
      </c>
      <c r="C73">
        <v>2.9484414300013398E-4</v>
      </c>
    </row>
    <row r="74" spans="1:3" x14ac:dyDescent="0.25">
      <c r="B74" t="s">
        <v>88</v>
      </c>
      <c r="C74" s="1">
        <v>5.3913257304398298E-5</v>
      </c>
    </row>
    <row r="75" spans="1:3" x14ac:dyDescent="0.25">
      <c r="B75" t="s">
        <v>89</v>
      </c>
      <c r="C75">
        <v>2.82269598350952E-3</v>
      </c>
    </row>
    <row r="76" spans="1:3" x14ac:dyDescent="0.25">
      <c r="B76" t="s">
        <v>90</v>
      </c>
      <c r="C76">
        <v>1.5022665645401301</v>
      </c>
    </row>
    <row r="77" spans="1:3" x14ac:dyDescent="0.25">
      <c r="B77" t="s">
        <v>91</v>
      </c>
      <c r="C77">
        <v>2.7541184371415202E-4</v>
      </c>
    </row>
    <row r="78" spans="1:3" x14ac:dyDescent="0.25">
      <c r="B78" t="s">
        <v>92</v>
      </c>
      <c r="C78" s="1">
        <v>3.3787045539344398E-11</v>
      </c>
    </row>
    <row r="79" spans="1:3" x14ac:dyDescent="0.25">
      <c r="B79" t="s">
        <v>93</v>
      </c>
      <c r="C79" s="1">
        <v>1.0301934511679699E-11</v>
      </c>
    </row>
    <row r="80" spans="1:3" x14ac:dyDescent="0.25">
      <c r="B80" t="s">
        <v>94</v>
      </c>
      <c r="C80" s="1">
        <v>2.2466813293941101E-7</v>
      </c>
    </row>
    <row r="81" spans="2:3" x14ac:dyDescent="0.25">
      <c r="B81" t="s">
        <v>95</v>
      </c>
      <c r="C81">
        <v>2.73373537238529</v>
      </c>
    </row>
    <row r="82" spans="2:3" x14ac:dyDescent="0.25">
      <c r="B82" t="s">
        <v>96</v>
      </c>
      <c r="C82">
        <v>3.1179502007255298E-2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69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1.12265242663791E-7</v>
      </c>
    </row>
    <row r="6" spans="1:3" x14ac:dyDescent="0.25">
      <c r="B6" t="s">
        <v>3</v>
      </c>
      <c r="C6">
        <v>24.286444960596899</v>
      </c>
    </row>
    <row r="7" spans="1:3" x14ac:dyDescent="0.25">
      <c r="B7" t="s">
        <v>4</v>
      </c>
      <c r="C7">
        <v>1.9053531260669299E-3</v>
      </c>
    </row>
    <row r="8" spans="1:3" x14ac:dyDescent="0.25">
      <c r="B8" t="s">
        <v>5</v>
      </c>
      <c r="C8">
        <v>1.5741028761509801E-3</v>
      </c>
    </row>
    <row r="9" spans="1:3" x14ac:dyDescent="0.25">
      <c r="B9" t="s">
        <v>6</v>
      </c>
      <c r="C9">
        <v>0.234694689825897</v>
      </c>
    </row>
    <row r="10" spans="1:3" x14ac:dyDescent="0.25">
      <c r="B10" t="s">
        <v>7</v>
      </c>
      <c r="C10">
        <v>1.6035435852006601</v>
      </c>
    </row>
    <row r="11" spans="1:3" x14ac:dyDescent="0.25">
      <c r="B11" t="s">
        <v>8</v>
      </c>
      <c r="C11">
        <v>1.6050299374186601</v>
      </c>
    </row>
    <row r="12" spans="1:3" x14ac:dyDescent="0.25">
      <c r="B12" t="s">
        <v>9</v>
      </c>
      <c r="C12">
        <v>0.21071858167301</v>
      </c>
    </row>
    <row r="13" spans="1:3" x14ac:dyDescent="0.25">
      <c r="B13" t="s">
        <v>10</v>
      </c>
      <c r="C13">
        <v>726.78885492456197</v>
      </c>
    </row>
    <row r="14" spans="1:3" x14ac:dyDescent="0.25">
      <c r="A14" s="1"/>
      <c r="B14" t="s">
        <v>11</v>
      </c>
      <c r="C14" s="1">
        <v>2.0090615070146599E-7</v>
      </c>
    </row>
    <row r="15" spans="1:3" x14ac:dyDescent="0.25">
      <c r="B15" t="s">
        <v>12</v>
      </c>
      <c r="C15">
        <v>3.3533371123891601E-4</v>
      </c>
    </row>
    <row r="16" spans="1:3" x14ac:dyDescent="0.25">
      <c r="B16" t="s">
        <v>13</v>
      </c>
      <c r="C16">
        <v>1.4480500515452E-3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1.06046431880897E-3</v>
      </c>
    </row>
    <row r="21" spans="1:3" x14ac:dyDescent="0.25">
      <c r="A21" s="1"/>
      <c r="B21" t="s">
        <v>73</v>
      </c>
      <c r="C21">
        <v>2150.86016359001</v>
      </c>
    </row>
    <row r="22" spans="1:3" x14ac:dyDescent="0.25">
      <c r="A22" s="1"/>
      <c r="B22" t="s">
        <v>74</v>
      </c>
      <c r="C22">
        <v>1.3273398863961801E-3</v>
      </c>
    </row>
    <row r="23" spans="1:3" x14ac:dyDescent="0.25">
      <c r="A23" s="1"/>
      <c r="B23" t="s">
        <v>75</v>
      </c>
      <c r="C23">
        <v>4.5522977847431501E-3</v>
      </c>
    </row>
    <row r="24" spans="1:3" x14ac:dyDescent="0.25">
      <c r="B24" t="s">
        <v>76</v>
      </c>
      <c r="C24">
        <v>1.5259019300049299</v>
      </c>
    </row>
    <row r="25" spans="1:3" x14ac:dyDescent="0.25">
      <c r="A25" s="1"/>
      <c r="B25" t="s">
        <v>77</v>
      </c>
      <c r="C25">
        <v>13.214166870828</v>
      </c>
    </row>
    <row r="26" spans="1:3" x14ac:dyDescent="0.25">
      <c r="A26" s="1"/>
      <c r="B26" t="s">
        <v>78</v>
      </c>
      <c r="C26">
        <v>2.83307150752947E-2</v>
      </c>
    </row>
    <row r="27" spans="1:3" x14ac:dyDescent="0.25">
      <c r="B27" t="s">
        <v>79</v>
      </c>
      <c r="C27" s="1">
        <v>2.0090615109752399E-7</v>
      </c>
    </row>
    <row r="28" spans="1:3" x14ac:dyDescent="0.25">
      <c r="A28" s="1"/>
      <c r="B28" t="s">
        <v>80</v>
      </c>
      <c r="C28">
        <v>3.2172654624338997E-4</v>
      </c>
    </row>
    <row r="29" spans="1:3" x14ac:dyDescent="0.25">
      <c r="A29" s="1"/>
      <c r="B29" t="s">
        <v>81</v>
      </c>
      <c r="C29">
        <v>3.74544688641705E-4</v>
      </c>
    </row>
    <row r="30" spans="1:3" x14ac:dyDescent="0.25">
      <c r="A30" s="1"/>
      <c r="B30" t="s">
        <v>82</v>
      </c>
      <c r="C30">
        <v>8.2785290726766995E-3</v>
      </c>
    </row>
    <row r="31" spans="1:3" x14ac:dyDescent="0.25">
      <c r="A31" s="1"/>
      <c r="B31" t="s">
        <v>83</v>
      </c>
      <c r="C31">
        <v>1.4032675181921299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1.4824786592461699E-10</v>
      </c>
    </row>
    <row r="35" spans="1:3" x14ac:dyDescent="0.25">
      <c r="B35" t="s">
        <v>16</v>
      </c>
      <c r="C35" s="1">
        <v>1.2725268639608899E-8</v>
      </c>
    </row>
    <row r="36" spans="1:3" x14ac:dyDescent="0.25">
      <c r="B36" t="s">
        <v>17</v>
      </c>
      <c r="C36" s="1">
        <v>2.2468804312280902E-6</v>
      </c>
    </row>
    <row r="37" spans="1:3" x14ac:dyDescent="0.25">
      <c r="B37" t="s">
        <v>18</v>
      </c>
      <c r="C37">
        <v>8.9668658954545497E-2</v>
      </c>
    </row>
    <row r="38" spans="1:3" x14ac:dyDescent="0.25">
      <c r="B38" t="s">
        <v>19</v>
      </c>
      <c r="C38" s="1">
        <v>5.2811414164253196E-12</v>
      </c>
    </row>
    <row r="39" spans="1:3" x14ac:dyDescent="0.25">
      <c r="B39" t="s">
        <v>20</v>
      </c>
      <c r="C39" s="1">
        <v>1.9440959823779899E-11</v>
      </c>
    </row>
    <row r="40" spans="1:3" x14ac:dyDescent="0.25">
      <c r="B40" t="s">
        <v>21</v>
      </c>
      <c r="C40" s="1">
        <v>1.6057292194362E-8</v>
      </c>
    </row>
    <row r="41" spans="1:3" x14ac:dyDescent="0.25">
      <c r="B41" t="s">
        <v>22</v>
      </c>
      <c r="C41" s="1">
        <v>6.1529545410520201E-7</v>
      </c>
    </row>
    <row r="42" spans="1:3" x14ac:dyDescent="0.25">
      <c r="B42" t="s">
        <v>23</v>
      </c>
      <c r="C42" s="1">
        <v>1.09062481572319E-12</v>
      </c>
    </row>
    <row r="43" spans="1:3" x14ac:dyDescent="0.25">
      <c r="B43" t="s">
        <v>24</v>
      </c>
      <c r="C43">
        <v>6.1760764441735297E-4</v>
      </c>
    </row>
    <row r="44" spans="1:3" x14ac:dyDescent="0.25">
      <c r="B44" t="s">
        <v>25</v>
      </c>
      <c r="C44" s="1">
        <v>3.2712593005828801E-10</v>
      </c>
    </row>
    <row r="45" spans="1:3" x14ac:dyDescent="0.25">
      <c r="B45" t="s">
        <v>26</v>
      </c>
      <c r="C45" s="1">
        <v>5.3356074027128097E-10</v>
      </c>
    </row>
    <row r="46" spans="1:3" x14ac:dyDescent="0.25">
      <c r="A46" s="1"/>
      <c r="B46" t="s">
        <v>27</v>
      </c>
      <c r="C46" s="1">
        <v>1.6579163605454001E-7</v>
      </c>
    </row>
    <row r="47" spans="1:3" x14ac:dyDescent="0.25">
      <c r="B47" t="s">
        <v>28</v>
      </c>
      <c r="C47" s="1">
        <v>7.7022444817355204E-11</v>
      </c>
    </row>
    <row r="48" spans="1:3" x14ac:dyDescent="0.25">
      <c r="B48" t="s">
        <v>29</v>
      </c>
      <c r="C48" s="1">
        <v>1.01299527359514E-11</v>
      </c>
    </row>
    <row r="49" spans="1:3" x14ac:dyDescent="0.25">
      <c r="B49" t="s">
        <v>30</v>
      </c>
      <c r="C49" s="1">
        <v>1.23239060023513E-11</v>
      </c>
    </row>
    <row r="50" spans="1:3" x14ac:dyDescent="0.25">
      <c r="B50" t="s">
        <v>31</v>
      </c>
      <c r="C50" s="1">
        <v>4.7064879710857701E-11</v>
      </c>
    </row>
    <row r="51" spans="1:3" x14ac:dyDescent="0.25">
      <c r="B51" t="s">
        <v>32</v>
      </c>
      <c r="C51">
        <v>1.2354073980859999E-2</v>
      </c>
    </row>
    <row r="52" spans="1:3" x14ac:dyDescent="0.25">
      <c r="B52" t="s">
        <v>33</v>
      </c>
      <c r="C52">
        <v>1.60491617436282</v>
      </c>
    </row>
    <row r="53" spans="1:3" x14ac:dyDescent="0.25">
      <c r="B53" t="s">
        <v>34</v>
      </c>
      <c r="C53">
        <v>0.54344641823462303</v>
      </c>
    </row>
    <row r="54" spans="1:3" x14ac:dyDescent="0.25">
      <c r="B54" t="s">
        <v>35</v>
      </c>
      <c r="C54">
        <v>6.1328701155562602E-3</v>
      </c>
    </row>
    <row r="55" spans="1:3" x14ac:dyDescent="0.25">
      <c r="B55" t="s">
        <v>36</v>
      </c>
      <c r="C55">
        <v>4.3791915481341002E-4</v>
      </c>
    </row>
    <row r="56" spans="1:3" x14ac:dyDescent="0.25">
      <c r="B56" t="s">
        <v>37</v>
      </c>
      <c r="C56">
        <v>0.28808821853672101</v>
      </c>
    </row>
    <row r="57" spans="1:3" x14ac:dyDescent="0.25">
      <c r="B57" t="s">
        <v>38</v>
      </c>
      <c r="C57">
        <v>37.512386263940002</v>
      </c>
    </row>
    <row r="58" spans="1:3" x14ac:dyDescent="0.25">
      <c r="B58" t="s">
        <v>39</v>
      </c>
      <c r="C58">
        <v>6.1914055896353896E-3</v>
      </c>
    </row>
    <row r="59" spans="1:3" x14ac:dyDescent="0.25">
      <c r="B59" t="s">
        <v>40</v>
      </c>
      <c r="C59">
        <v>1.4794008474785901E-4</v>
      </c>
    </row>
    <row r="60" spans="1:3" x14ac:dyDescent="0.25">
      <c r="B60" t="s">
        <v>41</v>
      </c>
      <c r="C60">
        <v>8.6341831489466798E-3</v>
      </c>
    </row>
    <row r="61" spans="1:3" x14ac:dyDescent="0.25">
      <c r="B61" t="s">
        <v>42</v>
      </c>
      <c r="C61">
        <v>1.646983719004E-4</v>
      </c>
    </row>
    <row r="62" spans="1:3" x14ac:dyDescent="0.25">
      <c r="B62" t="s">
        <v>43</v>
      </c>
      <c r="C62" s="1">
        <v>2.0091143525863601E-7</v>
      </c>
    </row>
    <row r="63" spans="1:3" x14ac:dyDescent="0.25">
      <c r="A63" s="1"/>
      <c r="B63" t="s">
        <v>44</v>
      </c>
      <c r="C63">
        <v>6.3766013867130704E-4</v>
      </c>
    </row>
    <row r="64" spans="1:3" x14ac:dyDescent="0.25">
      <c r="B64" t="s">
        <v>45</v>
      </c>
      <c r="C64">
        <v>1.9750234750988299E-3</v>
      </c>
    </row>
    <row r="65" spans="1:3" x14ac:dyDescent="0.25">
      <c r="B65" t="s">
        <v>46</v>
      </c>
      <c r="C65">
        <v>1.74654357516403E-3</v>
      </c>
    </row>
    <row r="66" spans="1:3" x14ac:dyDescent="0.25">
      <c r="B66" t="s">
        <v>47</v>
      </c>
      <c r="C66" s="1">
        <v>8.21656291887636E-5</v>
      </c>
    </row>
    <row r="67" spans="1:3" x14ac:dyDescent="0.25">
      <c r="A67" s="1"/>
      <c r="B67" t="s">
        <v>48</v>
      </c>
      <c r="C67">
        <v>2.2714710285163002E-3</v>
      </c>
    </row>
    <row r="68" spans="1:3" x14ac:dyDescent="0.25">
      <c r="B68" t="s">
        <v>49</v>
      </c>
      <c r="C68">
        <v>27.684185690298701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1.9763447144093798E-3</v>
      </c>
    </row>
    <row r="72" spans="1:3" x14ac:dyDescent="0.25">
      <c r="B72" t="s">
        <v>86</v>
      </c>
      <c r="C72" s="1">
        <v>5.8610134767999996E-7</v>
      </c>
    </row>
    <row r="73" spans="1:3" x14ac:dyDescent="0.25">
      <c r="B73" t="s">
        <v>87</v>
      </c>
      <c r="C73">
        <v>3.3021175267671502E-4</v>
      </c>
    </row>
    <row r="74" spans="1:3" x14ac:dyDescent="0.25">
      <c r="B74" t="s">
        <v>88</v>
      </c>
      <c r="C74" s="1">
        <v>5.8845352879931598E-5</v>
      </c>
    </row>
    <row r="75" spans="1:3" x14ac:dyDescent="0.25">
      <c r="B75" t="s">
        <v>89</v>
      </c>
      <c r="C75">
        <v>3.27948366339317E-3</v>
      </c>
    </row>
    <row r="76" spans="1:3" x14ac:dyDescent="0.25">
      <c r="B76" t="s">
        <v>90</v>
      </c>
      <c r="C76">
        <v>1.60419053595876</v>
      </c>
    </row>
    <row r="77" spans="1:3" x14ac:dyDescent="0.25">
      <c r="B77" t="s">
        <v>91</v>
      </c>
      <c r="C77">
        <v>3.1320117135591599E-4</v>
      </c>
    </row>
    <row r="78" spans="1:3" x14ac:dyDescent="0.25">
      <c r="B78" t="s">
        <v>92</v>
      </c>
      <c r="C78" s="1">
        <v>3.6085340994020098E-11</v>
      </c>
    </row>
    <row r="79" spans="1:3" x14ac:dyDescent="0.25">
      <c r="B79" t="s">
        <v>93</v>
      </c>
      <c r="C79" s="1">
        <v>1.1418122486133E-11</v>
      </c>
    </row>
    <row r="80" spans="1:3" x14ac:dyDescent="0.25">
      <c r="B80" t="s">
        <v>94</v>
      </c>
      <c r="C80" s="1">
        <v>2.36917259016743E-7</v>
      </c>
    </row>
    <row r="81" spans="2:3" x14ac:dyDescent="0.25">
      <c r="B81" t="s">
        <v>95</v>
      </c>
      <c r="C81">
        <v>2.8417554445426001</v>
      </c>
    </row>
    <row r="82" spans="2:3" x14ac:dyDescent="0.25">
      <c r="B82" t="s">
        <v>96</v>
      </c>
      <c r="C82">
        <v>3.3989489209617203E-2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19.5703125" bestFit="1" customWidth="1"/>
    <col min="2" max="2" width="95.42578125" bestFit="1" customWidth="1"/>
  </cols>
  <sheetData>
    <row r="3" spans="1:3" x14ac:dyDescent="0.25">
      <c r="C3" t="s">
        <v>70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2.3700772107594299E-8</v>
      </c>
    </row>
    <row r="6" spans="1:3" x14ac:dyDescent="0.25">
      <c r="B6" t="s">
        <v>3</v>
      </c>
      <c r="C6">
        <v>6.4636519584700798</v>
      </c>
    </row>
    <row r="7" spans="1:3" x14ac:dyDescent="0.25">
      <c r="B7" t="s">
        <v>4</v>
      </c>
      <c r="C7">
        <v>9.7731721049033795E-4</v>
      </c>
    </row>
    <row r="8" spans="1:3" x14ac:dyDescent="0.25">
      <c r="B8" t="s">
        <v>5</v>
      </c>
      <c r="C8">
        <v>3.1371238871187102E-4</v>
      </c>
    </row>
    <row r="9" spans="1:3" x14ac:dyDescent="0.25">
      <c r="B9" t="s">
        <v>6</v>
      </c>
      <c r="C9">
        <v>4.55674101319948E-2</v>
      </c>
    </row>
    <row r="10" spans="1:3" x14ac:dyDescent="0.25">
      <c r="B10" t="s">
        <v>7</v>
      </c>
      <c r="C10">
        <v>0.39166033560483399</v>
      </c>
    </row>
    <row r="11" spans="1:3" x14ac:dyDescent="0.25">
      <c r="B11" t="s">
        <v>8</v>
      </c>
      <c r="C11">
        <v>0.39231255378883401</v>
      </c>
    </row>
    <row r="12" spans="1:3" x14ac:dyDescent="0.25">
      <c r="B12" t="s">
        <v>9</v>
      </c>
      <c r="C12">
        <v>5.6943719740550999E-2</v>
      </c>
    </row>
    <row r="13" spans="1:3" x14ac:dyDescent="0.25">
      <c r="B13" t="s">
        <v>10</v>
      </c>
      <c r="C13">
        <v>235.12815649680499</v>
      </c>
    </row>
    <row r="14" spans="1:3" x14ac:dyDescent="0.25">
      <c r="A14" s="1"/>
      <c r="B14" t="s">
        <v>11</v>
      </c>
      <c r="C14" s="1">
        <v>2.6576105144526899E-8</v>
      </c>
    </row>
    <row r="15" spans="1:3" x14ac:dyDescent="0.25">
      <c r="B15" t="s">
        <v>12</v>
      </c>
      <c r="C15" s="1">
        <v>7.9180763428137097E-5</v>
      </c>
    </row>
    <row r="16" spans="1:3" x14ac:dyDescent="0.25">
      <c r="B16" t="s">
        <v>13</v>
      </c>
      <c r="C16">
        <v>4.7087060715975799E-4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6.0707283947840796E-4</v>
      </c>
    </row>
    <row r="21" spans="1:3" x14ac:dyDescent="0.25">
      <c r="A21" s="1"/>
      <c r="B21" t="s">
        <v>73</v>
      </c>
      <c r="C21">
        <v>447.00252416945602</v>
      </c>
    </row>
    <row r="22" spans="1:3" x14ac:dyDescent="0.25">
      <c r="A22" s="1"/>
      <c r="B22" t="s">
        <v>74</v>
      </c>
      <c r="C22">
        <v>2.2238206449332599E-4</v>
      </c>
    </row>
    <row r="23" spans="1:3" x14ac:dyDescent="0.25">
      <c r="A23" s="1"/>
      <c r="B23" t="s">
        <v>75</v>
      </c>
      <c r="C23">
        <v>6.2930895909999005E-4</v>
      </c>
    </row>
    <row r="24" spans="1:3" x14ac:dyDescent="0.25">
      <c r="B24" t="s">
        <v>76</v>
      </c>
      <c r="C24">
        <v>0.37559264375532903</v>
      </c>
    </row>
    <row r="25" spans="1:3" x14ac:dyDescent="0.25">
      <c r="A25" s="1"/>
      <c r="B25" t="s">
        <v>77</v>
      </c>
      <c r="C25">
        <v>11.6427642997129</v>
      </c>
    </row>
    <row r="26" spans="1:3" x14ac:dyDescent="0.25">
      <c r="A26" s="1"/>
      <c r="B26" t="s">
        <v>78</v>
      </c>
      <c r="C26">
        <v>7.0251276099509603E-3</v>
      </c>
    </row>
    <row r="27" spans="1:3" x14ac:dyDescent="0.25">
      <c r="B27" t="s">
        <v>79</v>
      </c>
      <c r="C27" s="1">
        <v>2.65761051515975E-8</v>
      </c>
    </row>
    <row r="28" spans="1:3" x14ac:dyDescent="0.25">
      <c r="A28" s="1"/>
      <c r="B28" t="s">
        <v>80</v>
      </c>
      <c r="C28" s="1">
        <v>4.3005042739115299E-5</v>
      </c>
    </row>
    <row r="29" spans="1:3" x14ac:dyDescent="0.25">
      <c r="A29" s="1"/>
      <c r="B29" t="s">
        <v>81</v>
      </c>
      <c r="C29">
        <v>1.6100996588121501E-4</v>
      </c>
    </row>
    <row r="30" spans="1:3" x14ac:dyDescent="0.25">
      <c r="A30" s="1"/>
      <c r="B30" t="s">
        <v>82</v>
      </c>
      <c r="C30">
        <v>3.50518318737736E-3</v>
      </c>
    </row>
    <row r="31" spans="1:3" x14ac:dyDescent="0.25">
      <c r="A31" s="1"/>
      <c r="B31" t="s">
        <v>83</v>
      </c>
      <c r="C31">
        <v>0.40828643774808698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5.5899580500208801E-11</v>
      </c>
    </row>
    <row r="35" spans="1:3" x14ac:dyDescent="0.25">
      <c r="B35" t="s">
        <v>16</v>
      </c>
      <c r="C35" s="1">
        <v>3.1104538311677698E-9</v>
      </c>
    </row>
    <row r="36" spans="1:3" x14ac:dyDescent="0.25">
      <c r="B36" t="s">
        <v>17</v>
      </c>
      <c r="C36" s="1">
        <v>5.49207049052261E-7</v>
      </c>
    </row>
    <row r="37" spans="1:3" x14ac:dyDescent="0.25">
      <c r="B37" t="s">
        <v>18</v>
      </c>
      <c r="C37">
        <v>2.0692239673253201E-2</v>
      </c>
    </row>
    <row r="38" spans="1:3" x14ac:dyDescent="0.25">
      <c r="B38" t="s">
        <v>19</v>
      </c>
      <c r="C38" s="1">
        <v>9.6652155173935291E-13</v>
      </c>
    </row>
    <row r="39" spans="1:3" x14ac:dyDescent="0.25">
      <c r="B39" t="s">
        <v>20</v>
      </c>
      <c r="C39" s="1">
        <v>3.2565952957673101E-12</v>
      </c>
    </row>
    <row r="40" spans="1:3" x14ac:dyDescent="0.25">
      <c r="B40" t="s">
        <v>21</v>
      </c>
      <c r="C40" s="1">
        <v>5.7473271008183597E-9</v>
      </c>
    </row>
    <row r="41" spans="1:3" x14ac:dyDescent="0.25">
      <c r="B41" t="s">
        <v>22</v>
      </c>
      <c r="C41" s="1">
        <v>6.3857053411156404E-7</v>
      </c>
    </row>
    <row r="42" spans="1:3" x14ac:dyDescent="0.25">
      <c r="B42" t="s">
        <v>23</v>
      </c>
      <c r="C42" s="1">
        <v>2.14728515025694E-13</v>
      </c>
    </row>
    <row r="43" spans="1:3" x14ac:dyDescent="0.25">
      <c r="B43" t="s">
        <v>24</v>
      </c>
      <c r="C43">
        <v>1.1242322350856701E-4</v>
      </c>
    </row>
    <row r="44" spans="1:3" x14ac:dyDescent="0.25">
      <c r="B44" t="s">
        <v>25</v>
      </c>
      <c r="C44" s="1">
        <v>5.4269324420273798E-11</v>
      </c>
    </row>
    <row r="45" spans="1:3" x14ac:dyDescent="0.25">
      <c r="A45" s="1"/>
      <c r="B45" t="s">
        <v>26</v>
      </c>
      <c r="C45" s="1">
        <v>6.9498108465819394E-11</v>
      </c>
    </row>
    <row r="46" spans="1:3" x14ac:dyDescent="0.25">
      <c r="A46" s="1"/>
      <c r="B46" t="s">
        <v>27</v>
      </c>
      <c r="C46" s="1">
        <v>7.4291565258109003E-8</v>
      </c>
    </row>
    <row r="47" spans="1:3" x14ac:dyDescent="0.25">
      <c r="B47" t="s">
        <v>28</v>
      </c>
      <c r="C47" s="1">
        <v>2.5083072557020499E-11</v>
      </c>
    </row>
    <row r="48" spans="1:3" x14ac:dyDescent="0.25">
      <c r="B48" t="s">
        <v>29</v>
      </c>
      <c r="C48" s="1">
        <v>5.1233299913717604E-12</v>
      </c>
    </row>
    <row r="49" spans="1:3" x14ac:dyDescent="0.25">
      <c r="B49" t="s">
        <v>30</v>
      </c>
      <c r="C49" s="1">
        <v>3.0723739041210699E-12</v>
      </c>
    </row>
    <row r="50" spans="1:3" x14ac:dyDescent="0.25">
      <c r="A50" s="1"/>
      <c r="B50" t="s">
        <v>31</v>
      </c>
      <c r="C50" s="1">
        <v>2.3770317082932399E-11</v>
      </c>
    </row>
    <row r="51" spans="1:3" x14ac:dyDescent="0.25">
      <c r="B51" t="s">
        <v>32</v>
      </c>
      <c r="C51">
        <v>4.6593043258699998E-3</v>
      </c>
    </row>
    <row r="52" spans="1:3" x14ac:dyDescent="0.25">
      <c r="B52" t="s">
        <v>33</v>
      </c>
      <c r="C52">
        <v>0.39229079030222802</v>
      </c>
    </row>
    <row r="53" spans="1:3" x14ac:dyDescent="0.25">
      <c r="B53" t="s">
        <v>34</v>
      </c>
      <c r="C53">
        <v>0.12540751318961499</v>
      </c>
    </row>
    <row r="54" spans="1:3" x14ac:dyDescent="0.25">
      <c r="B54" t="s">
        <v>35</v>
      </c>
      <c r="C54">
        <v>1.12238828075748E-3</v>
      </c>
    </row>
    <row r="55" spans="1:3" x14ac:dyDescent="0.25">
      <c r="B55" t="s">
        <v>36</v>
      </c>
      <c r="C55" s="1">
        <v>7.3356736515379196E-5</v>
      </c>
    </row>
    <row r="56" spans="1:3" x14ac:dyDescent="0.25">
      <c r="B56" t="s">
        <v>37</v>
      </c>
      <c r="C56">
        <v>5.7993309180063103E-2</v>
      </c>
    </row>
    <row r="57" spans="1:3" x14ac:dyDescent="0.25">
      <c r="B57" t="s">
        <v>38</v>
      </c>
      <c r="C57">
        <v>38.9327459280859</v>
      </c>
    </row>
    <row r="58" spans="1:3" x14ac:dyDescent="0.25">
      <c r="B58" t="s">
        <v>39</v>
      </c>
      <c r="C58">
        <v>1.2192041469607901E-3</v>
      </c>
    </row>
    <row r="59" spans="1:3" x14ac:dyDescent="0.25">
      <c r="B59" t="s">
        <v>40</v>
      </c>
      <c r="C59" s="1">
        <v>3.76703900945676E-5</v>
      </c>
    </row>
    <row r="60" spans="1:3" x14ac:dyDescent="0.25">
      <c r="B60" t="s">
        <v>41</v>
      </c>
      <c r="C60">
        <v>1.5717542612490301E-3</v>
      </c>
    </row>
    <row r="61" spans="1:3" x14ac:dyDescent="0.25">
      <c r="B61" t="s">
        <v>42</v>
      </c>
      <c r="C61" s="1">
        <v>2.73992203702E-5</v>
      </c>
    </row>
    <row r="62" spans="1:3" x14ac:dyDescent="0.25">
      <c r="B62" t="s">
        <v>43</v>
      </c>
      <c r="C62" s="1">
        <v>2.65774012359702E-8</v>
      </c>
    </row>
    <row r="63" spans="1:3" x14ac:dyDescent="0.25">
      <c r="A63" s="1"/>
      <c r="B63" t="s">
        <v>44</v>
      </c>
      <c r="C63">
        <v>2.8573678945426501E-4</v>
      </c>
    </row>
    <row r="64" spans="1:3" x14ac:dyDescent="0.25">
      <c r="B64" t="s">
        <v>45</v>
      </c>
      <c r="C64">
        <v>6.43171649133007E-4</v>
      </c>
    </row>
    <row r="65" spans="1:3" x14ac:dyDescent="0.25">
      <c r="B65" t="s">
        <v>46</v>
      </c>
      <c r="C65">
        <v>8.8333275713306199E-4</v>
      </c>
    </row>
    <row r="66" spans="1:3" x14ac:dyDescent="0.25">
      <c r="B66" t="s">
        <v>47</v>
      </c>
      <c r="C66" s="1">
        <v>2.0483174978404199E-5</v>
      </c>
    </row>
    <row r="67" spans="1:3" x14ac:dyDescent="0.25">
      <c r="A67" s="1"/>
      <c r="B67" t="s">
        <v>48</v>
      </c>
      <c r="C67">
        <v>1.1472160754310999E-3</v>
      </c>
    </row>
    <row r="68" spans="1:3" x14ac:dyDescent="0.25">
      <c r="A68" s="1"/>
      <c r="B68" t="s">
        <v>49</v>
      </c>
      <c r="C68">
        <v>0.37741496549588999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9.6870315739655403E-4</v>
      </c>
    </row>
    <row r="72" spans="1:3" x14ac:dyDescent="0.25">
      <c r="B72" t="s">
        <v>86</v>
      </c>
      <c r="C72" s="1">
        <v>2.9773783531999999E-7</v>
      </c>
    </row>
    <row r="73" spans="1:3" x14ac:dyDescent="0.25">
      <c r="B73" t="s">
        <v>87</v>
      </c>
      <c r="C73" s="1">
        <v>6.5383997737470802E-5</v>
      </c>
    </row>
    <row r="74" spans="1:3" x14ac:dyDescent="0.25">
      <c r="B74" t="s">
        <v>88</v>
      </c>
      <c r="C74" s="1">
        <v>2.3630000565131E-5</v>
      </c>
    </row>
    <row r="75" spans="1:3" x14ac:dyDescent="0.25">
      <c r="B75" t="s">
        <v>89</v>
      </c>
      <c r="C75">
        <v>5.5819723882779204E-4</v>
      </c>
    </row>
    <row r="76" spans="1:3" x14ac:dyDescent="0.25">
      <c r="B76" t="s">
        <v>90</v>
      </c>
      <c r="C76">
        <v>0.39226612705323999</v>
      </c>
    </row>
    <row r="77" spans="1:3" x14ac:dyDescent="0.25">
      <c r="B77" t="s">
        <v>91</v>
      </c>
      <c r="C77">
        <v>1.4128990008248899E-4</v>
      </c>
    </row>
    <row r="78" spans="1:3" x14ac:dyDescent="0.25">
      <c r="B78" t="s">
        <v>92</v>
      </c>
      <c r="C78" s="1">
        <v>6.8743119706517603E-12</v>
      </c>
    </row>
    <row r="79" spans="1:3" x14ac:dyDescent="0.25">
      <c r="B79" t="s">
        <v>93</v>
      </c>
      <c r="C79" s="1">
        <v>2.46950428344037E-12</v>
      </c>
    </row>
    <row r="80" spans="1:3" x14ac:dyDescent="0.25">
      <c r="B80" t="s">
        <v>94</v>
      </c>
      <c r="C80" s="1">
        <v>3.1388348623952303E-8</v>
      </c>
    </row>
    <row r="81" spans="2:3" x14ac:dyDescent="0.25">
      <c r="B81" t="s">
        <v>95</v>
      </c>
      <c r="C81">
        <v>0.56783553208545401</v>
      </c>
    </row>
    <row r="82" spans="2:3" x14ac:dyDescent="0.25">
      <c r="B82" t="s">
        <v>96</v>
      </c>
      <c r="C82">
        <v>1.30291581001307E-2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28515625" bestFit="1" customWidth="1"/>
    <col min="2" max="2" width="94" bestFit="1" customWidth="1"/>
  </cols>
  <sheetData>
    <row r="3" spans="1:3" x14ac:dyDescent="0.25">
      <c r="C3" t="s">
        <v>197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2.15206214595839E-8</v>
      </c>
    </row>
    <row r="6" spans="1:3" x14ac:dyDescent="0.25">
      <c r="B6" t="s">
        <v>3</v>
      </c>
      <c r="C6">
        <v>5.1191897746809003</v>
      </c>
    </row>
    <row r="7" spans="1:3" x14ac:dyDescent="0.25">
      <c r="B7" t="s">
        <v>4</v>
      </c>
      <c r="C7">
        <v>1.2580321682680599E-3</v>
      </c>
    </row>
    <row r="8" spans="1:3" x14ac:dyDescent="0.25">
      <c r="B8" t="s">
        <v>5</v>
      </c>
      <c r="C8">
        <v>2.4124334143021801E-4</v>
      </c>
    </row>
    <row r="9" spans="1:3" x14ac:dyDescent="0.25">
      <c r="B9" t="s">
        <v>6</v>
      </c>
      <c r="C9">
        <v>3.4667431003383403E-2</v>
      </c>
    </row>
    <row r="10" spans="1:3" x14ac:dyDescent="0.25">
      <c r="B10" t="s">
        <v>7</v>
      </c>
      <c r="C10">
        <v>0.30844450520609101</v>
      </c>
    </row>
    <row r="11" spans="1:3" x14ac:dyDescent="0.25">
      <c r="B11" t="s">
        <v>8</v>
      </c>
      <c r="C11">
        <v>0.308747980302091</v>
      </c>
    </row>
    <row r="12" spans="1:3" x14ac:dyDescent="0.25">
      <c r="B12" t="s">
        <v>9</v>
      </c>
      <c r="C12">
        <v>4.6395253251724097E-2</v>
      </c>
    </row>
    <row r="13" spans="1:3" x14ac:dyDescent="0.25">
      <c r="B13" t="s">
        <v>10</v>
      </c>
      <c r="C13">
        <v>181.87111755751999</v>
      </c>
    </row>
    <row r="14" spans="1:3" x14ac:dyDescent="0.25">
      <c r="A14" s="1"/>
      <c r="B14" t="s">
        <v>11</v>
      </c>
      <c r="C14" s="1">
        <v>3.44817312861686E-8</v>
      </c>
    </row>
    <row r="15" spans="1:3" x14ac:dyDescent="0.25">
      <c r="B15" t="s">
        <v>12</v>
      </c>
      <c r="C15" s="1">
        <v>9.0599249791726004E-5</v>
      </c>
    </row>
    <row r="16" spans="1:3" x14ac:dyDescent="0.25">
      <c r="B16" t="s">
        <v>13</v>
      </c>
      <c r="C16">
        <v>4.4972401718995902E-4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8.4372139970177002E-4</v>
      </c>
    </row>
    <row r="21" spans="1:3" x14ac:dyDescent="0.25">
      <c r="A21" s="1"/>
      <c r="B21" t="s">
        <v>73</v>
      </c>
      <c r="C21">
        <v>517.41221252411594</v>
      </c>
    </row>
    <row r="22" spans="1:3" x14ac:dyDescent="0.25">
      <c r="A22" s="1"/>
      <c r="B22" t="s">
        <v>74</v>
      </c>
      <c r="C22">
        <v>1.5745131006946001E-4</v>
      </c>
    </row>
    <row r="23" spans="1:3" x14ac:dyDescent="0.25">
      <c r="A23" s="1"/>
      <c r="B23" t="s">
        <v>75</v>
      </c>
      <c r="C23">
        <v>4.2885043574846502E-4</v>
      </c>
    </row>
    <row r="24" spans="1:3" x14ac:dyDescent="0.25">
      <c r="B24" t="s">
        <v>76</v>
      </c>
      <c r="C24">
        <v>0.29563871225049598</v>
      </c>
    </row>
    <row r="25" spans="1:3" x14ac:dyDescent="0.25">
      <c r="A25" s="1"/>
      <c r="B25" t="s">
        <v>77</v>
      </c>
      <c r="C25">
        <v>7.24143777707532</v>
      </c>
    </row>
    <row r="26" spans="1:3" x14ac:dyDescent="0.25">
      <c r="A26" s="1"/>
      <c r="B26" t="s">
        <v>78</v>
      </c>
      <c r="C26">
        <v>5.3517477537214503E-3</v>
      </c>
    </row>
    <row r="27" spans="1:3" x14ac:dyDescent="0.25">
      <c r="B27" t="s">
        <v>79</v>
      </c>
      <c r="C27" s="1">
        <v>3.4481731333058299E-8</v>
      </c>
    </row>
    <row r="28" spans="1:3" x14ac:dyDescent="0.25">
      <c r="A28" s="1"/>
      <c r="B28" t="s">
        <v>80</v>
      </c>
      <c r="C28" s="1">
        <v>4.53825700264789E-5</v>
      </c>
    </row>
    <row r="29" spans="1:3" x14ac:dyDescent="0.25">
      <c r="A29" s="1"/>
      <c r="B29" t="s">
        <v>81</v>
      </c>
      <c r="C29">
        <v>1.8094902531036401E-4</v>
      </c>
    </row>
    <row r="30" spans="1:3" x14ac:dyDescent="0.25">
      <c r="A30" s="1"/>
      <c r="B30" t="s">
        <v>82</v>
      </c>
      <c r="C30">
        <v>3.6379109671274201E-3</v>
      </c>
    </row>
    <row r="31" spans="1:3" x14ac:dyDescent="0.25">
      <c r="A31" s="1"/>
      <c r="B31" t="s">
        <v>83</v>
      </c>
      <c r="C31">
        <v>0.38822019725963502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3.0465415353995997E-11</v>
      </c>
    </row>
    <row r="35" spans="1:3" x14ac:dyDescent="0.25">
      <c r="B35" t="s">
        <v>16</v>
      </c>
      <c r="C35" s="1">
        <v>2.4476811299739701E-9</v>
      </c>
    </row>
    <row r="36" spans="1:3" x14ac:dyDescent="0.25">
      <c r="B36" t="s">
        <v>17</v>
      </c>
      <c r="C36" s="1">
        <v>4.3218270308835899E-7</v>
      </c>
    </row>
    <row r="37" spans="1:3" x14ac:dyDescent="0.25">
      <c r="B37" t="s">
        <v>18</v>
      </c>
      <c r="C37">
        <v>1.7181876605104202E-2</v>
      </c>
    </row>
    <row r="38" spans="1:3" x14ac:dyDescent="0.25">
      <c r="B38" t="s">
        <v>19</v>
      </c>
      <c r="C38" s="1">
        <v>7.0613628142626099E-13</v>
      </c>
    </row>
    <row r="39" spans="1:3" x14ac:dyDescent="0.25">
      <c r="B39" t="s">
        <v>20</v>
      </c>
      <c r="C39" s="1">
        <v>2.3056050700172101E-12</v>
      </c>
    </row>
    <row r="40" spans="1:3" x14ac:dyDescent="0.25">
      <c r="B40" t="s">
        <v>21</v>
      </c>
      <c r="C40" s="1">
        <v>4.5316234019061802E-9</v>
      </c>
    </row>
    <row r="41" spans="1:3" x14ac:dyDescent="0.25">
      <c r="B41" t="s">
        <v>22</v>
      </c>
      <c r="C41" s="1">
        <v>3.95788206255771E-7</v>
      </c>
    </row>
    <row r="42" spans="1:3" x14ac:dyDescent="0.25">
      <c r="B42" t="s">
        <v>23</v>
      </c>
      <c r="C42" s="1">
        <v>1.5238840259087299E-13</v>
      </c>
    </row>
    <row r="43" spans="1:3" x14ac:dyDescent="0.25">
      <c r="B43" t="s">
        <v>24</v>
      </c>
      <c r="C43">
        <v>1.09589880899871E-4</v>
      </c>
    </row>
    <row r="44" spans="1:3" x14ac:dyDescent="0.25">
      <c r="B44" t="s">
        <v>25</v>
      </c>
      <c r="C44" s="1">
        <v>6.8843166784251202E-11</v>
      </c>
    </row>
    <row r="45" spans="1:3" x14ac:dyDescent="0.25">
      <c r="A45" s="1"/>
      <c r="B45" t="s">
        <v>26</v>
      </c>
      <c r="C45" s="1">
        <v>9.1012221049994797E-11</v>
      </c>
    </row>
    <row r="46" spans="1:3" x14ac:dyDescent="0.25">
      <c r="A46" s="1"/>
      <c r="B46" t="s">
        <v>27</v>
      </c>
      <c r="C46" s="1">
        <v>8.6630877009924295E-8</v>
      </c>
    </row>
    <row r="47" spans="1:3" x14ac:dyDescent="0.25">
      <c r="B47" t="s">
        <v>28</v>
      </c>
      <c r="C47" s="1">
        <v>2.5588916796531199E-11</v>
      </c>
    </row>
    <row r="48" spans="1:3" x14ac:dyDescent="0.25">
      <c r="B48" t="s">
        <v>29</v>
      </c>
      <c r="C48" s="1">
        <v>6.4468831167410603E-12</v>
      </c>
    </row>
    <row r="49" spans="1:3" x14ac:dyDescent="0.25">
      <c r="B49" t="s">
        <v>30</v>
      </c>
      <c r="C49" s="1">
        <v>2.9708253495263102E-12</v>
      </c>
    </row>
    <row r="50" spans="1:3" x14ac:dyDescent="0.25">
      <c r="A50" s="1"/>
      <c r="B50" t="s">
        <v>31</v>
      </c>
      <c r="C50" s="1">
        <v>1.1934211959656399E-11</v>
      </c>
    </row>
    <row r="51" spans="1:3" x14ac:dyDescent="0.25">
      <c r="B51" t="s">
        <v>32</v>
      </c>
      <c r="C51">
        <v>2.5386821253400001E-3</v>
      </c>
    </row>
    <row r="52" spans="1:3" x14ac:dyDescent="0.25">
      <c r="B52" t="s">
        <v>33</v>
      </c>
      <c r="C52">
        <v>0.30870245635167098</v>
      </c>
    </row>
    <row r="53" spans="1:3" x14ac:dyDescent="0.25">
      <c r="B53" t="s">
        <v>34</v>
      </c>
      <c r="C53">
        <v>0.104132585498797</v>
      </c>
    </row>
    <row r="54" spans="1:3" x14ac:dyDescent="0.25">
      <c r="B54" t="s">
        <v>35</v>
      </c>
      <c r="C54">
        <v>8.2001942389516502E-4</v>
      </c>
    </row>
    <row r="55" spans="1:3" x14ac:dyDescent="0.25">
      <c r="B55" t="s">
        <v>36</v>
      </c>
      <c r="C55" s="1">
        <v>5.1935114029980997E-5</v>
      </c>
    </row>
    <row r="56" spans="1:3" x14ac:dyDescent="0.25">
      <c r="B56" t="s">
        <v>37</v>
      </c>
      <c r="C56">
        <v>4.20068054565296E-2</v>
      </c>
    </row>
    <row r="57" spans="1:3" x14ac:dyDescent="0.25">
      <c r="B57" t="s">
        <v>38</v>
      </c>
      <c r="C57">
        <v>24.130634900115702</v>
      </c>
    </row>
    <row r="58" spans="1:3" x14ac:dyDescent="0.25">
      <c r="B58" t="s">
        <v>39</v>
      </c>
      <c r="C58">
        <v>8.6532327883898498E-4</v>
      </c>
    </row>
    <row r="59" spans="1:3" x14ac:dyDescent="0.25">
      <c r="B59" t="s">
        <v>40</v>
      </c>
      <c r="C59" s="1">
        <v>3.2763446088116802E-5</v>
      </c>
    </row>
    <row r="60" spans="1:3" x14ac:dyDescent="0.25">
      <c r="B60" t="s">
        <v>41</v>
      </c>
      <c r="C60">
        <v>1.5320675383457699E-3</v>
      </c>
    </row>
    <row r="61" spans="1:3" x14ac:dyDescent="0.25">
      <c r="B61" t="s">
        <v>42</v>
      </c>
      <c r="C61" s="1">
        <v>3.4849305396800003E-5</v>
      </c>
    </row>
    <row r="62" spans="1:3" x14ac:dyDescent="0.25">
      <c r="B62" t="s">
        <v>43</v>
      </c>
      <c r="C62" s="1">
        <v>3.4482944395621899E-8</v>
      </c>
    </row>
    <row r="63" spans="1:3" x14ac:dyDescent="0.25">
      <c r="A63" s="1"/>
      <c r="B63" t="s">
        <v>44</v>
      </c>
      <c r="C63">
        <v>3.3319568080740101E-4</v>
      </c>
    </row>
    <row r="64" spans="1:3" x14ac:dyDescent="0.25">
      <c r="B64" t="s">
        <v>45</v>
      </c>
      <c r="C64">
        <v>6.5617396168985505E-4</v>
      </c>
    </row>
    <row r="65" spans="1:3" x14ac:dyDescent="0.25">
      <c r="B65" t="s">
        <v>46</v>
      </c>
      <c r="C65">
        <v>1.11153157185191E-3</v>
      </c>
    </row>
    <row r="66" spans="1:3" x14ac:dyDescent="0.25">
      <c r="B66" t="s">
        <v>47</v>
      </c>
      <c r="C66" s="1">
        <v>1.98198255983044E-5</v>
      </c>
    </row>
    <row r="67" spans="1:3" x14ac:dyDescent="0.25">
      <c r="A67" s="1"/>
      <c r="B67" t="s">
        <v>48</v>
      </c>
      <c r="C67">
        <v>5.7597548067840002E-4</v>
      </c>
    </row>
    <row r="68" spans="1:3" x14ac:dyDescent="0.25">
      <c r="A68" s="1"/>
      <c r="B68" t="s">
        <v>49</v>
      </c>
      <c r="C68">
        <v>0.96841582162796003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1.1980054564638401E-3</v>
      </c>
    </row>
    <row r="72" spans="1:3" x14ac:dyDescent="0.25">
      <c r="B72" t="s">
        <v>86</v>
      </c>
      <c r="C72" s="1">
        <v>1.1690758943999999E-7</v>
      </c>
    </row>
    <row r="73" spans="1:3" x14ac:dyDescent="0.25">
      <c r="B73" t="s">
        <v>87</v>
      </c>
      <c r="C73" s="1">
        <v>6.6020720112864E-5</v>
      </c>
    </row>
    <row r="74" spans="1:3" x14ac:dyDescent="0.25">
      <c r="B74" t="s">
        <v>88</v>
      </c>
      <c r="C74" s="1">
        <v>2.27431296458834E-5</v>
      </c>
    </row>
    <row r="75" spans="1:3" x14ac:dyDescent="0.25">
      <c r="B75" t="s">
        <v>89</v>
      </c>
      <c r="C75">
        <v>3.9731121403988501E-4</v>
      </c>
    </row>
    <row r="76" spans="1:3" x14ac:dyDescent="0.25">
      <c r="B76" t="s">
        <v>90</v>
      </c>
      <c r="C76">
        <v>0.30846415839392</v>
      </c>
    </row>
    <row r="77" spans="1:3" x14ac:dyDescent="0.25">
      <c r="B77" t="s">
        <v>91</v>
      </c>
      <c r="C77">
        <v>1.3280846521295599E-4</v>
      </c>
    </row>
    <row r="78" spans="1:3" x14ac:dyDescent="0.25">
      <c r="B78" t="s">
        <v>92</v>
      </c>
      <c r="C78" s="1">
        <v>7.9682395817942597E-12</v>
      </c>
    </row>
    <row r="79" spans="1:3" x14ac:dyDescent="0.25">
      <c r="B79" t="s">
        <v>93</v>
      </c>
      <c r="C79" s="1">
        <v>1.9876498960149098E-12</v>
      </c>
    </row>
    <row r="80" spans="1:3" x14ac:dyDescent="0.25">
      <c r="B80" t="s">
        <v>94</v>
      </c>
      <c r="C80" s="1">
        <v>4.0935733348326597E-8</v>
      </c>
    </row>
    <row r="81" spans="2:3" x14ac:dyDescent="0.25">
      <c r="B81" t="s">
        <v>95</v>
      </c>
      <c r="C81">
        <v>0.551792127740376</v>
      </c>
    </row>
    <row r="82" spans="2:3" x14ac:dyDescent="0.25">
      <c r="B82" t="s">
        <v>96</v>
      </c>
      <c r="C82">
        <v>1.27741767144795E-2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198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5.10776830300957E-8</v>
      </c>
    </row>
    <row r="6" spans="1:3" x14ac:dyDescent="0.25">
      <c r="B6" t="s">
        <v>3</v>
      </c>
      <c r="C6">
        <v>11.890271607961401</v>
      </c>
    </row>
    <row r="7" spans="1:3" x14ac:dyDescent="0.25">
      <c r="B7" t="s">
        <v>4</v>
      </c>
      <c r="C7">
        <v>8.2537749891129202E-4</v>
      </c>
    </row>
    <row r="8" spans="1:3" x14ac:dyDescent="0.25">
      <c r="B8" t="s">
        <v>5</v>
      </c>
      <c r="C8">
        <v>1.6230824200394599E-3</v>
      </c>
    </row>
    <row r="9" spans="1:3" x14ac:dyDescent="0.25">
      <c r="B9" t="s">
        <v>6</v>
      </c>
      <c r="C9">
        <v>0.24748237137762499</v>
      </c>
    </row>
    <row r="10" spans="1:3" x14ac:dyDescent="0.25">
      <c r="B10" t="s">
        <v>7</v>
      </c>
      <c r="C10">
        <v>0.746190452693963</v>
      </c>
    </row>
    <row r="11" spans="1:3" x14ac:dyDescent="0.25">
      <c r="B11" t="s">
        <v>8</v>
      </c>
      <c r="C11">
        <v>0.74706190627396296</v>
      </c>
    </row>
    <row r="12" spans="1:3" x14ac:dyDescent="0.25">
      <c r="B12" t="s">
        <v>9</v>
      </c>
      <c r="C12">
        <v>0.177954880807046</v>
      </c>
    </row>
    <row r="13" spans="1:3" x14ac:dyDescent="0.25">
      <c r="B13" t="s">
        <v>10</v>
      </c>
      <c r="C13">
        <v>652.22084851056604</v>
      </c>
    </row>
    <row r="14" spans="1:3" x14ac:dyDescent="0.25">
      <c r="B14" t="s">
        <v>11</v>
      </c>
      <c r="C14" s="1">
        <v>6.7233228669881403E-8</v>
      </c>
    </row>
    <row r="15" spans="1:3" x14ac:dyDescent="0.25">
      <c r="B15" t="s">
        <v>12</v>
      </c>
      <c r="C15">
        <v>1.1371757969313199E-4</v>
      </c>
    </row>
    <row r="16" spans="1:3" x14ac:dyDescent="0.25">
      <c r="B16" t="s">
        <v>13</v>
      </c>
      <c r="C16">
        <v>8.6167206564689998E-4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4.6445437484103001E-4</v>
      </c>
    </row>
    <row r="21" spans="1:3" x14ac:dyDescent="0.25">
      <c r="B21" t="s">
        <v>73</v>
      </c>
      <c r="C21">
        <v>2610.35175408127</v>
      </c>
    </row>
    <row r="22" spans="1:3" x14ac:dyDescent="0.25">
      <c r="B22" t="s">
        <v>74</v>
      </c>
      <c r="C22">
        <v>1.48946929485739E-3</v>
      </c>
    </row>
    <row r="23" spans="1:3" x14ac:dyDescent="0.25">
      <c r="B23" t="s">
        <v>75</v>
      </c>
      <c r="C23">
        <v>2.1859842482476201E-3</v>
      </c>
    </row>
    <row r="24" spans="1:3" x14ac:dyDescent="0.25">
      <c r="B24" t="s">
        <v>76</v>
      </c>
      <c r="C24">
        <v>0.71502221588995896</v>
      </c>
    </row>
    <row r="25" spans="1:3" x14ac:dyDescent="0.25">
      <c r="B25" t="s">
        <v>77</v>
      </c>
      <c r="C25">
        <v>18.313576929790202</v>
      </c>
    </row>
    <row r="26" spans="1:3" x14ac:dyDescent="0.25">
      <c r="B26" t="s">
        <v>78</v>
      </c>
      <c r="C26">
        <v>2.8517427142998202E-2</v>
      </c>
    </row>
    <row r="27" spans="1:3" x14ac:dyDescent="0.25">
      <c r="B27" t="s">
        <v>79</v>
      </c>
      <c r="C27" s="1">
        <v>6.7233229149455695E-8</v>
      </c>
    </row>
    <row r="28" spans="1:3" x14ac:dyDescent="0.25">
      <c r="B28" t="s">
        <v>80</v>
      </c>
      <c r="C28" s="1">
        <v>9.5191992038431305E-5</v>
      </c>
    </row>
    <row r="29" spans="1:3" x14ac:dyDescent="0.25">
      <c r="B29" t="s">
        <v>81</v>
      </c>
      <c r="C29">
        <v>1.5452421275874201E-4</v>
      </c>
    </row>
    <row r="30" spans="1:3" x14ac:dyDescent="0.25">
      <c r="B30" t="s">
        <v>82</v>
      </c>
      <c r="C30">
        <v>3.58134066187765E-3</v>
      </c>
    </row>
    <row r="31" spans="1:3" x14ac:dyDescent="0.25">
      <c r="B31" t="s">
        <v>83</v>
      </c>
      <c r="C31">
        <v>0.54447202736598899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6.6564496695234395E-11</v>
      </c>
    </row>
    <row r="35" spans="1:3" x14ac:dyDescent="0.25">
      <c r="B35" t="s">
        <v>16</v>
      </c>
      <c r="C35" s="1">
        <v>5.9225968520191603E-9</v>
      </c>
    </row>
    <row r="36" spans="1:3" x14ac:dyDescent="0.25">
      <c r="B36" t="s">
        <v>17</v>
      </c>
      <c r="C36" s="1">
        <v>1.0457421033268501E-6</v>
      </c>
    </row>
    <row r="37" spans="1:3" x14ac:dyDescent="0.25">
      <c r="B37" t="s">
        <v>18</v>
      </c>
      <c r="C37">
        <v>3.8217918055401E-2</v>
      </c>
    </row>
    <row r="38" spans="1:3" x14ac:dyDescent="0.25">
      <c r="B38" t="s">
        <v>19</v>
      </c>
      <c r="C38" s="1">
        <v>5.69692116642756E-12</v>
      </c>
    </row>
    <row r="39" spans="1:3" x14ac:dyDescent="0.25">
      <c r="B39" t="s">
        <v>20</v>
      </c>
      <c r="C39" s="1">
        <v>2.1819286923610501E-11</v>
      </c>
    </row>
    <row r="40" spans="1:3" x14ac:dyDescent="0.25">
      <c r="B40" t="s">
        <v>21</v>
      </c>
      <c r="C40" s="1">
        <v>1.07997517539595E-8</v>
      </c>
    </row>
    <row r="41" spans="1:3" x14ac:dyDescent="0.25">
      <c r="B41" t="s">
        <v>22</v>
      </c>
      <c r="C41" s="1">
        <v>7.0711123263804605E-7</v>
      </c>
    </row>
    <row r="42" spans="1:3" x14ac:dyDescent="0.25">
      <c r="B42" t="s">
        <v>23</v>
      </c>
      <c r="C42" s="1">
        <v>1.1444844079423E-12</v>
      </c>
    </row>
    <row r="43" spans="1:3" x14ac:dyDescent="0.25">
      <c r="B43" t="s">
        <v>24</v>
      </c>
      <c r="C43">
        <v>2.30144461743383E-4</v>
      </c>
    </row>
    <row r="44" spans="1:3" x14ac:dyDescent="0.25">
      <c r="B44" t="s">
        <v>25</v>
      </c>
      <c r="C44" s="1">
        <v>1.1455268546994E-10</v>
      </c>
    </row>
    <row r="45" spans="1:3" x14ac:dyDescent="0.25">
      <c r="B45" t="s">
        <v>26</v>
      </c>
      <c r="C45" s="1">
        <v>1.7187207502632201E-10</v>
      </c>
    </row>
    <row r="46" spans="1:3" x14ac:dyDescent="0.25">
      <c r="B46" t="s">
        <v>27</v>
      </c>
      <c r="C46" s="1">
        <v>6.9349206677822102E-8</v>
      </c>
    </row>
    <row r="47" spans="1:3" x14ac:dyDescent="0.25">
      <c r="B47" t="s">
        <v>28</v>
      </c>
      <c r="C47" s="1">
        <v>2.98288198497334E-11</v>
      </c>
    </row>
    <row r="48" spans="1:3" x14ac:dyDescent="0.25">
      <c r="B48" t="s">
        <v>29</v>
      </c>
      <c r="C48" s="1">
        <v>4.39674206829694E-12</v>
      </c>
    </row>
    <row r="49" spans="2:3" x14ac:dyDescent="0.25">
      <c r="B49" t="s">
        <v>30</v>
      </c>
      <c r="C49" s="1">
        <v>3.9511129071055099E-12</v>
      </c>
    </row>
    <row r="50" spans="2:3" x14ac:dyDescent="0.25">
      <c r="B50" t="s">
        <v>31</v>
      </c>
      <c r="C50" s="1">
        <v>2.8834482985855999E-11</v>
      </c>
    </row>
    <row r="51" spans="2:3" x14ac:dyDescent="0.25">
      <c r="B51" t="s">
        <v>32</v>
      </c>
      <c r="C51">
        <v>5.5482271677300002E-3</v>
      </c>
    </row>
    <row r="52" spans="2:3" x14ac:dyDescent="0.25">
      <c r="B52" t="s">
        <v>33</v>
      </c>
      <c r="C52">
        <v>0.74695970948471002</v>
      </c>
    </row>
    <row r="53" spans="2:3" x14ac:dyDescent="0.25">
      <c r="B53" t="s">
        <v>34</v>
      </c>
      <c r="C53">
        <v>0.231623746258974</v>
      </c>
    </row>
    <row r="54" spans="2:3" x14ac:dyDescent="0.25">
      <c r="B54" t="s">
        <v>35</v>
      </c>
      <c r="C54">
        <v>6.6157378832835297E-3</v>
      </c>
    </row>
    <row r="55" spans="2:3" x14ac:dyDescent="0.25">
      <c r="B55" t="s">
        <v>36</v>
      </c>
      <c r="C55">
        <v>4.9149244816493404E-4</v>
      </c>
    </row>
    <row r="56" spans="2:3" x14ac:dyDescent="0.25">
      <c r="B56" t="s">
        <v>37</v>
      </c>
      <c r="C56">
        <v>0.307835234827457</v>
      </c>
    </row>
    <row r="57" spans="2:3" x14ac:dyDescent="0.25">
      <c r="B57" t="s">
        <v>38</v>
      </c>
      <c r="C57">
        <v>43.108055456367197</v>
      </c>
    </row>
    <row r="58" spans="2:3" x14ac:dyDescent="0.25">
      <c r="B58" t="s">
        <v>39</v>
      </c>
      <c r="C58">
        <v>6.4964487135121401E-3</v>
      </c>
    </row>
    <row r="59" spans="2:3" x14ac:dyDescent="0.25">
      <c r="B59" t="s">
        <v>40</v>
      </c>
      <c r="C59">
        <v>1.2728421607775299E-4</v>
      </c>
    </row>
    <row r="60" spans="2:3" x14ac:dyDescent="0.25">
      <c r="B60" t="s">
        <v>41</v>
      </c>
      <c r="C60">
        <v>3.21738177656082E-3</v>
      </c>
    </row>
    <row r="61" spans="2:3" x14ac:dyDescent="0.25">
      <c r="B61" t="s">
        <v>42</v>
      </c>
      <c r="C61" s="1">
        <v>5.7979501947999998E-5</v>
      </c>
    </row>
    <row r="62" spans="2:3" x14ac:dyDescent="0.25">
      <c r="B62" t="s">
        <v>43</v>
      </c>
      <c r="C62" s="1">
        <v>6.7235954591481095E-8</v>
      </c>
    </row>
    <row r="63" spans="2:3" x14ac:dyDescent="0.25">
      <c r="B63" t="s">
        <v>44</v>
      </c>
      <c r="C63">
        <v>2.6672771799162402E-4</v>
      </c>
    </row>
    <row r="64" spans="2:3" x14ac:dyDescent="0.25">
      <c r="B64" t="s">
        <v>45</v>
      </c>
      <c r="C64">
        <v>7.64895124858593E-4</v>
      </c>
    </row>
    <row r="65" spans="1:3" x14ac:dyDescent="0.25">
      <c r="B65" t="s">
        <v>46</v>
      </c>
      <c r="C65">
        <v>7.5805897729257601E-4</v>
      </c>
    </row>
    <row r="66" spans="1:3" x14ac:dyDescent="0.25">
      <c r="B66" t="s">
        <v>47</v>
      </c>
      <c r="C66" s="1">
        <v>2.6391379309654499E-5</v>
      </c>
    </row>
    <row r="67" spans="1:3" x14ac:dyDescent="0.25">
      <c r="B67" t="s">
        <v>48</v>
      </c>
      <c r="C67">
        <v>1.3916256267305E-3</v>
      </c>
    </row>
    <row r="68" spans="1:3" x14ac:dyDescent="0.25">
      <c r="B68" t="s">
        <v>49</v>
      </c>
      <c r="C68">
        <v>1.2965978765627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8.5550437839768698E-4</v>
      </c>
    </row>
    <row r="72" spans="1:3" x14ac:dyDescent="0.25">
      <c r="B72" t="s">
        <v>86</v>
      </c>
      <c r="C72" s="1">
        <v>2.4946007264E-7</v>
      </c>
    </row>
    <row r="73" spans="1:3" x14ac:dyDescent="0.25">
      <c r="B73" t="s">
        <v>87</v>
      </c>
      <c r="C73" s="1">
        <v>9.7876895289630703E-5</v>
      </c>
    </row>
    <row r="74" spans="1:3" x14ac:dyDescent="0.25">
      <c r="B74" t="s">
        <v>88</v>
      </c>
      <c r="C74" s="1">
        <v>2.5440830193943E-5</v>
      </c>
    </row>
    <row r="75" spans="1:3" x14ac:dyDescent="0.25">
      <c r="B75" t="s">
        <v>89</v>
      </c>
      <c r="C75">
        <v>3.6614880653931098E-3</v>
      </c>
    </row>
    <row r="76" spans="1:3" x14ac:dyDescent="0.25">
      <c r="B76" t="s">
        <v>90</v>
      </c>
      <c r="C76">
        <v>0.74647592955898201</v>
      </c>
    </row>
    <row r="77" spans="1:3" x14ac:dyDescent="0.25">
      <c r="B77" t="s">
        <v>91</v>
      </c>
      <c r="C77">
        <v>1.4939486365040801E-4</v>
      </c>
    </row>
    <row r="78" spans="1:3" x14ac:dyDescent="0.25">
      <c r="B78" t="s">
        <v>92</v>
      </c>
      <c r="C78" s="1">
        <v>1.38054371373453E-11</v>
      </c>
    </row>
    <row r="79" spans="1:3" x14ac:dyDescent="0.25">
      <c r="B79" t="s">
        <v>93</v>
      </c>
      <c r="C79" s="1">
        <v>4.8550132880922199E-12</v>
      </c>
    </row>
    <row r="80" spans="1:3" x14ac:dyDescent="0.25">
      <c r="B80" t="s">
        <v>94</v>
      </c>
      <c r="C80" s="1">
        <v>7.8549576876021097E-8</v>
      </c>
    </row>
    <row r="81" spans="2:3" x14ac:dyDescent="0.25">
      <c r="B81" t="s">
        <v>95</v>
      </c>
      <c r="C81">
        <v>0.96338614484637997</v>
      </c>
    </row>
    <row r="82" spans="2:3" x14ac:dyDescent="0.25">
      <c r="B82" t="s">
        <v>96</v>
      </c>
      <c r="C82">
        <v>1.43193236367859E-2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100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1.4647108048954101E-8</v>
      </c>
    </row>
    <row r="6" spans="1:3" x14ac:dyDescent="0.25">
      <c r="B6" t="s">
        <v>3</v>
      </c>
      <c r="C6">
        <v>4.1863859658231704</v>
      </c>
    </row>
    <row r="7" spans="1:3" x14ac:dyDescent="0.25">
      <c r="B7" t="s">
        <v>4</v>
      </c>
      <c r="C7">
        <v>2.4208244644268999E-4</v>
      </c>
    </row>
    <row r="8" spans="1:3" x14ac:dyDescent="0.25">
      <c r="B8" t="s">
        <v>5</v>
      </c>
      <c r="C8">
        <v>2.6984365375706701E-4</v>
      </c>
    </row>
    <row r="9" spans="1:3" x14ac:dyDescent="0.25">
      <c r="B9" t="s">
        <v>6</v>
      </c>
      <c r="C9">
        <v>3.9666158895764601E-2</v>
      </c>
    </row>
    <row r="10" spans="1:3" x14ac:dyDescent="0.25">
      <c r="B10" t="s">
        <v>7</v>
      </c>
      <c r="C10">
        <v>0.26412393288868802</v>
      </c>
    </row>
    <row r="11" spans="1:3" x14ac:dyDescent="0.25">
      <c r="B11" t="s">
        <v>8</v>
      </c>
      <c r="C11">
        <v>0.26426189793668797</v>
      </c>
    </row>
    <row r="12" spans="1:3" x14ac:dyDescent="0.25">
      <c r="B12" t="s">
        <v>9</v>
      </c>
      <c r="C12">
        <v>3.0842206205424601E-2</v>
      </c>
    </row>
    <row r="13" spans="1:3" x14ac:dyDescent="0.25">
      <c r="B13" t="s">
        <v>10</v>
      </c>
      <c r="C13">
        <v>104.54673289389901</v>
      </c>
    </row>
    <row r="14" spans="1:3" x14ac:dyDescent="0.25">
      <c r="B14" t="s">
        <v>11</v>
      </c>
      <c r="C14" s="1">
        <v>3.1803461138079997E-8</v>
      </c>
    </row>
    <row r="15" spans="1:3" x14ac:dyDescent="0.25">
      <c r="B15" t="s">
        <v>12</v>
      </c>
      <c r="C15" s="1">
        <v>4.3430000314916498E-5</v>
      </c>
    </row>
    <row r="16" spans="1:3" x14ac:dyDescent="0.25">
      <c r="B16" t="s">
        <v>13</v>
      </c>
      <c r="C16">
        <v>2.02656641239581E-4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1.2993859484269901E-4</v>
      </c>
    </row>
    <row r="21" spans="1:3" x14ac:dyDescent="0.25">
      <c r="B21" t="s">
        <v>73</v>
      </c>
      <c r="C21">
        <v>417.12004500664</v>
      </c>
    </row>
    <row r="22" spans="1:3" x14ac:dyDescent="0.25">
      <c r="B22" t="s">
        <v>74</v>
      </c>
      <c r="C22">
        <v>2.3591907147912599E-4</v>
      </c>
    </row>
    <row r="23" spans="1:3" x14ac:dyDescent="0.25">
      <c r="B23" t="s">
        <v>75</v>
      </c>
      <c r="C23">
        <v>3.5986817078926002E-4</v>
      </c>
    </row>
    <row r="24" spans="1:3" x14ac:dyDescent="0.25">
      <c r="B24" t="s">
        <v>76</v>
      </c>
      <c r="C24">
        <v>0.25295165999490998</v>
      </c>
    </row>
    <row r="25" spans="1:3" x14ac:dyDescent="0.25">
      <c r="B25" t="s">
        <v>77</v>
      </c>
      <c r="C25">
        <v>2.9680165302591801</v>
      </c>
    </row>
    <row r="26" spans="1:3" x14ac:dyDescent="0.25">
      <c r="B26" t="s">
        <v>78</v>
      </c>
      <c r="C26">
        <v>4.65661556028349E-3</v>
      </c>
    </row>
    <row r="27" spans="1:3" x14ac:dyDescent="0.25">
      <c r="B27" t="s">
        <v>79</v>
      </c>
      <c r="C27" s="1">
        <v>3.18034612132915E-8</v>
      </c>
    </row>
    <row r="28" spans="1:3" x14ac:dyDescent="0.25">
      <c r="B28" t="s">
        <v>80</v>
      </c>
      <c r="C28" s="1">
        <v>4.0845792152737299E-5</v>
      </c>
    </row>
    <row r="29" spans="1:3" x14ac:dyDescent="0.25">
      <c r="B29" t="s">
        <v>81</v>
      </c>
      <c r="C29" s="1">
        <v>4.2876395669648102E-5</v>
      </c>
    </row>
    <row r="30" spans="1:3" x14ac:dyDescent="0.25">
      <c r="B30" t="s">
        <v>82</v>
      </c>
      <c r="C30">
        <v>1.11357459664494E-3</v>
      </c>
    </row>
    <row r="31" spans="1:3" x14ac:dyDescent="0.25">
      <c r="B31" t="s">
        <v>83</v>
      </c>
      <c r="C31">
        <v>0.15015668878506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1.08722763690416E-11</v>
      </c>
    </row>
    <row r="35" spans="1:3" x14ac:dyDescent="0.25">
      <c r="B35" t="s">
        <v>16</v>
      </c>
      <c r="C35" s="1">
        <v>2.0951854558230701E-9</v>
      </c>
    </row>
    <row r="36" spans="1:3" x14ac:dyDescent="0.25">
      <c r="B36" t="s">
        <v>17</v>
      </c>
      <c r="C36" s="1">
        <v>3.6994325874936402E-7</v>
      </c>
    </row>
    <row r="37" spans="1:3" x14ac:dyDescent="0.25">
      <c r="B37" t="s">
        <v>18</v>
      </c>
      <c r="C37">
        <v>1.50793927262005E-2</v>
      </c>
    </row>
    <row r="38" spans="1:3" x14ac:dyDescent="0.25">
      <c r="B38" t="s">
        <v>19</v>
      </c>
      <c r="C38" s="1">
        <v>9.1024831314439502E-13</v>
      </c>
    </row>
    <row r="39" spans="1:3" x14ac:dyDescent="0.25">
      <c r="B39" t="s">
        <v>20</v>
      </c>
      <c r="C39" s="1">
        <v>3.45597405254472E-12</v>
      </c>
    </row>
    <row r="40" spans="1:3" x14ac:dyDescent="0.25">
      <c r="B40" t="s">
        <v>21</v>
      </c>
      <c r="C40" s="1">
        <v>2.1078799723645401E-9</v>
      </c>
    </row>
    <row r="41" spans="1:3" x14ac:dyDescent="0.25">
      <c r="B41" t="s">
        <v>22</v>
      </c>
      <c r="C41" s="1">
        <v>1.17218686682242E-7</v>
      </c>
    </row>
    <row r="42" spans="1:3" x14ac:dyDescent="0.25">
      <c r="B42" t="s">
        <v>23</v>
      </c>
      <c r="C42" s="1">
        <v>1.8897090623501E-13</v>
      </c>
    </row>
    <row r="43" spans="1:3" x14ac:dyDescent="0.25">
      <c r="B43" t="s">
        <v>24</v>
      </c>
      <c r="C43" s="1">
        <v>7.3631682749729799E-5</v>
      </c>
    </row>
    <row r="44" spans="1:3" x14ac:dyDescent="0.25">
      <c r="B44" t="s">
        <v>25</v>
      </c>
      <c r="C44" s="1">
        <v>5.0410957348761603E-11</v>
      </c>
    </row>
    <row r="45" spans="1:3" x14ac:dyDescent="0.25">
      <c r="B45" t="s">
        <v>26</v>
      </c>
      <c r="C45" s="1">
        <v>8.3664602199389798E-11</v>
      </c>
    </row>
    <row r="46" spans="1:3" x14ac:dyDescent="0.25">
      <c r="B46" t="s">
        <v>27</v>
      </c>
      <c r="C46" s="1">
        <v>1.97585044502945E-8</v>
      </c>
    </row>
    <row r="47" spans="1:3" x14ac:dyDescent="0.25">
      <c r="B47" t="s">
        <v>28</v>
      </c>
      <c r="C47" s="1">
        <v>1.0243038760923201E-11</v>
      </c>
    </row>
    <row r="48" spans="1:3" x14ac:dyDescent="0.25">
      <c r="B48" t="s">
        <v>29</v>
      </c>
      <c r="C48" s="1">
        <v>1.2964057929645099E-12</v>
      </c>
    </row>
    <row r="49" spans="2:3" x14ac:dyDescent="0.25">
      <c r="B49" t="s">
        <v>30</v>
      </c>
      <c r="C49" s="1">
        <v>1.0061510879839E-12</v>
      </c>
    </row>
    <row r="50" spans="2:3" x14ac:dyDescent="0.25">
      <c r="B50" t="s">
        <v>31</v>
      </c>
      <c r="C50" s="1">
        <v>5.6394356984131E-12</v>
      </c>
    </row>
    <row r="51" spans="2:3" x14ac:dyDescent="0.25">
      <c r="B51" t="s">
        <v>32</v>
      </c>
      <c r="C51">
        <v>9.0567665273999997E-4</v>
      </c>
    </row>
    <row r="52" spans="2:3" x14ac:dyDescent="0.25">
      <c r="B52" t="s">
        <v>33</v>
      </c>
      <c r="C52">
        <v>0.26424535494524198</v>
      </c>
    </row>
    <row r="53" spans="2:3" x14ac:dyDescent="0.25">
      <c r="B53" t="s">
        <v>34</v>
      </c>
      <c r="C53">
        <v>9.1390259004334895E-2</v>
      </c>
    </row>
    <row r="54" spans="2:3" x14ac:dyDescent="0.25">
      <c r="B54" t="s">
        <v>35</v>
      </c>
      <c r="C54">
        <v>1.0570504047250899E-3</v>
      </c>
    </row>
    <row r="55" spans="2:3" x14ac:dyDescent="0.25">
      <c r="B55" t="s">
        <v>36</v>
      </c>
      <c r="C55" s="1">
        <v>7.7847873933586199E-5</v>
      </c>
    </row>
    <row r="56" spans="2:3" x14ac:dyDescent="0.25">
      <c r="B56" t="s">
        <v>37</v>
      </c>
      <c r="C56">
        <v>4.9562747095781998E-2</v>
      </c>
    </row>
    <row r="57" spans="2:3" x14ac:dyDescent="0.25">
      <c r="B57" t="s">
        <v>38</v>
      </c>
      <c r="C57">
        <v>7.1461178463211299</v>
      </c>
    </row>
    <row r="58" spans="2:3" x14ac:dyDescent="0.25">
      <c r="B58" t="s">
        <v>39</v>
      </c>
      <c r="C58">
        <v>1.07273669068065E-3</v>
      </c>
    </row>
    <row r="59" spans="2:3" x14ac:dyDescent="0.25">
      <c r="B59" t="s">
        <v>40</v>
      </c>
      <c r="C59" s="1">
        <v>2.3657866894581399E-5</v>
      </c>
    </row>
    <row r="60" spans="2:3" x14ac:dyDescent="0.25">
      <c r="B60" t="s">
        <v>41</v>
      </c>
      <c r="C60">
        <v>1.0294858082218301E-3</v>
      </c>
    </row>
    <row r="61" spans="2:3" x14ac:dyDescent="0.25">
      <c r="B61" t="s">
        <v>42</v>
      </c>
      <c r="C61" s="1">
        <v>2.5355747494399999E-5</v>
      </c>
    </row>
    <row r="62" spans="2:3" x14ac:dyDescent="0.25">
      <c r="B62" t="s">
        <v>43</v>
      </c>
      <c r="C62" s="1">
        <v>3.1803994470964099E-8</v>
      </c>
    </row>
    <row r="63" spans="2:3" x14ac:dyDescent="0.25">
      <c r="B63" t="s">
        <v>44</v>
      </c>
      <c r="C63" s="1">
        <v>7.5994247885747998E-5</v>
      </c>
    </row>
    <row r="64" spans="2:3" x14ac:dyDescent="0.25">
      <c r="B64" t="s">
        <v>45</v>
      </c>
      <c r="C64">
        <v>2.6264286760895701E-4</v>
      </c>
    </row>
    <row r="65" spans="1:3" x14ac:dyDescent="0.25">
      <c r="B65" t="s">
        <v>46</v>
      </c>
      <c r="C65">
        <v>2.23518240166295E-4</v>
      </c>
    </row>
    <row r="66" spans="1:3" x14ac:dyDescent="0.25">
      <c r="B66" t="s">
        <v>47</v>
      </c>
      <c r="C66" s="1">
        <v>6.7082842673624704E-6</v>
      </c>
    </row>
    <row r="67" spans="1:3" x14ac:dyDescent="0.25">
      <c r="B67" t="s">
        <v>48</v>
      </c>
      <c r="C67">
        <v>2.7217353756819998E-4</v>
      </c>
    </row>
    <row r="68" spans="1:3" x14ac:dyDescent="0.25">
      <c r="B68" t="s">
        <v>49</v>
      </c>
      <c r="C68">
        <v>0.21593075704708001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2.5465238990674102E-4</v>
      </c>
    </row>
    <row r="72" spans="1:3" x14ac:dyDescent="0.25">
      <c r="B72" t="s">
        <v>86</v>
      </c>
      <c r="C72" s="1">
        <v>6.2397004480000006E-8</v>
      </c>
    </row>
    <row r="73" spans="1:3" x14ac:dyDescent="0.25">
      <c r="B73" t="s">
        <v>87</v>
      </c>
      <c r="C73" s="1">
        <v>2.9134326339358202E-5</v>
      </c>
    </row>
    <row r="74" spans="1:3" x14ac:dyDescent="0.25">
      <c r="B74" t="s">
        <v>88</v>
      </c>
      <c r="C74" s="1">
        <v>8.0096627858519201E-6</v>
      </c>
    </row>
    <row r="75" spans="1:3" x14ac:dyDescent="0.25">
      <c r="B75" t="s">
        <v>89</v>
      </c>
      <c r="C75">
        <v>5.8088802775162196E-4</v>
      </c>
    </row>
    <row r="76" spans="1:3" x14ac:dyDescent="0.25">
      <c r="B76" t="s">
        <v>90</v>
      </c>
      <c r="C76">
        <v>0.26416769737560902</v>
      </c>
    </row>
    <row r="77" spans="1:3" x14ac:dyDescent="0.25">
      <c r="B77" t="s">
        <v>91</v>
      </c>
      <c r="C77" s="1">
        <v>3.1420649800422699E-5</v>
      </c>
    </row>
    <row r="78" spans="1:3" x14ac:dyDescent="0.25">
      <c r="B78" t="s">
        <v>92</v>
      </c>
      <c r="C78" s="1">
        <v>5.4764431357309602E-12</v>
      </c>
    </row>
    <row r="79" spans="1:3" x14ac:dyDescent="0.25">
      <c r="B79" t="s">
        <v>93</v>
      </c>
      <c r="C79" s="1">
        <v>1.3572932387241001E-12</v>
      </c>
    </row>
    <row r="80" spans="1:3" x14ac:dyDescent="0.25">
      <c r="B80" t="s">
        <v>94</v>
      </c>
      <c r="C80" s="1">
        <v>3.7384675190369999E-8</v>
      </c>
    </row>
    <row r="81" spans="2:3" x14ac:dyDescent="0.25">
      <c r="B81" t="s">
        <v>95</v>
      </c>
      <c r="C81">
        <v>0.49673495641728799</v>
      </c>
    </row>
    <row r="82" spans="2:3" x14ac:dyDescent="0.25">
      <c r="B82" t="s">
        <v>96</v>
      </c>
      <c r="C82">
        <v>4.6136340775402001E-3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199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5.10776830300957E-8</v>
      </c>
    </row>
    <row r="6" spans="1:3" x14ac:dyDescent="0.25">
      <c r="B6" t="s">
        <v>3</v>
      </c>
      <c r="C6">
        <v>11.890271607961401</v>
      </c>
    </row>
    <row r="7" spans="1:3" x14ac:dyDescent="0.25">
      <c r="B7" t="s">
        <v>4</v>
      </c>
      <c r="C7">
        <v>8.2537749891129202E-4</v>
      </c>
    </row>
    <row r="8" spans="1:3" x14ac:dyDescent="0.25">
      <c r="B8" t="s">
        <v>5</v>
      </c>
      <c r="C8">
        <v>1.6230824200394599E-3</v>
      </c>
    </row>
    <row r="9" spans="1:3" x14ac:dyDescent="0.25">
      <c r="B9" t="s">
        <v>6</v>
      </c>
      <c r="C9">
        <v>0.24748237137762499</v>
      </c>
    </row>
    <row r="10" spans="1:3" x14ac:dyDescent="0.25">
      <c r="B10" t="s">
        <v>7</v>
      </c>
      <c r="C10">
        <v>0.746190452693963</v>
      </c>
    </row>
    <row r="11" spans="1:3" x14ac:dyDescent="0.25">
      <c r="B11" t="s">
        <v>8</v>
      </c>
      <c r="C11">
        <v>0.74706190627396296</v>
      </c>
    </row>
    <row r="12" spans="1:3" x14ac:dyDescent="0.25">
      <c r="B12" t="s">
        <v>9</v>
      </c>
      <c r="C12">
        <v>0.177954880807046</v>
      </c>
    </row>
    <row r="13" spans="1:3" x14ac:dyDescent="0.25">
      <c r="B13" t="s">
        <v>10</v>
      </c>
      <c r="C13">
        <v>652.22084851056604</v>
      </c>
    </row>
    <row r="14" spans="1:3" x14ac:dyDescent="0.25">
      <c r="B14" t="s">
        <v>11</v>
      </c>
      <c r="C14" s="1">
        <v>6.7233228669881403E-8</v>
      </c>
    </row>
    <row r="15" spans="1:3" x14ac:dyDescent="0.25">
      <c r="B15" t="s">
        <v>12</v>
      </c>
      <c r="C15">
        <v>1.1371757969313199E-4</v>
      </c>
    </row>
    <row r="16" spans="1:3" x14ac:dyDescent="0.25">
      <c r="B16" t="s">
        <v>13</v>
      </c>
      <c r="C16">
        <v>8.6167206564689998E-4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4.6445437484103001E-4</v>
      </c>
    </row>
    <row r="21" spans="1:3" x14ac:dyDescent="0.25">
      <c r="B21" t="s">
        <v>73</v>
      </c>
      <c r="C21">
        <v>2610.35175408127</v>
      </c>
    </row>
    <row r="22" spans="1:3" x14ac:dyDescent="0.25">
      <c r="B22" t="s">
        <v>74</v>
      </c>
      <c r="C22">
        <v>1.48946929485739E-3</v>
      </c>
    </row>
    <row r="23" spans="1:3" x14ac:dyDescent="0.25">
      <c r="B23" t="s">
        <v>75</v>
      </c>
      <c r="C23">
        <v>2.1859842482476201E-3</v>
      </c>
    </row>
    <row r="24" spans="1:3" x14ac:dyDescent="0.25">
      <c r="B24" t="s">
        <v>76</v>
      </c>
      <c r="C24">
        <v>0.71502221588995896</v>
      </c>
    </row>
    <row r="25" spans="1:3" x14ac:dyDescent="0.25">
      <c r="B25" t="s">
        <v>77</v>
      </c>
      <c r="C25">
        <v>18.313576929790202</v>
      </c>
    </row>
    <row r="26" spans="1:3" x14ac:dyDescent="0.25">
      <c r="B26" t="s">
        <v>78</v>
      </c>
      <c r="C26">
        <v>2.8517427142998202E-2</v>
      </c>
    </row>
    <row r="27" spans="1:3" x14ac:dyDescent="0.25">
      <c r="B27" t="s">
        <v>79</v>
      </c>
      <c r="C27" s="1">
        <v>6.7233229149455695E-8</v>
      </c>
    </row>
    <row r="28" spans="1:3" x14ac:dyDescent="0.25">
      <c r="B28" t="s">
        <v>80</v>
      </c>
      <c r="C28" s="1">
        <v>9.5191992038431305E-5</v>
      </c>
    </row>
    <row r="29" spans="1:3" x14ac:dyDescent="0.25">
      <c r="B29" t="s">
        <v>81</v>
      </c>
      <c r="C29">
        <v>1.5452421275874201E-4</v>
      </c>
    </row>
    <row r="30" spans="1:3" x14ac:dyDescent="0.25">
      <c r="B30" t="s">
        <v>82</v>
      </c>
      <c r="C30">
        <v>3.58134066187765E-3</v>
      </c>
    </row>
    <row r="31" spans="1:3" x14ac:dyDescent="0.25">
      <c r="B31" t="s">
        <v>83</v>
      </c>
      <c r="C31">
        <v>0.54447202736598899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6.6564496695234395E-11</v>
      </c>
    </row>
    <row r="35" spans="1:3" x14ac:dyDescent="0.25">
      <c r="B35" t="s">
        <v>16</v>
      </c>
      <c r="C35" s="1">
        <v>5.9225968520191603E-9</v>
      </c>
    </row>
    <row r="36" spans="1:3" x14ac:dyDescent="0.25">
      <c r="B36" t="s">
        <v>17</v>
      </c>
      <c r="C36" s="1">
        <v>1.0457421033268501E-6</v>
      </c>
    </row>
    <row r="37" spans="1:3" x14ac:dyDescent="0.25">
      <c r="B37" t="s">
        <v>18</v>
      </c>
      <c r="C37">
        <v>3.8217918055401E-2</v>
      </c>
    </row>
    <row r="38" spans="1:3" x14ac:dyDescent="0.25">
      <c r="B38" t="s">
        <v>19</v>
      </c>
      <c r="C38" s="1">
        <v>5.69692116642756E-12</v>
      </c>
    </row>
    <row r="39" spans="1:3" x14ac:dyDescent="0.25">
      <c r="B39" t="s">
        <v>20</v>
      </c>
      <c r="C39" s="1">
        <v>2.1819286923610501E-11</v>
      </c>
    </row>
    <row r="40" spans="1:3" x14ac:dyDescent="0.25">
      <c r="B40" t="s">
        <v>21</v>
      </c>
      <c r="C40" s="1">
        <v>1.07997517539595E-8</v>
      </c>
    </row>
    <row r="41" spans="1:3" x14ac:dyDescent="0.25">
      <c r="B41" t="s">
        <v>22</v>
      </c>
      <c r="C41" s="1">
        <v>7.0711123263804605E-7</v>
      </c>
    </row>
    <row r="42" spans="1:3" x14ac:dyDescent="0.25">
      <c r="B42" t="s">
        <v>23</v>
      </c>
      <c r="C42" s="1">
        <v>1.1444844079423E-12</v>
      </c>
    </row>
    <row r="43" spans="1:3" x14ac:dyDescent="0.25">
      <c r="B43" t="s">
        <v>24</v>
      </c>
      <c r="C43">
        <v>2.30144461743383E-4</v>
      </c>
    </row>
    <row r="44" spans="1:3" x14ac:dyDescent="0.25">
      <c r="B44" t="s">
        <v>25</v>
      </c>
      <c r="C44" s="1">
        <v>1.1455268546994E-10</v>
      </c>
    </row>
    <row r="45" spans="1:3" x14ac:dyDescent="0.25">
      <c r="B45" t="s">
        <v>26</v>
      </c>
      <c r="C45" s="1">
        <v>1.7187207502632201E-10</v>
      </c>
    </row>
    <row r="46" spans="1:3" x14ac:dyDescent="0.25">
      <c r="B46" t="s">
        <v>27</v>
      </c>
      <c r="C46" s="1">
        <v>6.9349206677822102E-8</v>
      </c>
    </row>
    <row r="47" spans="1:3" x14ac:dyDescent="0.25">
      <c r="B47" t="s">
        <v>28</v>
      </c>
      <c r="C47" s="1">
        <v>2.98288198497334E-11</v>
      </c>
    </row>
    <row r="48" spans="1:3" x14ac:dyDescent="0.25">
      <c r="B48" t="s">
        <v>29</v>
      </c>
      <c r="C48" s="1">
        <v>4.39674206829694E-12</v>
      </c>
    </row>
    <row r="49" spans="2:3" x14ac:dyDescent="0.25">
      <c r="B49" t="s">
        <v>30</v>
      </c>
      <c r="C49" s="1">
        <v>3.9511129071055099E-12</v>
      </c>
    </row>
    <row r="50" spans="2:3" x14ac:dyDescent="0.25">
      <c r="B50" t="s">
        <v>31</v>
      </c>
      <c r="C50" s="1">
        <v>2.8834482985855999E-11</v>
      </c>
    </row>
    <row r="51" spans="2:3" x14ac:dyDescent="0.25">
      <c r="B51" t="s">
        <v>32</v>
      </c>
      <c r="C51">
        <v>5.5482271677300002E-3</v>
      </c>
    </row>
    <row r="52" spans="2:3" x14ac:dyDescent="0.25">
      <c r="B52" t="s">
        <v>33</v>
      </c>
      <c r="C52">
        <v>0.74695970948471002</v>
      </c>
    </row>
    <row r="53" spans="2:3" x14ac:dyDescent="0.25">
      <c r="B53" t="s">
        <v>34</v>
      </c>
      <c r="C53">
        <v>0.231623746258974</v>
      </c>
    </row>
    <row r="54" spans="2:3" x14ac:dyDescent="0.25">
      <c r="B54" t="s">
        <v>35</v>
      </c>
      <c r="C54">
        <v>6.6157378832835297E-3</v>
      </c>
    </row>
    <row r="55" spans="2:3" x14ac:dyDescent="0.25">
      <c r="B55" t="s">
        <v>36</v>
      </c>
      <c r="C55">
        <v>4.9149244816493404E-4</v>
      </c>
    </row>
    <row r="56" spans="2:3" x14ac:dyDescent="0.25">
      <c r="B56" t="s">
        <v>37</v>
      </c>
      <c r="C56">
        <v>0.307835234827457</v>
      </c>
    </row>
    <row r="57" spans="2:3" x14ac:dyDescent="0.25">
      <c r="B57" t="s">
        <v>38</v>
      </c>
      <c r="C57">
        <v>43.108055456367197</v>
      </c>
    </row>
    <row r="58" spans="2:3" x14ac:dyDescent="0.25">
      <c r="B58" t="s">
        <v>39</v>
      </c>
      <c r="C58">
        <v>6.4964487135121401E-3</v>
      </c>
    </row>
    <row r="59" spans="2:3" x14ac:dyDescent="0.25">
      <c r="B59" t="s">
        <v>40</v>
      </c>
      <c r="C59">
        <v>1.2728421607775299E-4</v>
      </c>
    </row>
    <row r="60" spans="2:3" x14ac:dyDescent="0.25">
      <c r="B60" t="s">
        <v>41</v>
      </c>
      <c r="C60">
        <v>3.21738177656082E-3</v>
      </c>
    </row>
    <row r="61" spans="2:3" x14ac:dyDescent="0.25">
      <c r="B61" t="s">
        <v>42</v>
      </c>
      <c r="C61" s="1">
        <v>5.7979501947999998E-5</v>
      </c>
    </row>
    <row r="62" spans="2:3" x14ac:dyDescent="0.25">
      <c r="B62" t="s">
        <v>43</v>
      </c>
      <c r="C62" s="1">
        <v>6.7235954591481095E-8</v>
      </c>
    </row>
    <row r="63" spans="2:3" x14ac:dyDescent="0.25">
      <c r="B63" t="s">
        <v>44</v>
      </c>
      <c r="C63">
        <v>2.6672771799162402E-4</v>
      </c>
    </row>
    <row r="64" spans="2:3" x14ac:dyDescent="0.25">
      <c r="B64" t="s">
        <v>45</v>
      </c>
      <c r="C64">
        <v>7.64895124858593E-4</v>
      </c>
    </row>
    <row r="65" spans="1:3" x14ac:dyDescent="0.25">
      <c r="B65" t="s">
        <v>46</v>
      </c>
      <c r="C65">
        <v>7.5805897729257601E-4</v>
      </c>
    </row>
    <row r="66" spans="1:3" x14ac:dyDescent="0.25">
      <c r="B66" t="s">
        <v>47</v>
      </c>
      <c r="C66" s="1">
        <v>2.6391379309654499E-5</v>
      </c>
    </row>
    <row r="67" spans="1:3" x14ac:dyDescent="0.25">
      <c r="B67" t="s">
        <v>48</v>
      </c>
      <c r="C67">
        <v>1.3916256267305E-3</v>
      </c>
    </row>
    <row r="68" spans="1:3" x14ac:dyDescent="0.25">
      <c r="B68" t="s">
        <v>49</v>
      </c>
      <c r="C68">
        <v>1.2965978765627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8.5550437839768698E-4</v>
      </c>
    </row>
    <row r="72" spans="1:3" x14ac:dyDescent="0.25">
      <c r="B72" t="s">
        <v>86</v>
      </c>
      <c r="C72" s="1">
        <v>2.4946007264E-7</v>
      </c>
    </row>
    <row r="73" spans="1:3" x14ac:dyDescent="0.25">
      <c r="B73" t="s">
        <v>87</v>
      </c>
      <c r="C73" s="1">
        <v>9.7876895289630703E-5</v>
      </c>
    </row>
    <row r="74" spans="1:3" x14ac:dyDescent="0.25">
      <c r="B74" t="s">
        <v>88</v>
      </c>
      <c r="C74" s="1">
        <v>2.5440830193943E-5</v>
      </c>
    </row>
    <row r="75" spans="1:3" x14ac:dyDescent="0.25">
      <c r="B75" t="s">
        <v>89</v>
      </c>
      <c r="C75">
        <v>3.6614880653931098E-3</v>
      </c>
    </row>
    <row r="76" spans="1:3" x14ac:dyDescent="0.25">
      <c r="B76" t="s">
        <v>90</v>
      </c>
      <c r="C76">
        <v>0.74647592955898201</v>
      </c>
    </row>
    <row r="77" spans="1:3" x14ac:dyDescent="0.25">
      <c r="B77" t="s">
        <v>91</v>
      </c>
      <c r="C77">
        <v>1.4939486365040801E-4</v>
      </c>
    </row>
    <row r="78" spans="1:3" x14ac:dyDescent="0.25">
      <c r="B78" t="s">
        <v>92</v>
      </c>
      <c r="C78" s="1">
        <v>1.38054371373453E-11</v>
      </c>
    </row>
    <row r="79" spans="1:3" x14ac:dyDescent="0.25">
      <c r="B79" t="s">
        <v>93</v>
      </c>
      <c r="C79" s="1">
        <v>4.8550132880922199E-12</v>
      </c>
    </row>
    <row r="80" spans="1:3" x14ac:dyDescent="0.25">
      <c r="B80" t="s">
        <v>94</v>
      </c>
      <c r="C80" s="1">
        <v>7.8549576876021097E-8</v>
      </c>
    </row>
    <row r="81" spans="2:3" x14ac:dyDescent="0.25">
      <c r="B81" t="s">
        <v>95</v>
      </c>
      <c r="C81">
        <v>0.96338614484637997</v>
      </c>
    </row>
    <row r="82" spans="2:3" x14ac:dyDescent="0.25">
      <c r="B82" t="s">
        <v>96</v>
      </c>
      <c r="C82">
        <v>1.43193236367859E-2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200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1.57386344660964E-9</v>
      </c>
    </row>
    <row r="6" spans="1:3" x14ac:dyDescent="0.25">
      <c r="B6" t="s">
        <v>3</v>
      </c>
      <c r="C6">
        <v>0.39240388185476199</v>
      </c>
    </row>
    <row r="7" spans="1:3" x14ac:dyDescent="0.25">
      <c r="B7" t="s">
        <v>4</v>
      </c>
      <c r="C7" s="1">
        <v>7.6903265033144105E-5</v>
      </c>
    </row>
    <row r="8" spans="1:3" x14ac:dyDescent="0.25">
      <c r="A8" s="1"/>
      <c r="B8" t="s">
        <v>5</v>
      </c>
      <c r="C8" s="1">
        <v>2.5909379876832998E-5</v>
      </c>
    </row>
    <row r="9" spans="1:3" x14ac:dyDescent="0.25">
      <c r="B9" t="s">
        <v>6</v>
      </c>
      <c r="C9">
        <v>3.8604782618415E-3</v>
      </c>
    </row>
    <row r="10" spans="1:3" x14ac:dyDescent="0.25">
      <c r="B10" t="s">
        <v>7</v>
      </c>
      <c r="C10">
        <v>2.3304270376738101E-2</v>
      </c>
    </row>
    <row r="11" spans="1:3" x14ac:dyDescent="0.25">
      <c r="B11" t="s">
        <v>8</v>
      </c>
      <c r="C11">
        <v>2.33609019957381E-2</v>
      </c>
    </row>
    <row r="12" spans="1:3" x14ac:dyDescent="0.25">
      <c r="B12" t="s">
        <v>9</v>
      </c>
      <c r="C12">
        <v>4.7168636736824804E-3</v>
      </c>
    </row>
    <row r="13" spans="1:3" x14ac:dyDescent="0.25">
      <c r="B13" t="s">
        <v>10</v>
      </c>
      <c r="C13">
        <v>20.212052930914702</v>
      </c>
    </row>
    <row r="14" spans="1:3" x14ac:dyDescent="0.25">
      <c r="A14" s="1"/>
      <c r="B14" t="s">
        <v>11</v>
      </c>
      <c r="C14" s="1">
        <v>7.5646666012078304E-10</v>
      </c>
    </row>
    <row r="15" spans="1:3" x14ac:dyDescent="0.25">
      <c r="A15" s="1"/>
      <c r="B15" t="s">
        <v>12</v>
      </c>
      <c r="C15" s="1">
        <v>5.0210978553311302E-6</v>
      </c>
    </row>
    <row r="16" spans="1:3" x14ac:dyDescent="0.25">
      <c r="B16" t="s">
        <v>13</v>
      </c>
      <c r="C16" s="1">
        <v>3.5986157968070202E-5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 s="1">
        <v>4.87169793052539E-5</v>
      </c>
    </row>
    <row r="21" spans="1:3" x14ac:dyDescent="0.25">
      <c r="A21" s="1"/>
      <c r="B21" t="s">
        <v>73</v>
      </c>
      <c r="C21">
        <v>37.876610463622299</v>
      </c>
    </row>
    <row r="22" spans="1:3" x14ac:dyDescent="0.25">
      <c r="A22" s="1"/>
      <c r="B22" t="s">
        <v>74</v>
      </c>
      <c r="C22" s="1">
        <v>1.89130052002539E-5</v>
      </c>
    </row>
    <row r="23" spans="1:3" x14ac:dyDescent="0.25">
      <c r="A23" s="1"/>
      <c r="B23" t="s">
        <v>75</v>
      </c>
      <c r="C23" s="1">
        <v>5.3200299275371302E-5</v>
      </c>
    </row>
    <row r="24" spans="1:3" x14ac:dyDescent="0.25">
      <c r="B24" t="s">
        <v>76</v>
      </c>
      <c r="C24">
        <v>2.2366511420003801E-2</v>
      </c>
    </row>
    <row r="25" spans="1:3" x14ac:dyDescent="0.25">
      <c r="A25" s="1"/>
      <c r="B25" t="s">
        <v>77</v>
      </c>
      <c r="C25">
        <v>1.00503363003332</v>
      </c>
    </row>
    <row r="26" spans="1:3" x14ac:dyDescent="0.25">
      <c r="A26" s="1"/>
      <c r="B26" t="s">
        <v>78</v>
      </c>
      <c r="C26">
        <v>5.93430412909609E-4</v>
      </c>
    </row>
    <row r="27" spans="1:3" x14ac:dyDescent="0.25">
      <c r="A27" s="1"/>
      <c r="B27" t="s">
        <v>79</v>
      </c>
      <c r="C27" s="1">
        <v>7.56466660633601E-10</v>
      </c>
    </row>
    <row r="28" spans="1:3" x14ac:dyDescent="0.25">
      <c r="A28" s="1"/>
      <c r="B28" t="s">
        <v>80</v>
      </c>
      <c r="C28" s="1">
        <v>1.84489318588219E-6</v>
      </c>
    </row>
    <row r="29" spans="1:3" x14ac:dyDescent="0.25">
      <c r="A29" s="1"/>
      <c r="B29" t="s">
        <v>81</v>
      </c>
      <c r="C29" s="1">
        <v>1.2659316112991999E-5</v>
      </c>
    </row>
    <row r="30" spans="1:3" x14ac:dyDescent="0.25">
      <c r="A30" s="1"/>
      <c r="B30" t="s">
        <v>82</v>
      </c>
      <c r="C30">
        <v>2.6490926982421898E-4</v>
      </c>
    </row>
    <row r="31" spans="1:3" x14ac:dyDescent="0.25">
      <c r="A31" s="1"/>
      <c r="B31" t="s">
        <v>83</v>
      </c>
      <c r="C31">
        <v>3.0794227736860701E-2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4.8320384549904E-12</v>
      </c>
    </row>
    <row r="35" spans="1:3" x14ac:dyDescent="0.25">
      <c r="B35" t="s">
        <v>16</v>
      </c>
      <c r="C35" s="1">
        <v>1.8521291474472E-10</v>
      </c>
    </row>
    <row r="36" spans="1:3" x14ac:dyDescent="0.25">
      <c r="B36" t="s">
        <v>17</v>
      </c>
      <c r="C36" s="1">
        <v>3.2702683235494198E-8</v>
      </c>
    </row>
    <row r="37" spans="1:3" x14ac:dyDescent="0.25">
      <c r="B37" t="s">
        <v>18</v>
      </c>
      <c r="C37">
        <v>1.1357823779530199E-3</v>
      </c>
    </row>
    <row r="38" spans="1:3" x14ac:dyDescent="0.25">
      <c r="B38" t="s">
        <v>19</v>
      </c>
      <c r="C38" s="1">
        <v>8.18815006758344E-14</v>
      </c>
    </row>
    <row r="39" spans="1:3" x14ac:dyDescent="0.25">
      <c r="A39" s="1"/>
      <c r="B39" t="s">
        <v>20</v>
      </c>
      <c r="C39" s="1">
        <v>2.7696330178825998E-13</v>
      </c>
    </row>
    <row r="40" spans="1:3" x14ac:dyDescent="0.25">
      <c r="B40" t="s">
        <v>21</v>
      </c>
      <c r="C40" s="1">
        <v>4.69030965601018E-10</v>
      </c>
    </row>
    <row r="41" spans="1:3" x14ac:dyDescent="0.25">
      <c r="B41" t="s">
        <v>22</v>
      </c>
      <c r="C41" s="1">
        <v>5.51102857685009E-8</v>
      </c>
    </row>
    <row r="42" spans="1:3" x14ac:dyDescent="0.25">
      <c r="B42" t="s">
        <v>23</v>
      </c>
      <c r="C42" s="1">
        <v>1.7799007697336499E-14</v>
      </c>
    </row>
    <row r="43" spans="1:3" x14ac:dyDescent="0.25">
      <c r="A43" s="1"/>
      <c r="B43" t="s">
        <v>24</v>
      </c>
      <c r="C43" s="1">
        <v>7.0270454202833501E-6</v>
      </c>
    </row>
    <row r="44" spans="1:3" x14ac:dyDescent="0.25">
      <c r="B44" t="s">
        <v>25</v>
      </c>
      <c r="C44" s="1">
        <v>2.3482357344087999E-12</v>
      </c>
    </row>
    <row r="45" spans="1:3" x14ac:dyDescent="0.25">
      <c r="A45" s="1"/>
      <c r="B45" t="s">
        <v>26</v>
      </c>
      <c r="C45" s="1">
        <v>1.8978249450570402E-12</v>
      </c>
    </row>
    <row r="46" spans="1:3" x14ac:dyDescent="0.25">
      <c r="A46" s="1"/>
      <c r="B46" t="s">
        <v>27</v>
      </c>
      <c r="C46" s="1">
        <v>5.8211151447331301E-9</v>
      </c>
    </row>
    <row r="47" spans="1:3" x14ac:dyDescent="0.25">
      <c r="A47" s="1"/>
      <c r="B47" t="s">
        <v>28</v>
      </c>
      <c r="C47" s="1">
        <v>1.77713857818983E-12</v>
      </c>
    </row>
    <row r="48" spans="1:3" x14ac:dyDescent="0.25">
      <c r="B48" t="s">
        <v>29</v>
      </c>
      <c r="C48" s="1">
        <v>4.0193680577213702E-13</v>
      </c>
    </row>
    <row r="49" spans="1:3" x14ac:dyDescent="0.25">
      <c r="B49" t="s">
        <v>30</v>
      </c>
      <c r="C49" s="1">
        <v>2.3910543848992498E-13</v>
      </c>
    </row>
    <row r="50" spans="1:3" x14ac:dyDescent="0.25">
      <c r="A50" s="1"/>
      <c r="B50" t="s">
        <v>31</v>
      </c>
      <c r="C50" s="1">
        <v>1.9866696911858698E-12</v>
      </c>
    </row>
    <row r="51" spans="1:3" x14ac:dyDescent="0.25">
      <c r="B51" t="s">
        <v>32</v>
      </c>
      <c r="C51">
        <v>4.0279616144000001E-4</v>
      </c>
    </row>
    <row r="52" spans="1:3" x14ac:dyDescent="0.25">
      <c r="B52" t="s">
        <v>33</v>
      </c>
      <c r="C52">
        <v>2.3359062564387901E-2</v>
      </c>
    </row>
    <row r="53" spans="1:3" x14ac:dyDescent="0.25">
      <c r="B53" t="s">
        <v>34</v>
      </c>
      <c r="C53">
        <v>6.8835295660071901E-3</v>
      </c>
    </row>
    <row r="54" spans="1:3" x14ac:dyDescent="0.25">
      <c r="B54" t="s">
        <v>35</v>
      </c>
      <c r="C54" s="1">
        <v>9.5086533225792802E-5</v>
      </c>
    </row>
    <row r="55" spans="1:3" x14ac:dyDescent="0.25">
      <c r="B55" t="s">
        <v>36</v>
      </c>
      <c r="C55" s="1">
        <v>6.2387624343231001E-6</v>
      </c>
    </row>
    <row r="56" spans="1:3" x14ac:dyDescent="0.25">
      <c r="B56" t="s">
        <v>37</v>
      </c>
      <c r="C56">
        <v>4.90028299177002E-3</v>
      </c>
    </row>
    <row r="57" spans="1:3" x14ac:dyDescent="0.25">
      <c r="B57" t="s">
        <v>38</v>
      </c>
      <c r="C57">
        <v>3.3599964015371602</v>
      </c>
    </row>
    <row r="58" spans="1:3" x14ac:dyDescent="0.25">
      <c r="B58" t="s">
        <v>39</v>
      </c>
      <c r="C58">
        <v>1.01056461089544E-4</v>
      </c>
    </row>
    <row r="59" spans="1:3" x14ac:dyDescent="0.25">
      <c r="A59" s="1"/>
      <c r="B59" t="s">
        <v>40</v>
      </c>
      <c r="C59" s="1">
        <v>2.9904901403257699E-6</v>
      </c>
    </row>
    <row r="60" spans="1:3" x14ac:dyDescent="0.25">
      <c r="B60" t="s">
        <v>41</v>
      </c>
      <c r="C60" s="1">
        <v>9.8236077301955296E-5</v>
      </c>
    </row>
    <row r="61" spans="1:3" x14ac:dyDescent="0.25">
      <c r="B61" t="s">
        <v>42</v>
      </c>
      <c r="C61" s="1">
        <v>1.1941393492E-6</v>
      </c>
    </row>
    <row r="62" spans="1:3" x14ac:dyDescent="0.25">
      <c r="B62" t="s">
        <v>43</v>
      </c>
      <c r="C62" s="1">
        <v>7.5657146403163704E-10</v>
      </c>
    </row>
    <row r="63" spans="1:3" x14ac:dyDescent="0.25">
      <c r="A63" s="1"/>
      <c r="B63" t="s">
        <v>44</v>
      </c>
      <c r="C63" s="1">
        <v>2.2388904402819701E-5</v>
      </c>
    </row>
    <row r="64" spans="1:3" x14ac:dyDescent="0.25">
      <c r="B64" t="s">
        <v>45</v>
      </c>
      <c r="C64" s="1">
        <v>4.5569585668804398E-5</v>
      </c>
    </row>
    <row r="65" spans="1:3" x14ac:dyDescent="0.25">
      <c r="B65" t="s">
        <v>46</v>
      </c>
      <c r="C65" s="1">
        <v>6.9299449271058197E-5</v>
      </c>
    </row>
    <row r="66" spans="1:3" x14ac:dyDescent="0.25">
      <c r="B66" t="s">
        <v>47</v>
      </c>
      <c r="C66" s="1">
        <v>1.5946185121863199E-6</v>
      </c>
    </row>
    <row r="67" spans="1:3" x14ac:dyDescent="0.25">
      <c r="A67" s="1"/>
      <c r="B67" t="s">
        <v>48</v>
      </c>
      <c r="C67" s="1">
        <v>9.5881741852600006E-5</v>
      </c>
    </row>
    <row r="68" spans="1:3" x14ac:dyDescent="0.25">
      <c r="A68" s="1"/>
      <c r="B68" t="s">
        <v>49</v>
      </c>
      <c r="C68">
        <v>3.1736630927339998E-2</v>
      </c>
    </row>
    <row r="69" spans="1:3" x14ac:dyDescent="0.25">
      <c r="A69" s="1"/>
    </row>
    <row r="70" spans="1:3" x14ac:dyDescent="0.25">
      <c r="A70" s="1" t="s">
        <v>84</v>
      </c>
      <c r="B70" t="s">
        <v>84</v>
      </c>
      <c r="C70">
        <v>0</v>
      </c>
    </row>
    <row r="71" spans="1:3" x14ac:dyDescent="0.25">
      <c r="B71" t="s">
        <v>85</v>
      </c>
      <c r="C71" s="1">
        <v>7.5573750195025705E-5</v>
      </c>
    </row>
    <row r="72" spans="1:3" x14ac:dyDescent="0.25">
      <c r="B72" t="s">
        <v>86</v>
      </c>
      <c r="C72" s="1">
        <v>2.423284844E-8</v>
      </c>
    </row>
    <row r="73" spans="1:3" x14ac:dyDescent="0.25">
      <c r="B73" t="s">
        <v>87</v>
      </c>
      <c r="C73" s="1">
        <v>4.6806623660011401E-6</v>
      </c>
    </row>
    <row r="74" spans="1:3" x14ac:dyDescent="0.25">
      <c r="B74" t="s">
        <v>88</v>
      </c>
      <c r="C74" s="1">
        <v>1.7638104382497601E-6</v>
      </c>
    </row>
    <row r="75" spans="1:3" x14ac:dyDescent="0.25">
      <c r="B75" t="s">
        <v>89</v>
      </c>
      <c r="C75" s="1">
        <v>4.7430302571731699E-5</v>
      </c>
    </row>
    <row r="76" spans="1:3" x14ac:dyDescent="0.25">
      <c r="B76" t="s">
        <v>90</v>
      </c>
      <c r="C76">
        <v>2.3357145542224299E-2</v>
      </c>
    </row>
    <row r="77" spans="1:3" x14ac:dyDescent="0.25">
      <c r="B77" t="s">
        <v>91</v>
      </c>
      <c r="C77" s="1">
        <v>1.1715187129253499E-5</v>
      </c>
    </row>
    <row r="78" spans="1:3" x14ac:dyDescent="0.25">
      <c r="B78" t="s">
        <v>92</v>
      </c>
      <c r="C78" s="1">
        <v>3.5575515920002699E-13</v>
      </c>
    </row>
    <row r="79" spans="1:3" x14ac:dyDescent="0.25">
      <c r="B79" t="s">
        <v>93</v>
      </c>
      <c r="C79" s="1">
        <v>1.7105316712293601E-13</v>
      </c>
    </row>
    <row r="80" spans="1:3" x14ac:dyDescent="0.25">
      <c r="B80" t="s">
        <v>94</v>
      </c>
      <c r="C80" s="1">
        <v>8.9676307251099395E-10</v>
      </c>
    </row>
    <row r="81" spans="2:3" x14ac:dyDescent="0.25">
      <c r="B81" t="s">
        <v>95</v>
      </c>
      <c r="C81">
        <v>2.4172894093864E-2</v>
      </c>
    </row>
    <row r="82" spans="2:3" x14ac:dyDescent="0.25">
      <c r="B82" t="s">
        <v>96</v>
      </c>
      <c r="C82">
        <v>9.6143793593281995E-4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201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2.8484747640831302E-8</v>
      </c>
    </row>
    <row r="6" spans="1:3" x14ac:dyDescent="0.25">
      <c r="B6" t="s">
        <v>3</v>
      </c>
      <c r="C6">
        <v>9.49012697378142</v>
      </c>
    </row>
    <row r="7" spans="1:3" x14ac:dyDescent="0.25">
      <c r="B7" t="s">
        <v>4</v>
      </c>
      <c r="C7">
        <v>6.1323283908246802E-4</v>
      </c>
    </row>
    <row r="8" spans="1:3" x14ac:dyDescent="0.25">
      <c r="B8" t="s">
        <v>5</v>
      </c>
      <c r="C8">
        <v>1.3960725137281799E-4</v>
      </c>
    </row>
    <row r="9" spans="1:3" x14ac:dyDescent="0.25">
      <c r="B9" t="s">
        <v>6</v>
      </c>
      <c r="C9">
        <v>1.5738196397947098E-2</v>
      </c>
    </row>
    <row r="10" spans="1:3" x14ac:dyDescent="0.25">
      <c r="B10" t="s">
        <v>7</v>
      </c>
      <c r="C10">
        <v>0.59717435476609104</v>
      </c>
    </row>
    <row r="11" spans="1:3" x14ac:dyDescent="0.25">
      <c r="B11" t="s">
        <v>8</v>
      </c>
      <c r="C11">
        <v>0.59733529132609098</v>
      </c>
    </row>
    <row r="12" spans="1:3" x14ac:dyDescent="0.25">
      <c r="B12" t="s">
        <v>9</v>
      </c>
      <c r="C12">
        <v>2.4690660353913201E-2</v>
      </c>
    </row>
    <row r="13" spans="1:3" x14ac:dyDescent="0.25">
      <c r="B13" t="s">
        <v>10</v>
      </c>
      <c r="C13">
        <v>67.556032677519497</v>
      </c>
    </row>
    <row r="14" spans="1:3" x14ac:dyDescent="0.25">
      <c r="A14" s="1"/>
      <c r="B14" t="s">
        <v>11</v>
      </c>
      <c r="C14" s="1">
        <v>7.9094406965214899E-8</v>
      </c>
    </row>
    <row r="15" spans="1:3" x14ac:dyDescent="0.25">
      <c r="B15" t="s">
        <v>12</v>
      </c>
      <c r="C15">
        <v>1.0624391817702599E-4</v>
      </c>
    </row>
    <row r="16" spans="1:3" x14ac:dyDescent="0.25">
      <c r="B16" t="s">
        <v>13</v>
      </c>
      <c r="C16">
        <v>3.4529492084873202E-4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3.3660578839816199E-4</v>
      </c>
    </row>
    <row r="21" spans="1:3" x14ac:dyDescent="0.25">
      <c r="A21" s="1"/>
      <c r="B21" t="s">
        <v>73</v>
      </c>
      <c r="C21">
        <v>154.08367388704599</v>
      </c>
    </row>
    <row r="22" spans="1:3" x14ac:dyDescent="0.25">
      <c r="A22" s="1"/>
      <c r="B22" t="s">
        <v>74</v>
      </c>
      <c r="C22" s="1">
        <v>7.3404307542347197E-5</v>
      </c>
    </row>
    <row r="23" spans="1:3" x14ac:dyDescent="0.25">
      <c r="A23" s="1"/>
      <c r="B23" t="s">
        <v>75</v>
      </c>
      <c r="C23">
        <v>2.22723600089269E-4</v>
      </c>
    </row>
    <row r="24" spans="1:3" x14ac:dyDescent="0.25">
      <c r="B24" t="s">
        <v>76</v>
      </c>
      <c r="C24">
        <v>0.57182029869703199</v>
      </c>
    </row>
    <row r="25" spans="1:3" x14ac:dyDescent="0.25">
      <c r="A25" s="1"/>
      <c r="B25" t="s">
        <v>77</v>
      </c>
      <c r="C25">
        <v>3.1487409302682998</v>
      </c>
    </row>
    <row r="26" spans="1:3" x14ac:dyDescent="0.25">
      <c r="A26" s="1"/>
      <c r="B26" t="s">
        <v>78</v>
      </c>
      <c r="C26">
        <v>2.5077049326489602E-3</v>
      </c>
    </row>
    <row r="27" spans="1:3" x14ac:dyDescent="0.25">
      <c r="B27" t="s">
        <v>79</v>
      </c>
      <c r="C27" s="1">
        <v>7.9094406971688295E-8</v>
      </c>
    </row>
    <row r="28" spans="1:3" x14ac:dyDescent="0.25">
      <c r="A28" s="1"/>
      <c r="B28" t="s">
        <v>80</v>
      </c>
      <c r="C28" s="1">
        <v>9.8958595556291305E-5</v>
      </c>
    </row>
    <row r="29" spans="1:3" x14ac:dyDescent="0.25">
      <c r="A29" s="1"/>
      <c r="B29" t="s">
        <v>81</v>
      </c>
      <c r="C29">
        <v>1.01507870777902E-4</v>
      </c>
    </row>
    <row r="30" spans="1:3" x14ac:dyDescent="0.25">
      <c r="A30" s="1"/>
      <c r="B30" t="s">
        <v>82</v>
      </c>
      <c r="C30">
        <v>2.70944043195108E-3</v>
      </c>
    </row>
    <row r="31" spans="1:3" x14ac:dyDescent="0.25">
      <c r="A31" s="1"/>
      <c r="B31" t="s">
        <v>83</v>
      </c>
      <c r="C31">
        <v>0.31852552309902898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1.4807238451567199E-11</v>
      </c>
    </row>
    <row r="35" spans="1:3" x14ac:dyDescent="0.25">
      <c r="B35" t="s">
        <v>16</v>
      </c>
      <c r="C35" s="1">
        <v>4.73617590648344E-9</v>
      </c>
    </row>
    <row r="36" spans="1:3" x14ac:dyDescent="0.25">
      <c r="B36" t="s">
        <v>17</v>
      </c>
      <c r="C36" s="1">
        <v>8.3625855455055505E-7</v>
      </c>
    </row>
    <row r="37" spans="1:3" x14ac:dyDescent="0.25">
      <c r="B37" t="s">
        <v>18</v>
      </c>
      <c r="C37">
        <v>3.6012741306720802E-2</v>
      </c>
    </row>
    <row r="38" spans="1:3" x14ac:dyDescent="0.25">
      <c r="B38" t="s">
        <v>19</v>
      </c>
      <c r="C38" s="1">
        <v>3.3393019008510201E-13</v>
      </c>
    </row>
    <row r="39" spans="1:3" x14ac:dyDescent="0.25">
      <c r="A39" s="1"/>
      <c r="B39" t="s">
        <v>20</v>
      </c>
      <c r="C39" s="1">
        <v>1.0750133652281099E-12</v>
      </c>
    </row>
    <row r="40" spans="1:3" x14ac:dyDescent="0.25">
      <c r="B40" t="s">
        <v>21</v>
      </c>
      <c r="C40" s="1">
        <v>2.8213346795920399E-9</v>
      </c>
    </row>
    <row r="41" spans="1:3" x14ac:dyDescent="0.25">
      <c r="B41" t="s">
        <v>22</v>
      </c>
      <c r="C41" s="1">
        <v>1.73296595574989E-7</v>
      </c>
    </row>
    <row r="42" spans="1:3" x14ac:dyDescent="0.25">
      <c r="B42" t="s">
        <v>23</v>
      </c>
      <c r="C42" s="1">
        <v>9.2533718655254598E-14</v>
      </c>
    </row>
    <row r="43" spans="1:3" x14ac:dyDescent="0.25">
      <c r="A43" s="1"/>
      <c r="B43" t="s">
        <v>24</v>
      </c>
      <c r="C43">
        <v>1.5562105152079901E-4</v>
      </c>
    </row>
    <row r="44" spans="1:3" x14ac:dyDescent="0.25">
      <c r="B44" t="s">
        <v>25</v>
      </c>
      <c r="C44" s="1">
        <v>1.2393828261168299E-10</v>
      </c>
    </row>
    <row r="45" spans="1:3" x14ac:dyDescent="0.25">
      <c r="A45" s="1"/>
      <c r="B45" t="s">
        <v>26</v>
      </c>
      <c r="C45" s="1">
        <v>2.10595554590357E-10</v>
      </c>
    </row>
    <row r="46" spans="1:3" x14ac:dyDescent="0.25">
      <c r="A46" s="1"/>
      <c r="B46" t="s">
        <v>27</v>
      </c>
      <c r="C46" s="1">
        <v>4.7772775103391103E-8</v>
      </c>
    </row>
    <row r="47" spans="1:3" x14ac:dyDescent="0.25">
      <c r="B47" t="s">
        <v>28</v>
      </c>
      <c r="C47" s="1">
        <v>2.4932669630495E-11</v>
      </c>
    </row>
    <row r="48" spans="1:3" x14ac:dyDescent="0.25">
      <c r="B48" t="s">
        <v>29</v>
      </c>
      <c r="C48" s="1">
        <v>3.2712253621507102E-12</v>
      </c>
    </row>
    <row r="49" spans="1:3" x14ac:dyDescent="0.25">
      <c r="B49" t="s">
        <v>30</v>
      </c>
      <c r="C49" s="1">
        <v>2.0519171410274301E-12</v>
      </c>
    </row>
    <row r="50" spans="1:3" x14ac:dyDescent="0.25">
      <c r="A50" s="1"/>
      <c r="B50" t="s">
        <v>31</v>
      </c>
      <c r="C50" s="1">
        <v>9.4797550829186799E-12</v>
      </c>
    </row>
    <row r="51" spans="1:3" x14ac:dyDescent="0.25">
      <c r="B51" t="s">
        <v>32</v>
      </c>
      <c r="C51">
        <v>1.2323635642899999E-3</v>
      </c>
    </row>
    <row r="52" spans="1:3" x14ac:dyDescent="0.25">
      <c r="B52" t="s">
        <v>33</v>
      </c>
      <c r="C52">
        <v>0.597327570014062</v>
      </c>
    </row>
    <row r="53" spans="1:3" x14ac:dyDescent="0.25">
      <c r="B53" t="s">
        <v>34</v>
      </c>
      <c r="C53">
        <v>0.21825903817754999</v>
      </c>
    </row>
    <row r="54" spans="1:3" x14ac:dyDescent="0.25">
      <c r="B54" t="s">
        <v>35</v>
      </c>
      <c r="C54">
        <v>3.8776487706568697E-4</v>
      </c>
    </row>
    <row r="55" spans="1:3" x14ac:dyDescent="0.25">
      <c r="B55" t="s">
        <v>36</v>
      </c>
      <c r="C55" s="1">
        <v>2.42153059817688E-5</v>
      </c>
    </row>
    <row r="56" spans="1:3" x14ac:dyDescent="0.25">
      <c r="B56" t="s">
        <v>37</v>
      </c>
      <c r="C56">
        <v>2.0634053283252199E-2</v>
      </c>
    </row>
    <row r="57" spans="1:3" x14ac:dyDescent="0.25">
      <c r="B57" t="s">
        <v>38</v>
      </c>
      <c r="C57">
        <v>10.5656534961467</v>
      </c>
    </row>
    <row r="58" spans="1:3" x14ac:dyDescent="0.25">
      <c r="B58" t="s">
        <v>39</v>
      </c>
      <c r="C58">
        <v>5.2559635418005304E-4</v>
      </c>
    </row>
    <row r="59" spans="1:3" x14ac:dyDescent="0.25">
      <c r="B59" t="s">
        <v>40</v>
      </c>
      <c r="C59" s="1">
        <v>2.2408023320345502E-5</v>
      </c>
    </row>
    <row r="60" spans="1:3" x14ac:dyDescent="0.25">
      <c r="B60" t="s">
        <v>41</v>
      </c>
      <c r="C60">
        <v>2.17601088307166E-3</v>
      </c>
    </row>
    <row r="61" spans="1:3" x14ac:dyDescent="0.25">
      <c r="B61" t="s">
        <v>42</v>
      </c>
      <c r="C61" s="1">
        <v>6.2172371625000006E-5</v>
      </c>
    </row>
    <row r="62" spans="1:3" x14ac:dyDescent="0.25">
      <c r="B62" t="s">
        <v>43</v>
      </c>
      <c r="C62" s="1">
        <v>7.9095088488042103E-8</v>
      </c>
    </row>
    <row r="63" spans="1:3" x14ac:dyDescent="0.25">
      <c r="A63" s="1"/>
      <c r="B63" t="s">
        <v>44</v>
      </c>
      <c r="C63">
        <v>1.8374144270534999E-4</v>
      </c>
    </row>
    <row r="64" spans="1:3" x14ac:dyDescent="0.25">
      <c r="B64" t="s">
        <v>45</v>
      </c>
      <c r="C64">
        <v>6.3927764349756204E-4</v>
      </c>
    </row>
    <row r="65" spans="1:3" x14ac:dyDescent="0.25">
      <c r="B65" t="s">
        <v>46</v>
      </c>
      <c r="C65">
        <v>5.6400437278460603E-4</v>
      </c>
    </row>
    <row r="66" spans="1:3" x14ac:dyDescent="0.25">
      <c r="B66" t="s">
        <v>47</v>
      </c>
      <c r="C66" s="1">
        <v>1.36551576785052E-5</v>
      </c>
    </row>
    <row r="67" spans="1:3" x14ac:dyDescent="0.25">
      <c r="A67" s="1"/>
      <c r="B67" t="s">
        <v>48</v>
      </c>
      <c r="C67">
        <v>4.5751713720650002E-4</v>
      </c>
    </row>
    <row r="68" spans="1:3" x14ac:dyDescent="0.25">
      <c r="B68" t="s">
        <v>49</v>
      </c>
      <c r="C68">
        <v>0.14148366082755001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6.3830360920809099E-4</v>
      </c>
    </row>
    <row r="72" spans="1:3" x14ac:dyDescent="0.25">
      <c r="B72" t="s">
        <v>86</v>
      </c>
      <c r="C72" s="1">
        <v>1.4920244564E-7</v>
      </c>
    </row>
    <row r="73" spans="1:3" x14ac:dyDescent="0.25">
      <c r="B73" t="s">
        <v>87</v>
      </c>
      <c r="C73" s="1">
        <v>6.2737975359755099E-5</v>
      </c>
    </row>
    <row r="74" spans="1:3" x14ac:dyDescent="0.25">
      <c r="B74" t="s">
        <v>88</v>
      </c>
      <c r="C74" s="1">
        <v>1.9297204035723601E-5</v>
      </c>
    </row>
    <row r="75" spans="1:3" x14ac:dyDescent="0.25">
      <c r="B75" t="s">
        <v>89</v>
      </c>
      <c r="C75">
        <v>1.86256702340207E-4</v>
      </c>
    </row>
    <row r="76" spans="1:3" x14ac:dyDescent="0.25">
      <c r="B76" t="s">
        <v>90</v>
      </c>
      <c r="C76">
        <v>0.59731098716903097</v>
      </c>
    </row>
    <row r="77" spans="1:3" x14ac:dyDescent="0.25">
      <c r="B77" t="s">
        <v>91</v>
      </c>
      <c r="C77" s="1">
        <v>6.0720014463639902E-5</v>
      </c>
    </row>
    <row r="78" spans="1:3" x14ac:dyDescent="0.25">
      <c r="B78" t="s">
        <v>92</v>
      </c>
      <c r="C78" s="1">
        <v>1.29727894751544E-11</v>
      </c>
    </row>
    <row r="79" spans="1:3" x14ac:dyDescent="0.25">
      <c r="B79" t="s">
        <v>93</v>
      </c>
      <c r="C79" s="1">
        <v>2.6376144966186398E-12</v>
      </c>
    </row>
    <row r="80" spans="1:3" x14ac:dyDescent="0.25">
      <c r="B80" t="s">
        <v>94</v>
      </c>
      <c r="C80" s="1">
        <v>9.3261099880362998E-8</v>
      </c>
    </row>
    <row r="81" spans="2:3" x14ac:dyDescent="0.25">
      <c r="B81" t="s">
        <v>95</v>
      </c>
      <c r="C81">
        <v>1.31538458041021</v>
      </c>
    </row>
    <row r="82" spans="2:3" x14ac:dyDescent="0.25">
      <c r="B82" t="s">
        <v>96</v>
      </c>
      <c r="C82">
        <v>1.1159002540828E-2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202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2.6873466259897999E-8</v>
      </c>
    </row>
    <row r="6" spans="1:3" x14ac:dyDescent="0.25">
      <c r="B6" t="s">
        <v>3</v>
      </c>
      <c r="C6">
        <v>7.91906208871454</v>
      </c>
    </row>
    <row r="7" spans="1:3" x14ac:dyDescent="0.25">
      <c r="B7" t="s">
        <v>4</v>
      </c>
      <c r="C7">
        <v>9.1573736967021601E-4</v>
      </c>
    </row>
    <row r="8" spans="1:3" x14ac:dyDescent="0.25">
      <c r="B8" t="s">
        <v>5</v>
      </c>
      <c r="C8">
        <v>2.7432749944220899E-4</v>
      </c>
    </row>
    <row r="9" spans="1:3" x14ac:dyDescent="0.25">
      <c r="B9" t="s">
        <v>6</v>
      </c>
      <c r="C9">
        <v>3.8290533120344E-2</v>
      </c>
    </row>
    <row r="10" spans="1:3" x14ac:dyDescent="0.25">
      <c r="B10" t="s">
        <v>7</v>
      </c>
      <c r="C10">
        <v>0.487434018609538</v>
      </c>
    </row>
    <row r="11" spans="1:3" x14ac:dyDescent="0.25">
      <c r="B11" t="s">
        <v>8</v>
      </c>
      <c r="C11">
        <v>0.48796003200653798</v>
      </c>
    </row>
    <row r="12" spans="1:3" x14ac:dyDescent="0.25">
      <c r="B12" t="s">
        <v>9</v>
      </c>
      <c r="C12">
        <v>4.9571868540880103E-2</v>
      </c>
    </row>
    <row r="13" spans="1:3" x14ac:dyDescent="0.25">
      <c r="B13" t="s">
        <v>10</v>
      </c>
      <c r="C13">
        <v>192.89970675325199</v>
      </c>
    </row>
    <row r="14" spans="1:3" x14ac:dyDescent="0.25">
      <c r="A14" s="1"/>
      <c r="B14" t="s">
        <v>11</v>
      </c>
      <c r="C14" s="1">
        <v>4.6296025195439602E-8</v>
      </c>
    </row>
    <row r="15" spans="1:3" x14ac:dyDescent="0.25">
      <c r="B15" t="s">
        <v>12</v>
      </c>
      <c r="C15" s="1">
        <v>9.3578212342299496E-5</v>
      </c>
    </row>
    <row r="16" spans="1:3" x14ac:dyDescent="0.25">
      <c r="B16" t="s">
        <v>13</v>
      </c>
      <c r="C16">
        <v>4.58284426640813E-4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5.5363370186633501E-4</v>
      </c>
    </row>
    <row r="21" spans="1:3" x14ac:dyDescent="0.25">
      <c r="A21" s="1"/>
      <c r="B21" t="s">
        <v>73</v>
      </c>
      <c r="C21">
        <v>375.51460935266198</v>
      </c>
    </row>
    <row r="22" spans="1:3" x14ac:dyDescent="0.25">
      <c r="A22" s="1"/>
      <c r="B22" t="s">
        <v>74</v>
      </c>
      <c r="C22">
        <v>1.8570254328234499E-4</v>
      </c>
    </row>
    <row r="23" spans="1:3" x14ac:dyDescent="0.25">
      <c r="A23" s="1"/>
      <c r="B23" t="s">
        <v>75</v>
      </c>
      <c r="C23">
        <v>5.3065260897502704E-4</v>
      </c>
    </row>
    <row r="24" spans="1:3" x14ac:dyDescent="0.25">
      <c r="B24" t="s">
        <v>76</v>
      </c>
      <c r="C24">
        <v>0.46714411386727001</v>
      </c>
    </row>
    <row r="25" spans="1:3" x14ac:dyDescent="0.25">
      <c r="A25" s="1"/>
      <c r="B25" t="s">
        <v>77</v>
      </c>
      <c r="C25">
        <v>9.4844314114834205</v>
      </c>
    </row>
    <row r="26" spans="1:3" x14ac:dyDescent="0.25">
      <c r="A26" s="1"/>
      <c r="B26" t="s">
        <v>78</v>
      </c>
      <c r="C26">
        <v>5.9311337634054802E-3</v>
      </c>
    </row>
    <row r="27" spans="1:3" x14ac:dyDescent="0.25">
      <c r="B27" t="s">
        <v>79</v>
      </c>
      <c r="C27" s="1">
        <v>4.6296025202762897E-8</v>
      </c>
    </row>
    <row r="28" spans="1:3" x14ac:dyDescent="0.25">
      <c r="A28" s="1"/>
      <c r="B28" t="s">
        <v>80</v>
      </c>
      <c r="C28" s="1">
        <v>6.4965033805227402E-5</v>
      </c>
    </row>
    <row r="29" spans="1:3" x14ac:dyDescent="0.25">
      <c r="A29" s="1"/>
      <c r="B29" t="s">
        <v>81</v>
      </c>
      <c r="C29">
        <v>1.51029289254886E-4</v>
      </c>
    </row>
    <row r="30" spans="1:3" x14ac:dyDescent="0.25">
      <c r="A30" s="1"/>
      <c r="B30" t="s">
        <v>82</v>
      </c>
      <c r="C30">
        <v>3.4591508809430102E-3</v>
      </c>
    </row>
    <row r="31" spans="1:3" x14ac:dyDescent="0.25">
      <c r="A31" s="1"/>
      <c r="B31" t="s">
        <v>83</v>
      </c>
      <c r="C31">
        <v>0.403928086678145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4.5430473244960801E-11</v>
      </c>
    </row>
    <row r="35" spans="1:3" x14ac:dyDescent="0.25">
      <c r="B35" t="s">
        <v>16</v>
      </c>
      <c r="C35" s="1">
        <v>3.8688634162932504E-9</v>
      </c>
    </row>
    <row r="36" spans="1:3" x14ac:dyDescent="0.25">
      <c r="B36" t="s">
        <v>17</v>
      </c>
      <c r="C36" s="1">
        <v>6.8311828716275402E-7</v>
      </c>
    </row>
    <row r="37" spans="1:3" x14ac:dyDescent="0.25">
      <c r="B37" t="s">
        <v>18</v>
      </c>
      <c r="C37">
        <v>2.72818060939829E-2</v>
      </c>
    </row>
    <row r="38" spans="1:3" x14ac:dyDescent="0.25">
      <c r="B38" t="s">
        <v>19</v>
      </c>
      <c r="C38" s="1">
        <v>8.1221093615955297E-13</v>
      </c>
    </row>
    <row r="39" spans="1:3" x14ac:dyDescent="0.25">
      <c r="B39" t="s">
        <v>20</v>
      </c>
      <c r="C39" s="1">
        <v>2.7194790487265299E-12</v>
      </c>
    </row>
    <row r="40" spans="1:3" x14ac:dyDescent="0.25">
      <c r="B40" t="s">
        <v>21</v>
      </c>
      <c r="C40" s="1">
        <v>5.1161587487769699E-9</v>
      </c>
    </row>
    <row r="41" spans="1:3" x14ac:dyDescent="0.25">
      <c r="B41" t="s">
        <v>22</v>
      </c>
      <c r="C41" s="1">
        <v>5.2039732641823201E-7</v>
      </c>
    </row>
    <row r="42" spans="1:3" x14ac:dyDescent="0.25">
      <c r="B42" t="s">
        <v>23</v>
      </c>
      <c r="C42" s="1">
        <v>1.8673399946717701E-13</v>
      </c>
    </row>
    <row r="43" spans="1:3" x14ac:dyDescent="0.25">
      <c r="B43" t="s">
        <v>24</v>
      </c>
      <c r="C43">
        <v>1.3450104415810101E-4</v>
      </c>
    </row>
    <row r="44" spans="1:3" x14ac:dyDescent="0.25">
      <c r="B44" t="s">
        <v>25</v>
      </c>
      <c r="C44" s="1">
        <v>8.1658928584157398E-11</v>
      </c>
    </row>
    <row r="45" spans="1:3" x14ac:dyDescent="0.25">
      <c r="A45" s="1"/>
      <c r="B45" t="s">
        <v>26</v>
      </c>
      <c r="C45" s="1">
        <v>1.2235528219452001E-10</v>
      </c>
    </row>
    <row r="46" spans="1:3" x14ac:dyDescent="0.25">
      <c r="A46" s="1"/>
      <c r="B46" t="s">
        <v>27</v>
      </c>
      <c r="C46" s="1">
        <v>7.0007223075946603E-8</v>
      </c>
    </row>
    <row r="47" spans="1:3" x14ac:dyDescent="0.25">
      <c r="B47" t="s">
        <v>28</v>
      </c>
      <c r="C47" s="1">
        <v>2.66538829970435E-11</v>
      </c>
    </row>
    <row r="48" spans="1:3" x14ac:dyDescent="0.25">
      <c r="B48" t="s">
        <v>29</v>
      </c>
      <c r="C48" s="1">
        <v>4.8198838042402603E-12</v>
      </c>
    </row>
    <row r="49" spans="1:3" x14ac:dyDescent="0.25">
      <c r="B49" t="s">
        <v>30</v>
      </c>
      <c r="C49" s="1">
        <v>2.9213254981077402E-12</v>
      </c>
    </row>
    <row r="50" spans="1:3" x14ac:dyDescent="0.25">
      <c r="A50" s="1"/>
      <c r="B50" t="s">
        <v>31</v>
      </c>
      <c r="C50" s="1">
        <v>2.0409587640043301E-11</v>
      </c>
    </row>
    <row r="51" spans="1:3" x14ac:dyDescent="0.25">
      <c r="B51" t="s">
        <v>32</v>
      </c>
      <c r="C51">
        <v>3.7860598426899999E-3</v>
      </c>
    </row>
    <row r="52" spans="1:3" x14ac:dyDescent="0.25">
      <c r="B52" t="s">
        <v>33</v>
      </c>
      <c r="C52">
        <v>0.48794167391387699</v>
      </c>
    </row>
    <row r="53" spans="1:3" x14ac:dyDescent="0.25">
      <c r="B53" t="s">
        <v>34</v>
      </c>
      <c r="C53">
        <v>0.16534427935532001</v>
      </c>
    </row>
    <row r="54" spans="1:3" x14ac:dyDescent="0.25">
      <c r="B54" t="s">
        <v>35</v>
      </c>
      <c r="C54">
        <v>9.4318691049232199E-4</v>
      </c>
    </row>
    <row r="55" spans="1:3" x14ac:dyDescent="0.25">
      <c r="B55" t="s">
        <v>36</v>
      </c>
      <c r="C55" s="1">
        <v>6.1257872976137694E-5</v>
      </c>
    </row>
    <row r="56" spans="1:3" x14ac:dyDescent="0.25">
      <c r="B56" t="s">
        <v>37</v>
      </c>
      <c r="C56">
        <v>4.8939162913706799E-2</v>
      </c>
    </row>
    <row r="57" spans="1:3" x14ac:dyDescent="0.25">
      <c r="B57" t="s">
        <v>38</v>
      </c>
      <c r="C57">
        <v>31.727893355794102</v>
      </c>
    </row>
    <row r="58" spans="1:3" x14ac:dyDescent="0.25">
      <c r="B58" t="s">
        <v>39</v>
      </c>
      <c r="C58">
        <v>1.06032315129206E-3</v>
      </c>
    </row>
    <row r="59" spans="1:3" x14ac:dyDescent="0.25">
      <c r="B59" t="s">
        <v>40</v>
      </c>
      <c r="C59" s="1">
        <v>3.4875618812546202E-5</v>
      </c>
    </row>
    <row r="60" spans="1:3" x14ac:dyDescent="0.25">
      <c r="B60" t="s">
        <v>41</v>
      </c>
      <c r="C60">
        <v>1.8805275156487901E-3</v>
      </c>
    </row>
    <row r="61" spans="1:3" x14ac:dyDescent="0.25">
      <c r="B61" t="s">
        <v>42</v>
      </c>
      <c r="C61" s="1">
        <v>4.10901134406E-5</v>
      </c>
    </row>
    <row r="62" spans="1:3" x14ac:dyDescent="0.25">
      <c r="B62" t="s">
        <v>43</v>
      </c>
      <c r="C62" s="1">
        <v>4.6297194470115101E-8</v>
      </c>
    </row>
    <row r="63" spans="1:3" x14ac:dyDescent="0.25">
      <c r="A63" s="1"/>
      <c r="B63" t="s">
        <v>44</v>
      </c>
      <c r="C63">
        <v>2.6925855029210201E-4</v>
      </c>
    </row>
    <row r="64" spans="1:3" x14ac:dyDescent="0.25">
      <c r="B64" t="s">
        <v>45</v>
      </c>
      <c r="C64">
        <v>6.8343701071902198E-4</v>
      </c>
    </row>
    <row r="65" spans="1:3" x14ac:dyDescent="0.25">
      <c r="B65" t="s">
        <v>46</v>
      </c>
      <c r="C65">
        <v>8.3101444900694104E-4</v>
      </c>
    </row>
    <row r="66" spans="1:3" x14ac:dyDescent="0.25">
      <c r="B66" t="s">
        <v>47</v>
      </c>
      <c r="C66" s="1">
        <v>1.94676703466228E-5</v>
      </c>
    </row>
    <row r="67" spans="1:3" x14ac:dyDescent="0.25">
      <c r="A67" s="1"/>
      <c r="B67" t="s">
        <v>48</v>
      </c>
      <c r="C67">
        <v>9.8501870849630009E-4</v>
      </c>
    </row>
    <row r="68" spans="1:3" x14ac:dyDescent="0.25">
      <c r="B68" t="s">
        <v>49</v>
      </c>
      <c r="C68">
        <v>0.32095900991877002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9.1811185556484498E-4</v>
      </c>
    </row>
    <row r="72" spans="1:3" x14ac:dyDescent="0.25">
      <c r="B72" t="s">
        <v>86</v>
      </c>
      <c r="C72" s="1">
        <v>2.6608391623999998E-7</v>
      </c>
    </row>
    <row r="73" spans="1:3" x14ac:dyDescent="0.25">
      <c r="B73" t="s">
        <v>87</v>
      </c>
      <c r="C73" s="1">
        <v>6.8706064374557703E-5</v>
      </c>
    </row>
    <row r="74" spans="1:3" x14ac:dyDescent="0.25">
      <c r="B74" t="s">
        <v>88</v>
      </c>
      <c r="C74" s="1">
        <v>2.3673284357451701E-5</v>
      </c>
    </row>
    <row r="75" spans="1:3" x14ac:dyDescent="0.25">
      <c r="B75" t="s">
        <v>89</v>
      </c>
      <c r="C75">
        <v>4.6681615226743602E-4</v>
      </c>
    </row>
    <row r="76" spans="1:3" x14ac:dyDescent="0.25">
      <c r="B76" t="s">
        <v>90</v>
      </c>
      <c r="C76">
        <v>0.48791818506785301</v>
      </c>
    </row>
    <row r="77" spans="1:3" x14ac:dyDescent="0.25">
      <c r="B77" t="s">
        <v>91</v>
      </c>
      <c r="C77">
        <v>1.2281261618641499E-4</v>
      </c>
    </row>
    <row r="78" spans="1:3" x14ac:dyDescent="0.25">
      <c r="B78" t="s">
        <v>92</v>
      </c>
      <c r="C78" s="1">
        <v>9.4092322312510701E-12</v>
      </c>
    </row>
    <row r="79" spans="1:3" x14ac:dyDescent="0.25">
      <c r="B79" t="s">
        <v>93</v>
      </c>
      <c r="C79" s="1">
        <v>2.6868515948289201E-12</v>
      </c>
    </row>
    <row r="80" spans="1:3" x14ac:dyDescent="0.25">
      <c r="B80" t="s">
        <v>94</v>
      </c>
      <c r="C80" s="1">
        <v>5.4625820803824497E-8</v>
      </c>
    </row>
    <row r="81" spans="2:3" x14ac:dyDescent="0.25">
      <c r="B81" t="s">
        <v>95</v>
      </c>
      <c r="C81">
        <v>0.86079017848988204</v>
      </c>
    </row>
    <row r="82" spans="2:3" x14ac:dyDescent="0.25">
      <c r="B82" t="s">
        <v>96</v>
      </c>
      <c r="C82">
        <v>1.3230870299039001E-2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203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2.3515328827410801E-8</v>
      </c>
    </row>
    <row r="6" spans="1:3" x14ac:dyDescent="0.25">
      <c r="B6" t="s">
        <v>3</v>
      </c>
      <c r="C6">
        <v>6.3284940275129804</v>
      </c>
    </row>
    <row r="7" spans="1:3" x14ac:dyDescent="0.25">
      <c r="B7" t="s">
        <v>4</v>
      </c>
      <c r="C7">
        <v>9.9724718010047808E-4</v>
      </c>
    </row>
    <row r="8" spans="1:3" x14ac:dyDescent="0.25">
      <c r="B8" t="s">
        <v>5</v>
      </c>
      <c r="C8">
        <v>3.2292154823649997E-4</v>
      </c>
    </row>
    <row r="9" spans="1:3" x14ac:dyDescent="0.25">
      <c r="B9" t="s">
        <v>6</v>
      </c>
      <c r="C9">
        <v>4.7128093593276903E-2</v>
      </c>
    </row>
    <row r="10" spans="1:3" x14ac:dyDescent="0.25">
      <c r="B10" t="s">
        <v>7</v>
      </c>
      <c r="C10">
        <v>0.382383540399866</v>
      </c>
    </row>
    <row r="11" spans="1:3" x14ac:dyDescent="0.25">
      <c r="B11" t="s">
        <v>8</v>
      </c>
      <c r="C11">
        <v>0.383061257214866</v>
      </c>
    </row>
    <row r="12" spans="1:3" x14ac:dyDescent="0.25">
      <c r="B12" t="s">
        <v>9</v>
      </c>
      <c r="C12">
        <v>5.86472703208165E-2</v>
      </c>
    </row>
    <row r="13" spans="1:3" x14ac:dyDescent="0.25">
      <c r="B13" t="s">
        <v>10</v>
      </c>
      <c r="C13">
        <v>243.85201328263699</v>
      </c>
    </row>
    <row r="14" spans="1:3" x14ac:dyDescent="0.25">
      <c r="A14" s="1"/>
      <c r="B14" t="s">
        <v>11</v>
      </c>
      <c r="C14" s="1">
        <v>2.40517021877672E-8</v>
      </c>
    </row>
    <row r="15" spans="1:3" x14ac:dyDescent="0.25">
      <c r="B15" t="s">
        <v>12</v>
      </c>
      <c r="C15" s="1">
        <v>7.8016884580763801E-5</v>
      </c>
    </row>
    <row r="16" spans="1:3" x14ac:dyDescent="0.25">
      <c r="B16" t="s">
        <v>13</v>
      </c>
      <c r="C16">
        <v>4.7802444076595299E-4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6.2162941448207904E-4</v>
      </c>
    </row>
    <row r="21" spans="1:3" x14ac:dyDescent="0.25">
      <c r="A21" s="1"/>
      <c r="B21" t="s">
        <v>73</v>
      </c>
      <c r="C21">
        <v>462.32725597556902</v>
      </c>
    </row>
    <row r="22" spans="1:3" x14ac:dyDescent="0.25">
      <c r="A22" s="1"/>
      <c r="B22" t="s">
        <v>74</v>
      </c>
      <c r="C22">
        <v>2.30165803870216E-4</v>
      </c>
    </row>
    <row r="23" spans="1:3" x14ac:dyDescent="0.25">
      <c r="A23" s="1"/>
      <c r="B23" t="s">
        <v>75</v>
      </c>
      <c r="C23">
        <v>6.5059892550697299E-4</v>
      </c>
    </row>
    <row r="24" spans="1:3" x14ac:dyDescent="0.25">
      <c r="B24" t="s">
        <v>76</v>
      </c>
      <c r="C24">
        <v>0.36673843920363502</v>
      </c>
    </row>
    <row r="25" spans="1:3" x14ac:dyDescent="0.25">
      <c r="A25" s="1"/>
      <c r="B25" t="s">
        <v>77</v>
      </c>
      <c r="C25">
        <v>12.084389373769699</v>
      </c>
    </row>
    <row r="26" spans="1:3" x14ac:dyDescent="0.25">
      <c r="A26" s="1"/>
      <c r="B26" t="s">
        <v>78</v>
      </c>
      <c r="C26">
        <v>7.2617419553544903E-3</v>
      </c>
    </row>
    <row r="27" spans="1:3" x14ac:dyDescent="0.25">
      <c r="B27" t="s">
        <v>79</v>
      </c>
      <c r="C27" s="1">
        <v>2.4051702194881999E-8</v>
      </c>
    </row>
    <row r="28" spans="1:3" x14ac:dyDescent="0.25">
      <c r="A28" s="1"/>
      <c r="B28" t="s">
        <v>80</v>
      </c>
      <c r="C28" s="1">
        <v>4.0346243689587697E-5</v>
      </c>
    </row>
    <row r="29" spans="1:3" x14ac:dyDescent="0.25">
      <c r="A29" s="1"/>
      <c r="B29" t="s">
        <v>81</v>
      </c>
      <c r="C29">
        <v>1.6426980220611001E-4</v>
      </c>
    </row>
    <row r="30" spans="1:3" x14ac:dyDescent="0.25">
      <c r="A30" s="1"/>
      <c r="B30" t="s">
        <v>82</v>
      </c>
      <c r="C30">
        <v>3.5516058287417699E-3</v>
      </c>
    </row>
    <row r="31" spans="1:3" x14ac:dyDescent="0.25">
      <c r="A31" s="1"/>
      <c r="B31" t="s">
        <v>83</v>
      </c>
      <c r="C31">
        <v>0.413549952362053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5.8035181550011199E-11</v>
      </c>
    </row>
    <row r="35" spans="1:3" x14ac:dyDescent="0.25">
      <c r="B35" t="s">
        <v>16</v>
      </c>
      <c r="C35" s="1">
        <v>3.0370951433679399E-9</v>
      </c>
    </row>
    <row r="36" spans="1:3" x14ac:dyDescent="0.25">
      <c r="B36" t="s">
        <v>17</v>
      </c>
      <c r="C36" s="1">
        <v>5.3625420355693798E-7</v>
      </c>
    </row>
    <row r="37" spans="1:3" x14ac:dyDescent="0.25">
      <c r="B37" t="s">
        <v>18</v>
      </c>
      <c r="C37">
        <v>1.9982891476404901E-2</v>
      </c>
    </row>
    <row r="38" spans="1:3" x14ac:dyDescent="0.25">
      <c r="B38" t="s">
        <v>19</v>
      </c>
      <c r="C38" s="1">
        <v>9.9961948723905404E-13</v>
      </c>
    </row>
    <row r="39" spans="1:3" x14ac:dyDescent="0.25">
      <c r="B39" t="s">
        <v>20</v>
      </c>
      <c r="C39" s="1">
        <v>3.3705780680128002E-12</v>
      </c>
    </row>
    <row r="40" spans="1:3" x14ac:dyDescent="0.25">
      <c r="B40" t="s">
        <v>21</v>
      </c>
      <c r="C40" s="1">
        <v>5.9030889860617902E-9</v>
      </c>
    </row>
    <row r="41" spans="1:3" x14ac:dyDescent="0.25">
      <c r="B41" t="s">
        <v>22</v>
      </c>
      <c r="C41" s="1">
        <v>6.62762978884E-7</v>
      </c>
    </row>
    <row r="42" spans="1:3" x14ac:dyDescent="0.25">
      <c r="B42" t="s">
        <v>23</v>
      </c>
      <c r="C42" s="1">
        <v>2.2118051950884099E-13</v>
      </c>
    </row>
    <row r="43" spans="1:3" x14ac:dyDescent="0.25">
      <c r="B43" t="s">
        <v>24</v>
      </c>
      <c r="C43">
        <v>1.1053624962246E-4</v>
      </c>
    </row>
    <row r="44" spans="1:3" x14ac:dyDescent="0.25">
      <c r="B44" t="s">
        <v>25</v>
      </c>
      <c r="C44" s="1">
        <v>5.0960309055563998E-11</v>
      </c>
    </row>
    <row r="45" spans="1:3" x14ac:dyDescent="0.25">
      <c r="A45" s="1"/>
      <c r="B45" t="s">
        <v>26</v>
      </c>
      <c r="C45" s="1">
        <v>6.2711983588753398E-11</v>
      </c>
    </row>
    <row r="46" spans="1:3" x14ac:dyDescent="0.25">
      <c r="A46" s="1"/>
      <c r="B46" t="s">
        <v>27</v>
      </c>
      <c r="C46" s="1">
        <v>7.5749701243979106E-8</v>
      </c>
    </row>
    <row r="47" spans="1:3" x14ac:dyDescent="0.25">
      <c r="B47" t="s">
        <v>28</v>
      </c>
      <c r="C47" s="1">
        <v>2.5142924379730099E-11</v>
      </c>
    </row>
    <row r="48" spans="1:3" x14ac:dyDescent="0.25">
      <c r="B48" t="s">
        <v>29</v>
      </c>
      <c r="C48" s="1">
        <v>5.2250314405137098E-12</v>
      </c>
    </row>
    <row r="49" spans="1:3" x14ac:dyDescent="0.25">
      <c r="B49" t="s">
        <v>30</v>
      </c>
      <c r="C49" s="1">
        <v>3.1289304839034598E-12</v>
      </c>
    </row>
    <row r="50" spans="1:3" x14ac:dyDescent="0.25">
      <c r="A50" s="1"/>
      <c r="B50" t="s">
        <v>31</v>
      </c>
      <c r="C50" s="1">
        <v>2.4522065860111099E-11</v>
      </c>
    </row>
    <row r="51" spans="1:3" x14ac:dyDescent="0.25">
      <c r="B51" t="s">
        <v>32</v>
      </c>
      <c r="C51">
        <v>4.8373998750399997E-3</v>
      </c>
    </row>
    <row r="52" spans="1:3" x14ac:dyDescent="0.25">
      <c r="B52" t="s">
        <v>33</v>
      </c>
      <c r="C52">
        <v>0.38303875837908702</v>
      </c>
    </row>
    <row r="53" spans="1:3" x14ac:dyDescent="0.25">
      <c r="B53" t="s">
        <v>34</v>
      </c>
      <c r="C53">
        <v>0.121108433211869</v>
      </c>
    </row>
    <row r="54" spans="1:3" x14ac:dyDescent="0.25">
      <c r="B54" t="s">
        <v>35</v>
      </c>
      <c r="C54">
        <v>1.1608246009126701E-3</v>
      </c>
    </row>
    <row r="55" spans="1:3" x14ac:dyDescent="0.25">
      <c r="B55" t="s">
        <v>36</v>
      </c>
      <c r="C55" s="1">
        <v>7.5924266234412297E-5</v>
      </c>
    </row>
    <row r="56" spans="1:3" x14ac:dyDescent="0.25">
      <c r="B56" t="s">
        <v>37</v>
      </c>
      <c r="C56">
        <v>5.9949899623506102E-2</v>
      </c>
    </row>
    <row r="57" spans="1:3" x14ac:dyDescent="0.25">
      <c r="B57" t="s">
        <v>38</v>
      </c>
      <c r="C57">
        <v>40.407725001185199</v>
      </c>
    </row>
    <row r="58" spans="1:3" x14ac:dyDescent="0.25">
      <c r="B58" t="s">
        <v>39</v>
      </c>
      <c r="C58">
        <v>1.2558280517785999E-3</v>
      </c>
    </row>
    <row r="59" spans="1:3" x14ac:dyDescent="0.25">
      <c r="B59" t="s">
        <v>40</v>
      </c>
      <c r="C59" s="1">
        <v>3.8498952373516797E-5</v>
      </c>
    </row>
    <row r="60" spans="1:3" x14ac:dyDescent="0.25">
      <c r="B60" t="s">
        <v>41</v>
      </c>
      <c r="C60">
        <v>1.5453572862399901E-3</v>
      </c>
    </row>
    <row r="61" spans="1:3" x14ac:dyDescent="0.25">
      <c r="B61" t="s">
        <v>42</v>
      </c>
      <c r="C61" s="1">
        <v>2.5748278794E-5</v>
      </c>
    </row>
    <row r="62" spans="1:3" x14ac:dyDescent="0.25">
      <c r="B62" t="s">
        <v>43</v>
      </c>
      <c r="C62" s="1">
        <v>2.4053031181090301E-8</v>
      </c>
    </row>
    <row r="63" spans="1:3" x14ac:dyDescent="0.25">
      <c r="A63" s="1"/>
      <c r="B63" t="s">
        <v>44</v>
      </c>
      <c r="C63">
        <v>2.91345004784535E-4</v>
      </c>
    </row>
    <row r="64" spans="1:3" x14ac:dyDescent="0.25">
      <c r="B64" t="s">
        <v>45</v>
      </c>
      <c r="C64">
        <v>6.44708187805093E-4</v>
      </c>
    </row>
    <row r="65" spans="1:3" x14ac:dyDescent="0.25">
      <c r="B65" t="s">
        <v>46</v>
      </c>
      <c r="C65">
        <v>9.0086748974374303E-4</v>
      </c>
    </row>
    <row r="66" spans="1:3" x14ac:dyDescent="0.25">
      <c r="B66" t="s">
        <v>47</v>
      </c>
      <c r="C66" s="1">
        <v>2.0861447043631601E-5</v>
      </c>
    </row>
    <row r="67" spans="1:3" x14ac:dyDescent="0.25">
      <c r="A67" s="1"/>
      <c r="B67" t="s">
        <v>48</v>
      </c>
      <c r="C67">
        <v>1.183497387071E-3</v>
      </c>
    </row>
    <row r="68" spans="1:3" x14ac:dyDescent="0.25">
      <c r="A68" s="1"/>
      <c r="B68" t="s">
        <v>49</v>
      </c>
      <c r="C68">
        <v>0.38979460661909998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9.8696032554515794E-4</v>
      </c>
    </row>
    <row r="72" spans="1:3" x14ac:dyDescent="0.25">
      <c r="B72" t="s">
        <v>86</v>
      </c>
      <c r="C72" s="1">
        <v>3.0565745564000002E-7</v>
      </c>
    </row>
    <row r="73" spans="1:3" x14ac:dyDescent="0.25">
      <c r="B73" t="s">
        <v>87</v>
      </c>
      <c r="C73" s="1">
        <v>6.5650740691501497E-5</v>
      </c>
    </row>
    <row r="74" spans="1:3" x14ac:dyDescent="0.25">
      <c r="B74" t="s">
        <v>88</v>
      </c>
      <c r="C74" s="1">
        <v>2.3892275440305802E-5</v>
      </c>
    </row>
    <row r="75" spans="1:3" x14ac:dyDescent="0.25">
      <c r="B75" t="s">
        <v>89</v>
      </c>
      <c r="C75">
        <v>5.7763652456677801E-4</v>
      </c>
    </row>
    <row r="76" spans="1:3" x14ac:dyDescent="0.25">
      <c r="B76" t="s">
        <v>90</v>
      </c>
      <c r="C76">
        <v>0.38301364659093501</v>
      </c>
    </row>
    <row r="77" spans="1:3" x14ac:dyDescent="0.25">
      <c r="B77" t="s">
        <v>91</v>
      </c>
      <c r="C77">
        <v>1.4554345654365299E-4</v>
      </c>
    </row>
    <row r="78" spans="1:3" x14ac:dyDescent="0.25">
      <c r="B78" t="s">
        <v>92</v>
      </c>
      <c r="C78" s="1">
        <v>6.5890992435906696E-12</v>
      </c>
    </row>
    <row r="79" spans="1:3" x14ac:dyDescent="0.25">
      <c r="B79" t="s">
        <v>93</v>
      </c>
      <c r="C79" s="1">
        <v>2.4664109422082902E-12</v>
      </c>
    </row>
    <row r="80" spans="1:3" x14ac:dyDescent="0.25">
      <c r="B80" t="s">
        <v>94</v>
      </c>
      <c r="C80" s="1">
        <v>2.8414468644974299E-8</v>
      </c>
    </row>
    <row r="81" spans="2:3" x14ac:dyDescent="0.25">
      <c r="B81" t="s">
        <v>95</v>
      </c>
      <c r="C81">
        <v>0.53229946769523995</v>
      </c>
    </row>
    <row r="82" spans="2:3" x14ac:dyDescent="0.25">
      <c r="B82" t="s">
        <v>96</v>
      </c>
      <c r="C82">
        <v>1.31482819660774E-2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204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5.10776830300957E-8</v>
      </c>
    </row>
    <row r="6" spans="1:3" x14ac:dyDescent="0.25">
      <c r="B6" t="s">
        <v>3</v>
      </c>
      <c r="C6">
        <v>11.890271607961401</v>
      </c>
    </row>
    <row r="7" spans="1:3" x14ac:dyDescent="0.25">
      <c r="B7" t="s">
        <v>4</v>
      </c>
      <c r="C7">
        <v>8.2537749891129202E-4</v>
      </c>
    </row>
    <row r="8" spans="1:3" x14ac:dyDescent="0.25">
      <c r="B8" t="s">
        <v>5</v>
      </c>
      <c r="C8">
        <v>1.6230824200394599E-3</v>
      </c>
    </row>
    <row r="9" spans="1:3" x14ac:dyDescent="0.25">
      <c r="B9" t="s">
        <v>6</v>
      </c>
      <c r="C9">
        <v>0.24748237137762499</v>
      </c>
    </row>
    <row r="10" spans="1:3" x14ac:dyDescent="0.25">
      <c r="B10" t="s">
        <v>7</v>
      </c>
      <c r="C10">
        <v>0.746190452693963</v>
      </c>
    </row>
    <row r="11" spans="1:3" x14ac:dyDescent="0.25">
      <c r="B11" t="s">
        <v>8</v>
      </c>
      <c r="C11">
        <v>0.74706190627396296</v>
      </c>
    </row>
    <row r="12" spans="1:3" x14ac:dyDescent="0.25">
      <c r="B12" t="s">
        <v>9</v>
      </c>
      <c r="C12">
        <v>0.177954880807046</v>
      </c>
    </row>
    <row r="13" spans="1:3" x14ac:dyDescent="0.25">
      <c r="B13" t="s">
        <v>10</v>
      </c>
      <c r="C13">
        <v>652.22084851056604</v>
      </c>
    </row>
    <row r="14" spans="1:3" x14ac:dyDescent="0.25">
      <c r="B14" t="s">
        <v>11</v>
      </c>
      <c r="C14" s="1">
        <v>6.7233228669881403E-8</v>
      </c>
    </row>
    <row r="15" spans="1:3" x14ac:dyDescent="0.25">
      <c r="B15" t="s">
        <v>12</v>
      </c>
      <c r="C15">
        <v>1.1371757969313199E-4</v>
      </c>
    </row>
    <row r="16" spans="1:3" x14ac:dyDescent="0.25">
      <c r="B16" t="s">
        <v>13</v>
      </c>
      <c r="C16">
        <v>8.6167206564689998E-4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4.6445437484103001E-4</v>
      </c>
    </row>
    <row r="21" spans="1:3" x14ac:dyDescent="0.25">
      <c r="B21" t="s">
        <v>73</v>
      </c>
      <c r="C21">
        <v>2610.35175408127</v>
      </c>
    </row>
    <row r="22" spans="1:3" x14ac:dyDescent="0.25">
      <c r="B22" t="s">
        <v>74</v>
      </c>
      <c r="C22">
        <v>1.48946929485739E-3</v>
      </c>
    </row>
    <row r="23" spans="1:3" x14ac:dyDescent="0.25">
      <c r="B23" t="s">
        <v>75</v>
      </c>
      <c r="C23">
        <v>2.1859842482476201E-3</v>
      </c>
    </row>
    <row r="24" spans="1:3" x14ac:dyDescent="0.25">
      <c r="B24" t="s">
        <v>76</v>
      </c>
      <c r="C24">
        <v>0.71502221588995896</v>
      </c>
    </row>
    <row r="25" spans="1:3" x14ac:dyDescent="0.25">
      <c r="B25" t="s">
        <v>77</v>
      </c>
      <c r="C25">
        <v>18.313576929790202</v>
      </c>
    </row>
    <row r="26" spans="1:3" x14ac:dyDescent="0.25">
      <c r="B26" t="s">
        <v>78</v>
      </c>
      <c r="C26">
        <v>2.8517427142998202E-2</v>
      </c>
    </row>
    <row r="27" spans="1:3" x14ac:dyDescent="0.25">
      <c r="B27" t="s">
        <v>79</v>
      </c>
      <c r="C27" s="1">
        <v>6.7233229149455695E-8</v>
      </c>
    </row>
    <row r="28" spans="1:3" x14ac:dyDescent="0.25">
      <c r="B28" t="s">
        <v>80</v>
      </c>
      <c r="C28" s="1">
        <v>9.5191992038431305E-5</v>
      </c>
    </row>
    <row r="29" spans="1:3" x14ac:dyDescent="0.25">
      <c r="B29" t="s">
        <v>81</v>
      </c>
      <c r="C29">
        <v>1.5452421275874201E-4</v>
      </c>
    </row>
    <row r="30" spans="1:3" x14ac:dyDescent="0.25">
      <c r="B30" t="s">
        <v>82</v>
      </c>
      <c r="C30">
        <v>3.58134066187765E-3</v>
      </c>
    </row>
    <row r="31" spans="1:3" x14ac:dyDescent="0.25">
      <c r="B31" t="s">
        <v>83</v>
      </c>
      <c r="C31">
        <v>0.54447202736598899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6.6564496695234395E-11</v>
      </c>
    </row>
    <row r="35" spans="1:3" x14ac:dyDescent="0.25">
      <c r="B35" t="s">
        <v>16</v>
      </c>
      <c r="C35" s="1">
        <v>5.9225968520191603E-9</v>
      </c>
    </row>
    <row r="36" spans="1:3" x14ac:dyDescent="0.25">
      <c r="B36" t="s">
        <v>17</v>
      </c>
      <c r="C36" s="1">
        <v>1.0457421033268501E-6</v>
      </c>
    </row>
    <row r="37" spans="1:3" x14ac:dyDescent="0.25">
      <c r="B37" t="s">
        <v>18</v>
      </c>
      <c r="C37">
        <v>3.8217918055401E-2</v>
      </c>
    </row>
    <row r="38" spans="1:3" x14ac:dyDescent="0.25">
      <c r="B38" t="s">
        <v>19</v>
      </c>
      <c r="C38" s="1">
        <v>5.69692116642756E-12</v>
      </c>
    </row>
    <row r="39" spans="1:3" x14ac:dyDescent="0.25">
      <c r="B39" t="s">
        <v>20</v>
      </c>
      <c r="C39" s="1">
        <v>2.1819286923610501E-11</v>
      </c>
    </row>
    <row r="40" spans="1:3" x14ac:dyDescent="0.25">
      <c r="B40" t="s">
        <v>21</v>
      </c>
      <c r="C40" s="1">
        <v>1.07997517539595E-8</v>
      </c>
    </row>
    <row r="41" spans="1:3" x14ac:dyDescent="0.25">
      <c r="B41" t="s">
        <v>22</v>
      </c>
      <c r="C41" s="1">
        <v>7.0711123263804605E-7</v>
      </c>
    </row>
    <row r="42" spans="1:3" x14ac:dyDescent="0.25">
      <c r="B42" t="s">
        <v>23</v>
      </c>
      <c r="C42" s="1">
        <v>1.1444844079423E-12</v>
      </c>
    </row>
    <row r="43" spans="1:3" x14ac:dyDescent="0.25">
      <c r="B43" t="s">
        <v>24</v>
      </c>
      <c r="C43">
        <v>2.30144461743383E-4</v>
      </c>
    </row>
    <row r="44" spans="1:3" x14ac:dyDescent="0.25">
      <c r="B44" t="s">
        <v>25</v>
      </c>
      <c r="C44" s="1">
        <v>1.1455268546994E-10</v>
      </c>
    </row>
    <row r="45" spans="1:3" x14ac:dyDescent="0.25">
      <c r="B45" t="s">
        <v>26</v>
      </c>
      <c r="C45" s="1">
        <v>1.7187207502632201E-10</v>
      </c>
    </row>
    <row r="46" spans="1:3" x14ac:dyDescent="0.25">
      <c r="B46" t="s">
        <v>27</v>
      </c>
      <c r="C46" s="1">
        <v>6.9349206677822102E-8</v>
      </c>
    </row>
    <row r="47" spans="1:3" x14ac:dyDescent="0.25">
      <c r="B47" t="s">
        <v>28</v>
      </c>
      <c r="C47" s="1">
        <v>2.98288198497334E-11</v>
      </c>
    </row>
    <row r="48" spans="1:3" x14ac:dyDescent="0.25">
      <c r="B48" t="s">
        <v>29</v>
      </c>
      <c r="C48" s="1">
        <v>4.39674206829694E-12</v>
      </c>
    </row>
    <row r="49" spans="2:3" x14ac:dyDescent="0.25">
      <c r="B49" t="s">
        <v>30</v>
      </c>
      <c r="C49" s="1">
        <v>3.9511129071055099E-12</v>
      </c>
    </row>
    <row r="50" spans="2:3" x14ac:dyDescent="0.25">
      <c r="B50" t="s">
        <v>31</v>
      </c>
      <c r="C50" s="1">
        <v>2.8834482985855999E-11</v>
      </c>
    </row>
    <row r="51" spans="2:3" x14ac:dyDescent="0.25">
      <c r="B51" t="s">
        <v>32</v>
      </c>
      <c r="C51">
        <v>5.5482271677300002E-3</v>
      </c>
    </row>
    <row r="52" spans="2:3" x14ac:dyDescent="0.25">
      <c r="B52" t="s">
        <v>33</v>
      </c>
      <c r="C52">
        <v>0.74695970948471002</v>
      </c>
    </row>
    <row r="53" spans="2:3" x14ac:dyDescent="0.25">
      <c r="B53" t="s">
        <v>34</v>
      </c>
      <c r="C53">
        <v>0.231623746258974</v>
      </c>
    </row>
    <row r="54" spans="2:3" x14ac:dyDescent="0.25">
      <c r="B54" t="s">
        <v>35</v>
      </c>
      <c r="C54">
        <v>6.6157378832835297E-3</v>
      </c>
    </row>
    <row r="55" spans="2:3" x14ac:dyDescent="0.25">
      <c r="B55" t="s">
        <v>36</v>
      </c>
      <c r="C55">
        <v>4.9149244816493404E-4</v>
      </c>
    </row>
    <row r="56" spans="2:3" x14ac:dyDescent="0.25">
      <c r="B56" t="s">
        <v>37</v>
      </c>
      <c r="C56">
        <v>0.307835234827457</v>
      </c>
    </row>
    <row r="57" spans="2:3" x14ac:dyDescent="0.25">
      <c r="B57" t="s">
        <v>38</v>
      </c>
      <c r="C57">
        <v>43.108055456367197</v>
      </c>
    </row>
    <row r="58" spans="2:3" x14ac:dyDescent="0.25">
      <c r="B58" t="s">
        <v>39</v>
      </c>
      <c r="C58">
        <v>6.4964487135121401E-3</v>
      </c>
    </row>
    <row r="59" spans="2:3" x14ac:dyDescent="0.25">
      <c r="B59" t="s">
        <v>40</v>
      </c>
      <c r="C59">
        <v>1.2728421607775299E-4</v>
      </c>
    </row>
    <row r="60" spans="2:3" x14ac:dyDescent="0.25">
      <c r="B60" t="s">
        <v>41</v>
      </c>
      <c r="C60">
        <v>3.21738177656082E-3</v>
      </c>
    </row>
    <row r="61" spans="2:3" x14ac:dyDescent="0.25">
      <c r="B61" t="s">
        <v>42</v>
      </c>
      <c r="C61" s="1">
        <v>5.7979501947999998E-5</v>
      </c>
    </row>
    <row r="62" spans="2:3" x14ac:dyDescent="0.25">
      <c r="B62" t="s">
        <v>43</v>
      </c>
      <c r="C62" s="1">
        <v>6.7235954591481095E-8</v>
      </c>
    </row>
    <row r="63" spans="2:3" x14ac:dyDescent="0.25">
      <c r="B63" t="s">
        <v>44</v>
      </c>
      <c r="C63">
        <v>2.6672771799162402E-4</v>
      </c>
    </row>
    <row r="64" spans="2:3" x14ac:dyDescent="0.25">
      <c r="B64" t="s">
        <v>45</v>
      </c>
      <c r="C64">
        <v>7.64895124858593E-4</v>
      </c>
    </row>
    <row r="65" spans="1:3" x14ac:dyDescent="0.25">
      <c r="B65" t="s">
        <v>46</v>
      </c>
      <c r="C65">
        <v>7.5805897729257601E-4</v>
      </c>
    </row>
    <row r="66" spans="1:3" x14ac:dyDescent="0.25">
      <c r="B66" t="s">
        <v>47</v>
      </c>
      <c r="C66" s="1">
        <v>2.6391379309654499E-5</v>
      </c>
    </row>
    <row r="67" spans="1:3" x14ac:dyDescent="0.25">
      <c r="B67" t="s">
        <v>48</v>
      </c>
      <c r="C67">
        <v>1.3916256267305E-3</v>
      </c>
    </row>
    <row r="68" spans="1:3" x14ac:dyDescent="0.25">
      <c r="B68" t="s">
        <v>49</v>
      </c>
      <c r="C68">
        <v>1.2965978765627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8.5550437839768698E-4</v>
      </c>
    </row>
    <row r="72" spans="1:3" x14ac:dyDescent="0.25">
      <c r="B72" t="s">
        <v>86</v>
      </c>
      <c r="C72" s="1">
        <v>2.4946007264E-7</v>
      </c>
    </row>
    <row r="73" spans="1:3" x14ac:dyDescent="0.25">
      <c r="B73" t="s">
        <v>87</v>
      </c>
      <c r="C73" s="1">
        <v>9.7876895289630703E-5</v>
      </c>
    </row>
    <row r="74" spans="1:3" x14ac:dyDescent="0.25">
      <c r="B74" t="s">
        <v>88</v>
      </c>
      <c r="C74" s="1">
        <v>2.5440830193943E-5</v>
      </c>
    </row>
    <row r="75" spans="1:3" x14ac:dyDescent="0.25">
      <c r="B75" t="s">
        <v>89</v>
      </c>
      <c r="C75">
        <v>3.6614880653931098E-3</v>
      </c>
    </row>
    <row r="76" spans="1:3" x14ac:dyDescent="0.25">
      <c r="B76" t="s">
        <v>90</v>
      </c>
      <c r="C76">
        <v>0.74647592955898201</v>
      </c>
    </row>
    <row r="77" spans="1:3" x14ac:dyDescent="0.25">
      <c r="B77" t="s">
        <v>91</v>
      </c>
      <c r="C77">
        <v>1.4939486365040801E-4</v>
      </c>
    </row>
    <row r="78" spans="1:3" x14ac:dyDescent="0.25">
      <c r="B78" t="s">
        <v>92</v>
      </c>
      <c r="C78" s="1">
        <v>1.38054371373453E-11</v>
      </c>
    </row>
    <row r="79" spans="1:3" x14ac:dyDescent="0.25">
      <c r="B79" t="s">
        <v>93</v>
      </c>
      <c r="C79" s="1">
        <v>4.8550132880922199E-12</v>
      </c>
    </row>
    <row r="80" spans="1:3" x14ac:dyDescent="0.25">
      <c r="B80" t="s">
        <v>94</v>
      </c>
      <c r="C80" s="1">
        <v>7.8549576876021097E-8</v>
      </c>
    </row>
    <row r="81" spans="2:3" x14ac:dyDescent="0.25">
      <c r="B81" t="s">
        <v>95</v>
      </c>
      <c r="C81">
        <v>0.96338614484637997</v>
      </c>
    </row>
    <row r="82" spans="2:3" x14ac:dyDescent="0.25">
      <c r="B82" t="s">
        <v>96</v>
      </c>
      <c r="C82">
        <v>1.43193236367859E-2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1"/>
  <sheetViews>
    <sheetView zoomScale="80" zoomScaleNormal="80" workbookViewId="0"/>
  </sheetViews>
  <sheetFormatPr defaultRowHeight="15" x14ac:dyDescent="0.25"/>
  <cols>
    <col min="1" max="1" width="19.5703125" bestFit="1" customWidth="1"/>
    <col min="2" max="2" width="93.140625" bestFit="1" customWidth="1"/>
  </cols>
  <sheetData>
    <row r="2" spans="1:3" x14ac:dyDescent="0.25">
      <c r="C2" t="s">
        <v>205</v>
      </c>
    </row>
    <row r="3" spans="1:3" x14ac:dyDescent="0.25">
      <c r="A3" t="s">
        <v>1</v>
      </c>
      <c r="B3" t="s">
        <v>1</v>
      </c>
      <c r="C3">
        <v>0</v>
      </c>
    </row>
    <row r="4" spans="1:3" x14ac:dyDescent="0.25">
      <c r="B4" t="s">
        <v>2</v>
      </c>
      <c r="C4" s="1">
        <v>4.4504149377071199E-8</v>
      </c>
    </row>
    <row r="5" spans="1:3" x14ac:dyDescent="0.25">
      <c r="B5" t="s">
        <v>3</v>
      </c>
      <c r="C5">
        <v>11.2802222487884</v>
      </c>
    </row>
    <row r="6" spans="1:3" x14ac:dyDescent="0.25">
      <c r="B6" t="s">
        <v>4</v>
      </c>
      <c r="C6">
        <v>2.1145349601781999E-3</v>
      </c>
    </row>
    <row r="7" spans="1:3" x14ac:dyDescent="0.25">
      <c r="B7" t="s">
        <v>5</v>
      </c>
      <c r="C7">
        <v>7.0723738730941305E-4</v>
      </c>
    </row>
    <row r="8" spans="1:3" x14ac:dyDescent="0.25">
      <c r="B8" t="s">
        <v>6</v>
      </c>
      <c r="C8">
        <v>0.104987286446527</v>
      </c>
    </row>
    <row r="9" spans="1:3" x14ac:dyDescent="0.25">
      <c r="B9" t="s">
        <v>7</v>
      </c>
      <c r="C9">
        <v>0.67250474666816396</v>
      </c>
    </row>
    <row r="10" spans="1:3" x14ac:dyDescent="0.25">
      <c r="B10" t="s">
        <v>8</v>
      </c>
      <c r="C10">
        <v>0.67403947208216397</v>
      </c>
    </row>
    <row r="11" spans="1:3" x14ac:dyDescent="0.25">
      <c r="B11" t="s">
        <v>9</v>
      </c>
      <c r="C11">
        <v>0.12869829624465501</v>
      </c>
    </row>
    <row r="12" spans="1:3" x14ac:dyDescent="0.25">
      <c r="B12" t="s">
        <v>10</v>
      </c>
      <c r="C12">
        <v>548.53008252831296</v>
      </c>
    </row>
    <row r="13" spans="1:3" x14ac:dyDescent="0.25">
      <c r="B13" t="s">
        <v>11</v>
      </c>
      <c r="C13" s="1">
        <v>2.6435608781455299E-8</v>
      </c>
    </row>
    <row r="14" spans="1:3" x14ac:dyDescent="0.25">
      <c r="B14" t="s">
        <v>12</v>
      </c>
      <c r="C14">
        <v>1.43167136910027E-4</v>
      </c>
    </row>
    <row r="15" spans="1:3" x14ac:dyDescent="0.25">
      <c r="B15" t="s">
        <v>13</v>
      </c>
      <c r="C15">
        <v>9.9397672654609709E-4</v>
      </c>
    </row>
    <row r="18" spans="1:3" x14ac:dyDescent="0.25">
      <c r="A18" t="s">
        <v>71</v>
      </c>
      <c r="B18" t="s">
        <v>71</v>
      </c>
      <c r="C18">
        <v>0</v>
      </c>
    </row>
    <row r="19" spans="1:3" x14ac:dyDescent="0.25">
      <c r="B19" t="s">
        <v>72</v>
      </c>
      <c r="C19">
        <v>1.3355229585805301E-3</v>
      </c>
    </row>
    <row r="20" spans="1:3" x14ac:dyDescent="0.25">
      <c r="B20" t="s">
        <v>73</v>
      </c>
      <c r="C20">
        <v>1030.04449152032</v>
      </c>
    </row>
    <row r="21" spans="1:3" x14ac:dyDescent="0.25">
      <c r="B21" t="s">
        <v>74</v>
      </c>
      <c r="C21">
        <v>5.1406157049603801E-4</v>
      </c>
    </row>
    <row r="22" spans="1:3" x14ac:dyDescent="0.25">
      <c r="B22" t="s">
        <v>75</v>
      </c>
      <c r="C22">
        <v>1.4472543449228E-3</v>
      </c>
    </row>
    <row r="23" spans="1:3" x14ac:dyDescent="0.25">
      <c r="B23" t="s">
        <v>76</v>
      </c>
      <c r="C23">
        <v>0.64534117661287005</v>
      </c>
    </row>
    <row r="24" spans="1:3" x14ac:dyDescent="0.25">
      <c r="B24" t="s">
        <v>77</v>
      </c>
      <c r="C24">
        <v>27.259134753168802</v>
      </c>
    </row>
    <row r="25" spans="1:3" x14ac:dyDescent="0.25">
      <c r="B25" t="s">
        <v>78</v>
      </c>
      <c r="C25">
        <v>1.6145404838211901E-2</v>
      </c>
    </row>
    <row r="26" spans="1:3" x14ac:dyDescent="0.25">
      <c r="B26" t="s">
        <v>79</v>
      </c>
      <c r="C26" s="1">
        <v>2.6435608795739699E-8</v>
      </c>
    </row>
    <row r="27" spans="1:3" x14ac:dyDescent="0.25">
      <c r="B27" t="s">
        <v>80</v>
      </c>
      <c r="C27" s="1">
        <v>5.7225795588350003E-5</v>
      </c>
    </row>
    <row r="28" spans="1:3" x14ac:dyDescent="0.25">
      <c r="B28" t="s">
        <v>81</v>
      </c>
      <c r="C28">
        <v>3.4812432358639602E-4</v>
      </c>
    </row>
    <row r="29" spans="1:3" x14ac:dyDescent="0.25">
      <c r="B29" t="s">
        <v>82</v>
      </c>
      <c r="C29">
        <v>7.3300079216359103E-3</v>
      </c>
    </row>
    <row r="30" spans="1:3" x14ac:dyDescent="0.25">
      <c r="B30" t="s">
        <v>83</v>
      </c>
      <c r="C30">
        <v>0.85234784659257001</v>
      </c>
    </row>
    <row r="32" spans="1:3" x14ac:dyDescent="0.25">
      <c r="A32" t="s">
        <v>14</v>
      </c>
      <c r="B32" t="s">
        <v>14</v>
      </c>
      <c r="C32">
        <v>0</v>
      </c>
    </row>
    <row r="33" spans="2:3" x14ac:dyDescent="0.25">
      <c r="B33" t="s">
        <v>15</v>
      </c>
      <c r="C33" s="1">
        <v>1.3103192965443801E-10</v>
      </c>
    </row>
    <row r="34" spans="2:3" x14ac:dyDescent="0.25">
      <c r="B34" t="s">
        <v>16</v>
      </c>
      <c r="C34" s="1">
        <v>5.3440301810931603E-9</v>
      </c>
    </row>
    <row r="35" spans="2:3" x14ac:dyDescent="0.25">
      <c r="B35" t="s">
        <v>17</v>
      </c>
      <c r="C35" s="1">
        <v>9.4358508276227898E-7</v>
      </c>
    </row>
    <row r="36" spans="2:3" x14ac:dyDescent="0.25">
      <c r="B36" t="s">
        <v>18</v>
      </c>
      <c r="C36">
        <v>3.3308800815119999E-2</v>
      </c>
    </row>
    <row r="37" spans="2:3" x14ac:dyDescent="0.25">
      <c r="B37" t="s">
        <v>19</v>
      </c>
      <c r="C37" s="1">
        <v>2.2268101787042101E-12</v>
      </c>
    </row>
    <row r="38" spans="2:3" x14ac:dyDescent="0.25">
      <c r="B38" t="s">
        <v>20</v>
      </c>
      <c r="C38" s="1">
        <v>7.5279575610639502E-12</v>
      </c>
    </row>
    <row r="39" spans="2:3" x14ac:dyDescent="0.25">
      <c r="B39" t="s">
        <v>21</v>
      </c>
      <c r="C39" s="1">
        <v>1.2825622717767E-8</v>
      </c>
    </row>
    <row r="40" spans="2:3" x14ac:dyDescent="0.25">
      <c r="B40" t="s">
        <v>22</v>
      </c>
      <c r="C40" s="1">
        <v>1.4947839530215199E-6</v>
      </c>
    </row>
    <row r="41" spans="2:3" x14ac:dyDescent="0.25">
      <c r="B41" t="s">
        <v>23</v>
      </c>
      <c r="C41" s="1">
        <v>4.8559184443905004E-13</v>
      </c>
    </row>
    <row r="42" spans="2:3" x14ac:dyDescent="0.25">
      <c r="B42" t="s">
        <v>24</v>
      </c>
      <c r="C42">
        <v>2.00897681894322E-4</v>
      </c>
    </row>
    <row r="43" spans="2:3" x14ac:dyDescent="0.25">
      <c r="B43" t="s">
        <v>25</v>
      </c>
      <c r="C43" s="1">
        <v>7.2682965418672802E-11</v>
      </c>
    </row>
    <row r="44" spans="2:3" x14ac:dyDescent="0.25">
      <c r="B44" t="s">
        <v>26</v>
      </c>
      <c r="C44" s="1">
        <v>6.7259943848870498E-11</v>
      </c>
    </row>
    <row r="45" spans="2:3" x14ac:dyDescent="0.25">
      <c r="B45" t="s">
        <v>27</v>
      </c>
      <c r="C45" s="1">
        <v>1.6016209230534301E-7</v>
      </c>
    </row>
    <row r="46" spans="2:3" x14ac:dyDescent="0.25">
      <c r="B46" t="s">
        <v>28</v>
      </c>
      <c r="C46" s="1">
        <v>4.9694381458492197E-11</v>
      </c>
    </row>
    <row r="47" spans="2:3" x14ac:dyDescent="0.25">
      <c r="B47" t="s">
        <v>29</v>
      </c>
      <c r="C47" s="1">
        <v>1.1056771462135299E-11</v>
      </c>
    </row>
    <row r="48" spans="2:3" x14ac:dyDescent="0.25">
      <c r="B48" t="s">
        <v>30</v>
      </c>
      <c r="C48" s="1">
        <v>6.5856575092516296E-12</v>
      </c>
    </row>
    <row r="49" spans="2:3" x14ac:dyDescent="0.25">
      <c r="B49" t="s">
        <v>31</v>
      </c>
      <c r="C49" s="1">
        <v>5.4134790449368799E-11</v>
      </c>
    </row>
    <row r="50" spans="2:3" x14ac:dyDescent="0.25">
      <c r="B50" t="s">
        <v>32</v>
      </c>
      <c r="C50">
        <v>1.0922600936840001E-2</v>
      </c>
    </row>
    <row r="51" spans="2:3" x14ac:dyDescent="0.25">
      <c r="B51" t="s">
        <v>33</v>
      </c>
      <c r="C51">
        <v>0.67398943083743201</v>
      </c>
    </row>
    <row r="52" spans="2:3" x14ac:dyDescent="0.25">
      <c r="B52" t="s">
        <v>34</v>
      </c>
      <c r="C52">
        <v>0.20187152015954801</v>
      </c>
    </row>
    <row r="53" spans="2:3" x14ac:dyDescent="0.25">
      <c r="B53" t="s">
        <v>35</v>
      </c>
      <c r="C53">
        <v>2.58592652857735E-3</v>
      </c>
    </row>
    <row r="54" spans="2:3" x14ac:dyDescent="0.25">
      <c r="B54" t="s">
        <v>36</v>
      </c>
      <c r="C54">
        <v>1.69571702782573E-4</v>
      </c>
    </row>
    <row r="55" spans="2:3" x14ac:dyDescent="0.25">
      <c r="B55" t="s">
        <v>37</v>
      </c>
      <c r="C55">
        <v>0.13331586769284501</v>
      </c>
    </row>
    <row r="56" spans="2:3" x14ac:dyDescent="0.25">
      <c r="B56" t="s">
        <v>38</v>
      </c>
      <c r="C56">
        <v>91.134869873456594</v>
      </c>
    </row>
    <row r="57" spans="2:3" x14ac:dyDescent="0.25">
      <c r="B57" t="s">
        <v>39</v>
      </c>
      <c r="C57">
        <v>2.7570356669127999E-3</v>
      </c>
    </row>
    <row r="58" spans="2:3" x14ac:dyDescent="0.25">
      <c r="B58" t="s">
        <v>40</v>
      </c>
      <c r="C58" s="1">
        <v>8.2115672997678794E-5</v>
      </c>
    </row>
    <row r="59" spans="2:3" x14ac:dyDescent="0.25">
      <c r="B59" t="s">
        <v>41</v>
      </c>
      <c r="C59">
        <v>2.8085284153236802E-3</v>
      </c>
    </row>
    <row r="60" spans="2:3" x14ac:dyDescent="0.25">
      <c r="B60" t="s">
        <v>42</v>
      </c>
      <c r="C60" s="1">
        <v>3.68953555152E-5</v>
      </c>
    </row>
    <row r="61" spans="2:3" x14ac:dyDescent="0.25">
      <c r="B61" t="s">
        <v>43</v>
      </c>
      <c r="C61" s="1">
        <v>2.6438478579739599E-8</v>
      </c>
    </row>
    <row r="62" spans="2:3" x14ac:dyDescent="0.25">
      <c r="B62" t="s">
        <v>44</v>
      </c>
      <c r="C62">
        <v>6.16008047328244E-4</v>
      </c>
    </row>
    <row r="63" spans="2:3" x14ac:dyDescent="0.25">
      <c r="B63" t="s">
        <v>45</v>
      </c>
      <c r="C63">
        <v>1.27426512007645E-3</v>
      </c>
    </row>
    <row r="64" spans="2:3" x14ac:dyDescent="0.25">
      <c r="B64" t="s">
        <v>46</v>
      </c>
      <c r="C64">
        <v>1.9063399072647099E-3</v>
      </c>
    </row>
    <row r="65" spans="1:3" x14ac:dyDescent="0.25">
      <c r="B65" t="s">
        <v>47</v>
      </c>
      <c r="C65" s="1">
        <v>4.3918161332337703E-5</v>
      </c>
    </row>
    <row r="66" spans="1:3" x14ac:dyDescent="0.25">
      <c r="B66" t="s">
        <v>48</v>
      </c>
      <c r="C66">
        <v>2.6126829367456002E-3</v>
      </c>
    </row>
    <row r="67" spans="1:3" x14ac:dyDescent="0.25">
      <c r="B67" t="s">
        <v>49</v>
      </c>
      <c r="C67">
        <v>0.86402413009704004</v>
      </c>
    </row>
    <row r="69" spans="1:3" x14ac:dyDescent="0.25">
      <c r="A69" t="s">
        <v>84</v>
      </c>
      <c r="B69" t="s">
        <v>84</v>
      </c>
      <c r="C69">
        <v>0</v>
      </c>
    </row>
    <row r="70" spans="1:3" x14ac:dyDescent="0.25">
      <c r="B70" t="s">
        <v>85</v>
      </c>
      <c r="C70">
        <v>2.08073022101601E-3</v>
      </c>
    </row>
    <row r="71" spans="1:3" x14ac:dyDescent="0.25">
      <c r="B71" t="s">
        <v>86</v>
      </c>
      <c r="C71" s="1">
        <v>6.6291078184000001E-7</v>
      </c>
    </row>
    <row r="72" spans="1:3" x14ac:dyDescent="0.25">
      <c r="B72" t="s">
        <v>87</v>
      </c>
      <c r="C72">
        <v>1.3066001052568799E-4</v>
      </c>
    </row>
    <row r="73" spans="1:3" x14ac:dyDescent="0.25">
      <c r="B73" t="s">
        <v>88</v>
      </c>
      <c r="C73" s="1">
        <v>4.8901407974794001E-5</v>
      </c>
    </row>
    <row r="74" spans="1:3" x14ac:dyDescent="0.25">
      <c r="B74" t="s">
        <v>89</v>
      </c>
      <c r="C74">
        <v>1.2893384611721E-3</v>
      </c>
    </row>
    <row r="75" spans="1:3" x14ac:dyDescent="0.25">
      <c r="B75" t="s">
        <v>90</v>
      </c>
      <c r="C75">
        <v>0.67393662033016799</v>
      </c>
    </row>
    <row r="76" spans="1:3" x14ac:dyDescent="0.25">
      <c r="B76" t="s">
        <v>91</v>
      </c>
      <c r="C76">
        <v>3.19599010708648E-4</v>
      </c>
    </row>
    <row r="77" spans="1:3" x14ac:dyDescent="0.25">
      <c r="B77" t="s">
        <v>92</v>
      </c>
      <c r="C77" s="1">
        <v>1.05637106834706E-11</v>
      </c>
    </row>
    <row r="78" spans="1:3" x14ac:dyDescent="0.25">
      <c r="B78" t="s">
        <v>93</v>
      </c>
      <c r="C78" s="1">
        <v>4.8015269736521196E-12</v>
      </c>
    </row>
    <row r="79" spans="1:3" x14ac:dyDescent="0.25">
      <c r="B79" t="s">
        <v>94</v>
      </c>
      <c r="C79" s="1">
        <v>3.1299678808118499E-8</v>
      </c>
    </row>
    <row r="80" spans="1:3" x14ac:dyDescent="0.25">
      <c r="B80" t="s">
        <v>95</v>
      </c>
      <c r="C80">
        <v>0.751254448175384</v>
      </c>
    </row>
    <row r="81" spans="2:3" x14ac:dyDescent="0.25">
      <c r="B81" t="s">
        <v>96</v>
      </c>
      <c r="C81">
        <v>2.6705125533026699E-2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206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3.6803674397820199E-8</v>
      </c>
    </row>
    <row r="6" spans="1:3" x14ac:dyDescent="0.25">
      <c r="B6" t="s">
        <v>3</v>
      </c>
      <c r="C6">
        <v>10.146998755434399</v>
      </c>
    </row>
    <row r="7" spans="1:3" x14ac:dyDescent="0.25">
      <c r="B7" t="s">
        <v>4</v>
      </c>
      <c r="C7">
        <v>1.48178190094754E-3</v>
      </c>
    </row>
    <row r="8" spans="1:3" x14ac:dyDescent="0.25">
      <c r="B8" t="s">
        <v>5</v>
      </c>
      <c r="C8">
        <v>4.71987709748477E-4</v>
      </c>
    </row>
    <row r="9" spans="1:3" x14ac:dyDescent="0.25">
      <c r="B9" t="s">
        <v>6</v>
      </c>
      <c r="C9">
        <v>6.8267365462976695E-2</v>
      </c>
    </row>
    <row r="10" spans="1:3" x14ac:dyDescent="0.25">
      <c r="B10" t="s">
        <v>7</v>
      </c>
      <c r="C10">
        <v>0.61626287803159396</v>
      </c>
    </row>
    <row r="11" spans="1:3" x14ac:dyDescent="0.25">
      <c r="B11" t="s">
        <v>8</v>
      </c>
      <c r="C11">
        <v>0.61723589923959399</v>
      </c>
    </row>
    <row r="12" spans="1:3" x14ac:dyDescent="0.25">
      <c r="B12" t="s">
        <v>9</v>
      </c>
      <c r="C12">
        <v>8.5631655454341399E-2</v>
      </c>
    </row>
    <row r="13" spans="1:3" x14ac:dyDescent="0.25">
      <c r="B13" t="s">
        <v>10</v>
      </c>
      <c r="C13">
        <v>351.38833646329903</v>
      </c>
    </row>
    <row r="14" spans="1:3" x14ac:dyDescent="0.25">
      <c r="A14" s="1"/>
      <c r="B14" t="s">
        <v>11</v>
      </c>
      <c r="C14" s="1">
        <v>4.4279385672671297E-8</v>
      </c>
    </row>
    <row r="15" spans="1:3" x14ac:dyDescent="0.25">
      <c r="B15" t="s">
        <v>12</v>
      </c>
      <c r="C15">
        <v>1.2366310770877699E-4</v>
      </c>
    </row>
    <row r="16" spans="1:3" x14ac:dyDescent="0.25">
      <c r="B16" t="s">
        <v>13</v>
      </c>
      <c r="C16">
        <v>7.1710352245194604E-4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9.1759813856207397E-4</v>
      </c>
    </row>
    <row r="21" spans="1:3" x14ac:dyDescent="0.25">
      <c r="A21" s="1"/>
      <c r="B21" t="s">
        <v>73</v>
      </c>
      <c r="C21">
        <v>669.66286254788201</v>
      </c>
    </row>
    <row r="22" spans="1:3" x14ac:dyDescent="0.25">
      <c r="A22" s="1"/>
      <c r="B22" t="s">
        <v>74</v>
      </c>
      <c r="C22">
        <v>3.3294711836810102E-4</v>
      </c>
    </row>
    <row r="23" spans="1:3" x14ac:dyDescent="0.25">
      <c r="A23" s="1"/>
      <c r="B23" t="s">
        <v>75</v>
      </c>
      <c r="C23">
        <v>9.4314975842646205E-4</v>
      </c>
    </row>
    <row r="24" spans="1:3" x14ac:dyDescent="0.25">
      <c r="B24" t="s">
        <v>76</v>
      </c>
      <c r="C24">
        <v>0.59092635946077399</v>
      </c>
    </row>
    <row r="25" spans="1:3" x14ac:dyDescent="0.25">
      <c r="A25" s="1"/>
      <c r="B25" t="s">
        <v>77</v>
      </c>
      <c r="C25">
        <v>17.3870411059868</v>
      </c>
    </row>
    <row r="26" spans="1:3" x14ac:dyDescent="0.25">
      <c r="A26" s="1"/>
      <c r="B26" t="s">
        <v>78</v>
      </c>
      <c r="C26">
        <v>1.05299737015307E-2</v>
      </c>
    </row>
    <row r="27" spans="1:3" x14ac:dyDescent="0.25">
      <c r="B27" t="s">
        <v>79</v>
      </c>
      <c r="C27" s="1">
        <v>4.4279385683521703E-8</v>
      </c>
    </row>
    <row r="28" spans="1:3" x14ac:dyDescent="0.25">
      <c r="A28" s="1"/>
      <c r="B28" t="s">
        <v>80</v>
      </c>
      <c r="C28" s="1">
        <v>6.9798616876819603E-5</v>
      </c>
    </row>
    <row r="29" spans="1:3" x14ac:dyDescent="0.25">
      <c r="A29" s="1"/>
      <c r="B29" t="s">
        <v>81</v>
      </c>
      <c r="C29">
        <v>2.4414957889911E-4</v>
      </c>
    </row>
    <row r="30" spans="1:3" x14ac:dyDescent="0.25">
      <c r="A30" s="1"/>
      <c r="B30" t="s">
        <v>82</v>
      </c>
      <c r="C30">
        <v>5.3470309102887602E-3</v>
      </c>
    </row>
    <row r="31" spans="1:3" x14ac:dyDescent="0.25">
      <c r="A31" s="1"/>
      <c r="B31" t="s">
        <v>83</v>
      </c>
      <c r="C31">
        <v>0.62301321899167394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8.3459339372066397E-11</v>
      </c>
    </row>
    <row r="35" spans="1:3" x14ac:dyDescent="0.25">
      <c r="B35" t="s">
        <v>16</v>
      </c>
      <c r="C35" s="1">
        <v>4.8937733248518602E-9</v>
      </c>
    </row>
    <row r="36" spans="1:3" x14ac:dyDescent="0.25">
      <c r="B36" t="s">
        <v>17</v>
      </c>
      <c r="C36" s="1">
        <v>8.6408450586483899E-7</v>
      </c>
    </row>
    <row r="37" spans="1:3" x14ac:dyDescent="0.25">
      <c r="B37" t="s">
        <v>18</v>
      </c>
      <c r="C37">
        <v>3.2843410119830801E-2</v>
      </c>
    </row>
    <row r="38" spans="1:3" x14ac:dyDescent="0.25">
      <c r="B38" t="s">
        <v>19</v>
      </c>
      <c r="C38" s="1">
        <v>1.4480129733070201E-12</v>
      </c>
    </row>
    <row r="39" spans="1:3" x14ac:dyDescent="0.25">
      <c r="B39" t="s">
        <v>20</v>
      </c>
      <c r="C39" s="1">
        <v>4.8757304954149396E-12</v>
      </c>
    </row>
    <row r="40" spans="1:3" x14ac:dyDescent="0.25">
      <c r="B40" t="s">
        <v>21</v>
      </c>
      <c r="C40" s="1">
        <v>8.6638253127917307E-9</v>
      </c>
    </row>
    <row r="41" spans="1:3" x14ac:dyDescent="0.25">
      <c r="B41" t="s">
        <v>22</v>
      </c>
      <c r="C41" s="1">
        <v>9.5366496481051401E-7</v>
      </c>
    </row>
    <row r="42" spans="1:3" x14ac:dyDescent="0.25">
      <c r="B42" t="s">
        <v>23</v>
      </c>
      <c r="C42" s="1">
        <v>3.2287104563571402E-13</v>
      </c>
    </row>
    <row r="43" spans="1:3" x14ac:dyDescent="0.25">
      <c r="B43" t="s">
        <v>24</v>
      </c>
      <c r="C43">
        <v>1.7588532843195701E-4</v>
      </c>
    </row>
    <row r="44" spans="1:3" x14ac:dyDescent="0.25">
      <c r="B44" t="s">
        <v>25</v>
      </c>
      <c r="C44" s="1">
        <v>8.8020872611724603E-11</v>
      </c>
    </row>
    <row r="45" spans="1:3" x14ac:dyDescent="0.25">
      <c r="A45" s="1"/>
      <c r="B45" t="s">
        <v>26</v>
      </c>
      <c r="C45" s="1">
        <v>1.16033255091234E-10</v>
      </c>
    </row>
    <row r="46" spans="1:3" x14ac:dyDescent="0.25">
      <c r="A46" s="1"/>
      <c r="B46" t="s">
        <v>27</v>
      </c>
      <c r="C46" s="1">
        <v>1.12712758590701E-7</v>
      </c>
    </row>
    <row r="47" spans="1:3" x14ac:dyDescent="0.25">
      <c r="B47" t="s">
        <v>28</v>
      </c>
      <c r="C47" s="1">
        <v>3.8617302629232697E-11</v>
      </c>
    </row>
    <row r="48" spans="1:3" x14ac:dyDescent="0.25">
      <c r="B48" t="s">
        <v>29</v>
      </c>
      <c r="C48" s="1">
        <v>7.7714625561360601E-12</v>
      </c>
    </row>
    <row r="49" spans="1:3" x14ac:dyDescent="0.25">
      <c r="B49" t="s">
        <v>30</v>
      </c>
      <c r="C49" s="1">
        <v>4.66617442501838E-12</v>
      </c>
    </row>
    <row r="50" spans="1:3" x14ac:dyDescent="0.25">
      <c r="B50" t="s">
        <v>31</v>
      </c>
      <c r="C50" s="1">
        <v>3.5692869876961302E-11</v>
      </c>
    </row>
    <row r="51" spans="1:3" x14ac:dyDescent="0.25">
      <c r="B51" t="s">
        <v>32</v>
      </c>
      <c r="C51">
        <v>6.9563294076500004E-3</v>
      </c>
    </row>
    <row r="52" spans="1:3" x14ac:dyDescent="0.25">
      <c r="B52" t="s">
        <v>33</v>
      </c>
      <c r="C52">
        <v>0.61720328094713905</v>
      </c>
    </row>
    <row r="53" spans="1:3" x14ac:dyDescent="0.25">
      <c r="B53" t="s">
        <v>34</v>
      </c>
      <c r="C53">
        <v>0.19905097044747999</v>
      </c>
    </row>
    <row r="54" spans="1:3" x14ac:dyDescent="0.25">
      <c r="B54" t="s">
        <v>35</v>
      </c>
      <c r="C54">
        <v>1.68152665916242E-3</v>
      </c>
    </row>
    <row r="55" spans="1:3" x14ac:dyDescent="0.25">
      <c r="B55" t="s">
        <v>36</v>
      </c>
      <c r="C55">
        <v>1.09828714798954E-4</v>
      </c>
    </row>
    <row r="56" spans="1:3" x14ac:dyDescent="0.25">
      <c r="B56" t="s">
        <v>37</v>
      </c>
      <c r="C56">
        <v>8.6921951831114994E-2</v>
      </c>
    </row>
    <row r="57" spans="1:3" x14ac:dyDescent="0.25">
      <c r="B57" t="s">
        <v>38</v>
      </c>
      <c r="C57">
        <v>58.143609769991897</v>
      </c>
    </row>
    <row r="58" spans="1:3" x14ac:dyDescent="0.25">
      <c r="B58" t="s">
        <v>39</v>
      </c>
      <c r="C58">
        <v>1.83323796210164E-3</v>
      </c>
    </row>
    <row r="59" spans="1:3" x14ac:dyDescent="0.25">
      <c r="B59" t="s">
        <v>40</v>
      </c>
      <c r="C59" s="1">
        <v>5.7036364461711401E-5</v>
      </c>
    </row>
    <row r="60" spans="1:3" x14ac:dyDescent="0.25">
      <c r="B60" t="s">
        <v>41</v>
      </c>
      <c r="C60">
        <v>2.45901879738498E-3</v>
      </c>
    </row>
    <row r="61" spans="1:3" x14ac:dyDescent="0.25">
      <c r="B61" t="s">
        <v>42</v>
      </c>
      <c r="C61" s="1">
        <v>4.44139292954E-5</v>
      </c>
    </row>
    <row r="62" spans="1:3" x14ac:dyDescent="0.25">
      <c r="B62" t="s">
        <v>43</v>
      </c>
      <c r="C62" s="1">
        <v>4.4281342360541997E-8</v>
      </c>
    </row>
    <row r="63" spans="1:3" x14ac:dyDescent="0.25">
      <c r="B63" t="s">
        <v>44</v>
      </c>
      <c r="C63">
        <v>4.3351060996423398E-4</v>
      </c>
    </row>
    <row r="64" spans="1:3" x14ac:dyDescent="0.25">
      <c r="A64" s="1"/>
      <c r="B64" t="s">
        <v>45</v>
      </c>
      <c r="C64">
        <v>9.9020940210972608E-4</v>
      </c>
    </row>
    <row r="65" spans="1:3" x14ac:dyDescent="0.25">
      <c r="B65" t="s">
        <v>46</v>
      </c>
      <c r="C65">
        <v>1.33990733726484E-3</v>
      </c>
    </row>
    <row r="66" spans="1:3" x14ac:dyDescent="0.25">
      <c r="B66" t="s">
        <v>47</v>
      </c>
      <c r="C66" s="1">
        <v>3.1107285725050999E-5</v>
      </c>
    </row>
    <row r="67" spans="1:3" x14ac:dyDescent="0.25">
      <c r="B67" t="s">
        <v>48</v>
      </c>
      <c r="C67">
        <v>1.7226288550657E-3</v>
      </c>
    </row>
    <row r="68" spans="1:3" x14ac:dyDescent="0.25">
      <c r="A68" s="1"/>
      <c r="B68" t="s">
        <v>49</v>
      </c>
      <c r="C68">
        <v>0.56613949849922995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1.47066737284971E-3</v>
      </c>
    </row>
    <row r="72" spans="1:3" x14ac:dyDescent="0.25">
      <c r="B72" t="s">
        <v>86</v>
      </c>
      <c r="C72" s="1">
        <v>4.490201682E-7</v>
      </c>
    </row>
    <row r="73" spans="1:3" x14ac:dyDescent="0.25">
      <c r="B73" t="s">
        <v>87</v>
      </c>
      <c r="C73">
        <v>1.00519734801739E-4</v>
      </c>
    </row>
    <row r="74" spans="1:3" x14ac:dyDescent="0.25">
      <c r="B74" t="s">
        <v>88</v>
      </c>
      <c r="C74" s="1">
        <v>3.6112587179893299E-5</v>
      </c>
    </row>
    <row r="75" spans="1:3" x14ac:dyDescent="0.25">
      <c r="B75" t="s">
        <v>89</v>
      </c>
      <c r="C75">
        <v>8.3585267469013004E-4</v>
      </c>
    </row>
    <row r="76" spans="1:3" x14ac:dyDescent="0.25">
      <c r="B76" t="s">
        <v>90</v>
      </c>
      <c r="C76">
        <v>0.61716581648275604</v>
      </c>
    </row>
    <row r="77" spans="1:3" x14ac:dyDescent="0.25">
      <c r="B77" t="s">
        <v>91</v>
      </c>
      <c r="C77">
        <v>2.1243631488287399E-4</v>
      </c>
    </row>
    <row r="78" spans="1:3" x14ac:dyDescent="0.25">
      <c r="B78" t="s">
        <v>92</v>
      </c>
      <c r="C78" s="1">
        <v>1.0975544402305001E-11</v>
      </c>
    </row>
    <row r="79" spans="1:3" x14ac:dyDescent="0.25">
      <c r="B79" t="s">
        <v>93</v>
      </c>
      <c r="C79" s="1">
        <v>3.8136693530221402E-12</v>
      </c>
    </row>
    <row r="80" spans="1:3" x14ac:dyDescent="0.25">
      <c r="B80" t="s">
        <v>94</v>
      </c>
      <c r="C80" s="1">
        <v>5.2287321335045302E-8</v>
      </c>
    </row>
    <row r="81" spans="2:3" x14ac:dyDescent="0.25">
      <c r="B81" t="s">
        <v>95</v>
      </c>
      <c r="C81">
        <v>0.92217417593209805</v>
      </c>
    </row>
    <row r="82" spans="2:3" x14ac:dyDescent="0.25">
      <c r="B82" t="s">
        <v>96</v>
      </c>
      <c r="C82">
        <v>1.9944961935648899E-2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207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7.4543491911835298E-8</v>
      </c>
    </row>
    <row r="7" spans="1:3" x14ac:dyDescent="0.25">
      <c r="B7" t="s">
        <v>3</v>
      </c>
      <c r="C7">
        <v>19.6466306900207</v>
      </c>
    </row>
    <row r="8" spans="1:3" x14ac:dyDescent="0.25">
      <c r="B8" t="s">
        <v>4</v>
      </c>
      <c r="C8">
        <v>1.1518662142138501E-3</v>
      </c>
    </row>
    <row r="9" spans="1:3" x14ac:dyDescent="0.25">
      <c r="B9" t="s">
        <v>5</v>
      </c>
      <c r="C9">
        <v>4.8554769474390901E-4</v>
      </c>
    </row>
    <row r="10" spans="1:3" x14ac:dyDescent="0.25">
      <c r="B10" t="s">
        <v>6</v>
      </c>
      <c r="C10">
        <v>7.8930845555769499E-2</v>
      </c>
    </row>
    <row r="11" spans="1:3" x14ac:dyDescent="0.25">
      <c r="B11" t="s">
        <v>7</v>
      </c>
      <c r="C11">
        <v>0.83311355306285395</v>
      </c>
    </row>
    <row r="12" spans="1:3" x14ac:dyDescent="0.25">
      <c r="B12" t="s">
        <v>8</v>
      </c>
      <c r="C12">
        <v>0.83338672366285305</v>
      </c>
    </row>
    <row r="13" spans="1:3" x14ac:dyDescent="0.25">
      <c r="B13" t="s">
        <v>9</v>
      </c>
      <c r="C13">
        <v>0.126087516014117</v>
      </c>
    </row>
    <row r="14" spans="1:3" x14ac:dyDescent="0.25">
      <c r="A14" s="1"/>
      <c r="B14" t="s">
        <v>10</v>
      </c>
      <c r="C14">
        <v>229.954951713475</v>
      </c>
    </row>
    <row r="15" spans="1:3" x14ac:dyDescent="0.25">
      <c r="B15" t="s">
        <v>11</v>
      </c>
      <c r="C15" s="1">
        <v>1.18849856849186E-7</v>
      </c>
    </row>
    <row r="16" spans="1:3" x14ac:dyDescent="0.25">
      <c r="B16" t="s">
        <v>12</v>
      </c>
      <c r="C16">
        <v>1.62571307234964E-4</v>
      </c>
    </row>
    <row r="17" spans="1:3" x14ac:dyDescent="0.25">
      <c r="B17" t="s">
        <v>13</v>
      </c>
      <c r="C17">
        <v>1.1345743980558001E-3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6.9335159677108398E-4</v>
      </c>
    </row>
    <row r="22" spans="1:3" x14ac:dyDescent="0.25">
      <c r="A22" s="1"/>
      <c r="B22" t="s">
        <v>73</v>
      </c>
      <c r="C22">
        <v>1119.0910402872801</v>
      </c>
    </row>
    <row r="23" spans="1:3" x14ac:dyDescent="0.25">
      <c r="A23" s="1"/>
      <c r="B23" t="s">
        <v>74</v>
      </c>
      <c r="C23">
        <v>3.7161597039190902E-4</v>
      </c>
    </row>
    <row r="24" spans="1:3" x14ac:dyDescent="0.25">
      <c r="B24" t="s">
        <v>75</v>
      </c>
      <c r="C24">
        <v>1.2481452622846801E-3</v>
      </c>
    </row>
    <row r="25" spans="1:3" x14ac:dyDescent="0.25">
      <c r="A25" s="1"/>
      <c r="B25" t="s">
        <v>76</v>
      </c>
      <c r="C25">
        <v>0.79766637553624198</v>
      </c>
    </row>
    <row r="26" spans="1:3" x14ac:dyDescent="0.25">
      <c r="A26" s="1"/>
      <c r="B26" t="s">
        <v>77</v>
      </c>
      <c r="C26">
        <v>72.237570096316006</v>
      </c>
    </row>
    <row r="27" spans="1:3" x14ac:dyDescent="0.25">
      <c r="A27" s="1"/>
      <c r="B27" t="s">
        <v>78</v>
      </c>
      <c r="C27">
        <v>1.50590859751296E-2</v>
      </c>
    </row>
    <row r="28" spans="1:3" x14ac:dyDescent="0.25">
      <c r="A28" s="1"/>
      <c r="B28" t="s">
        <v>79</v>
      </c>
      <c r="C28" s="1">
        <v>1.1884985709106001E-7</v>
      </c>
    </row>
    <row r="29" spans="1:3" x14ac:dyDescent="0.25">
      <c r="A29" s="1"/>
      <c r="B29" t="s">
        <v>80</v>
      </c>
      <c r="C29">
        <v>1.4099199032129099E-4</v>
      </c>
    </row>
    <row r="30" spans="1:3" x14ac:dyDescent="0.25">
      <c r="A30" s="1"/>
      <c r="B30" t="s">
        <v>81</v>
      </c>
      <c r="C30">
        <v>2.0455887233744799E-4</v>
      </c>
    </row>
    <row r="31" spans="1:3" x14ac:dyDescent="0.25">
      <c r="A31" s="1"/>
      <c r="B31" t="s">
        <v>82</v>
      </c>
      <c r="C31">
        <v>4.3314067829729099E-3</v>
      </c>
    </row>
    <row r="32" spans="1:3" x14ac:dyDescent="0.25">
      <c r="A32" s="1"/>
      <c r="B32" t="s">
        <v>83</v>
      </c>
      <c r="C32">
        <v>0.85017209071759103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2.8269265408638401E-11</v>
      </c>
    </row>
    <row r="36" spans="1:3" x14ac:dyDescent="0.25">
      <c r="B36" t="s">
        <v>16</v>
      </c>
      <c r="C36" s="1">
        <v>6.6073696046469398E-9</v>
      </c>
    </row>
    <row r="37" spans="1:3" x14ac:dyDescent="0.25">
      <c r="B37" t="s">
        <v>17</v>
      </c>
      <c r="C37" s="1">
        <v>1.16665173922323E-6</v>
      </c>
    </row>
    <row r="38" spans="1:3" x14ac:dyDescent="0.25">
      <c r="B38" t="s">
        <v>18</v>
      </c>
      <c r="C38">
        <v>4.9201754998404297E-2</v>
      </c>
    </row>
    <row r="39" spans="1:3" x14ac:dyDescent="0.25">
      <c r="B39" t="s">
        <v>19</v>
      </c>
      <c r="C39" s="1">
        <v>1.6458641143453799E-12</v>
      </c>
    </row>
    <row r="40" spans="1:3" x14ac:dyDescent="0.25">
      <c r="B40" t="s">
        <v>20</v>
      </c>
      <c r="C40" s="1">
        <v>5.4424755332433697E-12</v>
      </c>
    </row>
    <row r="41" spans="1:3" x14ac:dyDescent="0.25">
      <c r="B41" t="s">
        <v>21</v>
      </c>
      <c r="C41" s="1">
        <v>8.5648633204365595E-9</v>
      </c>
    </row>
    <row r="42" spans="1:3" x14ac:dyDescent="0.25">
      <c r="B42" t="s">
        <v>22</v>
      </c>
      <c r="C42" s="1">
        <v>4.28124206690772E-6</v>
      </c>
    </row>
    <row r="43" spans="1:3" x14ac:dyDescent="0.25">
      <c r="B43" t="s">
        <v>23</v>
      </c>
      <c r="C43" s="1">
        <v>4.0961432628251802E-13</v>
      </c>
    </row>
    <row r="44" spans="1:3" x14ac:dyDescent="0.25">
      <c r="B44" t="s">
        <v>24</v>
      </c>
      <c r="C44">
        <v>3.8309399712865101E-4</v>
      </c>
    </row>
    <row r="45" spans="1:3" x14ac:dyDescent="0.25">
      <c r="B45" t="s">
        <v>25</v>
      </c>
      <c r="C45" s="1">
        <v>1.80713391916948E-10</v>
      </c>
    </row>
    <row r="46" spans="1:3" x14ac:dyDescent="0.25">
      <c r="A46" s="1"/>
      <c r="B46" t="s">
        <v>26</v>
      </c>
      <c r="C46" s="1">
        <v>3.0662626890563998E-10</v>
      </c>
    </row>
    <row r="47" spans="1:3" x14ac:dyDescent="0.25">
      <c r="B47" t="s">
        <v>27</v>
      </c>
      <c r="C47" s="1">
        <v>9.3707775148712395E-8</v>
      </c>
    </row>
    <row r="48" spans="1:3" x14ac:dyDescent="0.25">
      <c r="B48" t="s">
        <v>28</v>
      </c>
      <c r="C48" s="1">
        <v>3.7992075597065899E-11</v>
      </c>
    </row>
    <row r="49" spans="1:3" x14ac:dyDescent="0.25">
      <c r="B49" t="s">
        <v>29</v>
      </c>
      <c r="C49" s="1">
        <v>6.0289318944109802E-12</v>
      </c>
    </row>
    <row r="50" spans="1:3" x14ac:dyDescent="0.25">
      <c r="B50" t="s">
        <v>30</v>
      </c>
      <c r="C50" s="1">
        <v>1.07867611783102E-11</v>
      </c>
    </row>
    <row r="51" spans="1:3" x14ac:dyDescent="0.25">
      <c r="B51" t="s">
        <v>31</v>
      </c>
      <c r="C51" s="1">
        <v>1.6112443714188201E-11</v>
      </c>
    </row>
    <row r="52" spans="1:3" x14ac:dyDescent="0.25">
      <c r="B52" t="s">
        <v>32</v>
      </c>
      <c r="C52">
        <v>2.3530805526799999E-3</v>
      </c>
    </row>
    <row r="53" spans="1:3" x14ac:dyDescent="0.25">
      <c r="B53" t="s">
        <v>33</v>
      </c>
      <c r="C53">
        <v>0.833323593040736</v>
      </c>
    </row>
    <row r="54" spans="1:3" x14ac:dyDescent="0.25">
      <c r="B54" t="s">
        <v>34</v>
      </c>
      <c r="C54">
        <v>0.29819245457282001</v>
      </c>
    </row>
    <row r="55" spans="1:3" x14ac:dyDescent="0.25">
      <c r="B55" t="s">
        <v>35</v>
      </c>
      <c r="C55">
        <v>1.91130708122935E-3</v>
      </c>
    </row>
    <row r="56" spans="1:3" x14ac:dyDescent="0.25">
      <c r="B56" t="s">
        <v>36</v>
      </c>
      <c r="C56">
        <v>1.2259498869629799E-4</v>
      </c>
    </row>
    <row r="57" spans="1:3" x14ac:dyDescent="0.25">
      <c r="B57" t="s">
        <v>37</v>
      </c>
      <c r="C57">
        <v>0.10851642447101199</v>
      </c>
    </row>
    <row r="58" spans="1:3" x14ac:dyDescent="0.25">
      <c r="B58" t="s">
        <v>38</v>
      </c>
      <c r="C58">
        <v>261.02424072074001</v>
      </c>
    </row>
    <row r="59" spans="1:3" x14ac:dyDescent="0.25">
      <c r="B59" t="s">
        <v>39</v>
      </c>
      <c r="C59">
        <v>2.32572871075157E-3</v>
      </c>
    </row>
    <row r="60" spans="1:3" x14ac:dyDescent="0.25">
      <c r="B60" t="s">
        <v>40</v>
      </c>
      <c r="C60" s="1">
        <v>5.42714827717511E-5</v>
      </c>
    </row>
    <row r="61" spans="1:3" x14ac:dyDescent="0.25">
      <c r="B61" t="s">
        <v>41</v>
      </c>
      <c r="C61">
        <v>5.3548990246017796E-3</v>
      </c>
    </row>
    <row r="62" spans="1:3" x14ac:dyDescent="0.25">
      <c r="B62" t="s">
        <v>42</v>
      </c>
      <c r="C62" s="1">
        <v>9.0913320188000003E-5</v>
      </c>
    </row>
    <row r="63" spans="1:3" x14ac:dyDescent="0.25">
      <c r="A63" s="1"/>
      <c r="B63" t="s">
        <v>43</v>
      </c>
      <c r="C63" s="1">
        <v>1.1885242466782001E-7</v>
      </c>
    </row>
    <row r="64" spans="1:3" x14ac:dyDescent="0.25">
      <c r="B64" t="s">
        <v>44</v>
      </c>
      <c r="C64">
        <v>3.6041451980274E-4</v>
      </c>
    </row>
    <row r="65" spans="1:3" x14ac:dyDescent="0.25">
      <c r="B65" t="s">
        <v>45</v>
      </c>
      <c r="C65">
        <v>9.7418952786210004E-4</v>
      </c>
    </row>
    <row r="66" spans="1:3" x14ac:dyDescent="0.25">
      <c r="B66" t="s">
        <v>46</v>
      </c>
      <c r="C66">
        <v>1.0394710162777499E-3</v>
      </c>
    </row>
    <row r="67" spans="1:3" x14ac:dyDescent="0.25">
      <c r="A67" s="1"/>
      <c r="B67" t="s">
        <v>47</v>
      </c>
      <c r="C67" s="1">
        <v>7.1680597905573906E-5</v>
      </c>
    </row>
    <row r="68" spans="1:3" x14ac:dyDescent="0.25">
      <c r="B68" t="s">
        <v>48</v>
      </c>
      <c r="C68">
        <v>7.7762759238359999E-4</v>
      </c>
    </row>
    <row r="69" spans="1:3" x14ac:dyDescent="0.25">
      <c r="B69" t="s">
        <v>49</v>
      </c>
      <c r="C69">
        <v>8.0298730999398007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1.15591015597393E-3</v>
      </c>
    </row>
    <row r="73" spans="1:3" x14ac:dyDescent="0.25">
      <c r="B73" t="s">
        <v>86</v>
      </c>
      <c r="C73" s="1">
        <v>2.0877826384E-7</v>
      </c>
    </row>
    <row r="74" spans="1:3" x14ac:dyDescent="0.25">
      <c r="B74" t="s">
        <v>87</v>
      </c>
      <c r="C74">
        <v>1.10091448509628E-4</v>
      </c>
    </row>
    <row r="75" spans="1:3" x14ac:dyDescent="0.25">
      <c r="B75" t="s">
        <v>88</v>
      </c>
      <c r="C75" s="1">
        <v>2.9643148734000601E-5</v>
      </c>
    </row>
    <row r="76" spans="1:3" x14ac:dyDescent="0.25">
      <c r="B76" t="s">
        <v>89</v>
      </c>
      <c r="C76">
        <v>9.2472174967347096E-4</v>
      </c>
    </row>
    <row r="77" spans="1:3" x14ac:dyDescent="0.25">
      <c r="B77" t="s">
        <v>90</v>
      </c>
      <c r="C77">
        <v>0.83290026237694603</v>
      </c>
    </row>
    <row r="78" spans="1:3" x14ac:dyDescent="0.25">
      <c r="B78" t="s">
        <v>91</v>
      </c>
      <c r="C78">
        <v>1.5941738216913799E-4</v>
      </c>
    </row>
    <row r="79" spans="1:3" x14ac:dyDescent="0.25">
      <c r="B79" t="s">
        <v>92</v>
      </c>
      <c r="C79" s="1">
        <v>1.8848623120783099E-11</v>
      </c>
    </row>
    <row r="80" spans="1:3" x14ac:dyDescent="0.25">
      <c r="B80" t="s">
        <v>93</v>
      </c>
      <c r="C80" s="1">
        <v>5.8429226367412001E-12</v>
      </c>
    </row>
    <row r="81" spans="2:3" x14ac:dyDescent="0.25">
      <c r="B81" t="s">
        <v>94</v>
      </c>
      <c r="C81" s="1">
        <v>1.3912285607819599E-7</v>
      </c>
    </row>
    <row r="82" spans="2:3" x14ac:dyDescent="0.25">
      <c r="B82" t="s">
        <v>95</v>
      </c>
      <c r="C82">
        <v>1.74716789801596</v>
      </c>
    </row>
    <row r="83" spans="2:3" x14ac:dyDescent="0.25">
      <c r="B83" t="s">
        <v>96</v>
      </c>
      <c r="C83">
        <v>1.7063731764496801E-2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208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8.6181457616314195E-8</v>
      </c>
    </row>
    <row r="7" spans="1:3" x14ac:dyDescent="0.25">
      <c r="B7" t="s">
        <v>3</v>
      </c>
      <c r="C7">
        <v>25.163411271128101</v>
      </c>
    </row>
    <row r="8" spans="1:3" x14ac:dyDescent="0.25">
      <c r="B8" t="s">
        <v>4</v>
      </c>
      <c r="C8">
        <v>3.0125137219577502E-3</v>
      </c>
    </row>
    <row r="9" spans="1:3" x14ac:dyDescent="0.25">
      <c r="B9" t="s">
        <v>5</v>
      </c>
      <c r="C9">
        <v>9.1181191339209102E-4</v>
      </c>
    </row>
    <row r="10" spans="1:3" x14ac:dyDescent="0.25">
      <c r="B10" t="s">
        <v>6</v>
      </c>
      <c r="C10">
        <v>0.12806532272019799</v>
      </c>
    </row>
    <row r="11" spans="1:3" x14ac:dyDescent="0.25">
      <c r="B11" t="s">
        <v>7</v>
      </c>
      <c r="C11">
        <v>1.5460927215370901</v>
      </c>
    </row>
    <row r="12" spans="1:3" x14ac:dyDescent="0.25">
      <c r="B12" t="s">
        <v>8</v>
      </c>
      <c r="C12">
        <v>1.5478637309140899</v>
      </c>
    </row>
    <row r="13" spans="1:3" x14ac:dyDescent="0.25">
      <c r="B13" t="s">
        <v>9</v>
      </c>
      <c r="C13">
        <v>0.16488122421593299</v>
      </c>
    </row>
    <row r="14" spans="1:3" x14ac:dyDescent="0.25">
      <c r="A14" s="1"/>
      <c r="B14" t="s">
        <v>10</v>
      </c>
      <c r="C14">
        <v>647.65411015786697</v>
      </c>
    </row>
    <row r="15" spans="1:3" x14ac:dyDescent="0.25">
      <c r="B15" t="s">
        <v>11</v>
      </c>
      <c r="C15" s="1">
        <v>1.4210082194325599E-7</v>
      </c>
    </row>
    <row r="16" spans="1:3" x14ac:dyDescent="0.25">
      <c r="B16" t="s">
        <v>12</v>
      </c>
      <c r="C16">
        <v>2.9860294853310701E-4</v>
      </c>
    </row>
    <row r="17" spans="1:3" x14ac:dyDescent="0.25">
      <c r="B17" t="s">
        <v>13</v>
      </c>
      <c r="C17">
        <v>1.4994802135357001E-3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1.8285372724403299E-3</v>
      </c>
    </row>
    <row r="22" spans="1:3" x14ac:dyDescent="0.25">
      <c r="A22" s="1"/>
      <c r="B22" t="s">
        <v>73</v>
      </c>
      <c r="C22">
        <v>1255.9897100774499</v>
      </c>
    </row>
    <row r="23" spans="1:3" x14ac:dyDescent="0.25">
      <c r="A23" s="1"/>
      <c r="B23" t="s">
        <v>74</v>
      </c>
      <c r="C23">
        <v>6.2171493045034003E-4</v>
      </c>
    </row>
    <row r="24" spans="1:3" x14ac:dyDescent="0.25">
      <c r="B24" t="s">
        <v>75</v>
      </c>
      <c r="C24">
        <v>1.77382547645797E-3</v>
      </c>
    </row>
    <row r="25" spans="1:3" x14ac:dyDescent="0.25">
      <c r="A25" s="1"/>
      <c r="B25" t="s">
        <v>76</v>
      </c>
      <c r="C25">
        <v>1.4818403606889501</v>
      </c>
    </row>
    <row r="26" spans="1:3" x14ac:dyDescent="0.25">
      <c r="A26" s="1"/>
      <c r="B26" t="s">
        <v>77</v>
      </c>
      <c r="C26">
        <v>31.880307496455799</v>
      </c>
    </row>
    <row r="27" spans="1:3" x14ac:dyDescent="0.25">
      <c r="A27" s="1"/>
      <c r="B27" t="s">
        <v>78</v>
      </c>
      <c r="C27">
        <v>1.9822262568894199E-2</v>
      </c>
    </row>
    <row r="28" spans="1:3" x14ac:dyDescent="0.25">
      <c r="A28" s="1"/>
      <c r="B28" t="s">
        <v>79</v>
      </c>
      <c r="C28" s="1">
        <v>1.42100821967014E-7</v>
      </c>
    </row>
    <row r="29" spans="1:3" x14ac:dyDescent="0.25">
      <c r="A29" s="1"/>
      <c r="B29" t="s">
        <v>80</v>
      </c>
      <c r="C29">
        <v>2.0195503655100899E-4</v>
      </c>
    </row>
    <row r="30" spans="1:3" x14ac:dyDescent="0.25">
      <c r="A30" s="1"/>
      <c r="B30" t="s">
        <v>81</v>
      </c>
      <c r="C30">
        <v>4.9676473103568296E-4</v>
      </c>
    </row>
    <row r="31" spans="1:3" x14ac:dyDescent="0.25">
      <c r="A31" s="1"/>
      <c r="B31" t="s">
        <v>82</v>
      </c>
      <c r="C31">
        <v>1.1296267260157899E-2</v>
      </c>
    </row>
    <row r="32" spans="1:3" x14ac:dyDescent="0.25">
      <c r="A32" s="1"/>
      <c r="B32" t="s">
        <v>83</v>
      </c>
      <c r="C32">
        <v>1.3186207965727199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1.5276520742319399E-10</v>
      </c>
    </row>
    <row r="36" spans="1:3" x14ac:dyDescent="0.25">
      <c r="B36" t="s">
        <v>16</v>
      </c>
      <c r="C36" s="1">
        <v>1.22724426492924E-8</v>
      </c>
    </row>
    <row r="37" spans="1:3" x14ac:dyDescent="0.25">
      <c r="B37" t="s">
        <v>17</v>
      </c>
      <c r="C37" s="1">
        <v>2.1669231315566299E-6</v>
      </c>
    </row>
    <row r="38" spans="1:3" x14ac:dyDescent="0.25">
      <c r="B38" t="s">
        <v>18</v>
      </c>
      <c r="C38">
        <v>8.5986154286210106E-2</v>
      </c>
    </row>
    <row r="39" spans="1:3" x14ac:dyDescent="0.25">
      <c r="B39" t="s">
        <v>19</v>
      </c>
      <c r="C39" s="1">
        <v>2.7164752573838999E-12</v>
      </c>
    </row>
    <row r="40" spans="1:3" x14ac:dyDescent="0.25">
      <c r="B40" t="s">
        <v>20</v>
      </c>
      <c r="C40" s="1">
        <v>9.1045513645093505E-12</v>
      </c>
    </row>
    <row r="41" spans="1:3" x14ac:dyDescent="0.25">
      <c r="B41" t="s">
        <v>21</v>
      </c>
      <c r="C41" s="1">
        <v>1.6958959999140001E-8</v>
      </c>
    </row>
    <row r="42" spans="1:3" x14ac:dyDescent="0.25">
      <c r="B42" t="s">
        <v>22</v>
      </c>
      <c r="C42" s="1">
        <v>1.7491150145755E-6</v>
      </c>
    </row>
    <row r="43" spans="1:3" x14ac:dyDescent="0.25">
      <c r="B43" t="s">
        <v>23</v>
      </c>
      <c r="C43" s="1">
        <v>6.2119744453977801E-13</v>
      </c>
    </row>
    <row r="44" spans="1:3" x14ac:dyDescent="0.25">
      <c r="B44" t="s">
        <v>24</v>
      </c>
      <c r="C44">
        <v>4.2856712335291299E-4</v>
      </c>
    </row>
    <row r="45" spans="1:3" x14ac:dyDescent="0.25">
      <c r="B45" t="s">
        <v>25</v>
      </c>
      <c r="C45" s="1">
        <v>2.5394621710221199E-10</v>
      </c>
    </row>
    <row r="46" spans="1:3" x14ac:dyDescent="0.25">
      <c r="A46" s="1"/>
      <c r="B46" t="s">
        <v>26</v>
      </c>
      <c r="C46" s="1">
        <v>3.7522639099090701E-10</v>
      </c>
    </row>
    <row r="47" spans="1:3" x14ac:dyDescent="0.25">
      <c r="B47" t="s">
        <v>27</v>
      </c>
      <c r="C47" s="1">
        <v>2.30114589875085E-7</v>
      </c>
    </row>
    <row r="48" spans="1:3" x14ac:dyDescent="0.25">
      <c r="B48" t="s">
        <v>28</v>
      </c>
      <c r="C48" s="1">
        <v>8.61812685471628E-11</v>
      </c>
    </row>
    <row r="49" spans="1:3" x14ac:dyDescent="0.25">
      <c r="B49" t="s">
        <v>29</v>
      </c>
      <c r="C49" s="1">
        <v>1.58468028313645E-11</v>
      </c>
    </row>
    <row r="50" spans="1:3" x14ac:dyDescent="0.25">
      <c r="B50" t="s">
        <v>30</v>
      </c>
      <c r="C50" s="1">
        <v>9.5900438194721406E-12</v>
      </c>
    </row>
    <row r="51" spans="1:3" x14ac:dyDescent="0.25">
      <c r="B51" t="s">
        <v>31</v>
      </c>
      <c r="C51" s="1">
        <v>6.8029879881594206E-11</v>
      </c>
    </row>
    <row r="52" spans="1:3" x14ac:dyDescent="0.25">
      <c r="B52" t="s">
        <v>32</v>
      </c>
      <c r="C52">
        <v>1.27314095495E-2</v>
      </c>
    </row>
    <row r="53" spans="1:3" x14ac:dyDescent="0.25">
      <c r="B53" t="s">
        <v>33</v>
      </c>
      <c r="C53">
        <v>1.5478023682868201</v>
      </c>
    </row>
    <row r="54" spans="1:3" x14ac:dyDescent="0.25">
      <c r="B54" t="s">
        <v>34</v>
      </c>
      <c r="C54">
        <v>0.52112820779737101</v>
      </c>
    </row>
    <row r="55" spans="1:3" x14ac:dyDescent="0.25">
      <c r="B55" t="s">
        <v>35</v>
      </c>
      <c r="C55">
        <v>3.1545332315365102E-3</v>
      </c>
    </row>
    <row r="56" spans="1:3" x14ac:dyDescent="0.25">
      <c r="B56" t="s">
        <v>36</v>
      </c>
      <c r="C56">
        <v>2.05085402078359E-4</v>
      </c>
    </row>
    <row r="57" spans="1:3" x14ac:dyDescent="0.25">
      <c r="B57" t="s">
        <v>37</v>
      </c>
      <c r="C57">
        <v>0.16357031165267299</v>
      </c>
    </row>
    <row r="58" spans="1:3" x14ac:dyDescent="0.25">
      <c r="B58" t="s">
        <v>38</v>
      </c>
      <c r="C58">
        <v>106.641082540789</v>
      </c>
    </row>
    <row r="59" spans="1:3" x14ac:dyDescent="0.25">
      <c r="B59" t="s">
        <v>39</v>
      </c>
      <c r="C59">
        <v>3.5272818297950102E-3</v>
      </c>
    </row>
    <row r="60" spans="1:3" x14ac:dyDescent="0.25">
      <c r="B60" t="s">
        <v>40</v>
      </c>
      <c r="C60">
        <v>1.1493160475953701E-4</v>
      </c>
    </row>
    <row r="61" spans="1:3" x14ac:dyDescent="0.25">
      <c r="B61" t="s">
        <v>41</v>
      </c>
      <c r="C61">
        <v>5.99197384931042E-3</v>
      </c>
    </row>
    <row r="62" spans="1:3" x14ac:dyDescent="0.25">
      <c r="B62" t="s">
        <v>42</v>
      </c>
      <c r="C62">
        <v>1.2782448599760001E-4</v>
      </c>
    </row>
    <row r="63" spans="1:3" x14ac:dyDescent="0.25">
      <c r="A63" s="1"/>
      <c r="B63" t="s">
        <v>43</v>
      </c>
      <c r="C63" s="1">
        <v>1.4210469004805501E-7</v>
      </c>
    </row>
    <row r="64" spans="1:3" x14ac:dyDescent="0.25">
      <c r="B64" t="s">
        <v>44</v>
      </c>
      <c r="C64">
        <v>8.8505611490417196E-4</v>
      </c>
    </row>
    <row r="65" spans="1:3" x14ac:dyDescent="0.25">
      <c r="B65" t="s">
        <v>45</v>
      </c>
      <c r="C65">
        <v>2.2097948090420302E-3</v>
      </c>
    </row>
    <row r="66" spans="1:3" x14ac:dyDescent="0.25">
      <c r="B66" t="s">
        <v>46</v>
      </c>
      <c r="C66">
        <v>2.73220738471801E-3</v>
      </c>
    </row>
    <row r="67" spans="1:3" x14ac:dyDescent="0.25">
      <c r="A67" s="1"/>
      <c r="B67" t="s">
        <v>47</v>
      </c>
      <c r="C67" s="1">
        <v>6.3911896390027206E-5</v>
      </c>
    </row>
    <row r="68" spans="1:3" x14ac:dyDescent="0.25">
      <c r="B68" t="s">
        <v>48</v>
      </c>
      <c r="C68">
        <v>3.2832953610808001E-3</v>
      </c>
    </row>
    <row r="69" spans="1:3" x14ac:dyDescent="0.25">
      <c r="B69" t="s">
        <v>49</v>
      </c>
      <c r="C69">
        <v>1.07144128535412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3.0153450589022299E-3</v>
      </c>
    </row>
    <row r="73" spans="1:3" x14ac:dyDescent="0.25">
      <c r="B73" t="s">
        <v>86</v>
      </c>
      <c r="C73" s="1">
        <v>8.8148700219999995E-7</v>
      </c>
    </row>
    <row r="74" spans="1:3" x14ac:dyDescent="0.25">
      <c r="B74" t="s">
        <v>87</v>
      </c>
      <c r="C74">
        <v>2.22475362160991E-4</v>
      </c>
    </row>
    <row r="75" spans="1:3" x14ac:dyDescent="0.25">
      <c r="B75" t="s">
        <v>88</v>
      </c>
      <c r="C75" s="1">
        <v>7.7147853335049905E-5</v>
      </c>
    </row>
    <row r="76" spans="1:3" x14ac:dyDescent="0.25">
      <c r="B76" t="s">
        <v>89</v>
      </c>
      <c r="C76">
        <v>1.5624894924104E-3</v>
      </c>
    </row>
    <row r="77" spans="1:3" x14ac:dyDescent="0.25">
      <c r="B77" t="s">
        <v>90</v>
      </c>
      <c r="C77">
        <v>1.5477252776869499</v>
      </c>
    </row>
    <row r="78" spans="1:3" x14ac:dyDescent="0.25">
      <c r="B78" t="s">
        <v>91</v>
      </c>
      <c r="C78">
        <v>4.0858311336048502E-4</v>
      </c>
    </row>
    <row r="79" spans="1:3" x14ac:dyDescent="0.25">
      <c r="B79" t="s">
        <v>92</v>
      </c>
      <c r="C79" s="1">
        <v>2.9538649894410199E-11</v>
      </c>
    </row>
    <row r="80" spans="1:3" x14ac:dyDescent="0.25">
      <c r="B80" t="s">
        <v>93</v>
      </c>
      <c r="C80" s="1">
        <v>8.66116853049696E-12</v>
      </c>
    </row>
    <row r="81" spans="2:3" x14ac:dyDescent="0.25">
      <c r="B81" t="s">
        <v>94</v>
      </c>
      <c r="C81" s="1">
        <v>1.67681906871196E-7</v>
      </c>
    </row>
    <row r="82" spans="2:3" x14ac:dyDescent="0.25">
      <c r="B82" t="s">
        <v>95</v>
      </c>
      <c r="C82">
        <v>2.67502896145941</v>
      </c>
    </row>
    <row r="83" spans="2:3" x14ac:dyDescent="0.25">
      <c r="B83" t="s">
        <v>96</v>
      </c>
      <c r="C83">
        <v>4.30382161987461E-2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209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5.06113930455952E-8</v>
      </c>
    </row>
    <row r="7" spans="1:3" x14ac:dyDescent="0.25">
      <c r="B7" t="s">
        <v>3</v>
      </c>
      <c r="C7">
        <v>12.8302861760775</v>
      </c>
    </row>
    <row r="8" spans="1:3" x14ac:dyDescent="0.25">
      <c r="B8" t="s">
        <v>4</v>
      </c>
      <c r="C8">
        <v>2.4040268625117899E-3</v>
      </c>
    </row>
    <row r="9" spans="1:3" x14ac:dyDescent="0.25">
      <c r="B9" t="s">
        <v>5</v>
      </c>
      <c r="C9">
        <v>8.0400179656601697E-4</v>
      </c>
    </row>
    <row r="10" spans="1:3" x14ac:dyDescent="0.25">
      <c r="B10" t="s">
        <v>6</v>
      </c>
      <c r="C10">
        <v>0.11934707525299799</v>
      </c>
    </row>
    <row r="11" spans="1:3" x14ac:dyDescent="0.25">
      <c r="B11" t="s">
        <v>7</v>
      </c>
      <c r="C11">
        <v>0.76494548097717296</v>
      </c>
    </row>
    <row r="12" spans="1:3" x14ac:dyDescent="0.25">
      <c r="B12" t="s">
        <v>8</v>
      </c>
      <c r="C12">
        <v>0.76669005691817305</v>
      </c>
    </row>
    <row r="13" spans="1:3" x14ac:dyDescent="0.25">
      <c r="B13" t="s">
        <v>9</v>
      </c>
      <c r="C13">
        <v>0.146306172879378</v>
      </c>
    </row>
    <row r="14" spans="1:3" x14ac:dyDescent="0.25">
      <c r="A14" s="1"/>
      <c r="B14" t="s">
        <v>10</v>
      </c>
      <c r="C14">
        <v>623.54254693370297</v>
      </c>
    </row>
    <row r="15" spans="1:3" x14ac:dyDescent="0.25">
      <c r="B15" t="s">
        <v>11</v>
      </c>
      <c r="C15" s="1">
        <v>3.0120690337688798E-8</v>
      </c>
    </row>
    <row r="16" spans="1:3" x14ac:dyDescent="0.25">
      <c r="B16" t="s">
        <v>12</v>
      </c>
      <c r="C16">
        <v>1.62827246355317E-4</v>
      </c>
    </row>
    <row r="17" spans="1:3" x14ac:dyDescent="0.25">
      <c r="B17" t="s">
        <v>13</v>
      </c>
      <c r="C17">
        <v>1.13011042858331E-3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1.5183168927238001E-3</v>
      </c>
    </row>
    <row r="22" spans="1:3" x14ac:dyDescent="0.25">
      <c r="A22" s="1"/>
      <c r="B22" t="s">
        <v>73</v>
      </c>
      <c r="C22">
        <v>1170.9300243728901</v>
      </c>
    </row>
    <row r="23" spans="1:3" x14ac:dyDescent="0.25">
      <c r="A23" s="1"/>
      <c r="B23" t="s">
        <v>74</v>
      </c>
      <c r="C23">
        <v>5.8436971621564804E-4</v>
      </c>
    </row>
    <row r="24" spans="1:3" x14ac:dyDescent="0.25">
      <c r="B24" t="s">
        <v>75</v>
      </c>
      <c r="C24">
        <v>1.6452099878125201E-3</v>
      </c>
    </row>
    <row r="25" spans="1:3" x14ac:dyDescent="0.25">
      <c r="A25" s="1"/>
      <c r="B25" t="s">
        <v>76</v>
      </c>
      <c r="C25">
        <v>0.73404694030722994</v>
      </c>
    </row>
    <row r="26" spans="1:3" x14ac:dyDescent="0.25">
      <c r="A26" s="1"/>
      <c r="B26" t="s">
        <v>77</v>
      </c>
      <c r="C26">
        <v>30.986677610199099</v>
      </c>
    </row>
    <row r="27" spans="1:3" x14ac:dyDescent="0.25">
      <c r="A27" s="1"/>
      <c r="B27" t="s">
        <v>78</v>
      </c>
      <c r="C27">
        <v>1.8353796714132301E-2</v>
      </c>
    </row>
    <row r="28" spans="1:3" x14ac:dyDescent="0.25">
      <c r="A28" s="1"/>
      <c r="B28" t="s">
        <v>79</v>
      </c>
      <c r="C28" s="1">
        <v>3.01206903539309E-8</v>
      </c>
    </row>
    <row r="29" spans="1:3" x14ac:dyDescent="0.25">
      <c r="A29" s="1"/>
      <c r="B29" t="s">
        <v>80</v>
      </c>
      <c r="C29" s="1">
        <v>6.5136317310409997E-5</v>
      </c>
    </row>
    <row r="30" spans="1:3" x14ac:dyDescent="0.25">
      <c r="A30" s="1"/>
      <c r="B30" t="s">
        <v>81</v>
      </c>
      <c r="C30">
        <v>3.9578503639702001E-4</v>
      </c>
    </row>
    <row r="31" spans="1:3" x14ac:dyDescent="0.25">
      <c r="A31" s="1"/>
      <c r="B31" t="s">
        <v>82</v>
      </c>
      <c r="C31">
        <v>8.3340663054869198E-3</v>
      </c>
    </row>
    <row r="32" spans="1:3" x14ac:dyDescent="0.25">
      <c r="A32" s="1"/>
      <c r="B32" t="s">
        <v>83</v>
      </c>
      <c r="C32">
        <v>0.96910494310354101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1.4894955169793299E-10</v>
      </c>
    </row>
    <row r="36" spans="1:3" x14ac:dyDescent="0.25">
      <c r="B36" t="s">
        <v>16</v>
      </c>
      <c r="C36" s="1">
        <v>6.0785979905526199E-9</v>
      </c>
    </row>
    <row r="37" spans="1:3" x14ac:dyDescent="0.25">
      <c r="B37" t="s">
        <v>17</v>
      </c>
      <c r="C37" s="1">
        <v>1.07328630250638E-6</v>
      </c>
    </row>
    <row r="38" spans="1:3" x14ac:dyDescent="0.25">
      <c r="B38" t="s">
        <v>18</v>
      </c>
      <c r="C38">
        <v>3.7893277629688402E-2</v>
      </c>
    </row>
    <row r="39" spans="1:3" x14ac:dyDescent="0.25">
      <c r="B39" t="s">
        <v>19</v>
      </c>
      <c r="C39" s="1">
        <v>2.5313854891542001E-12</v>
      </c>
    </row>
    <row r="40" spans="1:3" x14ac:dyDescent="0.25">
      <c r="B40" t="s">
        <v>20</v>
      </c>
      <c r="C40" s="1">
        <v>8.5575555763854508E-12</v>
      </c>
    </row>
    <row r="41" spans="1:3" x14ac:dyDescent="0.25">
      <c r="B41" t="s">
        <v>21</v>
      </c>
      <c r="C41" s="1">
        <v>1.45806950167934E-8</v>
      </c>
    </row>
    <row r="42" spans="1:3" x14ac:dyDescent="0.25">
      <c r="B42" t="s">
        <v>22</v>
      </c>
      <c r="C42" s="1">
        <v>1.6991883551019499E-6</v>
      </c>
    </row>
    <row r="43" spans="1:3" x14ac:dyDescent="0.25">
      <c r="B43" t="s">
        <v>23</v>
      </c>
      <c r="C43" s="1">
        <v>5.5202758707262504E-13</v>
      </c>
    </row>
    <row r="44" spans="1:3" x14ac:dyDescent="0.25">
      <c r="B44" t="s">
        <v>24</v>
      </c>
      <c r="C44">
        <v>2.2849153964817201E-4</v>
      </c>
    </row>
    <row r="45" spans="1:3" x14ac:dyDescent="0.25">
      <c r="B45" t="s">
        <v>25</v>
      </c>
      <c r="C45" s="1">
        <v>8.2728571408329196E-11</v>
      </c>
    </row>
    <row r="46" spans="1:3" x14ac:dyDescent="0.25">
      <c r="A46" s="1"/>
      <c r="B46" t="s">
        <v>26</v>
      </c>
      <c r="C46" s="1">
        <v>7.6644503933796505E-11</v>
      </c>
    </row>
    <row r="47" spans="1:3" x14ac:dyDescent="0.25">
      <c r="B47" t="s">
        <v>27</v>
      </c>
      <c r="C47" s="1">
        <v>1.82090418535962E-7</v>
      </c>
    </row>
    <row r="48" spans="1:3" x14ac:dyDescent="0.25">
      <c r="B48" t="s">
        <v>28</v>
      </c>
      <c r="C48" s="1">
        <v>5.6507531908027698E-11</v>
      </c>
    </row>
    <row r="49" spans="1:3" x14ac:dyDescent="0.25">
      <c r="B49" t="s">
        <v>29</v>
      </c>
      <c r="C49" s="1">
        <v>1.2570566229699701E-11</v>
      </c>
    </row>
    <row r="50" spans="1:3" x14ac:dyDescent="0.25">
      <c r="B50" t="s">
        <v>30</v>
      </c>
      <c r="C50" s="1">
        <v>7.4874026243268403E-12</v>
      </c>
    </row>
    <row r="51" spans="1:3" x14ac:dyDescent="0.25">
      <c r="B51" t="s">
        <v>31</v>
      </c>
      <c r="C51" s="1">
        <v>6.1540414101407801E-11</v>
      </c>
    </row>
    <row r="52" spans="1:3" x14ac:dyDescent="0.25">
      <c r="B52" t="s">
        <v>32</v>
      </c>
      <c r="C52">
        <v>1.2416181936299999E-2</v>
      </c>
    </row>
    <row r="53" spans="1:3" x14ac:dyDescent="0.25">
      <c r="B53" t="s">
        <v>33</v>
      </c>
      <c r="C53">
        <v>0.76663317100659301</v>
      </c>
    </row>
    <row r="54" spans="1:3" x14ac:dyDescent="0.25">
      <c r="B54" t="s">
        <v>34</v>
      </c>
      <c r="C54">
        <v>0.229656228135868</v>
      </c>
    </row>
    <row r="55" spans="1:3" x14ac:dyDescent="0.25">
      <c r="B55" t="s">
        <v>35</v>
      </c>
      <c r="C55">
        <v>2.9396205011139099E-3</v>
      </c>
    </row>
    <row r="56" spans="1:3" x14ac:dyDescent="0.25">
      <c r="B56" t="s">
        <v>36</v>
      </c>
      <c r="C56">
        <v>1.9276400789007E-4</v>
      </c>
    </row>
    <row r="57" spans="1:3" x14ac:dyDescent="0.25">
      <c r="B57" t="s">
        <v>37</v>
      </c>
      <c r="C57">
        <v>0.15155093836012801</v>
      </c>
    </row>
    <row r="58" spans="1:3" x14ac:dyDescent="0.25">
      <c r="B58" t="s">
        <v>38</v>
      </c>
      <c r="C58">
        <v>103.597118048925</v>
      </c>
    </row>
    <row r="59" spans="1:3" x14ac:dyDescent="0.25">
      <c r="B59" t="s">
        <v>39</v>
      </c>
      <c r="C59">
        <v>3.1342368336645101E-3</v>
      </c>
    </row>
    <row r="60" spans="1:3" x14ac:dyDescent="0.25">
      <c r="B60" t="s">
        <v>40</v>
      </c>
      <c r="C60" s="1">
        <v>9.3356479912032794E-5</v>
      </c>
    </row>
    <row r="61" spans="1:3" x14ac:dyDescent="0.25">
      <c r="B61" t="s">
        <v>41</v>
      </c>
      <c r="C61">
        <v>3.1942880484494701E-3</v>
      </c>
    </row>
    <row r="62" spans="1:3" x14ac:dyDescent="0.25">
      <c r="B62" t="s">
        <v>42</v>
      </c>
      <c r="C62" s="1">
        <v>4.1994026160799999E-5</v>
      </c>
    </row>
    <row r="63" spans="1:3" x14ac:dyDescent="0.25">
      <c r="A63" s="1"/>
      <c r="B63" t="s">
        <v>43</v>
      </c>
      <c r="C63" s="1">
        <v>3.01239528886664E-8</v>
      </c>
    </row>
    <row r="64" spans="1:3" x14ac:dyDescent="0.25">
      <c r="B64" t="s">
        <v>44</v>
      </c>
      <c r="C64">
        <v>7.00347763599852E-4</v>
      </c>
    </row>
    <row r="65" spans="1:3" x14ac:dyDescent="0.25">
      <c r="B65" t="s">
        <v>45</v>
      </c>
      <c r="C65">
        <v>1.4489681262653199E-3</v>
      </c>
    </row>
    <row r="66" spans="1:3" x14ac:dyDescent="0.25">
      <c r="B66" t="s">
        <v>46</v>
      </c>
      <c r="C66">
        <v>2.1673390051206399E-3</v>
      </c>
    </row>
    <row r="67" spans="1:3" x14ac:dyDescent="0.25">
      <c r="A67" s="1"/>
      <c r="B67" t="s">
        <v>47</v>
      </c>
      <c r="C67" s="1">
        <v>4.9931655616122298E-5</v>
      </c>
    </row>
    <row r="68" spans="1:3" x14ac:dyDescent="0.25">
      <c r="B68" t="s">
        <v>48</v>
      </c>
      <c r="C68">
        <v>2.9700972056663998E-3</v>
      </c>
    </row>
    <row r="69" spans="1:3" x14ac:dyDescent="0.25">
      <c r="B69" t="s">
        <v>49</v>
      </c>
      <c r="C69">
        <v>0.98221332228995994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2.3656262351042902E-3</v>
      </c>
    </row>
    <row r="73" spans="1:3" x14ac:dyDescent="0.25">
      <c r="B73" t="s">
        <v>86</v>
      </c>
      <c r="C73" s="1">
        <v>7.5362733740000001E-7</v>
      </c>
    </row>
    <row r="74" spans="1:3" x14ac:dyDescent="0.25">
      <c r="B74" t="s">
        <v>87</v>
      </c>
      <c r="C74">
        <v>1.48571032787071E-4</v>
      </c>
    </row>
    <row r="75" spans="1:3" x14ac:dyDescent="0.25">
      <c r="B75" t="s">
        <v>88</v>
      </c>
      <c r="C75" s="1">
        <v>5.5601008981555102E-5</v>
      </c>
    </row>
    <row r="76" spans="1:3" x14ac:dyDescent="0.25">
      <c r="B76" t="s">
        <v>89</v>
      </c>
      <c r="C76">
        <v>1.4656831258839599E-3</v>
      </c>
    </row>
    <row r="77" spans="1:3" x14ac:dyDescent="0.25">
      <c r="B77" t="s">
        <v>90</v>
      </c>
      <c r="C77">
        <v>0.76657312927032795</v>
      </c>
    </row>
    <row r="78" spans="1:3" x14ac:dyDescent="0.25">
      <c r="B78" t="s">
        <v>91</v>
      </c>
      <c r="C78">
        <v>3.6332444840043499E-4</v>
      </c>
    </row>
    <row r="79" spans="1:3" x14ac:dyDescent="0.25">
      <c r="B79" t="s">
        <v>92</v>
      </c>
      <c r="C79" s="1">
        <v>1.2019084724505201E-11</v>
      </c>
    </row>
    <row r="80" spans="1:3" x14ac:dyDescent="0.25">
      <c r="B80" t="s">
        <v>93</v>
      </c>
      <c r="C80" s="1">
        <v>5.4600321132038896E-12</v>
      </c>
    </row>
    <row r="81" spans="2:3" x14ac:dyDescent="0.25">
      <c r="B81" t="s">
        <v>94</v>
      </c>
      <c r="C81" s="1">
        <v>3.5662447437601697E-8</v>
      </c>
    </row>
    <row r="82" spans="2:3" x14ac:dyDescent="0.25">
      <c r="B82" t="s">
        <v>95</v>
      </c>
      <c r="C82">
        <v>0.85511798246659598</v>
      </c>
    </row>
    <row r="83" spans="2:3" x14ac:dyDescent="0.25">
      <c r="B83" t="s">
        <v>96</v>
      </c>
      <c r="C83">
        <v>3.0364359467410201E-2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210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3.3529167633473699E-8</v>
      </c>
    </row>
    <row r="7" spans="1:3" x14ac:dyDescent="0.25">
      <c r="B7" t="s">
        <v>3</v>
      </c>
      <c r="C7">
        <v>11.256349271926799</v>
      </c>
    </row>
    <row r="8" spans="1:3" x14ac:dyDescent="0.25">
      <c r="B8" t="s">
        <v>4</v>
      </c>
      <c r="C8">
        <v>1.4670779336742E-3</v>
      </c>
    </row>
    <row r="9" spans="1:3" x14ac:dyDescent="0.25">
      <c r="B9" t="s">
        <v>5</v>
      </c>
      <c r="C9">
        <v>6.7936342965258499E-4</v>
      </c>
    </row>
    <row r="10" spans="1:3" x14ac:dyDescent="0.25">
      <c r="B10" t="s">
        <v>6</v>
      </c>
      <c r="C10">
        <v>0.112862425703962</v>
      </c>
    </row>
    <row r="11" spans="1:3" x14ac:dyDescent="0.25">
      <c r="B11" t="s">
        <v>7</v>
      </c>
      <c r="C11">
        <v>0.76230081651423398</v>
      </c>
    </row>
    <row r="12" spans="1:3" x14ac:dyDescent="0.25">
      <c r="B12" t="s">
        <v>8</v>
      </c>
      <c r="C12">
        <v>0.76295215061823396</v>
      </c>
    </row>
    <row r="13" spans="1:3" x14ac:dyDescent="0.25">
      <c r="B13" t="s">
        <v>9</v>
      </c>
      <c r="C13">
        <v>9.9680852994814897E-2</v>
      </c>
    </row>
    <row r="14" spans="1:3" x14ac:dyDescent="0.25">
      <c r="A14" s="1"/>
      <c r="B14" t="s">
        <v>10</v>
      </c>
      <c r="C14">
        <v>386.01779909436601</v>
      </c>
    </row>
    <row r="15" spans="1:3" x14ac:dyDescent="0.25">
      <c r="B15" t="s">
        <v>11</v>
      </c>
      <c r="C15" s="1">
        <v>8.7097684731550601E-8</v>
      </c>
    </row>
    <row r="16" spans="1:3" x14ac:dyDescent="0.25">
      <c r="B16" t="s">
        <v>12</v>
      </c>
      <c r="C16">
        <v>1.53082340530863E-4</v>
      </c>
    </row>
    <row r="17" spans="1:3" x14ac:dyDescent="0.25">
      <c r="B17" t="s">
        <v>13</v>
      </c>
      <c r="C17">
        <v>7.3915187074644897E-4</v>
      </c>
    </row>
    <row r="20" spans="1:3" x14ac:dyDescent="0.25">
      <c r="A20" s="1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9.7118080348789295E-4</v>
      </c>
    </row>
    <row r="22" spans="1:3" x14ac:dyDescent="0.25">
      <c r="A22" s="1"/>
      <c r="B22" t="s">
        <v>73</v>
      </c>
      <c r="C22">
        <v>2043.6231650662901</v>
      </c>
    </row>
    <row r="23" spans="1:3" x14ac:dyDescent="0.25">
      <c r="B23" t="s">
        <v>74</v>
      </c>
      <c r="C23">
        <v>5.7203173208569705E-4</v>
      </c>
    </row>
    <row r="24" spans="1:3" x14ac:dyDescent="0.25">
      <c r="A24" s="1"/>
      <c r="B24" t="s">
        <v>75</v>
      </c>
      <c r="C24">
        <v>1.10749969361592E-3</v>
      </c>
    </row>
    <row r="25" spans="1:3" x14ac:dyDescent="0.25">
      <c r="A25" s="1"/>
      <c r="B25" t="s">
        <v>76</v>
      </c>
      <c r="C25">
        <v>0.72983939244941998</v>
      </c>
    </row>
    <row r="26" spans="1:3" x14ac:dyDescent="0.25">
      <c r="A26" s="1"/>
      <c r="B26" t="s">
        <v>77</v>
      </c>
      <c r="C26">
        <v>1.0152734524020499</v>
      </c>
    </row>
    <row r="27" spans="1:3" x14ac:dyDescent="0.25">
      <c r="B27" t="s">
        <v>78</v>
      </c>
      <c r="C27">
        <v>1.5325311108511199E-2</v>
      </c>
    </row>
    <row r="28" spans="1:3" x14ac:dyDescent="0.25">
      <c r="A28" s="1"/>
      <c r="B28" t="s">
        <v>79</v>
      </c>
      <c r="C28" s="1">
        <v>8.7097684742968394E-8</v>
      </c>
    </row>
    <row r="29" spans="1:3" x14ac:dyDescent="0.25">
      <c r="A29" s="1"/>
      <c r="B29" t="s">
        <v>80</v>
      </c>
      <c r="C29">
        <v>1.13201730749376E-4</v>
      </c>
    </row>
    <row r="30" spans="1:3" x14ac:dyDescent="0.25">
      <c r="A30" s="1"/>
      <c r="B30" t="s">
        <v>81</v>
      </c>
      <c r="C30">
        <v>2.09595024448058E-4</v>
      </c>
    </row>
    <row r="31" spans="1:3" x14ac:dyDescent="0.25">
      <c r="A31" s="1"/>
      <c r="B31" t="s">
        <v>82</v>
      </c>
      <c r="C31">
        <v>4.4281533254240304E-3</v>
      </c>
    </row>
    <row r="32" spans="1:3" x14ac:dyDescent="0.25">
      <c r="A32" s="1"/>
      <c r="B32" t="s">
        <v>83</v>
      </c>
      <c r="C32">
        <v>0.47798678452011101</v>
      </c>
    </row>
    <row r="33" spans="1:3" x14ac:dyDescent="0.25">
      <c r="A33" s="1"/>
    </row>
    <row r="34" spans="1:3" x14ac:dyDescent="0.25">
      <c r="A34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4.4546853956922001E-11</v>
      </c>
    </row>
    <row r="36" spans="1:3" x14ac:dyDescent="0.25">
      <c r="B36" t="s">
        <v>16</v>
      </c>
      <c r="C36" s="1">
        <v>6.0492638368040603E-9</v>
      </c>
    </row>
    <row r="37" spans="1:3" x14ac:dyDescent="0.25">
      <c r="B37" t="s">
        <v>17</v>
      </c>
      <c r="C37" s="1">
        <v>1.06810833241976E-6</v>
      </c>
    </row>
    <row r="38" spans="1:3" x14ac:dyDescent="0.25">
      <c r="B38" t="s">
        <v>18</v>
      </c>
      <c r="C38">
        <v>4.3808220700316002E-2</v>
      </c>
    </row>
    <row r="39" spans="1:3" x14ac:dyDescent="0.25">
      <c r="B39" t="s">
        <v>19</v>
      </c>
      <c r="C39" s="1">
        <v>2.4208890986400501E-12</v>
      </c>
    </row>
    <row r="40" spans="1:3" x14ac:dyDescent="0.25">
      <c r="B40" t="s">
        <v>20</v>
      </c>
      <c r="C40" s="1">
        <v>8.3799502232394404E-12</v>
      </c>
    </row>
    <row r="41" spans="1:3" x14ac:dyDescent="0.25">
      <c r="B41" t="s">
        <v>21</v>
      </c>
      <c r="C41" s="1">
        <v>8.4347653654615802E-9</v>
      </c>
    </row>
    <row r="42" spans="1:3" x14ac:dyDescent="0.25">
      <c r="B42" t="s">
        <v>22</v>
      </c>
      <c r="C42" s="1">
        <v>5.51446325506117E-8</v>
      </c>
    </row>
    <row r="43" spans="1:3" x14ac:dyDescent="0.25">
      <c r="B43" t="s">
        <v>23</v>
      </c>
      <c r="C43" s="1">
        <v>5.0500860671470798E-13</v>
      </c>
    </row>
    <row r="44" spans="1:3" x14ac:dyDescent="0.25">
      <c r="A44" s="1"/>
      <c r="B44" t="s">
        <v>24</v>
      </c>
      <c r="C44">
        <v>1.8499742711538999E-4</v>
      </c>
    </row>
    <row r="45" spans="1:3" x14ac:dyDescent="0.25">
      <c r="A45" s="1"/>
      <c r="B45" t="s">
        <v>25</v>
      </c>
      <c r="C45" s="1">
        <v>1.4228920144535901E-10</v>
      </c>
    </row>
    <row r="46" spans="1:3" x14ac:dyDescent="0.25">
      <c r="B46" t="s">
        <v>26</v>
      </c>
      <c r="C46" s="1">
        <v>2.3220445430511501E-10</v>
      </c>
    </row>
    <row r="47" spans="1:3" x14ac:dyDescent="0.25">
      <c r="B47" t="s">
        <v>27</v>
      </c>
      <c r="C47" s="1">
        <v>1.00525089779158E-7</v>
      </c>
    </row>
    <row r="48" spans="1:3" x14ac:dyDescent="0.25">
      <c r="B48" t="s">
        <v>28</v>
      </c>
      <c r="C48" s="1">
        <v>3.5766371588237203E-11</v>
      </c>
    </row>
    <row r="49" spans="1:3" x14ac:dyDescent="0.25">
      <c r="A49" s="1"/>
      <c r="B49" t="s">
        <v>29</v>
      </c>
      <c r="C49" s="1">
        <v>7.4426448157942503E-12</v>
      </c>
    </row>
    <row r="50" spans="1:3" x14ac:dyDescent="0.25">
      <c r="B50" t="s">
        <v>30</v>
      </c>
      <c r="C50" s="1">
        <v>2.6129437093082599E-12</v>
      </c>
    </row>
    <row r="51" spans="1:3" x14ac:dyDescent="0.25">
      <c r="B51" t="s">
        <v>31</v>
      </c>
      <c r="C51" s="1">
        <v>1.8488672591684E-11</v>
      </c>
    </row>
    <row r="52" spans="1:3" x14ac:dyDescent="0.25">
      <c r="B52" t="s">
        <v>32</v>
      </c>
      <c r="C52">
        <v>3.7116873602600002E-3</v>
      </c>
    </row>
    <row r="53" spans="1:3" x14ac:dyDescent="0.25">
      <c r="B53" t="s">
        <v>33</v>
      </c>
      <c r="C53">
        <v>0.76293460974090699</v>
      </c>
    </row>
    <row r="54" spans="1:3" x14ac:dyDescent="0.25">
      <c r="B54" t="s">
        <v>34</v>
      </c>
      <c r="C54">
        <v>0.265504368017632</v>
      </c>
    </row>
    <row r="55" spans="1:3" x14ac:dyDescent="0.25">
      <c r="B55" t="s">
        <v>35</v>
      </c>
      <c r="C55">
        <v>2.81134682894965E-3</v>
      </c>
    </row>
    <row r="56" spans="1:3" x14ac:dyDescent="0.25">
      <c r="B56" t="s">
        <v>36</v>
      </c>
      <c r="C56">
        <v>1.88763371126922E-4</v>
      </c>
    </row>
    <row r="57" spans="1:3" x14ac:dyDescent="0.25">
      <c r="B57" t="s">
        <v>37</v>
      </c>
      <c r="C57">
        <v>0.13295189096605201</v>
      </c>
    </row>
    <row r="58" spans="1:3" x14ac:dyDescent="0.25">
      <c r="B58" t="s">
        <v>38</v>
      </c>
      <c r="C58">
        <v>3.3620765559674499</v>
      </c>
    </row>
    <row r="59" spans="1:3" x14ac:dyDescent="0.25">
      <c r="B59" t="s">
        <v>39</v>
      </c>
      <c r="C59">
        <v>2.8668103440012702E-3</v>
      </c>
    </row>
    <row r="60" spans="1:3" x14ac:dyDescent="0.25">
      <c r="B60" t="s">
        <v>40</v>
      </c>
      <c r="C60" s="1">
        <v>6.4973167828644499E-5</v>
      </c>
    </row>
    <row r="61" spans="1:3" x14ac:dyDescent="0.25">
      <c r="A61" s="1"/>
      <c r="B61" t="s">
        <v>41</v>
      </c>
      <c r="C61">
        <v>2.5868245021728399E-3</v>
      </c>
    </row>
    <row r="62" spans="1:3" x14ac:dyDescent="0.25">
      <c r="B62" t="s">
        <v>42</v>
      </c>
      <c r="C62" s="1">
        <v>7.1568981463199994E-5</v>
      </c>
    </row>
    <row r="63" spans="1:3" x14ac:dyDescent="0.25">
      <c r="B63" t="s">
        <v>43</v>
      </c>
      <c r="C63" s="1">
        <v>8.7098513132335794E-8</v>
      </c>
    </row>
    <row r="64" spans="1:3" x14ac:dyDescent="0.25">
      <c r="B64" t="s">
        <v>44</v>
      </c>
      <c r="C64">
        <v>3.86634960689071E-4</v>
      </c>
    </row>
    <row r="65" spans="1:3" x14ac:dyDescent="0.25">
      <c r="A65" s="1"/>
      <c r="B65" t="s">
        <v>45</v>
      </c>
      <c r="C65">
        <v>9.1706835521268299E-4</v>
      </c>
    </row>
    <row r="66" spans="1:3" x14ac:dyDescent="0.25">
      <c r="B66" t="s">
        <v>46</v>
      </c>
      <c r="C66">
        <v>1.2832146234128001E-3</v>
      </c>
    </row>
    <row r="67" spans="1:3" x14ac:dyDescent="0.25">
      <c r="B67" t="s">
        <v>47</v>
      </c>
      <c r="C67" s="1">
        <v>1.7409616608009401E-5</v>
      </c>
    </row>
    <row r="68" spans="1:3" x14ac:dyDescent="0.25">
      <c r="B68" t="s">
        <v>48</v>
      </c>
      <c r="C68">
        <v>8.9231045326660003E-4</v>
      </c>
    </row>
    <row r="69" spans="1:3" x14ac:dyDescent="0.25">
      <c r="B69" t="s">
        <v>49</v>
      </c>
      <c r="C69">
        <v>0.22481450007803999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1.4159480040572001E-3</v>
      </c>
    </row>
    <row r="73" spans="1:3" x14ac:dyDescent="0.25">
      <c r="B73" t="s">
        <v>86</v>
      </c>
      <c r="C73" s="1">
        <v>1.8218988255999999E-7</v>
      </c>
    </row>
    <row r="74" spans="1:3" x14ac:dyDescent="0.25">
      <c r="B74" t="s">
        <v>87</v>
      </c>
      <c r="C74" s="1">
        <v>7.3049904228089402E-5</v>
      </c>
    </row>
    <row r="75" spans="1:3" x14ac:dyDescent="0.25">
      <c r="B75" t="s">
        <v>88</v>
      </c>
      <c r="C75" s="1">
        <v>2.8272898838473099E-5</v>
      </c>
    </row>
    <row r="76" spans="1:3" x14ac:dyDescent="0.25">
      <c r="B76" t="s">
        <v>89</v>
      </c>
      <c r="C76">
        <v>1.40838636237584E-3</v>
      </c>
    </row>
    <row r="77" spans="1:3" x14ac:dyDescent="0.25">
      <c r="B77" t="s">
        <v>90</v>
      </c>
      <c r="C77">
        <v>0.76289255363825204</v>
      </c>
    </row>
    <row r="78" spans="1:3" x14ac:dyDescent="0.25">
      <c r="B78" t="s">
        <v>91</v>
      </c>
      <c r="C78">
        <v>1.55436600745551E-4</v>
      </c>
    </row>
    <row r="79" spans="1:3" x14ac:dyDescent="0.25">
      <c r="B79" t="s">
        <v>92</v>
      </c>
      <c r="C79" s="1">
        <v>1.5671866865558998E-11</v>
      </c>
    </row>
    <row r="80" spans="1:3" x14ac:dyDescent="0.25">
      <c r="B80" t="s">
        <v>93</v>
      </c>
      <c r="C80" s="1">
        <v>3.3695045010569101E-12</v>
      </c>
    </row>
    <row r="81" spans="2:3" x14ac:dyDescent="0.25">
      <c r="B81" t="s">
        <v>94</v>
      </c>
      <c r="C81" s="1">
        <v>1.02744704987538E-7</v>
      </c>
    </row>
    <row r="82" spans="2:3" x14ac:dyDescent="0.25">
      <c r="B82" t="s">
        <v>95</v>
      </c>
      <c r="C82">
        <v>1.42096874799382</v>
      </c>
    </row>
    <row r="83" spans="2:3" x14ac:dyDescent="0.25">
      <c r="B83" t="s">
        <v>96</v>
      </c>
      <c r="C83">
        <v>1.6297880614334102E-2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211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3.0394642709773303E-8</v>
      </c>
    </row>
    <row r="7" spans="1:3" x14ac:dyDescent="0.25">
      <c r="B7" t="s">
        <v>3</v>
      </c>
      <c r="C7">
        <v>9.3419377780014994</v>
      </c>
    </row>
    <row r="8" spans="1:3" x14ac:dyDescent="0.25">
      <c r="B8" t="s">
        <v>4</v>
      </c>
      <c r="C8">
        <v>3.3429763633473801E-3</v>
      </c>
    </row>
    <row r="9" spans="1:3" x14ac:dyDescent="0.25">
      <c r="B9" t="s">
        <v>5</v>
      </c>
      <c r="C9">
        <v>1.91492512669723E-3</v>
      </c>
    </row>
    <row r="10" spans="1:3" x14ac:dyDescent="0.25">
      <c r="B10" t="s">
        <v>6</v>
      </c>
      <c r="C10">
        <v>0.33752783807918901</v>
      </c>
    </row>
    <row r="11" spans="1:3" x14ac:dyDescent="0.25">
      <c r="B11" t="s">
        <v>7</v>
      </c>
      <c r="C11">
        <v>0.74663757265500996</v>
      </c>
    </row>
    <row r="12" spans="1:3" x14ac:dyDescent="0.25">
      <c r="B12" t="s">
        <v>8</v>
      </c>
      <c r="C12">
        <v>0.74864400849501</v>
      </c>
    </row>
    <row r="13" spans="1:3" x14ac:dyDescent="0.25">
      <c r="B13" t="s">
        <v>9</v>
      </c>
      <c r="C13">
        <v>0.27533239300625201</v>
      </c>
    </row>
    <row r="14" spans="1:3" x14ac:dyDescent="0.25">
      <c r="A14" s="1"/>
      <c r="B14" t="s">
        <v>10</v>
      </c>
      <c r="C14">
        <v>1168.1464079720799</v>
      </c>
    </row>
    <row r="15" spans="1:3" x14ac:dyDescent="0.25">
      <c r="B15" t="s">
        <v>11</v>
      </c>
      <c r="C15" s="1">
        <v>3.6644850361457103E-8</v>
      </c>
    </row>
    <row r="16" spans="1:3" x14ac:dyDescent="0.25">
      <c r="B16" t="s">
        <v>12</v>
      </c>
      <c r="C16">
        <v>1.94766070039652E-4</v>
      </c>
    </row>
    <row r="17" spans="1:3" x14ac:dyDescent="0.25">
      <c r="B17" t="s">
        <v>13</v>
      </c>
      <c r="C17">
        <v>1.5504014606622901E-3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2.4089407867622201E-3</v>
      </c>
    </row>
    <row r="22" spans="1:3" x14ac:dyDescent="0.25">
      <c r="A22" s="1"/>
      <c r="B22" t="s">
        <v>73</v>
      </c>
      <c r="C22">
        <v>6258.8119855164596</v>
      </c>
    </row>
    <row r="23" spans="1:3" x14ac:dyDescent="0.25">
      <c r="A23" s="1"/>
      <c r="B23" t="s">
        <v>74</v>
      </c>
      <c r="C23">
        <v>1.7250935145611899E-3</v>
      </c>
    </row>
    <row r="24" spans="1:3" x14ac:dyDescent="0.25">
      <c r="B24" t="s">
        <v>75</v>
      </c>
      <c r="C24">
        <v>3.2242430348337898E-3</v>
      </c>
    </row>
    <row r="25" spans="1:3" x14ac:dyDescent="0.25">
      <c r="A25" s="1"/>
      <c r="B25" t="s">
        <v>76</v>
      </c>
      <c r="C25">
        <v>0.71504631282422704</v>
      </c>
    </row>
    <row r="26" spans="1:3" x14ac:dyDescent="0.25">
      <c r="A26" s="1"/>
      <c r="B26" t="s">
        <v>77</v>
      </c>
      <c r="C26">
        <v>1.529185443544</v>
      </c>
    </row>
    <row r="27" spans="1:3" x14ac:dyDescent="0.25">
      <c r="A27" s="1"/>
      <c r="B27" t="s">
        <v>78</v>
      </c>
      <c r="C27">
        <v>4.5244020642608899E-2</v>
      </c>
    </row>
    <row r="28" spans="1:3" x14ac:dyDescent="0.25">
      <c r="A28" s="1"/>
      <c r="B28" t="s">
        <v>79</v>
      </c>
      <c r="C28" s="1">
        <v>3.6644850381554898E-8</v>
      </c>
    </row>
    <row r="29" spans="1:3" x14ac:dyDescent="0.25">
      <c r="A29" s="1"/>
      <c r="B29" t="s">
        <v>80</v>
      </c>
      <c r="C29" s="1">
        <v>6.6333483160063096E-5</v>
      </c>
    </row>
    <row r="30" spans="1:3" x14ac:dyDescent="0.25">
      <c r="A30" s="1"/>
      <c r="B30" t="s">
        <v>81</v>
      </c>
      <c r="C30">
        <v>4.4817382143446603E-4</v>
      </c>
    </row>
    <row r="31" spans="1:3" x14ac:dyDescent="0.25">
      <c r="A31" s="1"/>
      <c r="B31" t="s">
        <v>82</v>
      </c>
      <c r="C31">
        <v>7.7095792719412996E-3</v>
      </c>
    </row>
    <row r="32" spans="1:3" x14ac:dyDescent="0.25">
      <c r="A32" s="1"/>
      <c r="B32" t="s">
        <v>83</v>
      </c>
      <c r="C32">
        <v>0.76953653188427096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1.33186533201542E-10</v>
      </c>
    </row>
    <row r="36" spans="1:3" x14ac:dyDescent="0.25">
      <c r="B36" t="s">
        <v>16</v>
      </c>
      <c r="C36" s="1">
        <v>5.9355892157980098E-9</v>
      </c>
    </row>
    <row r="37" spans="1:3" x14ac:dyDescent="0.25">
      <c r="B37" t="s">
        <v>17</v>
      </c>
      <c r="C37" s="1">
        <v>1.0480367633580499E-6</v>
      </c>
    </row>
    <row r="38" spans="1:3" x14ac:dyDescent="0.25">
      <c r="B38" t="s">
        <v>18</v>
      </c>
      <c r="C38">
        <v>3.6068385927909702E-2</v>
      </c>
    </row>
    <row r="39" spans="1:3" x14ac:dyDescent="0.25">
      <c r="B39" t="s">
        <v>19</v>
      </c>
      <c r="C39" s="1">
        <v>7.2437951895658799E-12</v>
      </c>
    </row>
    <row r="40" spans="1:3" x14ac:dyDescent="0.25">
      <c r="B40" t="s">
        <v>20</v>
      </c>
      <c r="C40" s="1">
        <v>2.5271840932228601E-11</v>
      </c>
    </row>
    <row r="41" spans="1:3" x14ac:dyDescent="0.25">
      <c r="B41" t="s">
        <v>21</v>
      </c>
      <c r="C41" s="1">
        <v>2.1602851012407501E-8</v>
      </c>
    </row>
    <row r="42" spans="1:3" x14ac:dyDescent="0.25">
      <c r="B42" t="s">
        <v>22</v>
      </c>
      <c r="C42" s="1">
        <v>8.02301293901341E-8</v>
      </c>
    </row>
    <row r="43" spans="1:3" x14ac:dyDescent="0.25">
      <c r="B43" t="s">
        <v>23</v>
      </c>
      <c r="C43" s="1">
        <v>1.4464139871970499E-12</v>
      </c>
    </row>
    <row r="44" spans="1:3" x14ac:dyDescent="0.25">
      <c r="B44" t="s">
        <v>24</v>
      </c>
      <c r="C44">
        <v>1.5922279444176599E-4</v>
      </c>
    </row>
    <row r="45" spans="1:3" x14ac:dyDescent="0.25">
      <c r="A45" s="1"/>
      <c r="B45" t="s">
        <v>25</v>
      </c>
      <c r="C45" s="1">
        <v>8.4990914912004397E-11</v>
      </c>
    </row>
    <row r="46" spans="1:3" x14ac:dyDescent="0.25">
      <c r="A46" s="1"/>
      <c r="B46" t="s">
        <v>26</v>
      </c>
      <c r="C46" s="1">
        <v>9.7583340960079304E-11</v>
      </c>
    </row>
    <row r="47" spans="1:3" x14ac:dyDescent="0.25">
      <c r="B47" t="s">
        <v>27</v>
      </c>
      <c r="C47" s="1">
        <v>2.15757968164256E-7</v>
      </c>
    </row>
    <row r="48" spans="1:3" x14ac:dyDescent="0.25">
      <c r="B48" t="s">
        <v>28</v>
      </c>
      <c r="C48" s="1">
        <v>4.99916550880353E-11</v>
      </c>
    </row>
    <row r="49" spans="1:3" x14ac:dyDescent="0.25">
      <c r="B49" t="s">
        <v>29</v>
      </c>
      <c r="C49" s="1">
        <v>1.65602992885764E-11</v>
      </c>
    </row>
    <row r="50" spans="1:3" x14ac:dyDescent="0.25">
      <c r="A50" s="1"/>
      <c r="B50" t="s">
        <v>30</v>
      </c>
      <c r="C50" s="1">
        <v>3.8155886323947498E-12</v>
      </c>
    </row>
    <row r="51" spans="1:3" x14ac:dyDescent="0.25">
      <c r="B51" t="s">
        <v>31</v>
      </c>
      <c r="C51" s="1">
        <v>4.4864241230918299E-11</v>
      </c>
    </row>
    <row r="52" spans="1:3" x14ac:dyDescent="0.25">
      <c r="B52" t="s">
        <v>32</v>
      </c>
      <c r="C52">
        <v>1.1102996084980001E-2</v>
      </c>
    </row>
    <row r="53" spans="1:3" x14ac:dyDescent="0.25">
      <c r="B53" t="s">
        <v>33</v>
      </c>
      <c r="C53">
        <v>0.74859788983102304</v>
      </c>
    </row>
    <row r="54" spans="1:3" x14ac:dyDescent="0.25">
      <c r="B54" t="s">
        <v>34</v>
      </c>
      <c r="C54">
        <v>0.218596278941563</v>
      </c>
    </row>
    <row r="55" spans="1:3" x14ac:dyDescent="0.25">
      <c r="B55" t="s">
        <v>35</v>
      </c>
      <c r="C55">
        <v>8.4121870339586499E-3</v>
      </c>
    </row>
    <row r="56" spans="1:3" x14ac:dyDescent="0.25">
      <c r="B56" t="s">
        <v>36</v>
      </c>
      <c r="C56">
        <v>5.6926329752275196E-4</v>
      </c>
    </row>
    <row r="57" spans="1:3" x14ac:dyDescent="0.25">
      <c r="B57" t="s">
        <v>37</v>
      </c>
      <c r="C57">
        <v>0.39397697097308898</v>
      </c>
    </row>
    <row r="58" spans="1:3" x14ac:dyDescent="0.25">
      <c r="B58" t="s">
        <v>38</v>
      </c>
      <c r="C58">
        <v>4.8914602991380498</v>
      </c>
    </row>
    <row r="59" spans="1:3" x14ac:dyDescent="0.25">
      <c r="B59" t="s">
        <v>39</v>
      </c>
      <c r="C59">
        <v>8.2101259700686005E-3</v>
      </c>
    </row>
    <row r="60" spans="1:3" x14ac:dyDescent="0.25">
      <c r="B60" t="s">
        <v>40</v>
      </c>
      <c r="C60">
        <v>1.5935741552246499E-4</v>
      </c>
    </row>
    <row r="61" spans="1:3" x14ac:dyDescent="0.25">
      <c r="B61" t="s">
        <v>41</v>
      </c>
      <c r="C61">
        <v>2.2263629276034801E-3</v>
      </c>
    </row>
    <row r="62" spans="1:3" x14ac:dyDescent="0.25">
      <c r="B62" t="s">
        <v>42</v>
      </c>
      <c r="C62" s="1">
        <v>4.3365172075600001E-5</v>
      </c>
    </row>
    <row r="63" spans="1:3" x14ac:dyDescent="0.25">
      <c r="A63" s="1"/>
      <c r="B63" t="s">
        <v>43</v>
      </c>
      <c r="C63" s="1">
        <v>3.66461962568215E-8</v>
      </c>
    </row>
    <row r="64" spans="1:3" x14ac:dyDescent="0.25">
      <c r="B64" t="s">
        <v>44</v>
      </c>
      <c r="C64">
        <v>8.2983833909329203E-4</v>
      </c>
    </row>
    <row r="65" spans="1:3" x14ac:dyDescent="0.25">
      <c r="B65" t="s">
        <v>45</v>
      </c>
      <c r="C65">
        <v>1.2818622007622199E-3</v>
      </c>
    </row>
    <row r="66" spans="1:3" x14ac:dyDescent="0.25">
      <c r="B66" t="s">
        <v>46</v>
      </c>
      <c r="C66">
        <v>2.8552240152717899E-3</v>
      </c>
    </row>
    <row r="67" spans="1:3" x14ac:dyDescent="0.25">
      <c r="A67" s="1"/>
      <c r="B67" t="s">
        <v>47</v>
      </c>
      <c r="C67" s="1">
        <v>2.5485183466766699E-5</v>
      </c>
    </row>
    <row r="68" spans="1:3" x14ac:dyDescent="0.25">
      <c r="B68" t="s">
        <v>48</v>
      </c>
      <c r="C68">
        <v>2.1652626076698002E-3</v>
      </c>
    </row>
    <row r="69" spans="1:3" x14ac:dyDescent="0.25">
      <c r="B69" t="s">
        <v>49</v>
      </c>
      <c r="C69">
        <v>0.52537487015109996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3.0942978209550298E-3</v>
      </c>
    </row>
    <row r="73" spans="1:3" x14ac:dyDescent="0.25">
      <c r="B73" t="s">
        <v>86</v>
      </c>
      <c r="C73" s="1">
        <v>3.075606116E-7</v>
      </c>
    </row>
    <row r="74" spans="1:3" x14ac:dyDescent="0.25">
      <c r="B74" t="s">
        <v>87</v>
      </c>
      <c r="C74" s="1">
        <v>7.4129384984371904E-5</v>
      </c>
    </row>
    <row r="75" spans="1:3" x14ac:dyDescent="0.25">
      <c r="B75" t="s">
        <v>88</v>
      </c>
      <c r="C75" s="1">
        <v>4.3652530715901999E-5</v>
      </c>
    </row>
    <row r="76" spans="1:3" x14ac:dyDescent="0.25">
      <c r="B76" t="s">
        <v>89</v>
      </c>
      <c r="C76">
        <v>4.2372011924154103E-3</v>
      </c>
    </row>
    <row r="77" spans="1:3" x14ac:dyDescent="0.25">
      <c r="B77" t="s">
        <v>90</v>
      </c>
      <c r="C77">
        <v>0.74850128732925802</v>
      </c>
    </row>
    <row r="78" spans="1:3" x14ac:dyDescent="0.25">
      <c r="B78" t="s">
        <v>91</v>
      </c>
      <c r="C78">
        <v>3.9576594218690501E-4</v>
      </c>
    </row>
    <row r="79" spans="1:3" x14ac:dyDescent="0.25">
      <c r="B79" t="s">
        <v>92</v>
      </c>
      <c r="C79" s="1">
        <v>1.22232619298821E-11</v>
      </c>
    </row>
    <row r="80" spans="1:3" x14ac:dyDescent="0.25">
      <c r="B80" t="s">
        <v>93</v>
      </c>
      <c r="C80" s="1">
        <v>3.84986952058057E-12</v>
      </c>
    </row>
    <row r="81" spans="2:3" x14ac:dyDescent="0.25">
      <c r="B81" t="s">
        <v>94</v>
      </c>
      <c r="C81" s="1">
        <v>4.3394150211040197E-8</v>
      </c>
    </row>
    <row r="82" spans="2:3" x14ac:dyDescent="0.25">
      <c r="B82" t="s">
        <v>95</v>
      </c>
      <c r="C82">
        <v>0.61542782237801996</v>
      </c>
    </row>
    <row r="83" spans="2:3" x14ac:dyDescent="0.25">
      <c r="B83" t="s">
        <v>96</v>
      </c>
      <c r="C83">
        <v>2.4613527662382399E-2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212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1.8304737276705901E-8</v>
      </c>
    </row>
    <row r="7" spans="1:3" x14ac:dyDescent="0.25">
      <c r="B7" t="s">
        <v>3</v>
      </c>
      <c r="C7">
        <v>4.7784945088016304</v>
      </c>
    </row>
    <row r="8" spans="1:3" x14ac:dyDescent="0.25">
      <c r="B8" t="s">
        <v>4</v>
      </c>
      <c r="C8">
        <v>2.8202575026329603E-4</v>
      </c>
    </row>
    <row r="9" spans="1:3" x14ac:dyDescent="0.25">
      <c r="B9" t="s">
        <v>5</v>
      </c>
      <c r="C9">
        <v>1.21176320703253E-4</v>
      </c>
    </row>
    <row r="10" spans="1:3" x14ac:dyDescent="0.25">
      <c r="B10" t="s">
        <v>6</v>
      </c>
      <c r="C10">
        <v>1.9834395940925498E-2</v>
      </c>
    </row>
    <row r="11" spans="1:3" x14ac:dyDescent="0.25">
      <c r="B11" t="s">
        <v>7</v>
      </c>
      <c r="C11">
        <v>0.19864144167051001</v>
      </c>
    </row>
    <row r="12" spans="1:3" x14ac:dyDescent="0.25">
      <c r="B12" t="s">
        <v>8</v>
      </c>
      <c r="C12">
        <v>0.19871021670250999</v>
      </c>
    </row>
    <row r="13" spans="1:3" x14ac:dyDescent="0.25">
      <c r="B13" t="s">
        <v>9</v>
      </c>
      <c r="C13">
        <v>3.1609841383298601E-2</v>
      </c>
    </row>
    <row r="14" spans="1:3" x14ac:dyDescent="0.25">
      <c r="A14" s="1"/>
      <c r="B14" t="s">
        <v>10</v>
      </c>
      <c r="C14">
        <v>57.819966949117102</v>
      </c>
    </row>
    <row r="15" spans="1:3" x14ac:dyDescent="0.25">
      <c r="A15" s="1"/>
      <c r="B15" t="s">
        <v>11</v>
      </c>
      <c r="C15" s="1">
        <v>2.8324952599458199E-8</v>
      </c>
    </row>
    <row r="16" spans="1:3" x14ac:dyDescent="0.25">
      <c r="B16" t="s">
        <v>12</v>
      </c>
      <c r="C16" s="1">
        <v>3.9021237355895001E-5</v>
      </c>
    </row>
    <row r="17" spans="1:3" x14ac:dyDescent="0.25">
      <c r="B17" t="s">
        <v>13</v>
      </c>
      <c r="C17">
        <v>2.8128992784022002E-4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1.7063472042727599E-4</v>
      </c>
    </row>
    <row r="22" spans="1:3" x14ac:dyDescent="0.25">
      <c r="A22" s="1"/>
      <c r="B22" t="s">
        <v>73</v>
      </c>
      <c r="C22">
        <v>281.78368781425399</v>
      </c>
    </row>
    <row r="23" spans="1:3" x14ac:dyDescent="0.25">
      <c r="A23" s="1"/>
      <c r="B23" t="s">
        <v>74</v>
      </c>
      <c r="C23" s="1">
        <v>9.3441339819238506E-5</v>
      </c>
    </row>
    <row r="24" spans="1:3" x14ac:dyDescent="0.25">
      <c r="B24" t="s">
        <v>75</v>
      </c>
      <c r="C24">
        <v>3.1377445126210901E-4</v>
      </c>
    </row>
    <row r="25" spans="1:3" x14ac:dyDescent="0.25">
      <c r="A25" s="1"/>
      <c r="B25" t="s">
        <v>76</v>
      </c>
      <c r="C25">
        <v>0.19019159284370599</v>
      </c>
    </row>
    <row r="26" spans="1:3" x14ac:dyDescent="0.25">
      <c r="A26" s="1"/>
      <c r="B26" t="s">
        <v>77</v>
      </c>
      <c r="C26">
        <v>18.2580359249555</v>
      </c>
    </row>
    <row r="27" spans="1:3" x14ac:dyDescent="0.25">
      <c r="A27" s="1"/>
      <c r="B27" t="s">
        <v>78</v>
      </c>
      <c r="C27">
        <v>3.7869523567569102E-3</v>
      </c>
    </row>
    <row r="28" spans="1:3" x14ac:dyDescent="0.25">
      <c r="A28" s="1"/>
      <c r="B28" t="s">
        <v>79</v>
      </c>
      <c r="C28" s="1">
        <v>2.8324952660517101E-8</v>
      </c>
    </row>
    <row r="29" spans="1:3" x14ac:dyDescent="0.25">
      <c r="A29" s="1"/>
      <c r="B29" t="s">
        <v>80</v>
      </c>
      <c r="C29" s="1">
        <v>3.3541945339736101E-5</v>
      </c>
    </row>
    <row r="30" spans="1:3" x14ac:dyDescent="0.25">
      <c r="A30" s="1"/>
      <c r="B30" t="s">
        <v>81</v>
      </c>
      <c r="C30" s="1">
        <v>5.0192773939913997E-5</v>
      </c>
    </row>
    <row r="31" spans="1:3" x14ac:dyDescent="0.25">
      <c r="A31" s="1"/>
      <c r="B31" t="s">
        <v>82</v>
      </c>
      <c r="C31">
        <v>1.0500237342950199E-3</v>
      </c>
    </row>
    <row r="32" spans="1:3" x14ac:dyDescent="0.25">
      <c r="A32" s="1"/>
      <c r="B32" t="s">
        <v>83</v>
      </c>
      <c r="C32">
        <v>0.209658406245017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7.0987706733640004E-12</v>
      </c>
    </row>
    <row r="36" spans="1:3" x14ac:dyDescent="0.25">
      <c r="B36" t="s">
        <v>16</v>
      </c>
      <c r="C36" s="1">
        <v>1.5754344958933101E-9</v>
      </c>
    </row>
    <row r="37" spans="1:3" x14ac:dyDescent="0.25">
      <c r="B37" t="s">
        <v>17</v>
      </c>
      <c r="C37" s="1">
        <v>2.7817171676194699E-7</v>
      </c>
    </row>
    <row r="38" spans="1:3" x14ac:dyDescent="0.25">
      <c r="B38" t="s">
        <v>18</v>
      </c>
      <c r="C38">
        <v>1.17005192889832E-2</v>
      </c>
    </row>
    <row r="39" spans="1:3" x14ac:dyDescent="0.25">
      <c r="B39" t="s">
        <v>19</v>
      </c>
      <c r="C39" s="1">
        <v>4.1353756710907999E-13</v>
      </c>
    </row>
    <row r="40" spans="1:3" x14ac:dyDescent="0.25">
      <c r="B40" t="s">
        <v>20</v>
      </c>
      <c r="C40" s="1">
        <v>1.36848760527409E-12</v>
      </c>
    </row>
    <row r="41" spans="1:3" x14ac:dyDescent="0.25">
      <c r="B41" t="s">
        <v>21</v>
      </c>
      <c r="C41" s="1">
        <v>2.1301349584252199E-9</v>
      </c>
    </row>
    <row r="42" spans="1:3" x14ac:dyDescent="0.25">
      <c r="B42" t="s">
        <v>22</v>
      </c>
      <c r="C42" s="1">
        <v>1.0821229269171299E-6</v>
      </c>
    </row>
    <row r="43" spans="1:3" x14ac:dyDescent="0.25">
      <c r="A43" s="1"/>
      <c r="B43" t="s">
        <v>23</v>
      </c>
      <c r="C43" s="1">
        <v>1.0255669160124E-13</v>
      </c>
    </row>
    <row r="44" spans="1:3" x14ac:dyDescent="0.25">
      <c r="B44" t="s">
        <v>24</v>
      </c>
      <c r="C44" s="1">
        <v>9.3802214486555098E-5</v>
      </c>
    </row>
    <row r="45" spans="1:3" x14ac:dyDescent="0.25">
      <c r="A45" s="1"/>
      <c r="B45" t="s">
        <v>25</v>
      </c>
      <c r="C45" s="1">
        <v>4.3055897241405399E-11</v>
      </c>
    </row>
    <row r="46" spans="1:3" x14ac:dyDescent="0.25">
      <c r="A46" s="1"/>
      <c r="B46" t="s">
        <v>26</v>
      </c>
      <c r="C46" s="1">
        <v>7.2926751127106103E-11</v>
      </c>
    </row>
    <row r="47" spans="1:3" x14ac:dyDescent="0.25">
      <c r="B47" t="s">
        <v>27</v>
      </c>
      <c r="C47" s="1">
        <v>2.2965821354728899E-8</v>
      </c>
    </row>
    <row r="48" spans="1:3" x14ac:dyDescent="0.25">
      <c r="B48" t="s">
        <v>28</v>
      </c>
      <c r="C48" s="1">
        <v>9.1519453943053403E-12</v>
      </c>
    </row>
    <row r="49" spans="1:3" x14ac:dyDescent="0.25">
      <c r="B49" t="s">
        <v>29</v>
      </c>
      <c r="C49" s="1">
        <v>1.47472114022521E-12</v>
      </c>
    </row>
    <row r="50" spans="1:3" x14ac:dyDescent="0.25">
      <c r="A50" s="1"/>
      <c r="B50" t="s">
        <v>30</v>
      </c>
      <c r="C50" s="1">
        <v>2.6959802812266301E-12</v>
      </c>
    </row>
    <row r="51" spans="1:3" x14ac:dyDescent="0.25">
      <c r="B51" t="s">
        <v>31</v>
      </c>
      <c r="C51" s="1">
        <v>3.9778781636832598E-12</v>
      </c>
    </row>
    <row r="52" spans="1:3" x14ac:dyDescent="0.25">
      <c r="B52" t="s">
        <v>32</v>
      </c>
      <c r="C52">
        <v>5.9092621392999999E-4</v>
      </c>
    </row>
    <row r="53" spans="1:3" x14ac:dyDescent="0.25">
      <c r="B53" t="s">
        <v>33</v>
      </c>
      <c r="C53">
        <v>0.198694316117594</v>
      </c>
    </row>
    <row r="54" spans="1:3" x14ac:dyDescent="0.25">
      <c r="B54" t="s">
        <v>34</v>
      </c>
      <c r="C54">
        <v>7.0912238125583602E-2</v>
      </c>
    </row>
    <row r="55" spans="1:3" x14ac:dyDescent="0.25">
      <c r="B55" t="s">
        <v>35</v>
      </c>
      <c r="C55">
        <v>4.8023283824002398E-4</v>
      </c>
    </row>
    <row r="56" spans="1:3" x14ac:dyDescent="0.25">
      <c r="B56" t="s">
        <v>36</v>
      </c>
      <c r="C56" s="1">
        <v>3.0825994961686002E-5</v>
      </c>
    </row>
    <row r="57" spans="1:3" x14ac:dyDescent="0.25">
      <c r="B57" t="s">
        <v>37</v>
      </c>
      <c r="C57">
        <v>2.7267706962579501E-2</v>
      </c>
    </row>
    <row r="58" spans="1:3" x14ac:dyDescent="0.25">
      <c r="B58" t="s">
        <v>38</v>
      </c>
      <c r="C58">
        <v>65.976254678258599</v>
      </c>
    </row>
    <row r="59" spans="1:3" x14ac:dyDescent="0.25">
      <c r="B59" t="s">
        <v>39</v>
      </c>
      <c r="C59">
        <v>5.8229671934109195E-4</v>
      </c>
    </row>
    <row r="60" spans="1:3" x14ac:dyDescent="0.25">
      <c r="B60" t="s">
        <v>40</v>
      </c>
      <c r="C60" s="1">
        <v>1.33968613558262E-5</v>
      </c>
    </row>
    <row r="61" spans="1:3" x14ac:dyDescent="0.25">
      <c r="B61" t="s">
        <v>41</v>
      </c>
      <c r="C61">
        <v>1.31115423659819E-3</v>
      </c>
    </row>
    <row r="62" spans="1:3" x14ac:dyDescent="0.25">
      <c r="B62" t="s">
        <v>42</v>
      </c>
      <c r="C62" s="1">
        <v>2.1665327390599999E-5</v>
      </c>
    </row>
    <row r="63" spans="1:3" x14ac:dyDescent="0.25">
      <c r="A63" s="1"/>
      <c r="B63" t="s">
        <v>43</v>
      </c>
      <c r="C63" s="1">
        <v>2.8325592837680801E-8</v>
      </c>
    </row>
    <row r="64" spans="1:3" x14ac:dyDescent="0.25">
      <c r="B64" t="s">
        <v>44</v>
      </c>
      <c r="C64" s="1">
        <v>8.83300821335728E-5</v>
      </c>
    </row>
    <row r="65" spans="1:3" x14ac:dyDescent="0.25">
      <c r="B65" t="s">
        <v>45</v>
      </c>
      <c r="C65">
        <v>2.3467439860026999E-4</v>
      </c>
    </row>
    <row r="66" spans="1:3" x14ac:dyDescent="0.25">
      <c r="B66" t="s">
        <v>46</v>
      </c>
      <c r="C66">
        <v>2.54262265556071E-4</v>
      </c>
    </row>
    <row r="67" spans="1:3" x14ac:dyDescent="0.25">
      <c r="A67" s="1"/>
      <c r="B67" t="s">
        <v>47</v>
      </c>
      <c r="C67" s="1">
        <v>1.7915321653575601E-5</v>
      </c>
    </row>
    <row r="68" spans="1:3" x14ac:dyDescent="0.25">
      <c r="A68" s="1"/>
      <c r="B68" t="s">
        <v>48</v>
      </c>
      <c r="C68">
        <v>1.9198253685730001E-4</v>
      </c>
    </row>
    <row r="69" spans="1:3" x14ac:dyDescent="0.25">
      <c r="B69" t="s">
        <v>49</v>
      </c>
      <c r="C69">
        <v>2.0295719609660701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2.82407241439146E-4</v>
      </c>
    </row>
    <row r="73" spans="1:3" x14ac:dyDescent="0.25">
      <c r="B73" t="s">
        <v>86</v>
      </c>
      <c r="C73" s="1">
        <v>5.0862706279999998E-8</v>
      </c>
    </row>
    <row r="74" spans="1:3" x14ac:dyDescent="0.25">
      <c r="B74" t="s">
        <v>87</v>
      </c>
      <c r="C74" s="1">
        <v>2.6706515859026199E-5</v>
      </c>
    </row>
    <row r="75" spans="1:3" x14ac:dyDescent="0.25">
      <c r="B75" t="s">
        <v>88</v>
      </c>
      <c r="C75" s="1">
        <v>7.1662881762365896E-6</v>
      </c>
    </row>
    <row r="76" spans="1:3" x14ac:dyDescent="0.25">
      <c r="B76" t="s">
        <v>89</v>
      </c>
      <c r="C76">
        <v>2.3245808209645399E-4</v>
      </c>
    </row>
    <row r="77" spans="1:3" x14ac:dyDescent="0.25">
      <c r="B77" t="s">
        <v>90</v>
      </c>
      <c r="C77">
        <v>0.19858750908470699</v>
      </c>
    </row>
    <row r="78" spans="1:3" x14ac:dyDescent="0.25">
      <c r="B78" t="s">
        <v>91</v>
      </c>
      <c r="C78" s="1">
        <v>3.96377222928532E-5</v>
      </c>
    </row>
    <row r="79" spans="1:3" x14ac:dyDescent="0.25">
      <c r="B79" t="s">
        <v>92</v>
      </c>
      <c r="C79" s="1">
        <v>4.4962160344732203E-12</v>
      </c>
    </row>
    <row r="80" spans="1:3" x14ac:dyDescent="0.25">
      <c r="B80" t="s">
        <v>93</v>
      </c>
      <c r="C80" s="1">
        <v>1.42845313050982E-12</v>
      </c>
    </row>
    <row r="81" spans="2:3" x14ac:dyDescent="0.25">
      <c r="B81" t="s">
        <v>94</v>
      </c>
      <c r="C81" s="1">
        <v>3.3142003738785502E-8</v>
      </c>
    </row>
    <row r="82" spans="2:3" x14ac:dyDescent="0.25">
      <c r="B82" t="s">
        <v>95</v>
      </c>
      <c r="C82">
        <v>0.41372381293324201</v>
      </c>
    </row>
    <row r="83" spans="2:3" x14ac:dyDescent="0.25">
      <c r="B83" t="s">
        <v>96</v>
      </c>
      <c r="C83">
        <v>4.1209044972741402E-3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213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7.4543491911835298E-8</v>
      </c>
    </row>
    <row r="6" spans="1:3" x14ac:dyDescent="0.25">
      <c r="B6" t="s">
        <v>3</v>
      </c>
      <c r="C6">
        <v>19.6466306900207</v>
      </c>
    </row>
    <row r="7" spans="1:3" x14ac:dyDescent="0.25">
      <c r="B7" t="s">
        <v>4</v>
      </c>
      <c r="C7">
        <v>1.1518662142138501E-3</v>
      </c>
    </row>
    <row r="8" spans="1:3" x14ac:dyDescent="0.25">
      <c r="B8" t="s">
        <v>5</v>
      </c>
      <c r="C8">
        <v>4.8554769474390901E-4</v>
      </c>
    </row>
    <row r="9" spans="1:3" x14ac:dyDescent="0.25">
      <c r="B9" t="s">
        <v>6</v>
      </c>
      <c r="C9">
        <v>7.8930845555769499E-2</v>
      </c>
    </row>
    <row r="10" spans="1:3" x14ac:dyDescent="0.25">
      <c r="B10" t="s">
        <v>7</v>
      </c>
      <c r="C10">
        <v>0.83311355306285395</v>
      </c>
    </row>
    <row r="11" spans="1:3" x14ac:dyDescent="0.25">
      <c r="B11" t="s">
        <v>8</v>
      </c>
      <c r="C11">
        <v>0.83338672366285305</v>
      </c>
    </row>
    <row r="12" spans="1:3" x14ac:dyDescent="0.25">
      <c r="B12" t="s">
        <v>9</v>
      </c>
      <c r="C12">
        <v>0.126087516014117</v>
      </c>
    </row>
    <row r="13" spans="1:3" x14ac:dyDescent="0.25">
      <c r="B13" t="s">
        <v>10</v>
      </c>
      <c r="C13">
        <v>229.954951713475</v>
      </c>
    </row>
    <row r="14" spans="1:3" x14ac:dyDescent="0.25">
      <c r="A14" s="1"/>
      <c r="B14" t="s">
        <v>11</v>
      </c>
      <c r="C14" s="1">
        <v>1.18849856849186E-7</v>
      </c>
    </row>
    <row r="15" spans="1:3" x14ac:dyDescent="0.25">
      <c r="B15" t="s">
        <v>12</v>
      </c>
      <c r="C15">
        <v>1.62571307234964E-4</v>
      </c>
    </row>
    <row r="16" spans="1:3" x14ac:dyDescent="0.25">
      <c r="B16" t="s">
        <v>13</v>
      </c>
      <c r="C16">
        <v>1.1345743980558001E-3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6.9335159677108398E-4</v>
      </c>
    </row>
    <row r="21" spans="1:3" x14ac:dyDescent="0.25">
      <c r="A21" s="1"/>
      <c r="B21" t="s">
        <v>73</v>
      </c>
      <c r="C21">
        <v>1119.0910402872801</v>
      </c>
    </row>
    <row r="22" spans="1:3" x14ac:dyDescent="0.25">
      <c r="A22" s="1"/>
      <c r="B22" t="s">
        <v>74</v>
      </c>
      <c r="C22">
        <v>3.7161597039190902E-4</v>
      </c>
    </row>
    <row r="23" spans="1:3" x14ac:dyDescent="0.25">
      <c r="A23" s="1"/>
      <c r="B23" t="s">
        <v>75</v>
      </c>
      <c r="C23">
        <v>1.2481452622846801E-3</v>
      </c>
    </row>
    <row r="24" spans="1:3" x14ac:dyDescent="0.25">
      <c r="B24" t="s">
        <v>76</v>
      </c>
      <c r="C24">
        <v>0.79766637553624198</v>
      </c>
    </row>
    <row r="25" spans="1:3" x14ac:dyDescent="0.25">
      <c r="A25" s="1"/>
      <c r="B25" t="s">
        <v>77</v>
      </c>
      <c r="C25">
        <v>72.237570096316006</v>
      </c>
    </row>
    <row r="26" spans="1:3" x14ac:dyDescent="0.25">
      <c r="A26" s="1"/>
      <c r="B26" t="s">
        <v>78</v>
      </c>
      <c r="C26">
        <v>1.50590859751296E-2</v>
      </c>
    </row>
    <row r="27" spans="1:3" x14ac:dyDescent="0.25">
      <c r="B27" t="s">
        <v>79</v>
      </c>
      <c r="C27" s="1">
        <v>1.1884985709106001E-7</v>
      </c>
    </row>
    <row r="28" spans="1:3" x14ac:dyDescent="0.25">
      <c r="A28" s="1"/>
      <c r="B28" t="s">
        <v>80</v>
      </c>
      <c r="C28">
        <v>1.4099199032129099E-4</v>
      </c>
    </row>
    <row r="29" spans="1:3" x14ac:dyDescent="0.25">
      <c r="A29" s="1"/>
      <c r="B29" t="s">
        <v>81</v>
      </c>
      <c r="C29">
        <v>2.0455887233744799E-4</v>
      </c>
    </row>
    <row r="30" spans="1:3" x14ac:dyDescent="0.25">
      <c r="A30" s="1"/>
      <c r="B30" t="s">
        <v>82</v>
      </c>
      <c r="C30">
        <v>4.3314067829729099E-3</v>
      </c>
    </row>
    <row r="31" spans="1:3" x14ac:dyDescent="0.25">
      <c r="A31" s="1"/>
      <c r="B31" t="s">
        <v>83</v>
      </c>
      <c r="C31">
        <v>0.85017209071759103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2.8269265408638401E-11</v>
      </c>
    </row>
    <row r="35" spans="1:3" x14ac:dyDescent="0.25">
      <c r="B35" t="s">
        <v>16</v>
      </c>
      <c r="C35" s="1">
        <v>6.6073696046469398E-9</v>
      </c>
    </row>
    <row r="36" spans="1:3" x14ac:dyDescent="0.25">
      <c r="B36" t="s">
        <v>17</v>
      </c>
      <c r="C36" s="1">
        <v>1.16665173922323E-6</v>
      </c>
    </row>
    <row r="37" spans="1:3" x14ac:dyDescent="0.25">
      <c r="B37" t="s">
        <v>18</v>
      </c>
      <c r="C37">
        <v>4.9201754998404297E-2</v>
      </c>
    </row>
    <row r="38" spans="1:3" x14ac:dyDescent="0.25">
      <c r="B38" t="s">
        <v>19</v>
      </c>
      <c r="C38" s="1">
        <v>1.6458641143453799E-12</v>
      </c>
    </row>
    <row r="39" spans="1:3" x14ac:dyDescent="0.25">
      <c r="B39" t="s">
        <v>20</v>
      </c>
      <c r="C39" s="1">
        <v>5.4424755332433697E-12</v>
      </c>
    </row>
    <row r="40" spans="1:3" x14ac:dyDescent="0.25">
      <c r="B40" t="s">
        <v>21</v>
      </c>
      <c r="C40" s="1">
        <v>8.5648633204365595E-9</v>
      </c>
    </row>
    <row r="41" spans="1:3" x14ac:dyDescent="0.25">
      <c r="B41" t="s">
        <v>22</v>
      </c>
      <c r="C41" s="1">
        <v>4.28124206690772E-6</v>
      </c>
    </row>
    <row r="42" spans="1:3" x14ac:dyDescent="0.25">
      <c r="B42" t="s">
        <v>23</v>
      </c>
      <c r="C42" s="1">
        <v>4.0961432628251802E-13</v>
      </c>
    </row>
    <row r="43" spans="1:3" x14ac:dyDescent="0.25">
      <c r="B43" t="s">
        <v>24</v>
      </c>
      <c r="C43">
        <v>3.8309399712865101E-4</v>
      </c>
    </row>
    <row r="44" spans="1:3" x14ac:dyDescent="0.25">
      <c r="B44" t="s">
        <v>25</v>
      </c>
      <c r="C44" s="1">
        <v>1.80713391916948E-10</v>
      </c>
    </row>
    <row r="45" spans="1:3" x14ac:dyDescent="0.25">
      <c r="B45" t="s">
        <v>26</v>
      </c>
      <c r="C45" s="1">
        <v>3.0662626890563998E-10</v>
      </c>
    </row>
    <row r="46" spans="1:3" x14ac:dyDescent="0.25">
      <c r="A46" s="1"/>
      <c r="B46" t="s">
        <v>27</v>
      </c>
      <c r="C46" s="1">
        <v>9.3707775148712395E-8</v>
      </c>
    </row>
    <row r="47" spans="1:3" x14ac:dyDescent="0.25">
      <c r="B47" t="s">
        <v>28</v>
      </c>
      <c r="C47" s="1">
        <v>3.7992075597065899E-11</v>
      </c>
    </row>
    <row r="48" spans="1:3" x14ac:dyDescent="0.25">
      <c r="B48" t="s">
        <v>29</v>
      </c>
      <c r="C48" s="1">
        <v>6.0289318944109802E-12</v>
      </c>
    </row>
    <row r="49" spans="1:3" x14ac:dyDescent="0.25">
      <c r="B49" t="s">
        <v>30</v>
      </c>
      <c r="C49" s="1">
        <v>1.07867611783102E-11</v>
      </c>
    </row>
    <row r="50" spans="1:3" x14ac:dyDescent="0.25">
      <c r="B50" t="s">
        <v>31</v>
      </c>
      <c r="C50" s="1">
        <v>1.6112443714188201E-11</v>
      </c>
    </row>
    <row r="51" spans="1:3" x14ac:dyDescent="0.25">
      <c r="B51" t="s">
        <v>32</v>
      </c>
      <c r="C51">
        <v>2.3530805526799999E-3</v>
      </c>
    </row>
    <row r="52" spans="1:3" x14ac:dyDescent="0.25">
      <c r="B52" t="s">
        <v>33</v>
      </c>
      <c r="C52">
        <v>0.833323593040736</v>
      </c>
    </row>
    <row r="53" spans="1:3" x14ac:dyDescent="0.25">
      <c r="B53" t="s">
        <v>34</v>
      </c>
      <c r="C53">
        <v>0.29819245457282001</v>
      </c>
    </row>
    <row r="54" spans="1:3" x14ac:dyDescent="0.25">
      <c r="B54" t="s">
        <v>35</v>
      </c>
      <c r="C54">
        <v>1.91130708122935E-3</v>
      </c>
    </row>
    <row r="55" spans="1:3" x14ac:dyDescent="0.25">
      <c r="B55" t="s">
        <v>36</v>
      </c>
      <c r="C55">
        <v>1.2259498869629799E-4</v>
      </c>
    </row>
    <row r="56" spans="1:3" x14ac:dyDescent="0.25">
      <c r="B56" t="s">
        <v>37</v>
      </c>
      <c r="C56">
        <v>0.10851642447101199</v>
      </c>
    </row>
    <row r="57" spans="1:3" x14ac:dyDescent="0.25">
      <c r="B57" t="s">
        <v>38</v>
      </c>
      <c r="C57">
        <v>261.02424072074001</v>
      </c>
    </row>
    <row r="58" spans="1:3" x14ac:dyDescent="0.25">
      <c r="B58" t="s">
        <v>39</v>
      </c>
      <c r="C58">
        <v>2.32572871075157E-3</v>
      </c>
    </row>
    <row r="59" spans="1:3" x14ac:dyDescent="0.25">
      <c r="B59" t="s">
        <v>40</v>
      </c>
      <c r="C59" s="1">
        <v>5.42714827717511E-5</v>
      </c>
    </row>
    <row r="60" spans="1:3" x14ac:dyDescent="0.25">
      <c r="B60" t="s">
        <v>41</v>
      </c>
      <c r="C60">
        <v>5.3548990246017796E-3</v>
      </c>
    </row>
    <row r="61" spans="1:3" x14ac:dyDescent="0.25">
      <c r="B61" t="s">
        <v>42</v>
      </c>
      <c r="C61" s="1">
        <v>9.0913320188000003E-5</v>
      </c>
    </row>
    <row r="62" spans="1:3" x14ac:dyDescent="0.25">
      <c r="B62" t="s">
        <v>43</v>
      </c>
      <c r="C62" s="1">
        <v>1.1885242466782001E-7</v>
      </c>
    </row>
    <row r="63" spans="1:3" x14ac:dyDescent="0.25">
      <c r="A63" s="1"/>
      <c r="B63" t="s">
        <v>44</v>
      </c>
      <c r="C63">
        <v>3.6041451980274E-4</v>
      </c>
    </row>
    <row r="64" spans="1:3" x14ac:dyDescent="0.25">
      <c r="B64" t="s">
        <v>45</v>
      </c>
      <c r="C64">
        <v>9.7418952786210004E-4</v>
      </c>
    </row>
    <row r="65" spans="1:3" x14ac:dyDescent="0.25">
      <c r="B65" t="s">
        <v>46</v>
      </c>
      <c r="C65">
        <v>1.0394710162777499E-3</v>
      </c>
    </row>
    <row r="66" spans="1:3" x14ac:dyDescent="0.25">
      <c r="B66" t="s">
        <v>47</v>
      </c>
      <c r="C66" s="1">
        <v>7.1680597905573906E-5</v>
      </c>
    </row>
    <row r="67" spans="1:3" x14ac:dyDescent="0.25">
      <c r="A67" s="1"/>
      <c r="B67" t="s">
        <v>48</v>
      </c>
      <c r="C67">
        <v>7.7762759238359999E-4</v>
      </c>
    </row>
    <row r="68" spans="1:3" x14ac:dyDescent="0.25">
      <c r="B68" t="s">
        <v>49</v>
      </c>
      <c r="C68">
        <v>8.0298730999398007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1.15591015597393E-3</v>
      </c>
    </row>
    <row r="72" spans="1:3" x14ac:dyDescent="0.25">
      <c r="B72" t="s">
        <v>86</v>
      </c>
      <c r="C72" s="1">
        <v>2.0877826384E-7</v>
      </c>
    </row>
    <row r="73" spans="1:3" x14ac:dyDescent="0.25">
      <c r="B73" t="s">
        <v>87</v>
      </c>
      <c r="C73">
        <v>1.10091448509628E-4</v>
      </c>
    </row>
    <row r="74" spans="1:3" x14ac:dyDescent="0.25">
      <c r="B74" t="s">
        <v>88</v>
      </c>
      <c r="C74" s="1">
        <v>2.9643148734000601E-5</v>
      </c>
    </row>
    <row r="75" spans="1:3" x14ac:dyDescent="0.25">
      <c r="B75" t="s">
        <v>89</v>
      </c>
      <c r="C75">
        <v>9.2472174967347096E-4</v>
      </c>
    </row>
    <row r="76" spans="1:3" x14ac:dyDescent="0.25">
      <c r="B76" t="s">
        <v>90</v>
      </c>
      <c r="C76">
        <v>0.83290026237694603</v>
      </c>
    </row>
    <row r="77" spans="1:3" x14ac:dyDescent="0.25">
      <c r="B77" t="s">
        <v>91</v>
      </c>
      <c r="C77">
        <v>1.5941738216913799E-4</v>
      </c>
    </row>
    <row r="78" spans="1:3" x14ac:dyDescent="0.25">
      <c r="B78" t="s">
        <v>92</v>
      </c>
      <c r="C78" s="1">
        <v>1.8848623120783099E-11</v>
      </c>
    </row>
    <row r="79" spans="1:3" x14ac:dyDescent="0.25">
      <c r="B79" t="s">
        <v>93</v>
      </c>
      <c r="C79" s="1">
        <v>5.8429226367412001E-12</v>
      </c>
    </row>
    <row r="80" spans="1:3" x14ac:dyDescent="0.25">
      <c r="B80" t="s">
        <v>94</v>
      </c>
      <c r="C80" s="1">
        <v>1.3912285607819599E-7</v>
      </c>
    </row>
    <row r="81" spans="2:3" x14ac:dyDescent="0.25">
      <c r="B81" t="s">
        <v>95</v>
      </c>
      <c r="C81">
        <v>1.74716789801596</v>
      </c>
    </row>
    <row r="82" spans="2:3" x14ac:dyDescent="0.25">
      <c r="B82" t="s">
        <v>96</v>
      </c>
      <c r="C82">
        <v>1.7063731764496801E-2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214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4.6670552937269099E-8</v>
      </c>
    </row>
    <row r="7" spans="1:3" x14ac:dyDescent="0.25">
      <c r="B7" t="s">
        <v>3</v>
      </c>
      <c r="C7">
        <v>16.2001237735975</v>
      </c>
    </row>
    <row r="8" spans="1:3" x14ac:dyDescent="0.25">
      <c r="B8" t="s">
        <v>4</v>
      </c>
      <c r="C8">
        <v>7.9246151895608205E-4</v>
      </c>
    </row>
    <row r="9" spans="1:3" x14ac:dyDescent="0.25">
      <c r="B9" t="s">
        <v>5</v>
      </c>
      <c r="C9">
        <v>1.3895170840601999E-4</v>
      </c>
    </row>
    <row r="10" spans="1:3" x14ac:dyDescent="0.25">
      <c r="B10" t="s">
        <v>6</v>
      </c>
      <c r="C10">
        <v>1.1027535079104899E-2</v>
      </c>
    </row>
    <row r="11" spans="1:3" x14ac:dyDescent="0.25">
      <c r="B11" t="s">
        <v>7</v>
      </c>
      <c r="C11">
        <v>1.02625610533263</v>
      </c>
    </row>
    <row r="12" spans="1:3" x14ac:dyDescent="0.25">
      <c r="B12" t="s">
        <v>8</v>
      </c>
      <c r="C12">
        <v>1.0262842205712299</v>
      </c>
    </row>
    <row r="13" spans="1:3" x14ac:dyDescent="0.25">
      <c r="B13" t="s">
        <v>9</v>
      </c>
      <c r="C13">
        <v>2.39106269773375E-2</v>
      </c>
    </row>
    <row r="14" spans="1:3" x14ac:dyDescent="0.25">
      <c r="A14" s="1"/>
      <c r="B14" t="s">
        <v>10</v>
      </c>
      <c r="C14">
        <v>29.369127356365698</v>
      </c>
    </row>
    <row r="15" spans="1:3" x14ac:dyDescent="0.25">
      <c r="B15" t="s">
        <v>11</v>
      </c>
      <c r="C15" s="1">
        <v>1.4742333705958301E-7</v>
      </c>
    </row>
    <row r="16" spans="1:3" x14ac:dyDescent="0.25">
      <c r="B16" t="s">
        <v>12</v>
      </c>
      <c r="C16">
        <v>1.782645731013E-4</v>
      </c>
    </row>
    <row r="17" spans="1:3" x14ac:dyDescent="0.25">
      <c r="B17" t="s">
        <v>13</v>
      </c>
      <c r="C17">
        <v>4.8231451302807197E-4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4.0288873219619398E-4</v>
      </c>
    </row>
    <row r="22" spans="1:3" x14ac:dyDescent="0.25">
      <c r="A22" s="1"/>
      <c r="B22" t="s">
        <v>73</v>
      </c>
      <c r="C22">
        <v>107.56519723965999</v>
      </c>
    </row>
    <row r="23" spans="1:3" x14ac:dyDescent="0.25">
      <c r="A23" s="1"/>
      <c r="B23" t="s">
        <v>74</v>
      </c>
      <c r="C23" s="1">
        <v>4.6955814438616002E-5</v>
      </c>
    </row>
    <row r="24" spans="1:3" x14ac:dyDescent="0.25">
      <c r="B24" t="s">
        <v>75</v>
      </c>
      <c r="C24">
        <v>1.6312732152799799E-4</v>
      </c>
    </row>
    <row r="25" spans="1:3" x14ac:dyDescent="0.25">
      <c r="A25" s="1"/>
      <c r="B25" t="s">
        <v>76</v>
      </c>
      <c r="C25">
        <v>0.98242971795603096</v>
      </c>
    </row>
    <row r="26" spans="1:3" x14ac:dyDescent="0.25">
      <c r="A26" s="1"/>
      <c r="B26" t="s">
        <v>77</v>
      </c>
      <c r="C26">
        <v>1.05818220921887</v>
      </c>
    </row>
    <row r="27" spans="1:3" x14ac:dyDescent="0.25">
      <c r="A27" s="1"/>
      <c r="B27" t="s">
        <v>78</v>
      </c>
      <c r="C27">
        <v>1.8641601122049501E-3</v>
      </c>
    </row>
    <row r="28" spans="1:3" x14ac:dyDescent="0.25">
      <c r="A28" s="1"/>
      <c r="B28" t="s">
        <v>79</v>
      </c>
      <c r="C28" s="1">
        <v>1.4742333706942299E-7</v>
      </c>
    </row>
    <row r="29" spans="1:3" x14ac:dyDescent="0.25">
      <c r="A29" s="1"/>
      <c r="B29" t="s">
        <v>80</v>
      </c>
      <c r="C29">
        <v>1.8001465482884001E-4</v>
      </c>
    </row>
    <row r="30" spans="1:3" x14ac:dyDescent="0.25">
      <c r="A30" s="1"/>
      <c r="B30" t="s">
        <v>81</v>
      </c>
      <c r="C30">
        <v>1.3152287248672899E-4</v>
      </c>
    </row>
    <row r="31" spans="1:3" x14ac:dyDescent="0.25">
      <c r="A31" s="1"/>
      <c r="B31" t="s">
        <v>82</v>
      </c>
      <c r="C31">
        <v>3.87077808874145E-3</v>
      </c>
    </row>
    <row r="32" spans="1:3" x14ac:dyDescent="0.25">
      <c r="A32" s="1"/>
      <c r="B32" t="s">
        <v>83</v>
      </c>
      <c r="C32">
        <v>0.45677545397556402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4.4542413571242802E-12</v>
      </c>
    </row>
    <row r="36" spans="1:3" x14ac:dyDescent="0.25">
      <c r="B36" t="s">
        <v>16</v>
      </c>
      <c r="C36" s="1">
        <v>8.1373022088529806E-9</v>
      </c>
    </row>
    <row r="37" spans="1:3" x14ac:dyDescent="0.25">
      <c r="B37" t="s">
        <v>17</v>
      </c>
      <c r="C37" s="1">
        <v>1.43678989601846E-6</v>
      </c>
    </row>
    <row r="38" spans="1:3" x14ac:dyDescent="0.25">
      <c r="B38" t="s">
        <v>18</v>
      </c>
      <c r="C38">
        <v>6.3218893485287003E-2</v>
      </c>
    </row>
    <row r="39" spans="1:3" x14ac:dyDescent="0.25">
      <c r="A39" s="1"/>
      <c r="B39" t="s">
        <v>19</v>
      </c>
      <c r="C39" s="1">
        <v>2.3412543332820998E-13</v>
      </c>
    </row>
    <row r="40" spans="1:3" x14ac:dyDescent="0.25">
      <c r="B40" t="s">
        <v>20</v>
      </c>
      <c r="C40" s="1">
        <v>6.8776895756287105E-13</v>
      </c>
    </row>
    <row r="41" spans="1:3" x14ac:dyDescent="0.25">
      <c r="B41" t="s">
        <v>21</v>
      </c>
      <c r="C41" s="1">
        <v>3.0773809826275101E-9</v>
      </c>
    </row>
    <row r="42" spans="1:3" x14ac:dyDescent="0.25">
      <c r="B42" t="s">
        <v>22</v>
      </c>
      <c r="C42" s="1">
        <v>5.9243317832146702E-8</v>
      </c>
    </row>
    <row r="43" spans="1:3" x14ac:dyDescent="0.25">
      <c r="A43" s="1"/>
      <c r="B43" t="s">
        <v>23</v>
      </c>
      <c r="C43" s="1">
        <v>8.9010749837772694E-14</v>
      </c>
    </row>
    <row r="44" spans="1:3" x14ac:dyDescent="0.25">
      <c r="B44" t="s">
        <v>24</v>
      </c>
      <c r="C44">
        <v>2.6273013075913998E-4</v>
      </c>
    </row>
    <row r="45" spans="1:3" x14ac:dyDescent="0.25">
      <c r="B45" t="s">
        <v>25</v>
      </c>
      <c r="C45" s="1">
        <v>2.25269214779179E-10</v>
      </c>
    </row>
    <row r="46" spans="1:3" x14ac:dyDescent="0.25">
      <c r="A46" s="1"/>
      <c r="B46" t="s">
        <v>26</v>
      </c>
      <c r="C46" s="1">
        <v>3.9310115264913299E-10</v>
      </c>
    </row>
    <row r="47" spans="1:3" x14ac:dyDescent="0.25">
      <c r="B47" t="s">
        <v>27</v>
      </c>
      <c r="C47" s="1">
        <v>6.2573586292589197E-8</v>
      </c>
    </row>
    <row r="48" spans="1:3" x14ac:dyDescent="0.25">
      <c r="B48" t="s">
        <v>28</v>
      </c>
      <c r="C48" s="1">
        <v>3.88791717161502E-11</v>
      </c>
    </row>
    <row r="49" spans="1:3" x14ac:dyDescent="0.25">
      <c r="B49" t="s">
        <v>29</v>
      </c>
      <c r="C49" s="1">
        <v>4.2682356719154503E-12</v>
      </c>
    </row>
    <row r="50" spans="1:3" x14ac:dyDescent="0.25">
      <c r="A50" s="1"/>
      <c r="B50" t="s">
        <v>30</v>
      </c>
      <c r="C50" s="1">
        <v>2.7415241112198501E-12</v>
      </c>
    </row>
    <row r="51" spans="1:3" x14ac:dyDescent="0.25">
      <c r="B51" t="s">
        <v>31</v>
      </c>
      <c r="C51" s="1">
        <v>8.3134132918972207E-12</v>
      </c>
    </row>
    <row r="52" spans="1:3" x14ac:dyDescent="0.25">
      <c r="B52" t="s">
        <v>32</v>
      </c>
      <c r="C52">
        <v>3.6755751670792001E-4</v>
      </c>
    </row>
    <row r="53" spans="1:3" x14ac:dyDescent="0.25">
      <c r="B53" t="s">
        <v>33</v>
      </c>
      <c r="C53">
        <v>1.02627854114548</v>
      </c>
    </row>
    <row r="54" spans="1:3" x14ac:dyDescent="0.25">
      <c r="B54" t="s">
        <v>34</v>
      </c>
      <c r="C54">
        <v>0.38314480890263702</v>
      </c>
    </row>
    <row r="55" spans="1:3" x14ac:dyDescent="0.25">
      <c r="B55" t="s">
        <v>35</v>
      </c>
      <c r="C55">
        <v>2.7184797927434399E-4</v>
      </c>
    </row>
    <row r="56" spans="1:3" x14ac:dyDescent="0.25">
      <c r="B56" t="s">
        <v>36</v>
      </c>
      <c r="C56" s="1">
        <v>1.5492390058661501E-5</v>
      </c>
    </row>
    <row r="57" spans="1:3" x14ac:dyDescent="0.25">
      <c r="B57" t="s">
        <v>37</v>
      </c>
      <c r="C57">
        <v>1.52530262830216E-2</v>
      </c>
    </row>
    <row r="58" spans="1:3" x14ac:dyDescent="0.25">
      <c r="B58" t="s">
        <v>38</v>
      </c>
      <c r="C58">
        <v>3.6119900673815599</v>
      </c>
    </row>
    <row r="59" spans="1:3" x14ac:dyDescent="0.25">
      <c r="A59" s="1"/>
      <c r="B59" t="s">
        <v>39</v>
      </c>
      <c r="C59">
        <v>5.0579706197822799E-4</v>
      </c>
    </row>
    <row r="60" spans="1:3" x14ac:dyDescent="0.25">
      <c r="B60" t="s">
        <v>40</v>
      </c>
      <c r="C60" s="1">
        <v>2.8067087351907399E-5</v>
      </c>
    </row>
    <row r="61" spans="1:3" x14ac:dyDescent="0.25">
      <c r="B61" t="s">
        <v>41</v>
      </c>
      <c r="C61">
        <v>3.6737962422739101E-3</v>
      </c>
    </row>
    <row r="62" spans="1:3" x14ac:dyDescent="0.25">
      <c r="B62" t="s">
        <v>42</v>
      </c>
      <c r="C62">
        <v>1.1292420194613599E-4</v>
      </c>
    </row>
    <row r="63" spans="1:3" x14ac:dyDescent="0.25">
      <c r="A63" s="1"/>
      <c r="B63" t="s">
        <v>43</v>
      </c>
      <c r="C63" s="1">
        <v>1.4742412235359401E-7</v>
      </c>
    </row>
    <row r="64" spans="1:3" x14ac:dyDescent="0.25">
      <c r="B64" t="s">
        <v>44</v>
      </c>
      <c r="C64">
        <v>2.4066763958688201E-4</v>
      </c>
    </row>
    <row r="65" spans="1:3" x14ac:dyDescent="0.25">
      <c r="B65" t="s">
        <v>45</v>
      </c>
      <c r="C65">
        <v>9.9685107920985806E-4</v>
      </c>
    </row>
    <row r="66" spans="1:3" x14ac:dyDescent="0.25">
      <c r="B66" t="s">
        <v>46</v>
      </c>
      <c r="C66">
        <v>7.3590270205438802E-4</v>
      </c>
    </row>
    <row r="67" spans="1:3" x14ac:dyDescent="0.25">
      <c r="A67" s="1"/>
      <c r="B67" t="s">
        <v>47</v>
      </c>
      <c r="C67" s="1">
        <v>1.8227534162233699E-5</v>
      </c>
    </row>
    <row r="68" spans="1:3" x14ac:dyDescent="0.25">
      <c r="B68" t="s">
        <v>48</v>
      </c>
      <c r="C68">
        <v>4.012265102267E-4</v>
      </c>
    </row>
    <row r="69" spans="1:3" x14ac:dyDescent="0.25">
      <c r="B69" t="s">
        <v>49</v>
      </c>
      <c r="C69">
        <v>0.113783173023196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8.4693436307766703E-4</v>
      </c>
    </row>
    <row r="73" spans="1:3" x14ac:dyDescent="0.25">
      <c r="B73" t="s">
        <v>86</v>
      </c>
      <c r="C73" s="1">
        <v>1.6556176561472001E-7</v>
      </c>
    </row>
    <row r="74" spans="1:3" x14ac:dyDescent="0.25">
      <c r="B74" t="s">
        <v>87</v>
      </c>
      <c r="C74" s="1">
        <v>9.6800905158632897E-5</v>
      </c>
    </row>
    <row r="75" spans="1:3" x14ac:dyDescent="0.25">
      <c r="B75" t="s">
        <v>88</v>
      </c>
      <c r="C75" s="1">
        <v>2.8175086978510302E-5</v>
      </c>
    </row>
    <row r="76" spans="1:3" x14ac:dyDescent="0.25">
      <c r="B76" t="s">
        <v>89</v>
      </c>
      <c r="C76">
        <v>1.21907981499656E-4</v>
      </c>
    </row>
    <row r="77" spans="1:3" x14ac:dyDescent="0.25">
      <c r="B77" t="s">
        <v>90</v>
      </c>
      <c r="C77">
        <v>1.0262563094503301</v>
      </c>
    </row>
    <row r="78" spans="1:3" x14ac:dyDescent="0.25">
      <c r="B78" t="s">
        <v>91</v>
      </c>
      <c r="C78" s="1">
        <v>5.8232617784405203E-5</v>
      </c>
    </row>
    <row r="79" spans="1:3" x14ac:dyDescent="0.25">
      <c r="B79" t="s">
        <v>92</v>
      </c>
      <c r="C79" s="1">
        <v>2.3036629702489301E-11</v>
      </c>
    </row>
    <row r="80" spans="1:3" x14ac:dyDescent="0.25">
      <c r="B80" t="s">
        <v>93</v>
      </c>
      <c r="C80" s="1">
        <v>4.19664465315461E-12</v>
      </c>
    </row>
    <row r="81" spans="2:3" x14ac:dyDescent="0.25">
      <c r="B81" t="s">
        <v>94</v>
      </c>
      <c r="C81" s="1">
        <v>1.73804796471848E-7</v>
      </c>
    </row>
    <row r="82" spans="2:3" x14ac:dyDescent="0.25">
      <c r="B82" t="s">
        <v>95</v>
      </c>
      <c r="C82">
        <v>2.3945304940102599</v>
      </c>
    </row>
    <row r="83" spans="2:3" x14ac:dyDescent="0.25">
      <c r="B83" t="s">
        <v>96</v>
      </c>
      <c r="C83">
        <v>1.65815934761234E-2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215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1.32919688418122E-9</v>
      </c>
    </row>
    <row r="7" spans="1:3" x14ac:dyDescent="0.25">
      <c r="B7" t="s">
        <v>3</v>
      </c>
      <c r="C7">
        <v>0.33243531100385598</v>
      </c>
    </row>
    <row r="8" spans="1:3" x14ac:dyDescent="0.25">
      <c r="A8" s="1"/>
      <c r="B8" t="s">
        <v>4</v>
      </c>
      <c r="C8" s="1">
        <v>6.4611407752707502E-5</v>
      </c>
    </row>
    <row r="9" spans="1:3" x14ac:dyDescent="0.25">
      <c r="B9" t="s">
        <v>5</v>
      </c>
      <c r="C9" s="1">
        <v>2.1739167433132601E-5</v>
      </c>
    </row>
    <row r="10" spans="1:3" x14ac:dyDescent="0.25">
      <c r="B10" t="s">
        <v>6</v>
      </c>
      <c r="C10">
        <v>3.236929684926E-3</v>
      </c>
    </row>
    <row r="11" spans="1:3" x14ac:dyDescent="0.25">
      <c r="B11" t="s">
        <v>7</v>
      </c>
      <c r="C11">
        <v>1.9757348538817499E-2</v>
      </c>
    </row>
    <row r="12" spans="1:3" x14ac:dyDescent="0.25">
      <c r="B12" t="s">
        <v>8</v>
      </c>
      <c r="C12">
        <v>1.9804802707817499E-2</v>
      </c>
    </row>
    <row r="13" spans="1:3" x14ac:dyDescent="0.25">
      <c r="B13" t="s">
        <v>9</v>
      </c>
      <c r="C13">
        <v>3.9573530036923999E-3</v>
      </c>
    </row>
    <row r="14" spans="1:3" x14ac:dyDescent="0.25">
      <c r="A14" s="1"/>
      <c r="B14" t="s">
        <v>10</v>
      </c>
      <c r="C14">
        <v>16.940960136879699</v>
      </c>
    </row>
    <row r="15" spans="1:3" x14ac:dyDescent="0.25">
      <c r="A15" s="1"/>
      <c r="B15" t="s">
        <v>11</v>
      </c>
      <c r="C15" s="1">
        <v>6.6715904786671703E-10</v>
      </c>
    </row>
    <row r="16" spans="1:3" x14ac:dyDescent="0.25">
      <c r="B16" t="s">
        <v>12</v>
      </c>
      <c r="C16" s="1">
        <v>4.2471856516572098E-6</v>
      </c>
    </row>
    <row r="17" spans="1:3" x14ac:dyDescent="0.25">
      <c r="B17" t="s">
        <v>13</v>
      </c>
      <c r="C17" s="1">
        <v>3.0259532997981399E-5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 s="1">
        <v>4.0907850992093003E-5</v>
      </c>
    </row>
    <row r="22" spans="1:3" x14ac:dyDescent="0.25">
      <c r="A22" s="1"/>
      <c r="B22" t="s">
        <v>73</v>
      </c>
      <c r="C22">
        <v>31.7585972237577</v>
      </c>
    </row>
    <row r="23" spans="1:3" x14ac:dyDescent="0.25">
      <c r="A23" s="1"/>
      <c r="B23" t="s">
        <v>74</v>
      </c>
      <c r="C23" s="1">
        <v>1.5856556299030501E-5</v>
      </c>
    </row>
    <row r="24" spans="1:3" x14ac:dyDescent="0.25">
      <c r="B24" t="s">
        <v>75</v>
      </c>
      <c r="C24" s="1">
        <v>4.46098558295882E-5</v>
      </c>
    </row>
    <row r="25" spans="1:3" x14ac:dyDescent="0.25">
      <c r="A25" s="1"/>
      <c r="B25" t="s">
        <v>76</v>
      </c>
      <c r="C25">
        <v>1.8961744338280399E-2</v>
      </c>
    </row>
    <row r="26" spans="1:3" x14ac:dyDescent="0.25">
      <c r="A26" s="1"/>
      <c r="B26" t="s">
        <v>77</v>
      </c>
      <c r="C26">
        <v>0.84228924576025299</v>
      </c>
    </row>
    <row r="27" spans="1:3" x14ac:dyDescent="0.25">
      <c r="A27" s="1"/>
      <c r="B27" t="s">
        <v>78</v>
      </c>
      <c r="C27">
        <v>4.9761715149992903E-4</v>
      </c>
    </row>
    <row r="28" spans="1:3" x14ac:dyDescent="0.25">
      <c r="A28" s="1"/>
      <c r="B28" t="s">
        <v>79</v>
      </c>
      <c r="C28" s="1">
        <v>6.6715904829859899E-10</v>
      </c>
    </row>
    <row r="29" spans="1:3" x14ac:dyDescent="0.25">
      <c r="A29" s="1"/>
      <c r="B29" t="s">
        <v>80</v>
      </c>
      <c r="C29" s="1">
        <v>1.5864545532407801E-6</v>
      </c>
    </row>
    <row r="30" spans="1:3" x14ac:dyDescent="0.25">
      <c r="A30" s="1"/>
      <c r="B30" t="s">
        <v>81</v>
      </c>
      <c r="C30" s="1">
        <v>1.06361532415463E-5</v>
      </c>
    </row>
    <row r="31" spans="1:3" x14ac:dyDescent="0.25">
      <c r="A31" s="1"/>
      <c r="B31" t="s">
        <v>82</v>
      </c>
      <c r="C31">
        <v>2.2282565568298299E-4</v>
      </c>
    </row>
    <row r="32" spans="1:3" x14ac:dyDescent="0.25">
      <c r="A32" s="1"/>
      <c r="B32" t="s">
        <v>83</v>
      </c>
      <c r="C32">
        <v>2.5903785269543102E-2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4.0494465456912003E-12</v>
      </c>
    </row>
    <row r="36" spans="1:3" x14ac:dyDescent="0.25">
      <c r="B36" t="s">
        <v>16</v>
      </c>
      <c r="C36" s="1">
        <v>1.5701912197119999E-10</v>
      </c>
    </row>
    <row r="37" spans="1:3" x14ac:dyDescent="0.25">
      <c r="B37" t="s">
        <v>17</v>
      </c>
      <c r="C37" s="1">
        <v>2.7724560739650898E-8</v>
      </c>
    </row>
    <row r="38" spans="1:3" x14ac:dyDescent="0.25">
      <c r="B38" t="s">
        <v>18</v>
      </c>
      <c r="C38">
        <v>9.6590380402639196E-4</v>
      </c>
    </row>
    <row r="39" spans="1:3" x14ac:dyDescent="0.25">
      <c r="A39" s="1"/>
      <c r="B39" t="s">
        <v>19</v>
      </c>
      <c r="C39" s="1">
        <v>6.8655965017091405E-14</v>
      </c>
    </row>
    <row r="40" spans="1:3" x14ac:dyDescent="0.25">
      <c r="B40" t="s">
        <v>20</v>
      </c>
      <c r="C40" s="1">
        <v>2.3220449427940799E-13</v>
      </c>
    </row>
    <row r="41" spans="1:3" x14ac:dyDescent="0.25">
      <c r="B41" t="s">
        <v>21</v>
      </c>
      <c r="C41" s="1">
        <v>3.9366585519415897E-10</v>
      </c>
    </row>
    <row r="42" spans="1:3" x14ac:dyDescent="0.25">
      <c r="B42" t="s">
        <v>22</v>
      </c>
      <c r="C42" s="1">
        <v>4.6186592030101702E-8</v>
      </c>
    </row>
    <row r="43" spans="1:3" x14ac:dyDescent="0.25">
      <c r="A43" s="1"/>
      <c r="B43" t="s">
        <v>23</v>
      </c>
      <c r="C43" s="1">
        <v>1.49327315107283E-14</v>
      </c>
    </row>
    <row r="44" spans="1:3" x14ac:dyDescent="0.25">
      <c r="B44" t="s">
        <v>24</v>
      </c>
      <c r="C44" s="1">
        <v>5.9469508690223502E-6</v>
      </c>
    </row>
    <row r="45" spans="1:3" x14ac:dyDescent="0.25">
      <c r="A45" s="1"/>
      <c r="B45" t="s">
        <v>25</v>
      </c>
      <c r="C45" s="1">
        <v>2.0184138519327999E-12</v>
      </c>
    </row>
    <row r="46" spans="1:3" x14ac:dyDescent="0.25">
      <c r="A46" s="1"/>
      <c r="B46" t="s">
        <v>26</v>
      </c>
      <c r="C46" s="1">
        <v>1.6790310025842E-12</v>
      </c>
    </row>
    <row r="47" spans="1:3" x14ac:dyDescent="0.25">
      <c r="A47" s="1"/>
      <c r="B47" t="s">
        <v>27</v>
      </c>
      <c r="C47" s="1">
        <v>4.89128137389362E-9</v>
      </c>
    </row>
    <row r="48" spans="1:3" x14ac:dyDescent="0.25">
      <c r="B48" t="s">
        <v>28</v>
      </c>
      <c r="C48" s="1">
        <v>1.49774393003952E-12</v>
      </c>
    </row>
    <row r="49" spans="1:3" x14ac:dyDescent="0.25">
      <c r="B49" t="s">
        <v>29</v>
      </c>
      <c r="C49" s="1">
        <v>3.3772172356033701E-13</v>
      </c>
    </row>
    <row r="50" spans="1:3" x14ac:dyDescent="0.25">
      <c r="A50" s="1"/>
      <c r="B50" t="s">
        <v>30</v>
      </c>
      <c r="C50" s="1">
        <v>2.00950782156182E-13</v>
      </c>
    </row>
    <row r="51" spans="1:3" x14ac:dyDescent="0.25">
      <c r="B51" t="s">
        <v>31</v>
      </c>
      <c r="C51" s="1">
        <v>1.66637784675387E-12</v>
      </c>
    </row>
    <row r="52" spans="1:3" x14ac:dyDescent="0.25">
      <c r="B52" t="s">
        <v>32</v>
      </c>
      <c r="C52">
        <v>3.3755886739999998E-4</v>
      </c>
    </row>
    <row r="53" spans="1:3" x14ac:dyDescent="0.25">
      <c r="B53" t="s">
        <v>33</v>
      </c>
      <c r="C53">
        <v>1.98032602871825E-2</v>
      </c>
    </row>
    <row r="54" spans="1:3" x14ac:dyDescent="0.25">
      <c r="B54" t="s">
        <v>34</v>
      </c>
      <c r="C54">
        <v>5.8539624508472596E-3</v>
      </c>
    </row>
    <row r="55" spans="1:3" x14ac:dyDescent="0.25">
      <c r="B55" t="s">
        <v>35</v>
      </c>
      <c r="C55" s="1">
        <v>7.9728107064669203E-5</v>
      </c>
    </row>
    <row r="56" spans="1:3" x14ac:dyDescent="0.25">
      <c r="B56" t="s">
        <v>36</v>
      </c>
      <c r="C56" s="1">
        <v>5.2305437789612997E-6</v>
      </c>
    </row>
    <row r="57" spans="1:3" x14ac:dyDescent="0.25">
      <c r="B57" t="s">
        <v>37</v>
      </c>
      <c r="C57">
        <v>4.1090681515105303E-3</v>
      </c>
    </row>
    <row r="58" spans="1:3" x14ac:dyDescent="0.25">
      <c r="B58" t="s">
        <v>38</v>
      </c>
      <c r="C58">
        <v>2.81593138127946</v>
      </c>
    </row>
    <row r="59" spans="1:3" x14ac:dyDescent="0.25">
      <c r="A59" s="1"/>
      <c r="B59" t="s">
        <v>39</v>
      </c>
      <c r="C59" s="1">
        <v>8.4782856487104996E-5</v>
      </c>
    </row>
    <row r="60" spans="1:3" x14ac:dyDescent="0.25">
      <c r="B60" t="s">
        <v>40</v>
      </c>
      <c r="C60" s="1">
        <v>2.5118820569955002E-6</v>
      </c>
    </row>
    <row r="61" spans="1:3" x14ac:dyDescent="0.25">
      <c r="B61" t="s">
        <v>41</v>
      </c>
      <c r="C61" s="1">
        <v>8.3136870309885301E-5</v>
      </c>
    </row>
    <row r="62" spans="1:3" x14ac:dyDescent="0.25">
      <c r="B62" t="s">
        <v>42</v>
      </c>
      <c r="C62" s="1">
        <v>1.0260471172000001E-6</v>
      </c>
    </row>
    <row r="63" spans="1:3" x14ac:dyDescent="0.25">
      <c r="A63" s="1"/>
      <c r="B63" t="s">
        <v>43</v>
      </c>
      <c r="C63" s="1">
        <v>6.6724703371743803E-10</v>
      </c>
    </row>
    <row r="64" spans="1:3" x14ac:dyDescent="0.25">
      <c r="B64" t="s">
        <v>44</v>
      </c>
      <c r="C64" s="1">
        <v>1.8812620668821601E-5</v>
      </c>
    </row>
    <row r="65" spans="1:3" x14ac:dyDescent="0.25">
      <c r="B65" t="s">
        <v>45</v>
      </c>
      <c r="C65" s="1">
        <v>3.8405295889122498E-5</v>
      </c>
    </row>
    <row r="66" spans="1:3" x14ac:dyDescent="0.25">
      <c r="B66" t="s">
        <v>46</v>
      </c>
      <c r="C66" s="1">
        <v>5.8227883372471902E-5</v>
      </c>
    </row>
    <row r="67" spans="1:3" x14ac:dyDescent="0.25">
      <c r="A67" s="1"/>
      <c r="B67" t="s">
        <v>47</v>
      </c>
      <c r="C67" s="1">
        <v>1.3401485569521301E-6</v>
      </c>
    </row>
    <row r="68" spans="1:3" x14ac:dyDescent="0.25">
      <c r="A68" s="1"/>
      <c r="B68" t="s">
        <v>48</v>
      </c>
      <c r="C68" s="1">
        <v>8.0423641252599996E-5</v>
      </c>
    </row>
    <row r="69" spans="1:3" x14ac:dyDescent="0.25">
      <c r="A69" s="1"/>
      <c r="B69" t="s">
        <v>49</v>
      </c>
      <c r="C69">
        <v>2.6615730730140001E-2</v>
      </c>
    </row>
    <row r="70" spans="1:3" x14ac:dyDescent="0.25">
      <c r="A70" s="1"/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 s="1">
        <v>6.3509826139481306E-5</v>
      </c>
    </row>
    <row r="73" spans="1:3" x14ac:dyDescent="0.25">
      <c r="B73" t="s">
        <v>86</v>
      </c>
      <c r="C73" s="1">
        <v>2.0340537800000002E-8</v>
      </c>
    </row>
    <row r="74" spans="1:3" x14ac:dyDescent="0.25">
      <c r="B74" t="s">
        <v>87</v>
      </c>
      <c r="C74" s="1">
        <v>3.9435198502794E-6</v>
      </c>
    </row>
    <row r="75" spans="1:3" x14ac:dyDescent="0.25">
      <c r="B75" t="s">
        <v>88</v>
      </c>
      <c r="C75" s="1">
        <v>1.4841544948823199E-6</v>
      </c>
    </row>
    <row r="76" spans="1:3" x14ac:dyDescent="0.25">
      <c r="B76" t="s">
        <v>89</v>
      </c>
      <c r="C76" s="1">
        <v>3.9766236312788502E-5</v>
      </c>
    </row>
    <row r="77" spans="1:3" x14ac:dyDescent="0.25">
      <c r="B77" t="s">
        <v>90</v>
      </c>
      <c r="C77">
        <v>1.9801649112124901E-2</v>
      </c>
    </row>
    <row r="78" spans="1:3" x14ac:dyDescent="0.25">
      <c r="B78" t="s">
        <v>91</v>
      </c>
      <c r="C78" s="1">
        <v>9.8285433804896903E-6</v>
      </c>
    </row>
    <row r="79" spans="1:3" x14ac:dyDescent="0.25">
      <c r="B79" t="s">
        <v>92</v>
      </c>
      <c r="C79" s="1">
        <v>3.0327715042396598E-13</v>
      </c>
    </row>
    <row r="80" spans="1:3" x14ac:dyDescent="0.25">
      <c r="B80" t="s">
        <v>93</v>
      </c>
      <c r="C80" s="1">
        <v>1.4426372571041899E-13</v>
      </c>
    </row>
    <row r="81" spans="2:3" x14ac:dyDescent="0.25">
      <c r="B81" t="s">
        <v>94</v>
      </c>
      <c r="C81" s="1">
        <v>7.9067492343157099E-10</v>
      </c>
    </row>
    <row r="82" spans="2:3" x14ac:dyDescent="0.25">
      <c r="B82" t="s">
        <v>95</v>
      </c>
      <c r="C82">
        <v>2.0794795284063999E-2</v>
      </c>
    </row>
    <row r="83" spans="2:3" x14ac:dyDescent="0.25">
      <c r="B83" t="s">
        <v>96</v>
      </c>
      <c r="C83">
        <v>8.0927682072228998E-4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216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4.6670552937269099E-8</v>
      </c>
    </row>
    <row r="7" spans="1:3" x14ac:dyDescent="0.25">
      <c r="B7" t="s">
        <v>3</v>
      </c>
      <c r="C7">
        <v>16.2001237735975</v>
      </c>
    </row>
    <row r="8" spans="1:3" x14ac:dyDescent="0.25">
      <c r="B8" t="s">
        <v>4</v>
      </c>
      <c r="C8">
        <v>7.9246151895608205E-4</v>
      </c>
    </row>
    <row r="9" spans="1:3" x14ac:dyDescent="0.25">
      <c r="B9" t="s">
        <v>5</v>
      </c>
      <c r="C9">
        <v>1.3895170840601999E-4</v>
      </c>
    </row>
    <row r="10" spans="1:3" x14ac:dyDescent="0.25">
      <c r="B10" t="s">
        <v>6</v>
      </c>
      <c r="C10">
        <v>1.1027535079104899E-2</v>
      </c>
    </row>
    <row r="11" spans="1:3" x14ac:dyDescent="0.25">
      <c r="B11" t="s">
        <v>7</v>
      </c>
      <c r="C11">
        <v>1.02625610533263</v>
      </c>
    </row>
    <row r="12" spans="1:3" x14ac:dyDescent="0.25">
      <c r="B12" t="s">
        <v>8</v>
      </c>
      <c r="C12">
        <v>1.0262842205712299</v>
      </c>
    </row>
    <row r="13" spans="1:3" x14ac:dyDescent="0.25">
      <c r="B13" t="s">
        <v>9</v>
      </c>
      <c r="C13">
        <v>2.39106269773375E-2</v>
      </c>
    </row>
    <row r="14" spans="1:3" x14ac:dyDescent="0.25">
      <c r="A14" s="1"/>
      <c r="B14" t="s">
        <v>10</v>
      </c>
      <c r="C14">
        <v>29.369127356365698</v>
      </c>
    </row>
    <row r="15" spans="1:3" x14ac:dyDescent="0.25">
      <c r="B15" t="s">
        <v>11</v>
      </c>
      <c r="C15" s="1">
        <v>1.4742333705958301E-7</v>
      </c>
    </row>
    <row r="16" spans="1:3" x14ac:dyDescent="0.25">
      <c r="B16" t="s">
        <v>12</v>
      </c>
      <c r="C16">
        <v>1.782645731013E-4</v>
      </c>
    </row>
    <row r="17" spans="1:3" x14ac:dyDescent="0.25">
      <c r="B17" t="s">
        <v>13</v>
      </c>
      <c r="C17">
        <v>4.8231451302807197E-4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4.0288873219619398E-4</v>
      </c>
    </row>
    <row r="22" spans="1:3" x14ac:dyDescent="0.25">
      <c r="A22" s="1"/>
      <c r="B22" t="s">
        <v>73</v>
      </c>
      <c r="C22">
        <v>107.56519723965999</v>
      </c>
    </row>
    <row r="23" spans="1:3" x14ac:dyDescent="0.25">
      <c r="A23" s="1"/>
      <c r="B23" t="s">
        <v>74</v>
      </c>
      <c r="C23" s="1">
        <v>4.6955814438616002E-5</v>
      </c>
    </row>
    <row r="24" spans="1:3" x14ac:dyDescent="0.25">
      <c r="B24" t="s">
        <v>75</v>
      </c>
      <c r="C24">
        <v>1.6312732152799799E-4</v>
      </c>
    </row>
    <row r="25" spans="1:3" x14ac:dyDescent="0.25">
      <c r="A25" s="1"/>
      <c r="B25" t="s">
        <v>76</v>
      </c>
      <c r="C25">
        <v>0.98242971795603096</v>
      </c>
    </row>
    <row r="26" spans="1:3" x14ac:dyDescent="0.25">
      <c r="A26" s="1"/>
      <c r="B26" t="s">
        <v>77</v>
      </c>
      <c r="C26">
        <v>1.05818220921887</v>
      </c>
    </row>
    <row r="27" spans="1:3" x14ac:dyDescent="0.25">
      <c r="A27" s="1"/>
      <c r="B27" t="s">
        <v>78</v>
      </c>
      <c r="C27">
        <v>1.8641601122049501E-3</v>
      </c>
    </row>
    <row r="28" spans="1:3" x14ac:dyDescent="0.25">
      <c r="A28" s="1"/>
      <c r="B28" t="s">
        <v>79</v>
      </c>
      <c r="C28" s="1">
        <v>1.4742333706942299E-7</v>
      </c>
    </row>
    <row r="29" spans="1:3" x14ac:dyDescent="0.25">
      <c r="A29" s="1"/>
      <c r="B29" t="s">
        <v>80</v>
      </c>
      <c r="C29">
        <v>1.8001465482884001E-4</v>
      </c>
    </row>
    <row r="30" spans="1:3" x14ac:dyDescent="0.25">
      <c r="A30" s="1"/>
      <c r="B30" t="s">
        <v>81</v>
      </c>
      <c r="C30">
        <v>1.3152287248672899E-4</v>
      </c>
    </row>
    <row r="31" spans="1:3" x14ac:dyDescent="0.25">
      <c r="A31" s="1"/>
      <c r="B31" t="s">
        <v>82</v>
      </c>
      <c r="C31">
        <v>3.87077808874145E-3</v>
      </c>
    </row>
    <row r="32" spans="1:3" x14ac:dyDescent="0.25">
      <c r="A32" s="1"/>
      <c r="B32" t="s">
        <v>83</v>
      </c>
      <c r="C32">
        <v>0.45677545397556402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4.4542413571242802E-12</v>
      </c>
    </row>
    <row r="36" spans="1:3" x14ac:dyDescent="0.25">
      <c r="B36" t="s">
        <v>16</v>
      </c>
      <c r="C36" s="1">
        <v>8.1373022088529806E-9</v>
      </c>
    </row>
    <row r="37" spans="1:3" x14ac:dyDescent="0.25">
      <c r="B37" t="s">
        <v>17</v>
      </c>
      <c r="C37" s="1">
        <v>1.43678989601846E-6</v>
      </c>
    </row>
    <row r="38" spans="1:3" x14ac:dyDescent="0.25">
      <c r="B38" t="s">
        <v>18</v>
      </c>
      <c r="C38">
        <v>6.3218893485287003E-2</v>
      </c>
    </row>
    <row r="39" spans="1:3" x14ac:dyDescent="0.25">
      <c r="A39" s="1"/>
      <c r="B39" t="s">
        <v>19</v>
      </c>
      <c r="C39" s="1">
        <v>2.3412543332820998E-13</v>
      </c>
    </row>
    <row r="40" spans="1:3" x14ac:dyDescent="0.25">
      <c r="B40" t="s">
        <v>20</v>
      </c>
      <c r="C40" s="1">
        <v>6.8776895756287105E-13</v>
      </c>
    </row>
    <row r="41" spans="1:3" x14ac:dyDescent="0.25">
      <c r="B41" t="s">
        <v>21</v>
      </c>
      <c r="C41" s="1">
        <v>3.0773809826275101E-9</v>
      </c>
    </row>
    <row r="42" spans="1:3" x14ac:dyDescent="0.25">
      <c r="B42" t="s">
        <v>22</v>
      </c>
      <c r="C42" s="1">
        <v>5.9243317832146702E-8</v>
      </c>
    </row>
    <row r="43" spans="1:3" x14ac:dyDescent="0.25">
      <c r="A43" s="1"/>
      <c r="B43" t="s">
        <v>23</v>
      </c>
      <c r="C43" s="1">
        <v>8.9010749837772694E-14</v>
      </c>
    </row>
    <row r="44" spans="1:3" x14ac:dyDescent="0.25">
      <c r="B44" t="s">
        <v>24</v>
      </c>
      <c r="C44">
        <v>2.6273013075913998E-4</v>
      </c>
    </row>
    <row r="45" spans="1:3" x14ac:dyDescent="0.25">
      <c r="B45" t="s">
        <v>25</v>
      </c>
      <c r="C45" s="1">
        <v>2.25269214779179E-10</v>
      </c>
    </row>
    <row r="46" spans="1:3" x14ac:dyDescent="0.25">
      <c r="A46" s="1"/>
      <c r="B46" t="s">
        <v>26</v>
      </c>
      <c r="C46" s="1">
        <v>3.9310115264913299E-10</v>
      </c>
    </row>
    <row r="47" spans="1:3" x14ac:dyDescent="0.25">
      <c r="B47" t="s">
        <v>27</v>
      </c>
      <c r="C47" s="1">
        <v>6.2573586292589197E-8</v>
      </c>
    </row>
    <row r="48" spans="1:3" x14ac:dyDescent="0.25">
      <c r="B48" t="s">
        <v>28</v>
      </c>
      <c r="C48" s="1">
        <v>3.88791717161502E-11</v>
      </c>
    </row>
    <row r="49" spans="1:3" x14ac:dyDescent="0.25">
      <c r="B49" t="s">
        <v>29</v>
      </c>
      <c r="C49" s="1">
        <v>4.2682356719154503E-12</v>
      </c>
    </row>
    <row r="50" spans="1:3" x14ac:dyDescent="0.25">
      <c r="A50" s="1"/>
      <c r="B50" t="s">
        <v>30</v>
      </c>
      <c r="C50" s="1">
        <v>2.7415241112198501E-12</v>
      </c>
    </row>
    <row r="51" spans="1:3" x14ac:dyDescent="0.25">
      <c r="B51" t="s">
        <v>31</v>
      </c>
      <c r="C51" s="1">
        <v>8.3134132918972207E-12</v>
      </c>
    </row>
    <row r="52" spans="1:3" x14ac:dyDescent="0.25">
      <c r="B52" t="s">
        <v>32</v>
      </c>
      <c r="C52">
        <v>3.6755751670792001E-4</v>
      </c>
    </row>
    <row r="53" spans="1:3" x14ac:dyDescent="0.25">
      <c r="B53" t="s">
        <v>33</v>
      </c>
      <c r="C53">
        <v>1.02627854114548</v>
      </c>
    </row>
    <row r="54" spans="1:3" x14ac:dyDescent="0.25">
      <c r="B54" t="s">
        <v>34</v>
      </c>
      <c r="C54">
        <v>0.38314480890263702</v>
      </c>
    </row>
    <row r="55" spans="1:3" x14ac:dyDescent="0.25">
      <c r="B55" t="s">
        <v>35</v>
      </c>
      <c r="C55">
        <v>2.7184797927434399E-4</v>
      </c>
    </row>
    <row r="56" spans="1:3" x14ac:dyDescent="0.25">
      <c r="B56" t="s">
        <v>36</v>
      </c>
      <c r="C56" s="1">
        <v>1.5492390058661501E-5</v>
      </c>
    </row>
    <row r="57" spans="1:3" x14ac:dyDescent="0.25">
      <c r="B57" t="s">
        <v>37</v>
      </c>
      <c r="C57">
        <v>1.52530262830216E-2</v>
      </c>
    </row>
    <row r="58" spans="1:3" x14ac:dyDescent="0.25">
      <c r="B58" t="s">
        <v>38</v>
      </c>
      <c r="C58">
        <v>3.6119900673815599</v>
      </c>
    </row>
    <row r="59" spans="1:3" x14ac:dyDescent="0.25">
      <c r="A59" s="1"/>
      <c r="B59" t="s">
        <v>39</v>
      </c>
      <c r="C59">
        <v>5.0579706197822799E-4</v>
      </c>
    </row>
    <row r="60" spans="1:3" x14ac:dyDescent="0.25">
      <c r="B60" t="s">
        <v>40</v>
      </c>
      <c r="C60" s="1">
        <v>2.8067087351907399E-5</v>
      </c>
    </row>
    <row r="61" spans="1:3" x14ac:dyDescent="0.25">
      <c r="B61" t="s">
        <v>41</v>
      </c>
      <c r="C61">
        <v>3.6737962422739101E-3</v>
      </c>
    </row>
    <row r="62" spans="1:3" x14ac:dyDescent="0.25">
      <c r="B62" t="s">
        <v>42</v>
      </c>
      <c r="C62">
        <v>1.1292420194613599E-4</v>
      </c>
    </row>
    <row r="63" spans="1:3" x14ac:dyDescent="0.25">
      <c r="A63" s="1"/>
      <c r="B63" t="s">
        <v>43</v>
      </c>
      <c r="C63" s="1">
        <v>1.4742412235359401E-7</v>
      </c>
    </row>
    <row r="64" spans="1:3" x14ac:dyDescent="0.25">
      <c r="B64" t="s">
        <v>44</v>
      </c>
      <c r="C64">
        <v>2.4066763958688201E-4</v>
      </c>
    </row>
    <row r="65" spans="1:3" x14ac:dyDescent="0.25">
      <c r="B65" t="s">
        <v>45</v>
      </c>
      <c r="C65">
        <v>9.9685107920985806E-4</v>
      </c>
    </row>
    <row r="66" spans="1:3" x14ac:dyDescent="0.25">
      <c r="B66" t="s">
        <v>46</v>
      </c>
      <c r="C66">
        <v>7.3590270205438802E-4</v>
      </c>
    </row>
    <row r="67" spans="1:3" x14ac:dyDescent="0.25">
      <c r="A67" s="1"/>
      <c r="B67" t="s">
        <v>47</v>
      </c>
      <c r="C67" s="1">
        <v>1.8227534162233699E-5</v>
      </c>
    </row>
    <row r="68" spans="1:3" x14ac:dyDescent="0.25">
      <c r="B68" t="s">
        <v>48</v>
      </c>
      <c r="C68">
        <v>4.012265102267E-4</v>
      </c>
    </row>
    <row r="69" spans="1:3" x14ac:dyDescent="0.25">
      <c r="B69" t="s">
        <v>49</v>
      </c>
      <c r="C69">
        <v>0.113783173023196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8.4693436307766703E-4</v>
      </c>
    </row>
    <row r="73" spans="1:3" x14ac:dyDescent="0.25">
      <c r="B73" t="s">
        <v>86</v>
      </c>
      <c r="C73" s="1">
        <v>1.6556176561472001E-7</v>
      </c>
    </row>
    <row r="74" spans="1:3" x14ac:dyDescent="0.25">
      <c r="B74" t="s">
        <v>87</v>
      </c>
      <c r="C74" s="1">
        <v>9.6800905158632897E-5</v>
      </c>
    </row>
    <row r="75" spans="1:3" x14ac:dyDescent="0.25">
      <c r="B75" t="s">
        <v>88</v>
      </c>
      <c r="C75" s="1">
        <v>2.8175086978510302E-5</v>
      </c>
    </row>
    <row r="76" spans="1:3" x14ac:dyDescent="0.25">
      <c r="B76" t="s">
        <v>89</v>
      </c>
      <c r="C76">
        <v>1.21907981499656E-4</v>
      </c>
    </row>
    <row r="77" spans="1:3" x14ac:dyDescent="0.25">
      <c r="B77" t="s">
        <v>90</v>
      </c>
      <c r="C77">
        <v>1.0262563094503301</v>
      </c>
    </row>
    <row r="78" spans="1:3" x14ac:dyDescent="0.25">
      <c r="B78" t="s">
        <v>91</v>
      </c>
      <c r="C78" s="1">
        <v>5.8232617784405203E-5</v>
      </c>
    </row>
    <row r="79" spans="1:3" x14ac:dyDescent="0.25">
      <c r="B79" t="s">
        <v>92</v>
      </c>
      <c r="C79" s="1">
        <v>2.3036629702489301E-11</v>
      </c>
    </row>
    <row r="80" spans="1:3" x14ac:dyDescent="0.25">
      <c r="B80" t="s">
        <v>93</v>
      </c>
      <c r="C80" s="1">
        <v>4.19664465315461E-12</v>
      </c>
    </row>
    <row r="81" spans="2:3" x14ac:dyDescent="0.25">
      <c r="B81" t="s">
        <v>94</v>
      </c>
      <c r="C81" s="1">
        <v>1.73804796471848E-7</v>
      </c>
    </row>
    <row r="82" spans="2:3" x14ac:dyDescent="0.25">
      <c r="B82" t="s">
        <v>95</v>
      </c>
      <c r="C82">
        <v>2.3945304940102599</v>
      </c>
    </row>
    <row r="83" spans="2:3" x14ac:dyDescent="0.25">
      <c r="B83" t="s">
        <v>96</v>
      </c>
      <c r="C83">
        <v>1.65815934761234E-2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217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9.2141928013384703E-10</v>
      </c>
    </row>
    <row r="6" spans="1:3" x14ac:dyDescent="0.25">
      <c r="B6" t="s">
        <v>3</v>
      </c>
      <c r="C6">
        <v>0.232487692919012</v>
      </c>
    </row>
    <row r="7" spans="1:3" x14ac:dyDescent="0.25">
      <c r="B7" t="s">
        <v>4</v>
      </c>
      <c r="C7" s="1">
        <v>4.4124978951979803E-5</v>
      </c>
    </row>
    <row r="8" spans="1:3" x14ac:dyDescent="0.25">
      <c r="B8" t="s">
        <v>5</v>
      </c>
      <c r="C8" s="1">
        <v>1.47888133602987E-5</v>
      </c>
    </row>
    <row r="9" spans="1:3" x14ac:dyDescent="0.25">
      <c r="B9" t="s">
        <v>6</v>
      </c>
      <c r="C9">
        <v>2.1976820567335101E-3</v>
      </c>
    </row>
    <row r="10" spans="1:3" x14ac:dyDescent="0.25">
      <c r="B10" t="s">
        <v>7</v>
      </c>
      <c r="C10">
        <v>1.38458121422832E-2</v>
      </c>
    </row>
    <row r="11" spans="1:3" x14ac:dyDescent="0.25">
      <c r="B11" t="s">
        <v>8</v>
      </c>
      <c r="C11">
        <v>1.38779705612832E-2</v>
      </c>
    </row>
    <row r="12" spans="1:3" x14ac:dyDescent="0.25">
      <c r="B12" t="s">
        <v>9</v>
      </c>
      <c r="C12">
        <v>2.6915018870422801E-3</v>
      </c>
    </row>
    <row r="13" spans="1:3" x14ac:dyDescent="0.25">
      <c r="B13" t="s">
        <v>10</v>
      </c>
      <c r="C13">
        <v>11.489138813487999</v>
      </c>
    </row>
    <row r="14" spans="1:3" x14ac:dyDescent="0.25">
      <c r="B14" t="s">
        <v>11</v>
      </c>
      <c r="C14" s="1">
        <v>5.1831302744327199E-10</v>
      </c>
    </row>
    <row r="15" spans="1:3" x14ac:dyDescent="0.25">
      <c r="B15" t="s">
        <v>12</v>
      </c>
      <c r="C15" s="1">
        <v>2.9573319788673302E-6</v>
      </c>
    </row>
    <row r="16" spans="1:3" x14ac:dyDescent="0.25">
      <c r="B16" t="s">
        <v>13</v>
      </c>
      <c r="C16" s="1">
        <v>2.07151580478334E-5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 s="1">
        <v>2.78926371368249E-5</v>
      </c>
    </row>
    <row r="21" spans="1:3" x14ac:dyDescent="0.25">
      <c r="B21" t="s">
        <v>73</v>
      </c>
      <c r="C21" s="1">
        <v>21.561908490650001</v>
      </c>
    </row>
    <row r="22" spans="1:3" x14ac:dyDescent="0.25">
      <c r="B22" t="s">
        <v>74</v>
      </c>
      <c r="C22" s="1">
        <v>1.0762474796991401E-5</v>
      </c>
    </row>
    <row r="23" spans="1:3" x14ac:dyDescent="0.25">
      <c r="B23" t="s">
        <v>75</v>
      </c>
      <c r="C23" s="1">
        <v>3.02924500866163E-5</v>
      </c>
    </row>
    <row r="24" spans="1:3" x14ac:dyDescent="0.25">
      <c r="B24" t="s">
        <v>76</v>
      </c>
      <c r="C24">
        <v>1.3287132535407999E-2</v>
      </c>
    </row>
    <row r="25" spans="1:3" x14ac:dyDescent="0.25">
      <c r="B25" t="s">
        <v>77</v>
      </c>
      <c r="C25" s="1">
        <v>0.57104860530513901</v>
      </c>
    </row>
    <row r="26" spans="1:3" x14ac:dyDescent="0.25">
      <c r="B26" t="s">
        <v>78</v>
      </c>
      <c r="C26" s="1">
        <v>3.37928382483797E-4</v>
      </c>
    </row>
    <row r="27" spans="1:3" x14ac:dyDescent="0.25">
      <c r="B27" t="s">
        <v>79</v>
      </c>
      <c r="C27" s="1">
        <v>5.1831302774026302E-10</v>
      </c>
    </row>
    <row r="28" spans="1:3" x14ac:dyDescent="0.25">
      <c r="B28" t="s">
        <v>80</v>
      </c>
      <c r="C28" s="1">
        <v>1.1557234988384101E-6</v>
      </c>
    </row>
    <row r="29" spans="1:3" x14ac:dyDescent="0.25">
      <c r="B29" t="s">
        <v>81</v>
      </c>
      <c r="C29" s="1">
        <v>7.26421512247004E-6</v>
      </c>
    </row>
    <row r="30" spans="1:3" x14ac:dyDescent="0.25">
      <c r="B30" t="s">
        <v>82</v>
      </c>
      <c r="C30" s="1">
        <v>1.5268629878092399E-4</v>
      </c>
    </row>
    <row r="31" spans="1:3" x14ac:dyDescent="0.25">
      <c r="B31" t="s">
        <v>83</v>
      </c>
      <c r="C31" s="1">
        <v>1.77530478240139E-2</v>
      </c>
    </row>
    <row r="32" spans="1:3" x14ac:dyDescent="0.25">
      <c r="C32" s="1"/>
    </row>
    <row r="33" spans="1:3" x14ac:dyDescent="0.25">
      <c r="A33" t="s">
        <v>14</v>
      </c>
      <c r="B33" t="s">
        <v>14</v>
      </c>
      <c r="C33" s="1">
        <v>0</v>
      </c>
    </row>
    <row r="34" spans="1:3" x14ac:dyDescent="0.25">
      <c r="B34" t="s">
        <v>15</v>
      </c>
      <c r="C34" s="1">
        <v>2.7451266968591998E-12</v>
      </c>
    </row>
    <row r="35" spans="1:3" x14ac:dyDescent="0.25">
      <c r="B35" t="s">
        <v>16</v>
      </c>
      <c r="C35" s="1">
        <v>1.1002946734866501E-10</v>
      </c>
    </row>
    <row r="36" spans="1:3" x14ac:dyDescent="0.25">
      <c r="B36" t="s">
        <v>17</v>
      </c>
      <c r="C36" s="1">
        <v>1.9427689913245301E-8</v>
      </c>
    </row>
    <row r="37" spans="1:3" x14ac:dyDescent="0.25">
      <c r="B37" t="s">
        <v>18</v>
      </c>
      <c r="C37">
        <v>6.8277284748200504E-4</v>
      </c>
    </row>
    <row r="38" spans="1:3" x14ac:dyDescent="0.25">
      <c r="B38" t="s">
        <v>19</v>
      </c>
      <c r="C38" s="1">
        <v>4.6613405585852899E-14</v>
      </c>
    </row>
    <row r="39" spans="1:3" x14ac:dyDescent="0.25">
      <c r="B39" t="s">
        <v>20</v>
      </c>
      <c r="C39" s="1">
        <v>1.5760648176465501E-13</v>
      </c>
    </row>
    <row r="40" spans="1:3" x14ac:dyDescent="0.25">
      <c r="B40" t="s">
        <v>21</v>
      </c>
      <c r="C40" s="1">
        <v>2.6805733784939202E-10</v>
      </c>
    </row>
    <row r="41" spans="1:3" x14ac:dyDescent="0.25">
      <c r="B41" t="s">
        <v>22</v>
      </c>
      <c r="C41" s="1">
        <v>3.1313769132769702E-8</v>
      </c>
    </row>
    <row r="42" spans="1:3" x14ac:dyDescent="0.25">
      <c r="B42" t="s">
        <v>23</v>
      </c>
      <c r="C42" s="1">
        <v>1.0155604533048E-14</v>
      </c>
    </row>
    <row r="43" spans="1:3" x14ac:dyDescent="0.25">
      <c r="B43" t="s">
        <v>24</v>
      </c>
      <c r="C43" s="1">
        <v>4.1467932835873404E-6</v>
      </c>
    </row>
    <row r="44" spans="1:3" x14ac:dyDescent="0.25">
      <c r="B44" t="s">
        <v>25</v>
      </c>
      <c r="C44" s="1">
        <v>1.4687107144728E-12</v>
      </c>
    </row>
    <row r="45" spans="1:3" x14ac:dyDescent="0.25">
      <c r="B45" t="s">
        <v>26</v>
      </c>
      <c r="C45" s="1">
        <v>1.31437443179613E-12</v>
      </c>
    </row>
    <row r="46" spans="1:3" x14ac:dyDescent="0.25">
      <c r="B46" t="s">
        <v>27</v>
      </c>
      <c r="C46" s="1">
        <v>3.3415584224944502E-9</v>
      </c>
    </row>
    <row r="47" spans="1:3" x14ac:dyDescent="0.25">
      <c r="B47" t="s">
        <v>28</v>
      </c>
      <c r="C47" s="1">
        <v>1.03208618312234E-12</v>
      </c>
    </row>
    <row r="48" spans="1:3" x14ac:dyDescent="0.25">
      <c r="B48" t="s">
        <v>29</v>
      </c>
      <c r="C48" s="1">
        <v>2.3069658654066998E-13</v>
      </c>
    </row>
    <row r="49" spans="2:3" x14ac:dyDescent="0.25">
      <c r="B49" t="s">
        <v>30</v>
      </c>
      <c r="C49" s="1">
        <v>1.3735968826661001E-13</v>
      </c>
    </row>
    <row r="50" spans="2:3" x14ac:dyDescent="0.25">
      <c r="B50" t="s">
        <v>31</v>
      </c>
      <c r="C50" s="1">
        <v>1.1325581060338701E-12</v>
      </c>
    </row>
    <row r="51" spans="2:3" x14ac:dyDescent="0.25">
      <c r="B51" t="s">
        <v>32</v>
      </c>
      <c r="C51">
        <v>2.28830044E-4</v>
      </c>
    </row>
    <row r="52" spans="2:3" x14ac:dyDescent="0.25">
      <c r="B52" t="s">
        <v>33</v>
      </c>
      <c r="C52">
        <v>1.38769231585069E-2</v>
      </c>
    </row>
    <row r="53" spans="2:3" x14ac:dyDescent="0.25">
      <c r="B53" t="s">
        <v>34</v>
      </c>
      <c r="C53">
        <v>4.1380172589140403E-3</v>
      </c>
    </row>
    <row r="54" spans="2:3" x14ac:dyDescent="0.25">
      <c r="B54" t="s">
        <v>35</v>
      </c>
      <c r="C54" s="1">
        <v>5.4130730129463099E-5</v>
      </c>
    </row>
    <row r="55" spans="2:3" x14ac:dyDescent="0.25">
      <c r="B55" t="s">
        <v>36</v>
      </c>
      <c r="C55" s="1">
        <v>3.5501793533582999E-6</v>
      </c>
    </row>
    <row r="56" spans="2:3" x14ac:dyDescent="0.25">
      <c r="B56" t="s">
        <v>37</v>
      </c>
      <c r="C56">
        <v>2.7903767510780299E-3</v>
      </c>
    </row>
    <row r="57" spans="2:3" x14ac:dyDescent="0.25">
      <c r="B57" t="s">
        <v>38</v>
      </c>
      <c r="C57" s="1">
        <v>1.90915634751661</v>
      </c>
    </row>
    <row r="58" spans="2:3" x14ac:dyDescent="0.25">
      <c r="B58" t="s">
        <v>39</v>
      </c>
      <c r="C58" s="1">
        <v>5.7660182149705997E-5</v>
      </c>
    </row>
    <row r="59" spans="2:3" x14ac:dyDescent="0.25">
      <c r="B59" t="s">
        <v>40</v>
      </c>
      <c r="C59" s="1">
        <v>1.7142019181117201E-6</v>
      </c>
    </row>
    <row r="60" spans="2:3" x14ac:dyDescent="0.25">
      <c r="B60" t="s">
        <v>41</v>
      </c>
      <c r="C60" s="1">
        <v>5.7971525323101999E-5</v>
      </c>
    </row>
    <row r="61" spans="2:3" x14ac:dyDescent="0.25">
      <c r="B61" t="s">
        <v>42</v>
      </c>
      <c r="C61" s="1">
        <v>7.4589339720000005E-7</v>
      </c>
    </row>
    <row r="62" spans="2:3" x14ac:dyDescent="0.25">
      <c r="B62" t="s">
        <v>43</v>
      </c>
      <c r="C62" s="1">
        <v>5.18372983193774E-10</v>
      </c>
    </row>
    <row r="63" spans="2:3" x14ac:dyDescent="0.25">
      <c r="B63" t="s">
        <v>44</v>
      </c>
      <c r="C63" s="1">
        <v>1.28521477788248E-5</v>
      </c>
    </row>
    <row r="64" spans="2:3" x14ac:dyDescent="0.25">
      <c r="B64" t="s">
        <v>45</v>
      </c>
      <c r="C64" s="1">
        <v>2.6464812922986199E-5</v>
      </c>
    </row>
    <row r="65" spans="1:3" x14ac:dyDescent="0.25">
      <c r="B65" t="s">
        <v>46</v>
      </c>
      <c r="C65" s="1">
        <v>3.97752735414949E-5</v>
      </c>
    </row>
    <row r="66" spans="1:3" x14ac:dyDescent="0.25">
      <c r="B66" t="s">
        <v>47</v>
      </c>
      <c r="C66" s="1">
        <v>9.1603196489516105E-7</v>
      </c>
    </row>
    <row r="67" spans="1:3" x14ac:dyDescent="0.25">
      <c r="B67" t="s">
        <v>48</v>
      </c>
      <c r="C67" s="1">
        <v>5.4660140252600002E-5</v>
      </c>
    </row>
    <row r="68" spans="1:3" x14ac:dyDescent="0.25">
      <c r="B68" t="s">
        <v>49</v>
      </c>
      <c r="C68" s="1">
        <v>1.8080897068139999E-2</v>
      </c>
    </row>
    <row r="69" spans="1:3" x14ac:dyDescent="0.25">
      <c r="C69" s="1"/>
    </row>
    <row r="70" spans="1:3" x14ac:dyDescent="0.25">
      <c r="A70" t="s">
        <v>84</v>
      </c>
      <c r="B70" t="s">
        <v>84</v>
      </c>
      <c r="C70" s="1">
        <v>0</v>
      </c>
    </row>
    <row r="71" spans="1:3" x14ac:dyDescent="0.25">
      <c r="B71" t="s">
        <v>85</v>
      </c>
      <c r="C71" s="1">
        <v>4.3403286046907201E-5</v>
      </c>
    </row>
    <row r="72" spans="1:3" x14ac:dyDescent="0.25">
      <c r="B72" t="s">
        <v>86</v>
      </c>
      <c r="C72" s="1">
        <v>1.38533534E-8</v>
      </c>
    </row>
    <row r="73" spans="1:3" x14ac:dyDescent="0.25">
      <c r="B73" t="s">
        <v>87</v>
      </c>
      <c r="C73" s="1">
        <v>2.71494899074318E-6</v>
      </c>
    </row>
    <row r="74" spans="1:3" x14ac:dyDescent="0.25">
      <c r="B74" t="s">
        <v>88</v>
      </c>
      <c r="C74" s="1">
        <v>1.0180612559365999E-6</v>
      </c>
    </row>
    <row r="75" spans="1:3" x14ac:dyDescent="0.25">
      <c r="B75" t="s">
        <v>89</v>
      </c>
      <c r="C75" s="1">
        <v>2.6992792547883101E-5</v>
      </c>
    </row>
    <row r="76" spans="1:3" x14ac:dyDescent="0.25">
      <c r="B76" t="s">
        <v>90</v>
      </c>
      <c r="C76">
        <v>1.3875821728625899E-2</v>
      </c>
    </row>
    <row r="77" spans="1:3" x14ac:dyDescent="0.25">
      <c r="B77" t="s">
        <v>91</v>
      </c>
      <c r="C77" s="1">
        <v>6.6841371325499799E-6</v>
      </c>
    </row>
    <row r="78" spans="1:3" x14ac:dyDescent="0.25">
      <c r="B78" t="s">
        <v>92</v>
      </c>
      <c r="C78" s="1">
        <v>2.15813802463864E-13</v>
      </c>
    </row>
    <row r="79" spans="1:3" x14ac:dyDescent="0.25">
      <c r="B79" t="s">
        <v>93</v>
      </c>
      <c r="C79" s="1">
        <v>9.9614656689556001E-14</v>
      </c>
    </row>
    <row r="80" spans="1:3" x14ac:dyDescent="0.25">
      <c r="B80" t="s">
        <v>94</v>
      </c>
      <c r="C80" s="1">
        <v>6.1386134163253096E-10</v>
      </c>
    </row>
    <row r="81" spans="2:3" x14ac:dyDescent="0.25">
      <c r="B81" t="s">
        <v>95</v>
      </c>
      <c r="C81">
        <v>1.5164630601064001E-2</v>
      </c>
    </row>
    <row r="82" spans="2:3" x14ac:dyDescent="0.25">
      <c r="B82" t="s">
        <v>96</v>
      </c>
      <c r="C82">
        <v>5.5567496203807304E-4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218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4.6670552937269099E-8</v>
      </c>
    </row>
    <row r="7" spans="1:3" x14ac:dyDescent="0.25">
      <c r="B7" t="s">
        <v>3</v>
      </c>
      <c r="C7">
        <v>16.2001237735975</v>
      </c>
    </row>
    <row r="8" spans="1:3" x14ac:dyDescent="0.25">
      <c r="B8" t="s">
        <v>4</v>
      </c>
      <c r="C8">
        <v>7.9246151895608205E-4</v>
      </c>
    </row>
    <row r="9" spans="1:3" x14ac:dyDescent="0.25">
      <c r="B9" t="s">
        <v>5</v>
      </c>
      <c r="C9">
        <v>1.3895170840601999E-4</v>
      </c>
    </row>
    <row r="10" spans="1:3" x14ac:dyDescent="0.25">
      <c r="B10" t="s">
        <v>6</v>
      </c>
      <c r="C10">
        <v>1.1027535079104899E-2</v>
      </c>
    </row>
    <row r="11" spans="1:3" x14ac:dyDescent="0.25">
      <c r="B11" t="s">
        <v>7</v>
      </c>
      <c r="C11">
        <v>1.02625610533263</v>
      </c>
    </row>
    <row r="12" spans="1:3" x14ac:dyDescent="0.25">
      <c r="B12" t="s">
        <v>8</v>
      </c>
      <c r="C12">
        <v>1.0262842205712299</v>
      </c>
    </row>
    <row r="13" spans="1:3" x14ac:dyDescent="0.25">
      <c r="B13" t="s">
        <v>9</v>
      </c>
      <c r="C13">
        <v>2.39106269773375E-2</v>
      </c>
    </row>
    <row r="14" spans="1:3" x14ac:dyDescent="0.25">
      <c r="A14" s="1"/>
      <c r="B14" t="s">
        <v>10</v>
      </c>
      <c r="C14">
        <v>29.369127356365698</v>
      </c>
    </row>
    <row r="15" spans="1:3" x14ac:dyDescent="0.25">
      <c r="B15" t="s">
        <v>11</v>
      </c>
      <c r="C15" s="1">
        <v>1.4742333705958301E-7</v>
      </c>
    </row>
    <row r="16" spans="1:3" x14ac:dyDescent="0.25">
      <c r="B16" t="s">
        <v>12</v>
      </c>
      <c r="C16">
        <v>1.782645731013E-4</v>
      </c>
    </row>
    <row r="17" spans="1:3" x14ac:dyDescent="0.25">
      <c r="B17" t="s">
        <v>13</v>
      </c>
      <c r="C17">
        <v>4.8231451302807197E-4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4.0288873219619398E-4</v>
      </c>
    </row>
    <row r="22" spans="1:3" x14ac:dyDescent="0.25">
      <c r="A22" s="1"/>
      <c r="B22" t="s">
        <v>73</v>
      </c>
      <c r="C22">
        <v>107.56519723965999</v>
      </c>
    </row>
    <row r="23" spans="1:3" x14ac:dyDescent="0.25">
      <c r="A23" s="1"/>
      <c r="B23" t="s">
        <v>74</v>
      </c>
      <c r="C23" s="1">
        <v>4.6955814438616002E-5</v>
      </c>
    </row>
    <row r="24" spans="1:3" x14ac:dyDescent="0.25">
      <c r="B24" t="s">
        <v>75</v>
      </c>
      <c r="C24">
        <v>1.6312732152799799E-4</v>
      </c>
    </row>
    <row r="25" spans="1:3" x14ac:dyDescent="0.25">
      <c r="A25" s="1"/>
      <c r="B25" t="s">
        <v>76</v>
      </c>
      <c r="C25">
        <v>0.98242971795603096</v>
      </c>
    </row>
    <row r="26" spans="1:3" x14ac:dyDescent="0.25">
      <c r="A26" s="1"/>
      <c r="B26" t="s">
        <v>77</v>
      </c>
      <c r="C26">
        <v>1.05818220921887</v>
      </c>
    </row>
    <row r="27" spans="1:3" x14ac:dyDescent="0.25">
      <c r="A27" s="1"/>
      <c r="B27" t="s">
        <v>78</v>
      </c>
      <c r="C27">
        <v>1.8641601122049501E-3</v>
      </c>
    </row>
    <row r="28" spans="1:3" x14ac:dyDescent="0.25">
      <c r="A28" s="1"/>
      <c r="B28" t="s">
        <v>79</v>
      </c>
      <c r="C28" s="1">
        <v>1.4742333706942299E-7</v>
      </c>
    </row>
    <row r="29" spans="1:3" x14ac:dyDescent="0.25">
      <c r="A29" s="1"/>
      <c r="B29" t="s">
        <v>80</v>
      </c>
      <c r="C29">
        <v>1.8001465482884001E-4</v>
      </c>
    </row>
    <row r="30" spans="1:3" x14ac:dyDescent="0.25">
      <c r="A30" s="1"/>
      <c r="B30" t="s">
        <v>81</v>
      </c>
      <c r="C30">
        <v>1.3152287248672899E-4</v>
      </c>
    </row>
    <row r="31" spans="1:3" x14ac:dyDescent="0.25">
      <c r="A31" s="1"/>
      <c r="B31" t="s">
        <v>82</v>
      </c>
      <c r="C31">
        <v>3.87077808874145E-3</v>
      </c>
    </row>
    <row r="32" spans="1:3" x14ac:dyDescent="0.25">
      <c r="A32" s="1"/>
      <c r="B32" t="s">
        <v>83</v>
      </c>
      <c r="C32">
        <v>0.45677545397556402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4.4542413571242802E-12</v>
      </c>
    </row>
    <row r="36" spans="1:3" x14ac:dyDescent="0.25">
      <c r="B36" t="s">
        <v>16</v>
      </c>
      <c r="C36" s="1">
        <v>8.1373022088529806E-9</v>
      </c>
    </row>
    <row r="37" spans="1:3" x14ac:dyDescent="0.25">
      <c r="B37" t="s">
        <v>17</v>
      </c>
      <c r="C37" s="1">
        <v>1.43678989601846E-6</v>
      </c>
    </row>
    <row r="38" spans="1:3" x14ac:dyDescent="0.25">
      <c r="B38" t="s">
        <v>18</v>
      </c>
      <c r="C38">
        <v>6.3218893485287003E-2</v>
      </c>
    </row>
    <row r="39" spans="1:3" x14ac:dyDescent="0.25">
      <c r="A39" s="1"/>
      <c r="B39" t="s">
        <v>19</v>
      </c>
      <c r="C39" s="1">
        <v>2.3412543332820998E-13</v>
      </c>
    </row>
    <row r="40" spans="1:3" x14ac:dyDescent="0.25">
      <c r="B40" t="s">
        <v>20</v>
      </c>
      <c r="C40" s="1">
        <v>6.8776895756287105E-13</v>
      </c>
    </row>
    <row r="41" spans="1:3" x14ac:dyDescent="0.25">
      <c r="B41" t="s">
        <v>21</v>
      </c>
      <c r="C41" s="1">
        <v>3.0773809826275101E-9</v>
      </c>
    </row>
    <row r="42" spans="1:3" x14ac:dyDescent="0.25">
      <c r="B42" t="s">
        <v>22</v>
      </c>
      <c r="C42" s="1">
        <v>5.9243317832146702E-8</v>
      </c>
    </row>
    <row r="43" spans="1:3" x14ac:dyDescent="0.25">
      <c r="A43" s="1"/>
      <c r="B43" t="s">
        <v>23</v>
      </c>
      <c r="C43" s="1">
        <v>8.9010749837772694E-14</v>
      </c>
    </row>
    <row r="44" spans="1:3" x14ac:dyDescent="0.25">
      <c r="B44" t="s">
        <v>24</v>
      </c>
      <c r="C44">
        <v>2.6273013075913998E-4</v>
      </c>
    </row>
    <row r="45" spans="1:3" x14ac:dyDescent="0.25">
      <c r="B45" t="s">
        <v>25</v>
      </c>
      <c r="C45" s="1">
        <v>2.25269214779179E-10</v>
      </c>
    </row>
    <row r="46" spans="1:3" x14ac:dyDescent="0.25">
      <c r="A46" s="1"/>
      <c r="B46" t="s">
        <v>26</v>
      </c>
      <c r="C46" s="1">
        <v>3.9310115264913299E-10</v>
      </c>
    </row>
    <row r="47" spans="1:3" x14ac:dyDescent="0.25">
      <c r="B47" t="s">
        <v>27</v>
      </c>
      <c r="C47" s="1">
        <v>6.2573586292589197E-8</v>
      </c>
    </row>
    <row r="48" spans="1:3" x14ac:dyDescent="0.25">
      <c r="B48" t="s">
        <v>28</v>
      </c>
      <c r="C48" s="1">
        <v>3.88791717161502E-11</v>
      </c>
    </row>
    <row r="49" spans="1:3" x14ac:dyDescent="0.25">
      <c r="B49" t="s">
        <v>29</v>
      </c>
      <c r="C49" s="1">
        <v>4.2682356719154503E-12</v>
      </c>
    </row>
    <row r="50" spans="1:3" x14ac:dyDescent="0.25">
      <c r="A50" s="1"/>
      <c r="B50" t="s">
        <v>30</v>
      </c>
      <c r="C50" s="1">
        <v>2.7415241112198501E-12</v>
      </c>
    </row>
    <row r="51" spans="1:3" x14ac:dyDescent="0.25">
      <c r="B51" t="s">
        <v>31</v>
      </c>
      <c r="C51" s="1">
        <v>8.3134132918972207E-12</v>
      </c>
    </row>
    <row r="52" spans="1:3" x14ac:dyDescent="0.25">
      <c r="B52" t="s">
        <v>32</v>
      </c>
      <c r="C52">
        <v>3.6755751670792001E-4</v>
      </c>
    </row>
    <row r="53" spans="1:3" x14ac:dyDescent="0.25">
      <c r="B53" t="s">
        <v>33</v>
      </c>
      <c r="C53">
        <v>1.02627854114548</v>
      </c>
    </row>
    <row r="54" spans="1:3" x14ac:dyDescent="0.25">
      <c r="B54" t="s">
        <v>34</v>
      </c>
      <c r="C54">
        <v>0.38314480890263702</v>
      </c>
    </row>
    <row r="55" spans="1:3" x14ac:dyDescent="0.25">
      <c r="B55" t="s">
        <v>35</v>
      </c>
      <c r="C55">
        <v>2.7184797927434399E-4</v>
      </c>
    </row>
    <row r="56" spans="1:3" x14ac:dyDescent="0.25">
      <c r="B56" t="s">
        <v>36</v>
      </c>
      <c r="C56" s="1">
        <v>1.5492390058661501E-5</v>
      </c>
    </row>
    <row r="57" spans="1:3" x14ac:dyDescent="0.25">
      <c r="B57" t="s">
        <v>37</v>
      </c>
      <c r="C57">
        <v>1.52530262830216E-2</v>
      </c>
    </row>
    <row r="58" spans="1:3" x14ac:dyDescent="0.25">
      <c r="B58" t="s">
        <v>38</v>
      </c>
      <c r="C58">
        <v>3.6119900673815599</v>
      </c>
    </row>
    <row r="59" spans="1:3" x14ac:dyDescent="0.25">
      <c r="A59" s="1"/>
      <c r="B59" t="s">
        <v>39</v>
      </c>
      <c r="C59">
        <v>5.0579706197822799E-4</v>
      </c>
    </row>
    <row r="60" spans="1:3" x14ac:dyDescent="0.25">
      <c r="B60" t="s">
        <v>40</v>
      </c>
      <c r="C60" s="1">
        <v>2.8067087351907399E-5</v>
      </c>
    </row>
    <row r="61" spans="1:3" x14ac:dyDescent="0.25">
      <c r="B61" t="s">
        <v>41</v>
      </c>
      <c r="C61">
        <v>3.6737962422739101E-3</v>
      </c>
    </row>
    <row r="62" spans="1:3" x14ac:dyDescent="0.25">
      <c r="B62" t="s">
        <v>42</v>
      </c>
      <c r="C62">
        <v>1.1292420194613599E-4</v>
      </c>
    </row>
    <row r="63" spans="1:3" x14ac:dyDescent="0.25">
      <c r="A63" s="1"/>
      <c r="B63" t="s">
        <v>43</v>
      </c>
      <c r="C63" s="1">
        <v>1.4742412235359401E-7</v>
      </c>
    </row>
    <row r="64" spans="1:3" x14ac:dyDescent="0.25">
      <c r="B64" t="s">
        <v>44</v>
      </c>
      <c r="C64">
        <v>2.4066763958688201E-4</v>
      </c>
    </row>
    <row r="65" spans="1:3" x14ac:dyDescent="0.25">
      <c r="B65" t="s">
        <v>45</v>
      </c>
      <c r="C65">
        <v>9.9685107920985806E-4</v>
      </c>
    </row>
    <row r="66" spans="1:3" x14ac:dyDescent="0.25">
      <c r="B66" t="s">
        <v>46</v>
      </c>
      <c r="C66">
        <v>7.3590270205438802E-4</v>
      </c>
    </row>
    <row r="67" spans="1:3" x14ac:dyDescent="0.25">
      <c r="A67" s="1"/>
      <c r="B67" t="s">
        <v>47</v>
      </c>
      <c r="C67" s="1">
        <v>1.8227534162233699E-5</v>
      </c>
    </row>
    <row r="68" spans="1:3" x14ac:dyDescent="0.25">
      <c r="B68" t="s">
        <v>48</v>
      </c>
      <c r="C68">
        <v>4.012265102267E-4</v>
      </c>
    </row>
    <row r="69" spans="1:3" x14ac:dyDescent="0.25">
      <c r="B69" t="s">
        <v>49</v>
      </c>
      <c r="C69">
        <v>0.113783173023196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8.4693436307766703E-4</v>
      </c>
    </row>
    <row r="73" spans="1:3" x14ac:dyDescent="0.25">
      <c r="B73" t="s">
        <v>86</v>
      </c>
      <c r="C73" s="1">
        <v>1.6556176561472001E-7</v>
      </c>
    </row>
    <row r="74" spans="1:3" x14ac:dyDescent="0.25">
      <c r="B74" t="s">
        <v>87</v>
      </c>
      <c r="C74" s="1">
        <v>9.6800905158632897E-5</v>
      </c>
    </row>
    <row r="75" spans="1:3" x14ac:dyDescent="0.25">
      <c r="B75" t="s">
        <v>88</v>
      </c>
      <c r="C75" s="1">
        <v>2.8175086978510302E-5</v>
      </c>
    </row>
    <row r="76" spans="1:3" x14ac:dyDescent="0.25">
      <c r="B76" t="s">
        <v>89</v>
      </c>
      <c r="C76">
        <v>1.21907981499656E-4</v>
      </c>
    </row>
    <row r="77" spans="1:3" x14ac:dyDescent="0.25">
      <c r="B77" t="s">
        <v>90</v>
      </c>
      <c r="C77">
        <v>1.0262563094503301</v>
      </c>
    </row>
    <row r="78" spans="1:3" x14ac:dyDescent="0.25">
      <c r="B78" t="s">
        <v>91</v>
      </c>
      <c r="C78" s="1">
        <v>5.8232617784405203E-5</v>
      </c>
    </row>
    <row r="79" spans="1:3" x14ac:dyDescent="0.25">
      <c r="B79" t="s">
        <v>92</v>
      </c>
      <c r="C79" s="1">
        <v>2.3036629702489301E-11</v>
      </c>
    </row>
    <row r="80" spans="1:3" x14ac:dyDescent="0.25">
      <c r="B80" t="s">
        <v>93</v>
      </c>
      <c r="C80" s="1">
        <v>4.19664465315461E-12</v>
      </c>
    </row>
    <row r="81" spans="2:3" x14ac:dyDescent="0.25">
      <c r="B81" t="s">
        <v>94</v>
      </c>
      <c r="C81" s="1">
        <v>1.73804796471848E-7</v>
      </c>
    </row>
    <row r="82" spans="2:3" x14ac:dyDescent="0.25">
      <c r="B82" t="s">
        <v>95</v>
      </c>
      <c r="C82">
        <v>2.3945304940102599</v>
      </c>
    </row>
    <row r="83" spans="2:3" x14ac:dyDescent="0.25">
      <c r="B83" t="s">
        <v>96</v>
      </c>
      <c r="C83">
        <v>1.65815934761234E-2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219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1.57386344660964E-9</v>
      </c>
    </row>
    <row r="7" spans="1:3" x14ac:dyDescent="0.25">
      <c r="B7" t="s">
        <v>3</v>
      </c>
      <c r="C7">
        <v>0.39240388185476199</v>
      </c>
    </row>
    <row r="8" spans="1:3" x14ac:dyDescent="0.25">
      <c r="A8" s="1"/>
      <c r="B8" t="s">
        <v>4</v>
      </c>
      <c r="C8" s="1">
        <v>7.6903265033144105E-5</v>
      </c>
    </row>
    <row r="9" spans="1:3" x14ac:dyDescent="0.25">
      <c r="B9" t="s">
        <v>5</v>
      </c>
      <c r="C9" s="1">
        <v>2.5909379876832998E-5</v>
      </c>
    </row>
    <row r="10" spans="1:3" x14ac:dyDescent="0.25">
      <c r="B10" t="s">
        <v>6</v>
      </c>
      <c r="C10">
        <v>3.8604782618415E-3</v>
      </c>
    </row>
    <row r="11" spans="1:3" x14ac:dyDescent="0.25">
      <c r="B11" t="s">
        <v>7</v>
      </c>
      <c r="C11">
        <v>2.3304270376738101E-2</v>
      </c>
    </row>
    <row r="12" spans="1:3" x14ac:dyDescent="0.25">
      <c r="B12" t="s">
        <v>8</v>
      </c>
      <c r="C12">
        <v>2.33609019957381E-2</v>
      </c>
    </row>
    <row r="13" spans="1:3" x14ac:dyDescent="0.25">
      <c r="B13" t="s">
        <v>9</v>
      </c>
      <c r="C13">
        <v>4.7168636736824804E-3</v>
      </c>
    </row>
    <row r="14" spans="1:3" x14ac:dyDescent="0.25">
      <c r="A14" s="1"/>
      <c r="B14" t="s">
        <v>10</v>
      </c>
      <c r="C14">
        <v>20.212052930914702</v>
      </c>
    </row>
    <row r="15" spans="1:3" x14ac:dyDescent="0.25">
      <c r="A15" s="1"/>
      <c r="B15" t="s">
        <v>11</v>
      </c>
      <c r="C15" s="1">
        <v>7.5646666012078304E-10</v>
      </c>
    </row>
    <row r="16" spans="1:3" x14ac:dyDescent="0.25">
      <c r="B16" t="s">
        <v>12</v>
      </c>
      <c r="C16" s="1">
        <v>5.0210978553311302E-6</v>
      </c>
    </row>
    <row r="17" spans="1:3" x14ac:dyDescent="0.25">
      <c r="B17" t="s">
        <v>13</v>
      </c>
      <c r="C17" s="1">
        <v>3.5986157968070202E-5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 s="1">
        <v>4.87169793052539E-5</v>
      </c>
    </row>
    <row r="22" spans="1:3" x14ac:dyDescent="0.25">
      <c r="A22" s="1"/>
      <c r="B22" t="s">
        <v>73</v>
      </c>
      <c r="C22">
        <v>37.876610463622299</v>
      </c>
    </row>
    <row r="23" spans="1:3" x14ac:dyDescent="0.25">
      <c r="A23" s="1"/>
      <c r="B23" t="s">
        <v>74</v>
      </c>
      <c r="C23" s="1">
        <v>1.89130052002539E-5</v>
      </c>
    </row>
    <row r="24" spans="1:3" x14ac:dyDescent="0.25">
      <c r="B24" t="s">
        <v>75</v>
      </c>
      <c r="C24" s="1">
        <v>5.3200299275371302E-5</v>
      </c>
    </row>
    <row r="25" spans="1:3" x14ac:dyDescent="0.25">
      <c r="A25" s="1"/>
      <c r="B25" t="s">
        <v>76</v>
      </c>
      <c r="C25">
        <v>2.2366511420003801E-2</v>
      </c>
    </row>
    <row r="26" spans="1:3" x14ac:dyDescent="0.25">
      <c r="A26" s="1"/>
      <c r="B26" t="s">
        <v>77</v>
      </c>
      <c r="C26">
        <v>1.00503363003332</v>
      </c>
    </row>
    <row r="27" spans="1:3" x14ac:dyDescent="0.25">
      <c r="A27" s="1"/>
      <c r="B27" t="s">
        <v>78</v>
      </c>
      <c r="C27">
        <v>5.93430412909609E-4</v>
      </c>
    </row>
    <row r="28" spans="1:3" x14ac:dyDescent="0.25">
      <c r="A28" s="1"/>
      <c r="B28" t="s">
        <v>79</v>
      </c>
      <c r="C28" s="1">
        <v>7.56466660633601E-10</v>
      </c>
    </row>
    <row r="29" spans="1:3" x14ac:dyDescent="0.25">
      <c r="A29" s="1"/>
      <c r="B29" t="s">
        <v>80</v>
      </c>
      <c r="C29" s="1">
        <v>1.84489318588219E-6</v>
      </c>
    </row>
    <row r="30" spans="1:3" x14ac:dyDescent="0.25">
      <c r="A30" s="1"/>
      <c r="B30" t="s">
        <v>81</v>
      </c>
      <c r="C30" s="1">
        <v>1.2659316112991999E-5</v>
      </c>
    </row>
    <row r="31" spans="1:3" x14ac:dyDescent="0.25">
      <c r="A31" s="1"/>
      <c r="B31" t="s">
        <v>82</v>
      </c>
      <c r="C31">
        <v>2.6490926982421898E-4</v>
      </c>
    </row>
    <row r="32" spans="1:3" x14ac:dyDescent="0.25">
      <c r="A32" s="1"/>
      <c r="B32" t="s">
        <v>83</v>
      </c>
      <c r="C32">
        <v>3.0794227736860701E-2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4.8320384549904E-12</v>
      </c>
    </row>
    <row r="36" spans="1:3" x14ac:dyDescent="0.25">
      <c r="B36" t="s">
        <v>16</v>
      </c>
      <c r="C36" s="1">
        <v>1.8521291474472E-10</v>
      </c>
    </row>
    <row r="37" spans="1:3" x14ac:dyDescent="0.25">
      <c r="B37" t="s">
        <v>17</v>
      </c>
      <c r="C37" s="1">
        <v>3.2702683235494198E-8</v>
      </c>
    </row>
    <row r="38" spans="1:3" x14ac:dyDescent="0.25">
      <c r="B38" t="s">
        <v>18</v>
      </c>
      <c r="C38">
        <v>1.1357823779530199E-3</v>
      </c>
    </row>
    <row r="39" spans="1:3" x14ac:dyDescent="0.25">
      <c r="A39" s="1"/>
      <c r="B39" t="s">
        <v>19</v>
      </c>
      <c r="C39" s="1">
        <v>8.18815006758344E-14</v>
      </c>
    </row>
    <row r="40" spans="1:3" x14ac:dyDescent="0.25">
      <c r="B40" t="s">
        <v>20</v>
      </c>
      <c r="C40" s="1">
        <v>2.7696330178825998E-13</v>
      </c>
    </row>
    <row r="41" spans="1:3" x14ac:dyDescent="0.25">
      <c r="B41" t="s">
        <v>21</v>
      </c>
      <c r="C41" s="1">
        <v>4.69030965601018E-10</v>
      </c>
    </row>
    <row r="42" spans="1:3" x14ac:dyDescent="0.25">
      <c r="B42" t="s">
        <v>22</v>
      </c>
      <c r="C42" s="1">
        <v>5.51102857685009E-8</v>
      </c>
    </row>
    <row r="43" spans="1:3" x14ac:dyDescent="0.25">
      <c r="A43" s="1"/>
      <c r="B43" t="s">
        <v>23</v>
      </c>
      <c r="C43" s="1">
        <v>1.7799007697336499E-14</v>
      </c>
    </row>
    <row r="44" spans="1:3" x14ac:dyDescent="0.25">
      <c r="B44" t="s">
        <v>24</v>
      </c>
      <c r="C44" s="1">
        <v>7.0270454202833501E-6</v>
      </c>
    </row>
    <row r="45" spans="1:3" x14ac:dyDescent="0.25">
      <c r="A45" s="1"/>
      <c r="B45" t="s">
        <v>25</v>
      </c>
      <c r="C45" s="1">
        <v>2.3482357344087999E-12</v>
      </c>
    </row>
    <row r="46" spans="1:3" x14ac:dyDescent="0.25">
      <c r="A46" s="1"/>
      <c r="B46" t="s">
        <v>26</v>
      </c>
      <c r="C46" s="1">
        <v>1.8978249450570402E-12</v>
      </c>
    </row>
    <row r="47" spans="1:3" x14ac:dyDescent="0.25">
      <c r="A47" s="1"/>
      <c r="B47" t="s">
        <v>27</v>
      </c>
      <c r="C47" s="1">
        <v>5.8211151447331301E-9</v>
      </c>
    </row>
    <row r="48" spans="1:3" x14ac:dyDescent="0.25">
      <c r="B48" t="s">
        <v>28</v>
      </c>
      <c r="C48" s="1">
        <v>1.77713857818983E-12</v>
      </c>
    </row>
    <row r="49" spans="1:3" x14ac:dyDescent="0.25">
      <c r="B49" t="s">
        <v>29</v>
      </c>
      <c r="C49" s="1">
        <v>4.0193680577213702E-13</v>
      </c>
    </row>
    <row r="50" spans="1:3" x14ac:dyDescent="0.25">
      <c r="A50" s="1"/>
      <c r="B50" t="s">
        <v>30</v>
      </c>
      <c r="C50" s="1">
        <v>2.3910543848992498E-13</v>
      </c>
    </row>
    <row r="51" spans="1:3" x14ac:dyDescent="0.25">
      <c r="B51" t="s">
        <v>31</v>
      </c>
      <c r="C51" s="1">
        <v>1.9866696911858698E-12</v>
      </c>
    </row>
    <row r="52" spans="1:3" x14ac:dyDescent="0.25">
      <c r="B52" t="s">
        <v>32</v>
      </c>
      <c r="C52">
        <v>4.0279616144000001E-4</v>
      </c>
    </row>
    <row r="53" spans="1:3" x14ac:dyDescent="0.25">
      <c r="B53" t="s">
        <v>33</v>
      </c>
      <c r="C53">
        <v>2.3359062564387901E-2</v>
      </c>
    </row>
    <row r="54" spans="1:3" x14ac:dyDescent="0.25">
      <c r="B54" t="s">
        <v>34</v>
      </c>
      <c r="C54">
        <v>6.8835295660071901E-3</v>
      </c>
    </row>
    <row r="55" spans="1:3" x14ac:dyDescent="0.25">
      <c r="B55" t="s">
        <v>35</v>
      </c>
      <c r="C55" s="1">
        <v>9.5086533225792802E-5</v>
      </c>
    </row>
    <row r="56" spans="1:3" x14ac:dyDescent="0.25">
      <c r="B56" t="s">
        <v>36</v>
      </c>
      <c r="C56" s="1">
        <v>6.2387624343231001E-6</v>
      </c>
    </row>
    <row r="57" spans="1:3" x14ac:dyDescent="0.25">
      <c r="B57" t="s">
        <v>37</v>
      </c>
      <c r="C57">
        <v>4.90028299177002E-3</v>
      </c>
    </row>
    <row r="58" spans="1:3" x14ac:dyDescent="0.25">
      <c r="B58" t="s">
        <v>38</v>
      </c>
      <c r="C58">
        <v>3.3599964015371602</v>
      </c>
    </row>
    <row r="59" spans="1:3" x14ac:dyDescent="0.25">
      <c r="A59" s="1"/>
      <c r="B59" t="s">
        <v>39</v>
      </c>
      <c r="C59">
        <v>1.01056461089544E-4</v>
      </c>
    </row>
    <row r="60" spans="1:3" x14ac:dyDescent="0.25">
      <c r="B60" t="s">
        <v>40</v>
      </c>
      <c r="C60" s="1">
        <v>2.9904901403257699E-6</v>
      </c>
    </row>
    <row r="61" spans="1:3" x14ac:dyDescent="0.25">
      <c r="B61" t="s">
        <v>41</v>
      </c>
      <c r="C61" s="1">
        <v>9.8236077301955296E-5</v>
      </c>
    </row>
    <row r="62" spans="1:3" x14ac:dyDescent="0.25">
      <c r="B62" t="s">
        <v>42</v>
      </c>
      <c r="C62" s="1">
        <v>1.1941393492E-6</v>
      </c>
    </row>
    <row r="63" spans="1:3" x14ac:dyDescent="0.25">
      <c r="A63" s="1"/>
      <c r="B63" t="s">
        <v>43</v>
      </c>
      <c r="C63" s="1">
        <v>7.5657146403163704E-10</v>
      </c>
    </row>
    <row r="64" spans="1:3" x14ac:dyDescent="0.25">
      <c r="B64" t="s">
        <v>44</v>
      </c>
      <c r="C64" s="1">
        <v>2.2388904402819701E-5</v>
      </c>
    </row>
    <row r="65" spans="1:3" x14ac:dyDescent="0.25">
      <c r="B65" t="s">
        <v>45</v>
      </c>
      <c r="C65" s="1">
        <v>4.5569585668804398E-5</v>
      </c>
    </row>
    <row r="66" spans="1:3" x14ac:dyDescent="0.25">
      <c r="B66" t="s">
        <v>46</v>
      </c>
      <c r="C66" s="1">
        <v>6.9299449271058197E-5</v>
      </c>
    </row>
    <row r="67" spans="1:3" x14ac:dyDescent="0.25">
      <c r="A67" s="1"/>
      <c r="B67" t="s">
        <v>47</v>
      </c>
      <c r="C67" s="1">
        <v>1.5946185121863199E-6</v>
      </c>
    </row>
    <row r="68" spans="1:3" x14ac:dyDescent="0.25">
      <c r="A68" s="1"/>
      <c r="B68" t="s">
        <v>48</v>
      </c>
      <c r="C68" s="1">
        <v>9.5881741852600006E-5</v>
      </c>
    </row>
    <row r="69" spans="1:3" x14ac:dyDescent="0.25">
      <c r="A69" s="1"/>
      <c r="B69" t="s">
        <v>49</v>
      </c>
      <c r="C69">
        <v>3.1736630927339998E-2</v>
      </c>
    </row>
    <row r="70" spans="1:3" x14ac:dyDescent="0.25">
      <c r="A70" s="1"/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 s="1">
        <v>7.5573750195025705E-5</v>
      </c>
    </row>
    <row r="73" spans="1:3" x14ac:dyDescent="0.25">
      <c r="B73" t="s">
        <v>86</v>
      </c>
      <c r="C73" s="1">
        <v>2.423284844E-8</v>
      </c>
    </row>
    <row r="74" spans="1:3" x14ac:dyDescent="0.25">
      <c r="B74" t="s">
        <v>87</v>
      </c>
      <c r="C74" s="1">
        <v>4.6806623660011401E-6</v>
      </c>
    </row>
    <row r="75" spans="1:3" x14ac:dyDescent="0.25">
      <c r="B75" t="s">
        <v>88</v>
      </c>
      <c r="C75" s="1">
        <v>1.7638104382497601E-6</v>
      </c>
    </row>
    <row r="76" spans="1:3" x14ac:dyDescent="0.25">
      <c r="B76" t="s">
        <v>89</v>
      </c>
      <c r="C76" s="1">
        <v>4.7430302571731699E-5</v>
      </c>
    </row>
    <row r="77" spans="1:3" x14ac:dyDescent="0.25">
      <c r="B77" t="s">
        <v>90</v>
      </c>
      <c r="C77">
        <v>2.3357145542224299E-2</v>
      </c>
    </row>
    <row r="78" spans="1:3" x14ac:dyDescent="0.25">
      <c r="B78" t="s">
        <v>91</v>
      </c>
      <c r="C78" s="1">
        <v>1.1715187129253499E-5</v>
      </c>
    </row>
    <row r="79" spans="1:3" x14ac:dyDescent="0.25">
      <c r="B79" t="s">
        <v>92</v>
      </c>
      <c r="C79" s="1">
        <v>3.5575515920002699E-13</v>
      </c>
    </row>
    <row r="80" spans="1:3" x14ac:dyDescent="0.25">
      <c r="B80" t="s">
        <v>93</v>
      </c>
      <c r="C80" s="1">
        <v>1.7105316712293601E-13</v>
      </c>
    </row>
    <row r="81" spans="2:3" x14ac:dyDescent="0.25">
      <c r="B81" t="s">
        <v>94</v>
      </c>
      <c r="C81" s="1">
        <v>8.9676307251099395E-10</v>
      </c>
    </row>
    <row r="82" spans="2:3" x14ac:dyDescent="0.25">
      <c r="B82" t="s">
        <v>95</v>
      </c>
      <c r="C82">
        <v>2.4172894093864E-2</v>
      </c>
    </row>
    <row r="83" spans="2:3" x14ac:dyDescent="0.25">
      <c r="B83" t="s">
        <v>96</v>
      </c>
      <c r="C83">
        <v>9.6143793593281995E-4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2" bestFit="1" customWidth="1"/>
    <col min="2" max="2" width="93.140625" bestFit="1" customWidth="1"/>
  </cols>
  <sheetData>
    <row r="3" spans="1:3" x14ac:dyDescent="0.25">
      <c r="C3" t="s">
        <v>220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5.10776830300957E-8</v>
      </c>
    </row>
    <row r="6" spans="1:3" x14ac:dyDescent="0.25">
      <c r="B6" t="s">
        <v>3</v>
      </c>
      <c r="C6">
        <v>11.890271607961401</v>
      </c>
    </row>
    <row r="7" spans="1:3" x14ac:dyDescent="0.25">
      <c r="B7" t="s">
        <v>4</v>
      </c>
      <c r="C7">
        <v>8.2537749891129202E-4</v>
      </c>
    </row>
    <row r="8" spans="1:3" x14ac:dyDescent="0.25">
      <c r="B8" t="s">
        <v>5</v>
      </c>
      <c r="C8">
        <v>1.6230824200394599E-3</v>
      </c>
    </row>
    <row r="9" spans="1:3" x14ac:dyDescent="0.25">
      <c r="B9" t="s">
        <v>6</v>
      </c>
      <c r="C9">
        <v>0.24748237137762499</v>
      </c>
    </row>
    <row r="10" spans="1:3" x14ac:dyDescent="0.25">
      <c r="B10" t="s">
        <v>7</v>
      </c>
      <c r="C10">
        <v>0.746190452693963</v>
      </c>
    </row>
    <row r="11" spans="1:3" x14ac:dyDescent="0.25">
      <c r="B11" t="s">
        <v>8</v>
      </c>
      <c r="C11">
        <v>0.74706190627396296</v>
      </c>
    </row>
    <row r="12" spans="1:3" x14ac:dyDescent="0.25">
      <c r="B12" t="s">
        <v>9</v>
      </c>
      <c r="C12">
        <v>0.177954880807046</v>
      </c>
    </row>
    <row r="13" spans="1:3" x14ac:dyDescent="0.25">
      <c r="B13" t="s">
        <v>10</v>
      </c>
      <c r="C13">
        <v>652.22084851056604</v>
      </c>
    </row>
    <row r="14" spans="1:3" x14ac:dyDescent="0.25">
      <c r="B14" t="s">
        <v>11</v>
      </c>
      <c r="C14" s="1">
        <v>6.7233228669881403E-8</v>
      </c>
    </row>
    <row r="15" spans="1:3" x14ac:dyDescent="0.25">
      <c r="B15" t="s">
        <v>12</v>
      </c>
      <c r="C15">
        <v>1.1371757969313199E-4</v>
      </c>
    </row>
    <row r="16" spans="1:3" x14ac:dyDescent="0.25">
      <c r="B16" t="s">
        <v>13</v>
      </c>
      <c r="C16">
        <v>8.6167206564689998E-4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4.6445437484103001E-4</v>
      </c>
    </row>
    <row r="21" spans="1:3" x14ac:dyDescent="0.25">
      <c r="B21" t="s">
        <v>73</v>
      </c>
      <c r="C21">
        <v>2610.35175408127</v>
      </c>
    </row>
    <row r="22" spans="1:3" x14ac:dyDescent="0.25">
      <c r="B22" t="s">
        <v>74</v>
      </c>
      <c r="C22">
        <v>1.48946929485739E-3</v>
      </c>
    </row>
    <row r="23" spans="1:3" x14ac:dyDescent="0.25">
      <c r="B23" t="s">
        <v>75</v>
      </c>
      <c r="C23">
        <v>2.1859842482476201E-3</v>
      </c>
    </row>
    <row r="24" spans="1:3" x14ac:dyDescent="0.25">
      <c r="B24" t="s">
        <v>76</v>
      </c>
      <c r="C24">
        <v>0.71502221588995896</v>
      </c>
    </row>
    <row r="25" spans="1:3" x14ac:dyDescent="0.25">
      <c r="B25" t="s">
        <v>77</v>
      </c>
      <c r="C25">
        <v>18.313576929790202</v>
      </c>
    </row>
    <row r="26" spans="1:3" x14ac:dyDescent="0.25">
      <c r="B26" t="s">
        <v>78</v>
      </c>
      <c r="C26">
        <v>2.8517427142998202E-2</v>
      </c>
    </row>
    <row r="27" spans="1:3" x14ac:dyDescent="0.25">
      <c r="B27" t="s">
        <v>79</v>
      </c>
      <c r="C27" s="1">
        <v>6.7233229149455695E-8</v>
      </c>
    </row>
    <row r="28" spans="1:3" x14ac:dyDescent="0.25">
      <c r="B28" t="s">
        <v>80</v>
      </c>
      <c r="C28" s="1">
        <v>9.5191992038431305E-5</v>
      </c>
    </row>
    <row r="29" spans="1:3" x14ac:dyDescent="0.25">
      <c r="B29" t="s">
        <v>81</v>
      </c>
      <c r="C29">
        <v>1.5452421275874201E-4</v>
      </c>
    </row>
    <row r="30" spans="1:3" x14ac:dyDescent="0.25">
      <c r="B30" t="s">
        <v>82</v>
      </c>
      <c r="C30">
        <v>3.58134066187765E-3</v>
      </c>
    </row>
    <row r="31" spans="1:3" x14ac:dyDescent="0.25">
      <c r="B31" t="s">
        <v>83</v>
      </c>
      <c r="C31">
        <v>0.54447202736598899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6.6564496695234395E-11</v>
      </c>
    </row>
    <row r="35" spans="1:3" x14ac:dyDescent="0.25">
      <c r="B35" t="s">
        <v>16</v>
      </c>
      <c r="C35" s="1">
        <v>5.9225968520191603E-9</v>
      </c>
    </row>
    <row r="36" spans="1:3" x14ac:dyDescent="0.25">
      <c r="B36" t="s">
        <v>17</v>
      </c>
      <c r="C36" s="1">
        <v>1.0457421033268501E-6</v>
      </c>
    </row>
    <row r="37" spans="1:3" x14ac:dyDescent="0.25">
      <c r="B37" t="s">
        <v>18</v>
      </c>
      <c r="C37">
        <v>3.8217918055401E-2</v>
      </c>
    </row>
    <row r="38" spans="1:3" x14ac:dyDescent="0.25">
      <c r="B38" t="s">
        <v>19</v>
      </c>
      <c r="C38" s="1">
        <v>5.69692116642756E-12</v>
      </c>
    </row>
    <row r="39" spans="1:3" x14ac:dyDescent="0.25">
      <c r="B39" t="s">
        <v>20</v>
      </c>
      <c r="C39" s="1">
        <v>2.1819286923610501E-11</v>
      </c>
    </row>
    <row r="40" spans="1:3" x14ac:dyDescent="0.25">
      <c r="B40" t="s">
        <v>21</v>
      </c>
      <c r="C40" s="1">
        <v>1.07997517539595E-8</v>
      </c>
    </row>
    <row r="41" spans="1:3" x14ac:dyDescent="0.25">
      <c r="B41" t="s">
        <v>22</v>
      </c>
      <c r="C41" s="1">
        <v>7.0711123263804605E-7</v>
      </c>
    </row>
    <row r="42" spans="1:3" x14ac:dyDescent="0.25">
      <c r="B42" t="s">
        <v>23</v>
      </c>
      <c r="C42" s="1">
        <v>1.1444844079423E-12</v>
      </c>
    </row>
    <row r="43" spans="1:3" x14ac:dyDescent="0.25">
      <c r="B43" t="s">
        <v>24</v>
      </c>
      <c r="C43">
        <v>2.30144461743383E-4</v>
      </c>
    </row>
    <row r="44" spans="1:3" x14ac:dyDescent="0.25">
      <c r="B44" t="s">
        <v>25</v>
      </c>
      <c r="C44" s="1">
        <v>1.1455268546994E-10</v>
      </c>
    </row>
    <row r="45" spans="1:3" x14ac:dyDescent="0.25">
      <c r="B45" t="s">
        <v>26</v>
      </c>
      <c r="C45" s="1">
        <v>1.7187207502632201E-10</v>
      </c>
    </row>
    <row r="46" spans="1:3" x14ac:dyDescent="0.25">
      <c r="B46" t="s">
        <v>27</v>
      </c>
      <c r="C46" s="1">
        <v>6.9349206677822102E-8</v>
      </c>
    </row>
    <row r="47" spans="1:3" x14ac:dyDescent="0.25">
      <c r="B47" t="s">
        <v>28</v>
      </c>
      <c r="C47" s="1">
        <v>2.98288198497334E-11</v>
      </c>
    </row>
    <row r="48" spans="1:3" x14ac:dyDescent="0.25">
      <c r="B48" t="s">
        <v>29</v>
      </c>
      <c r="C48" s="1">
        <v>4.39674206829694E-12</v>
      </c>
    </row>
    <row r="49" spans="2:3" x14ac:dyDescent="0.25">
      <c r="B49" t="s">
        <v>30</v>
      </c>
      <c r="C49" s="1">
        <v>3.9511129071055099E-12</v>
      </c>
    </row>
    <row r="50" spans="2:3" x14ac:dyDescent="0.25">
      <c r="B50" t="s">
        <v>31</v>
      </c>
      <c r="C50" s="1">
        <v>2.8834482985855999E-11</v>
      </c>
    </row>
    <row r="51" spans="2:3" x14ac:dyDescent="0.25">
      <c r="B51" t="s">
        <v>32</v>
      </c>
      <c r="C51">
        <v>5.5482271677300002E-3</v>
      </c>
    </row>
    <row r="52" spans="2:3" x14ac:dyDescent="0.25">
      <c r="B52" t="s">
        <v>33</v>
      </c>
      <c r="C52">
        <v>0.74695970948471002</v>
      </c>
    </row>
    <row r="53" spans="2:3" x14ac:dyDescent="0.25">
      <c r="B53" t="s">
        <v>34</v>
      </c>
      <c r="C53">
        <v>0.231623746258974</v>
      </c>
    </row>
    <row r="54" spans="2:3" x14ac:dyDescent="0.25">
      <c r="B54" t="s">
        <v>35</v>
      </c>
      <c r="C54">
        <v>6.6157378832835297E-3</v>
      </c>
    </row>
    <row r="55" spans="2:3" x14ac:dyDescent="0.25">
      <c r="B55" t="s">
        <v>36</v>
      </c>
      <c r="C55">
        <v>4.9149244816493404E-4</v>
      </c>
    </row>
    <row r="56" spans="2:3" x14ac:dyDescent="0.25">
      <c r="B56" t="s">
        <v>37</v>
      </c>
      <c r="C56">
        <v>0.307835234827457</v>
      </c>
    </row>
    <row r="57" spans="2:3" x14ac:dyDescent="0.25">
      <c r="B57" t="s">
        <v>38</v>
      </c>
      <c r="C57">
        <v>43.108055456367197</v>
      </c>
    </row>
    <row r="58" spans="2:3" x14ac:dyDescent="0.25">
      <c r="B58" t="s">
        <v>39</v>
      </c>
      <c r="C58">
        <v>6.4964487135121401E-3</v>
      </c>
    </row>
    <row r="59" spans="2:3" x14ac:dyDescent="0.25">
      <c r="B59" t="s">
        <v>40</v>
      </c>
      <c r="C59">
        <v>1.2728421607775299E-4</v>
      </c>
    </row>
    <row r="60" spans="2:3" x14ac:dyDescent="0.25">
      <c r="B60" t="s">
        <v>41</v>
      </c>
      <c r="C60">
        <v>3.21738177656082E-3</v>
      </c>
    </row>
    <row r="61" spans="2:3" x14ac:dyDescent="0.25">
      <c r="B61" t="s">
        <v>42</v>
      </c>
      <c r="C61" s="1">
        <v>5.7979501947999998E-5</v>
      </c>
    </row>
    <row r="62" spans="2:3" x14ac:dyDescent="0.25">
      <c r="B62" t="s">
        <v>43</v>
      </c>
      <c r="C62" s="1">
        <v>6.7235954591481095E-8</v>
      </c>
    </row>
    <row r="63" spans="2:3" x14ac:dyDescent="0.25">
      <c r="B63" t="s">
        <v>44</v>
      </c>
      <c r="C63">
        <v>2.6672771799162402E-4</v>
      </c>
    </row>
    <row r="64" spans="2:3" x14ac:dyDescent="0.25">
      <c r="B64" t="s">
        <v>45</v>
      </c>
      <c r="C64">
        <v>7.64895124858593E-4</v>
      </c>
    </row>
    <row r="65" spans="1:3" x14ac:dyDescent="0.25">
      <c r="B65" t="s">
        <v>46</v>
      </c>
      <c r="C65">
        <v>7.5805897729257601E-4</v>
      </c>
    </row>
    <row r="66" spans="1:3" x14ac:dyDescent="0.25">
      <c r="B66" t="s">
        <v>47</v>
      </c>
      <c r="C66" s="1">
        <v>2.6391379309654499E-5</v>
      </c>
    </row>
    <row r="67" spans="1:3" x14ac:dyDescent="0.25">
      <c r="B67" t="s">
        <v>48</v>
      </c>
      <c r="C67">
        <v>1.3916256267305E-3</v>
      </c>
    </row>
    <row r="68" spans="1:3" x14ac:dyDescent="0.25">
      <c r="B68" t="s">
        <v>49</v>
      </c>
      <c r="C68">
        <v>1.2965978765627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8.5550437839768698E-4</v>
      </c>
    </row>
    <row r="72" spans="1:3" x14ac:dyDescent="0.25">
      <c r="B72" t="s">
        <v>86</v>
      </c>
      <c r="C72" s="1">
        <v>2.4946007264E-7</v>
      </c>
    </row>
    <row r="73" spans="1:3" x14ac:dyDescent="0.25">
      <c r="B73" t="s">
        <v>87</v>
      </c>
      <c r="C73" s="1">
        <v>9.7876895289630703E-5</v>
      </c>
    </row>
    <row r="74" spans="1:3" x14ac:dyDescent="0.25">
      <c r="B74" t="s">
        <v>88</v>
      </c>
      <c r="C74" s="1">
        <v>2.5440830193943E-5</v>
      </c>
    </row>
    <row r="75" spans="1:3" x14ac:dyDescent="0.25">
      <c r="B75" t="s">
        <v>89</v>
      </c>
      <c r="C75">
        <v>3.6614880653931098E-3</v>
      </c>
    </row>
    <row r="76" spans="1:3" x14ac:dyDescent="0.25">
      <c r="B76" t="s">
        <v>90</v>
      </c>
      <c r="C76">
        <v>0.74647592955898201</v>
      </c>
    </row>
    <row r="77" spans="1:3" x14ac:dyDescent="0.25">
      <c r="B77" t="s">
        <v>91</v>
      </c>
      <c r="C77">
        <v>1.4939486365040801E-4</v>
      </c>
    </row>
    <row r="78" spans="1:3" x14ac:dyDescent="0.25">
      <c r="B78" t="s">
        <v>92</v>
      </c>
      <c r="C78" s="1">
        <v>1.38054371373453E-11</v>
      </c>
    </row>
    <row r="79" spans="1:3" x14ac:dyDescent="0.25">
      <c r="B79" t="s">
        <v>93</v>
      </c>
      <c r="C79" s="1">
        <v>4.8550132880922199E-12</v>
      </c>
    </row>
    <row r="80" spans="1:3" x14ac:dyDescent="0.25">
      <c r="B80" t="s">
        <v>94</v>
      </c>
      <c r="C80" s="1">
        <v>7.8549576876021097E-8</v>
      </c>
    </row>
    <row r="81" spans="2:3" x14ac:dyDescent="0.25">
      <c r="B81" t="s">
        <v>95</v>
      </c>
      <c r="C81">
        <v>0.96338614484637997</v>
      </c>
    </row>
    <row r="82" spans="2:3" x14ac:dyDescent="0.25">
      <c r="B82" t="s">
        <v>96</v>
      </c>
      <c r="C82">
        <v>1.43193236367859E-2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221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2.5799460452687298E-8</v>
      </c>
    </row>
    <row r="6" spans="1:3" x14ac:dyDescent="0.25">
      <c r="B6" t="s">
        <v>3</v>
      </c>
      <c r="C6">
        <v>6.9518942187775403</v>
      </c>
    </row>
    <row r="7" spans="1:3" x14ac:dyDescent="0.25">
      <c r="B7" t="s">
        <v>4</v>
      </c>
      <c r="C7">
        <v>3.2151002214384199E-4</v>
      </c>
    </row>
    <row r="8" spans="1:3" x14ac:dyDescent="0.25">
      <c r="B8" t="s">
        <v>5</v>
      </c>
      <c r="C8" s="1">
        <v>9.5264497917335605E-5</v>
      </c>
    </row>
    <row r="9" spans="1:3" x14ac:dyDescent="0.25">
      <c r="B9" t="s">
        <v>6</v>
      </c>
      <c r="C9">
        <v>1.98005146615182E-2</v>
      </c>
    </row>
    <row r="10" spans="1:3" x14ac:dyDescent="0.25">
      <c r="B10" t="s">
        <v>7</v>
      </c>
      <c r="C10">
        <v>0.12974413628841899</v>
      </c>
    </row>
    <row r="11" spans="1:3" x14ac:dyDescent="0.25">
      <c r="B11" t="s">
        <v>8</v>
      </c>
      <c r="C11">
        <v>0.12982897221641901</v>
      </c>
    </row>
    <row r="12" spans="1:3" x14ac:dyDescent="0.25">
      <c r="B12" t="s">
        <v>9</v>
      </c>
      <c r="C12">
        <v>5.8663269864261097E-2</v>
      </c>
    </row>
    <row r="13" spans="1:3" x14ac:dyDescent="0.25">
      <c r="B13" t="s">
        <v>10</v>
      </c>
      <c r="C13">
        <v>70.682716073164599</v>
      </c>
    </row>
    <row r="14" spans="1:3" x14ac:dyDescent="0.25">
      <c r="A14" s="1"/>
      <c r="B14" t="s">
        <v>11</v>
      </c>
      <c r="C14" s="1">
        <v>1.4527648480238999E-8</v>
      </c>
    </row>
    <row r="15" spans="1:3" x14ac:dyDescent="0.25">
      <c r="A15" s="1"/>
      <c r="B15" t="s">
        <v>12</v>
      </c>
      <c r="C15" s="1">
        <v>3.1253210805262901E-5</v>
      </c>
    </row>
    <row r="16" spans="1:3" x14ac:dyDescent="0.25">
      <c r="B16" t="s">
        <v>13</v>
      </c>
      <c r="C16">
        <v>4.6266018674362999E-4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2.0080556084179201E-4</v>
      </c>
    </row>
    <row r="21" spans="1:3" x14ac:dyDescent="0.25">
      <c r="A21" s="1"/>
      <c r="B21" t="s">
        <v>73</v>
      </c>
      <c r="C21">
        <v>344.96779300774699</v>
      </c>
    </row>
    <row r="22" spans="1:3" x14ac:dyDescent="0.25">
      <c r="A22" s="1"/>
      <c r="B22" t="s">
        <v>74</v>
      </c>
      <c r="C22" s="1">
        <v>6.5568337785635298E-5</v>
      </c>
    </row>
    <row r="23" spans="1:3" x14ac:dyDescent="0.25">
      <c r="A23" s="1"/>
      <c r="B23" t="s">
        <v>75</v>
      </c>
      <c r="C23">
        <v>5.8140134398024896E-4</v>
      </c>
    </row>
    <row r="24" spans="1:3" x14ac:dyDescent="0.25">
      <c r="B24" t="s">
        <v>76</v>
      </c>
      <c r="C24">
        <v>0.124581916901292</v>
      </c>
    </row>
    <row r="25" spans="1:3" x14ac:dyDescent="0.25">
      <c r="A25" s="1"/>
      <c r="B25" t="s">
        <v>77</v>
      </c>
      <c r="C25">
        <v>53.802037788618698</v>
      </c>
    </row>
    <row r="26" spans="1:3" x14ac:dyDescent="0.25">
      <c r="A26" s="1"/>
      <c r="B26" t="s">
        <v>78</v>
      </c>
      <c r="C26">
        <v>6.4714850760038099E-3</v>
      </c>
    </row>
    <row r="27" spans="1:3" x14ac:dyDescent="0.25">
      <c r="B27" t="s">
        <v>79</v>
      </c>
      <c r="C27" s="1">
        <v>1.45276484868019E-8</v>
      </c>
    </row>
    <row r="28" spans="1:3" x14ac:dyDescent="0.25">
      <c r="A28" s="1"/>
      <c r="B28" t="s">
        <v>80</v>
      </c>
      <c r="C28" s="1">
        <v>2.1648981102770799E-5</v>
      </c>
    </row>
    <row r="29" spans="1:3" x14ac:dyDescent="0.25">
      <c r="A29" s="1"/>
      <c r="B29" t="s">
        <v>81</v>
      </c>
      <c r="C29" s="1">
        <v>6.3232879523269096E-5</v>
      </c>
    </row>
    <row r="30" spans="1:3" x14ac:dyDescent="0.25">
      <c r="A30" s="1"/>
      <c r="B30" t="s">
        <v>82</v>
      </c>
      <c r="C30">
        <v>1.13922702898826E-3</v>
      </c>
    </row>
    <row r="31" spans="1:3" x14ac:dyDescent="0.25">
      <c r="A31" s="1"/>
      <c r="B31" t="s">
        <v>83</v>
      </c>
      <c r="C31">
        <v>0.35830893834882899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1.04922503310136E-11</v>
      </c>
    </row>
    <row r="35" spans="1:3" x14ac:dyDescent="0.25">
      <c r="B35" t="s">
        <v>16</v>
      </c>
      <c r="C35" s="1">
        <v>1.0293326083152699E-9</v>
      </c>
    </row>
    <row r="36" spans="1:3" x14ac:dyDescent="0.25">
      <c r="B36" t="s">
        <v>17</v>
      </c>
      <c r="C36" s="1">
        <v>1.81747272016931E-7</v>
      </c>
    </row>
    <row r="37" spans="1:3" x14ac:dyDescent="0.25">
      <c r="B37" t="s">
        <v>18</v>
      </c>
      <c r="C37">
        <v>7.1167148132978003E-3</v>
      </c>
    </row>
    <row r="38" spans="1:3" x14ac:dyDescent="0.25">
      <c r="B38" t="s">
        <v>19</v>
      </c>
      <c r="C38" s="1">
        <v>3.6402411821015999E-13</v>
      </c>
    </row>
    <row r="39" spans="1:3" x14ac:dyDescent="0.25">
      <c r="A39" s="1"/>
      <c r="B39" t="s">
        <v>20</v>
      </c>
      <c r="C39" s="1">
        <v>9.5963366414112201E-13</v>
      </c>
    </row>
    <row r="40" spans="1:3" x14ac:dyDescent="0.25">
      <c r="B40" t="s">
        <v>21</v>
      </c>
      <c r="C40" s="1">
        <v>3.4190021977888599E-9</v>
      </c>
    </row>
    <row r="41" spans="1:3" x14ac:dyDescent="0.25">
      <c r="B41" t="s">
        <v>22</v>
      </c>
      <c r="C41" s="1">
        <v>3.36336639710468E-6</v>
      </c>
    </row>
    <row r="42" spans="1:3" x14ac:dyDescent="0.25">
      <c r="B42" t="s">
        <v>23</v>
      </c>
      <c r="C42" s="1">
        <v>8.2415362959267602E-14</v>
      </c>
    </row>
    <row r="43" spans="1:3" x14ac:dyDescent="0.25">
      <c r="A43" s="1"/>
      <c r="B43" t="s">
        <v>24</v>
      </c>
      <c r="C43">
        <v>1.2772183610062501E-4</v>
      </c>
    </row>
    <row r="44" spans="1:3" x14ac:dyDescent="0.25">
      <c r="B44" t="s">
        <v>25</v>
      </c>
      <c r="C44" s="1">
        <v>2.8020888431379801E-11</v>
      </c>
    </row>
    <row r="45" spans="1:3" x14ac:dyDescent="0.25">
      <c r="A45" s="1"/>
      <c r="B45" t="s">
        <v>26</v>
      </c>
      <c r="C45" s="1">
        <v>3.8659227201526199E-11</v>
      </c>
    </row>
    <row r="46" spans="1:3" x14ac:dyDescent="0.25">
      <c r="A46" s="1"/>
      <c r="B46" t="s">
        <v>27</v>
      </c>
      <c r="C46" s="1">
        <v>2.8280666498392399E-8</v>
      </c>
    </row>
    <row r="47" spans="1:3" x14ac:dyDescent="0.25">
      <c r="B47" t="s">
        <v>28</v>
      </c>
      <c r="C47" s="1">
        <v>8.6990585171078292E-12</v>
      </c>
    </row>
    <row r="48" spans="1:3" x14ac:dyDescent="0.25">
      <c r="B48" t="s">
        <v>29</v>
      </c>
      <c r="C48" s="1">
        <v>1.6804935119397201E-12</v>
      </c>
    </row>
    <row r="49" spans="1:3" x14ac:dyDescent="0.25">
      <c r="B49" t="s">
        <v>30</v>
      </c>
      <c r="C49" s="1">
        <v>1.65587480485434E-12</v>
      </c>
    </row>
    <row r="50" spans="1:3" x14ac:dyDescent="0.25">
      <c r="A50" s="1"/>
      <c r="B50" t="s">
        <v>31</v>
      </c>
      <c r="C50" s="1">
        <v>6.3574421731766997E-12</v>
      </c>
    </row>
    <row r="51" spans="1:3" x14ac:dyDescent="0.25">
      <c r="B51" t="s">
        <v>32</v>
      </c>
      <c r="C51">
        <v>8.7395905748999996E-4</v>
      </c>
    </row>
    <row r="52" spans="1:3" x14ac:dyDescent="0.25">
      <c r="B52" t="s">
        <v>33</v>
      </c>
      <c r="C52">
        <v>0.12981961095972699</v>
      </c>
    </row>
    <row r="53" spans="1:3" x14ac:dyDescent="0.25">
      <c r="B53" t="s">
        <v>34</v>
      </c>
      <c r="C53">
        <v>4.3131604926720503E-2</v>
      </c>
    </row>
    <row r="54" spans="1:3" x14ac:dyDescent="0.25">
      <c r="B54" t="s">
        <v>35</v>
      </c>
      <c r="C54">
        <v>4.2273736724173801E-4</v>
      </c>
    </row>
    <row r="55" spans="1:3" x14ac:dyDescent="0.25">
      <c r="B55" t="s">
        <v>36</v>
      </c>
      <c r="C55" s="1">
        <v>2.1616314851307201E-5</v>
      </c>
    </row>
    <row r="56" spans="1:3" x14ac:dyDescent="0.25">
      <c r="B56" t="s">
        <v>37</v>
      </c>
      <c r="C56">
        <v>2.9806502222272699E-2</v>
      </c>
    </row>
    <row r="57" spans="1:3" x14ac:dyDescent="0.25">
      <c r="B57" t="s">
        <v>38</v>
      </c>
      <c r="C57">
        <v>205.06455076544</v>
      </c>
    </row>
    <row r="58" spans="1:3" x14ac:dyDescent="0.25">
      <c r="B58" t="s">
        <v>39</v>
      </c>
      <c r="C58">
        <v>4.6793473299798998E-4</v>
      </c>
    </row>
    <row r="59" spans="1:3" x14ac:dyDescent="0.25">
      <c r="B59" t="s">
        <v>40</v>
      </c>
      <c r="C59" s="1">
        <v>1.27000634253261E-5</v>
      </c>
    </row>
    <row r="60" spans="1:3" x14ac:dyDescent="0.25">
      <c r="B60" t="s">
        <v>41</v>
      </c>
      <c r="C60">
        <v>1.78478627480206E-3</v>
      </c>
    </row>
    <row r="61" spans="1:3" x14ac:dyDescent="0.25">
      <c r="B61" t="s">
        <v>42</v>
      </c>
      <c r="C61" s="1">
        <v>1.41429175794E-5</v>
      </c>
    </row>
    <row r="62" spans="1:3" x14ac:dyDescent="0.25">
      <c r="B62" t="s">
        <v>43</v>
      </c>
      <c r="C62" s="1">
        <v>1.4528564095708799E-8</v>
      </c>
    </row>
    <row r="63" spans="1:3" x14ac:dyDescent="0.25">
      <c r="A63" s="1"/>
      <c r="B63" t="s">
        <v>44</v>
      </c>
      <c r="C63">
        <v>1.0877179422458601E-4</v>
      </c>
    </row>
    <row r="64" spans="1:3" x14ac:dyDescent="0.25">
      <c r="B64" t="s">
        <v>45</v>
      </c>
      <c r="C64">
        <v>2.23066664384337E-4</v>
      </c>
    </row>
    <row r="65" spans="1:3" x14ac:dyDescent="0.25">
      <c r="B65" t="s">
        <v>46</v>
      </c>
      <c r="C65">
        <v>2.8974026067926097E-4</v>
      </c>
    </row>
    <row r="66" spans="1:3" x14ac:dyDescent="0.25">
      <c r="B66" t="s">
        <v>47</v>
      </c>
      <c r="C66" s="1">
        <v>1.1028647840742799E-5</v>
      </c>
    </row>
    <row r="67" spans="1:3" x14ac:dyDescent="0.25">
      <c r="A67" s="1"/>
      <c r="B67" t="s">
        <v>48</v>
      </c>
      <c r="C67">
        <v>3.068263597093E-4</v>
      </c>
    </row>
    <row r="68" spans="1:3" x14ac:dyDescent="0.25">
      <c r="A68" s="1"/>
      <c r="B68" t="s">
        <v>49</v>
      </c>
      <c r="C68">
        <v>2.09113233130623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3.18133607136238E-4</v>
      </c>
    </row>
    <row r="72" spans="1:3" x14ac:dyDescent="0.25">
      <c r="B72" t="s">
        <v>86</v>
      </c>
      <c r="C72" s="1">
        <v>5.4643869816E-8</v>
      </c>
    </row>
    <row r="73" spans="1:3" x14ac:dyDescent="0.25">
      <c r="B73" t="s">
        <v>87</v>
      </c>
      <c r="C73" s="1">
        <v>2.9559006022369601E-5</v>
      </c>
    </row>
    <row r="74" spans="1:3" x14ac:dyDescent="0.25">
      <c r="B74" t="s">
        <v>88</v>
      </c>
      <c r="C74" s="1">
        <v>7.6715519990385802E-6</v>
      </c>
    </row>
    <row r="75" spans="1:3" x14ac:dyDescent="0.25">
      <c r="B75" t="s">
        <v>89</v>
      </c>
      <c r="C75">
        <v>1.65833598038845E-4</v>
      </c>
    </row>
    <row r="76" spans="1:3" x14ac:dyDescent="0.25">
      <c r="B76" t="s">
        <v>90</v>
      </c>
      <c r="C76">
        <v>0.12975602475697101</v>
      </c>
    </row>
    <row r="77" spans="1:3" x14ac:dyDescent="0.25">
      <c r="B77" t="s">
        <v>91</v>
      </c>
      <c r="C77" s="1">
        <v>6.3354324436429494E-5</v>
      </c>
    </row>
    <row r="78" spans="1:3" x14ac:dyDescent="0.25">
      <c r="B78" t="s">
        <v>92</v>
      </c>
      <c r="C78" s="1">
        <v>3.0641480334819602E-12</v>
      </c>
    </row>
    <row r="79" spans="1:3" x14ac:dyDescent="0.25">
      <c r="B79" t="s">
        <v>93</v>
      </c>
      <c r="C79" s="1">
        <v>1.8887096110707399E-12</v>
      </c>
    </row>
    <row r="80" spans="1:3" x14ac:dyDescent="0.25">
      <c r="B80" t="s">
        <v>94</v>
      </c>
      <c r="C80" s="1">
        <v>1.7233624550615501E-8</v>
      </c>
    </row>
    <row r="81" spans="2:3" x14ac:dyDescent="0.25">
      <c r="B81" t="s">
        <v>95</v>
      </c>
      <c r="C81">
        <v>0.23452343198929801</v>
      </c>
    </row>
    <row r="82" spans="2:3" x14ac:dyDescent="0.25">
      <c r="B82" t="s">
        <v>96</v>
      </c>
      <c r="C82">
        <v>4.2645076529115302E-3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93.140625" bestFit="1" customWidth="1"/>
  </cols>
  <sheetData>
    <row r="3" spans="1:3" x14ac:dyDescent="0.25">
      <c r="C3" t="s">
        <v>222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1.4647108048954101E-8</v>
      </c>
    </row>
    <row r="6" spans="1:3" x14ac:dyDescent="0.25">
      <c r="B6" t="s">
        <v>3</v>
      </c>
      <c r="C6">
        <v>4.1863859658231704</v>
      </c>
    </row>
    <row r="7" spans="1:3" x14ac:dyDescent="0.25">
      <c r="B7" t="s">
        <v>4</v>
      </c>
      <c r="C7">
        <v>2.4208244644268999E-4</v>
      </c>
    </row>
    <row r="8" spans="1:3" x14ac:dyDescent="0.25">
      <c r="B8" t="s">
        <v>5</v>
      </c>
      <c r="C8">
        <v>2.6984365375706701E-4</v>
      </c>
    </row>
    <row r="9" spans="1:3" x14ac:dyDescent="0.25">
      <c r="B9" t="s">
        <v>6</v>
      </c>
      <c r="C9">
        <v>3.9666158895764601E-2</v>
      </c>
    </row>
    <row r="10" spans="1:3" x14ac:dyDescent="0.25">
      <c r="B10" t="s">
        <v>7</v>
      </c>
      <c r="C10">
        <v>0.26412393288868802</v>
      </c>
    </row>
    <row r="11" spans="1:3" x14ac:dyDescent="0.25">
      <c r="B11" t="s">
        <v>8</v>
      </c>
      <c r="C11">
        <v>0.26426189793668797</v>
      </c>
    </row>
    <row r="12" spans="1:3" x14ac:dyDescent="0.25">
      <c r="B12" t="s">
        <v>9</v>
      </c>
      <c r="C12">
        <v>3.0842206205424601E-2</v>
      </c>
    </row>
    <row r="13" spans="1:3" x14ac:dyDescent="0.25">
      <c r="B13" t="s">
        <v>10</v>
      </c>
      <c r="C13">
        <v>104.54673289389901</v>
      </c>
    </row>
    <row r="14" spans="1:3" x14ac:dyDescent="0.25">
      <c r="B14" t="s">
        <v>11</v>
      </c>
      <c r="C14" s="1">
        <v>3.1803461138079997E-8</v>
      </c>
    </row>
    <row r="15" spans="1:3" x14ac:dyDescent="0.25">
      <c r="B15" t="s">
        <v>12</v>
      </c>
      <c r="C15" s="1">
        <v>4.3430000314916498E-5</v>
      </c>
    </row>
    <row r="16" spans="1:3" x14ac:dyDescent="0.25">
      <c r="B16" t="s">
        <v>13</v>
      </c>
      <c r="C16">
        <v>2.02656641239581E-4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1.2993859484269901E-4</v>
      </c>
    </row>
    <row r="21" spans="1:3" x14ac:dyDescent="0.25">
      <c r="B21" t="s">
        <v>73</v>
      </c>
      <c r="C21">
        <v>417.12004500664</v>
      </c>
    </row>
    <row r="22" spans="1:3" x14ac:dyDescent="0.25">
      <c r="B22" t="s">
        <v>74</v>
      </c>
      <c r="C22">
        <v>2.3591907147912599E-4</v>
      </c>
    </row>
    <row r="23" spans="1:3" x14ac:dyDescent="0.25">
      <c r="B23" t="s">
        <v>75</v>
      </c>
      <c r="C23">
        <v>3.5986817078926002E-4</v>
      </c>
    </row>
    <row r="24" spans="1:3" x14ac:dyDescent="0.25">
      <c r="B24" t="s">
        <v>76</v>
      </c>
      <c r="C24">
        <v>0.25295165999490998</v>
      </c>
    </row>
    <row r="25" spans="1:3" x14ac:dyDescent="0.25">
      <c r="B25" t="s">
        <v>77</v>
      </c>
      <c r="C25">
        <v>2.9680165302591801</v>
      </c>
    </row>
    <row r="26" spans="1:3" x14ac:dyDescent="0.25">
      <c r="B26" t="s">
        <v>78</v>
      </c>
      <c r="C26">
        <v>4.65661556028349E-3</v>
      </c>
    </row>
    <row r="27" spans="1:3" x14ac:dyDescent="0.25">
      <c r="B27" t="s">
        <v>79</v>
      </c>
      <c r="C27" s="1">
        <v>3.18034612132915E-8</v>
      </c>
    </row>
    <row r="28" spans="1:3" x14ac:dyDescent="0.25">
      <c r="B28" t="s">
        <v>80</v>
      </c>
      <c r="C28" s="1">
        <v>4.0845792152737299E-5</v>
      </c>
    </row>
    <row r="29" spans="1:3" x14ac:dyDescent="0.25">
      <c r="B29" t="s">
        <v>81</v>
      </c>
      <c r="C29" s="1">
        <v>4.2876395669648102E-5</v>
      </c>
    </row>
    <row r="30" spans="1:3" x14ac:dyDescent="0.25">
      <c r="B30" t="s">
        <v>82</v>
      </c>
      <c r="C30">
        <v>1.11357459664494E-3</v>
      </c>
    </row>
    <row r="31" spans="1:3" x14ac:dyDescent="0.25">
      <c r="B31" t="s">
        <v>83</v>
      </c>
      <c r="C31">
        <v>0.15015668878506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1.08722763690416E-11</v>
      </c>
    </row>
    <row r="35" spans="1:3" x14ac:dyDescent="0.25">
      <c r="B35" t="s">
        <v>16</v>
      </c>
      <c r="C35" s="1">
        <v>2.0951854558230701E-9</v>
      </c>
    </row>
    <row r="36" spans="1:3" x14ac:dyDescent="0.25">
      <c r="B36" t="s">
        <v>17</v>
      </c>
      <c r="C36" s="1">
        <v>3.6994325874936402E-7</v>
      </c>
    </row>
    <row r="37" spans="1:3" x14ac:dyDescent="0.25">
      <c r="B37" t="s">
        <v>18</v>
      </c>
      <c r="C37">
        <v>1.50793927262005E-2</v>
      </c>
    </row>
    <row r="38" spans="1:3" x14ac:dyDescent="0.25">
      <c r="B38" t="s">
        <v>19</v>
      </c>
      <c r="C38" s="1">
        <v>9.1024831314439502E-13</v>
      </c>
    </row>
    <row r="39" spans="1:3" x14ac:dyDescent="0.25">
      <c r="B39" t="s">
        <v>20</v>
      </c>
      <c r="C39" s="1">
        <v>3.45597405254472E-12</v>
      </c>
    </row>
    <row r="40" spans="1:3" x14ac:dyDescent="0.25">
      <c r="B40" t="s">
        <v>21</v>
      </c>
      <c r="C40" s="1">
        <v>2.1078799723645401E-9</v>
      </c>
    </row>
    <row r="41" spans="1:3" x14ac:dyDescent="0.25">
      <c r="B41" t="s">
        <v>22</v>
      </c>
      <c r="C41" s="1">
        <v>1.17218686682242E-7</v>
      </c>
    </row>
    <row r="42" spans="1:3" x14ac:dyDescent="0.25">
      <c r="B42" t="s">
        <v>23</v>
      </c>
      <c r="C42" s="1">
        <v>1.8897090623501E-13</v>
      </c>
    </row>
    <row r="43" spans="1:3" x14ac:dyDescent="0.25">
      <c r="B43" t="s">
        <v>24</v>
      </c>
      <c r="C43" s="1">
        <v>7.3631682749729799E-5</v>
      </c>
    </row>
    <row r="44" spans="1:3" x14ac:dyDescent="0.25">
      <c r="B44" t="s">
        <v>25</v>
      </c>
      <c r="C44" s="1">
        <v>5.0410957348761603E-11</v>
      </c>
    </row>
    <row r="45" spans="1:3" x14ac:dyDescent="0.25">
      <c r="B45" t="s">
        <v>26</v>
      </c>
      <c r="C45" s="1">
        <v>8.3664602199389798E-11</v>
      </c>
    </row>
    <row r="46" spans="1:3" x14ac:dyDescent="0.25">
      <c r="B46" t="s">
        <v>27</v>
      </c>
      <c r="C46" s="1">
        <v>1.97585044502945E-8</v>
      </c>
    </row>
    <row r="47" spans="1:3" x14ac:dyDescent="0.25">
      <c r="B47" t="s">
        <v>28</v>
      </c>
      <c r="C47" s="1">
        <v>1.0243038760923201E-11</v>
      </c>
    </row>
    <row r="48" spans="1:3" x14ac:dyDescent="0.25">
      <c r="B48" t="s">
        <v>29</v>
      </c>
      <c r="C48" s="1">
        <v>1.2964057929645099E-12</v>
      </c>
    </row>
    <row r="49" spans="2:3" x14ac:dyDescent="0.25">
      <c r="B49" t="s">
        <v>30</v>
      </c>
      <c r="C49" s="1">
        <v>1.0061510879839E-12</v>
      </c>
    </row>
    <row r="50" spans="2:3" x14ac:dyDescent="0.25">
      <c r="B50" t="s">
        <v>31</v>
      </c>
      <c r="C50" s="1">
        <v>5.6394356984131E-12</v>
      </c>
    </row>
    <row r="51" spans="2:3" x14ac:dyDescent="0.25">
      <c r="B51" t="s">
        <v>32</v>
      </c>
      <c r="C51">
        <v>9.0567665273999997E-4</v>
      </c>
    </row>
    <row r="52" spans="2:3" x14ac:dyDescent="0.25">
      <c r="B52" t="s">
        <v>33</v>
      </c>
      <c r="C52">
        <v>0.26424535494524198</v>
      </c>
    </row>
    <row r="53" spans="2:3" x14ac:dyDescent="0.25">
      <c r="B53" t="s">
        <v>34</v>
      </c>
      <c r="C53">
        <v>9.1390259004334895E-2</v>
      </c>
    </row>
    <row r="54" spans="2:3" x14ac:dyDescent="0.25">
      <c r="B54" t="s">
        <v>35</v>
      </c>
      <c r="C54">
        <v>1.0570504047250899E-3</v>
      </c>
    </row>
    <row r="55" spans="2:3" x14ac:dyDescent="0.25">
      <c r="B55" t="s">
        <v>36</v>
      </c>
      <c r="C55" s="1">
        <v>7.7847873933586199E-5</v>
      </c>
    </row>
    <row r="56" spans="2:3" x14ac:dyDescent="0.25">
      <c r="B56" t="s">
        <v>37</v>
      </c>
      <c r="C56">
        <v>4.9562747095781998E-2</v>
      </c>
    </row>
    <row r="57" spans="2:3" x14ac:dyDescent="0.25">
      <c r="B57" t="s">
        <v>38</v>
      </c>
      <c r="C57">
        <v>7.1461178463211299</v>
      </c>
    </row>
    <row r="58" spans="2:3" x14ac:dyDescent="0.25">
      <c r="B58" t="s">
        <v>39</v>
      </c>
      <c r="C58">
        <v>1.07273669068065E-3</v>
      </c>
    </row>
    <row r="59" spans="2:3" x14ac:dyDescent="0.25">
      <c r="B59" t="s">
        <v>40</v>
      </c>
      <c r="C59" s="1">
        <v>2.3657866894581399E-5</v>
      </c>
    </row>
    <row r="60" spans="2:3" x14ac:dyDescent="0.25">
      <c r="B60" t="s">
        <v>41</v>
      </c>
      <c r="C60">
        <v>1.0294858082218301E-3</v>
      </c>
    </row>
    <row r="61" spans="2:3" x14ac:dyDescent="0.25">
      <c r="B61" t="s">
        <v>42</v>
      </c>
      <c r="C61" s="1">
        <v>2.5355747494399999E-5</v>
      </c>
    </row>
    <row r="62" spans="2:3" x14ac:dyDescent="0.25">
      <c r="B62" t="s">
        <v>43</v>
      </c>
      <c r="C62" s="1">
        <v>3.1803994470964099E-8</v>
      </c>
    </row>
    <row r="63" spans="2:3" x14ac:dyDescent="0.25">
      <c r="B63" t="s">
        <v>44</v>
      </c>
      <c r="C63" s="1">
        <v>7.5994247885747998E-5</v>
      </c>
    </row>
    <row r="64" spans="2:3" x14ac:dyDescent="0.25">
      <c r="B64" t="s">
        <v>45</v>
      </c>
      <c r="C64">
        <v>2.6264286760895701E-4</v>
      </c>
    </row>
    <row r="65" spans="1:3" x14ac:dyDescent="0.25">
      <c r="B65" t="s">
        <v>46</v>
      </c>
      <c r="C65">
        <v>2.23518240166295E-4</v>
      </c>
    </row>
    <row r="66" spans="1:3" x14ac:dyDescent="0.25">
      <c r="B66" t="s">
        <v>47</v>
      </c>
      <c r="C66" s="1">
        <v>6.7082842673624704E-6</v>
      </c>
    </row>
    <row r="67" spans="1:3" x14ac:dyDescent="0.25">
      <c r="B67" t="s">
        <v>48</v>
      </c>
      <c r="C67">
        <v>2.7217353756819998E-4</v>
      </c>
    </row>
    <row r="68" spans="1:3" x14ac:dyDescent="0.25">
      <c r="B68" t="s">
        <v>49</v>
      </c>
      <c r="C68">
        <v>0.21593075704708001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2.5465238990674102E-4</v>
      </c>
    </row>
    <row r="72" spans="1:3" x14ac:dyDescent="0.25">
      <c r="B72" t="s">
        <v>86</v>
      </c>
      <c r="C72" s="1">
        <v>6.2397004480000006E-8</v>
      </c>
    </row>
    <row r="73" spans="1:3" x14ac:dyDescent="0.25">
      <c r="B73" t="s">
        <v>87</v>
      </c>
      <c r="C73" s="1">
        <v>2.9134326339358202E-5</v>
      </c>
    </row>
    <row r="74" spans="1:3" x14ac:dyDescent="0.25">
      <c r="B74" t="s">
        <v>88</v>
      </c>
      <c r="C74" s="1">
        <v>8.0096627858519201E-6</v>
      </c>
    </row>
    <row r="75" spans="1:3" x14ac:dyDescent="0.25">
      <c r="B75" t="s">
        <v>89</v>
      </c>
      <c r="C75">
        <v>5.8088802775162196E-4</v>
      </c>
    </row>
    <row r="76" spans="1:3" x14ac:dyDescent="0.25">
      <c r="B76" t="s">
        <v>90</v>
      </c>
      <c r="C76">
        <v>0.26416769737560902</v>
      </c>
    </row>
    <row r="77" spans="1:3" x14ac:dyDescent="0.25">
      <c r="B77" t="s">
        <v>91</v>
      </c>
      <c r="C77" s="1">
        <v>3.1420649800422699E-5</v>
      </c>
    </row>
    <row r="78" spans="1:3" x14ac:dyDescent="0.25">
      <c r="B78" t="s">
        <v>92</v>
      </c>
      <c r="C78" s="1">
        <v>5.4764431357309602E-12</v>
      </c>
    </row>
    <row r="79" spans="1:3" x14ac:dyDescent="0.25">
      <c r="B79" t="s">
        <v>93</v>
      </c>
      <c r="C79" s="1">
        <v>1.3572932387241001E-12</v>
      </c>
    </row>
    <row r="80" spans="1:3" x14ac:dyDescent="0.25">
      <c r="B80" t="s">
        <v>94</v>
      </c>
      <c r="C80" s="1">
        <v>3.7384675190369999E-8</v>
      </c>
    </row>
    <row r="81" spans="2:3" x14ac:dyDescent="0.25">
      <c r="B81" t="s">
        <v>95</v>
      </c>
      <c r="C81">
        <v>0.49673495641728799</v>
      </c>
    </row>
    <row r="82" spans="2:3" x14ac:dyDescent="0.25">
      <c r="B82" t="s">
        <v>96</v>
      </c>
      <c r="C82">
        <v>4.6136340775402001E-3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223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3.0683318747939502E-8</v>
      </c>
    </row>
    <row r="6" spans="1:3" x14ac:dyDescent="0.25">
      <c r="B6" t="s">
        <v>3</v>
      </c>
      <c r="C6">
        <v>8.2663252392040008</v>
      </c>
    </row>
    <row r="7" spans="1:3" x14ac:dyDescent="0.25">
      <c r="B7" t="s">
        <v>4</v>
      </c>
      <c r="C7">
        <v>3.8228151029811002E-4</v>
      </c>
    </row>
    <row r="8" spans="1:3" x14ac:dyDescent="0.25">
      <c r="B8" t="s">
        <v>5</v>
      </c>
      <c r="C8">
        <v>1.13312789936535E-4</v>
      </c>
    </row>
    <row r="9" spans="1:3" x14ac:dyDescent="0.25">
      <c r="B9" t="s">
        <v>6</v>
      </c>
      <c r="C9">
        <v>2.3559518883068401E-2</v>
      </c>
    </row>
    <row r="10" spans="1:3" x14ac:dyDescent="0.25">
      <c r="B10" t="s">
        <v>7</v>
      </c>
      <c r="C10">
        <v>0.15396257158201501</v>
      </c>
    </row>
    <row r="11" spans="1:3" x14ac:dyDescent="0.25">
      <c r="B11" t="s">
        <v>8</v>
      </c>
      <c r="C11">
        <v>0.154063521774015</v>
      </c>
    </row>
    <row r="12" spans="1:3" x14ac:dyDescent="0.25">
      <c r="B12" t="s">
        <v>9</v>
      </c>
      <c r="C12">
        <v>6.9803845579551299E-2</v>
      </c>
    </row>
    <row r="13" spans="1:3" x14ac:dyDescent="0.25">
      <c r="B13" t="s">
        <v>10</v>
      </c>
      <c r="C13">
        <v>84.105779654933897</v>
      </c>
    </row>
    <row r="14" spans="1:3" x14ac:dyDescent="0.25">
      <c r="A14" s="1"/>
      <c r="B14" t="s">
        <v>11</v>
      </c>
      <c r="C14" s="1">
        <v>1.7225341047385501E-8</v>
      </c>
    </row>
    <row r="15" spans="1:3" x14ac:dyDescent="0.25">
      <c r="A15" s="1"/>
      <c r="B15" t="s">
        <v>12</v>
      </c>
      <c r="C15" s="1">
        <v>3.7116846144483698E-5</v>
      </c>
    </row>
    <row r="16" spans="1:3" x14ac:dyDescent="0.25">
      <c r="B16" t="s">
        <v>13</v>
      </c>
      <c r="C16">
        <v>5.5039560323647202E-4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2.38801445947847E-4</v>
      </c>
    </row>
    <row r="21" spans="1:3" x14ac:dyDescent="0.25">
      <c r="A21" s="1"/>
      <c r="B21" t="s">
        <v>73</v>
      </c>
      <c r="C21">
        <v>410.494048449986</v>
      </c>
    </row>
    <row r="22" spans="1:3" x14ac:dyDescent="0.25">
      <c r="A22" s="1"/>
      <c r="B22" t="s">
        <v>74</v>
      </c>
      <c r="C22" s="1">
        <v>7.80116260704948E-5</v>
      </c>
    </row>
    <row r="23" spans="1:3" x14ac:dyDescent="0.25">
      <c r="A23" s="1"/>
      <c r="B23" t="s">
        <v>75</v>
      </c>
      <c r="C23">
        <v>6.9184563931542803E-4</v>
      </c>
    </row>
    <row r="24" spans="1:3" x14ac:dyDescent="0.25">
      <c r="B24" t="s">
        <v>76</v>
      </c>
      <c r="C24">
        <v>0.14783805159656499</v>
      </c>
    </row>
    <row r="25" spans="1:3" x14ac:dyDescent="0.25">
      <c r="A25" s="1"/>
      <c r="B25" t="s">
        <v>77</v>
      </c>
      <c r="C25">
        <v>64.028424126429599</v>
      </c>
    </row>
    <row r="26" spans="1:3" x14ac:dyDescent="0.25">
      <c r="A26" s="1"/>
      <c r="B26" t="s">
        <v>78</v>
      </c>
      <c r="C26">
        <v>7.70080187736716E-3</v>
      </c>
    </row>
    <row r="27" spans="1:3" x14ac:dyDescent="0.25">
      <c r="B27" t="s">
        <v>79</v>
      </c>
      <c r="C27" s="1">
        <v>1.7225341055191601E-8</v>
      </c>
    </row>
    <row r="28" spans="1:3" x14ac:dyDescent="0.25">
      <c r="A28" s="1"/>
      <c r="B28" t="s">
        <v>80</v>
      </c>
      <c r="C28" s="1">
        <v>2.56862290754276E-5</v>
      </c>
    </row>
    <row r="29" spans="1:3" x14ac:dyDescent="0.25">
      <c r="A29" s="1"/>
      <c r="B29" t="s">
        <v>81</v>
      </c>
      <c r="C29" s="1">
        <v>7.5195592654011303E-5</v>
      </c>
    </row>
    <row r="30" spans="1:3" x14ac:dyDescent="0.25">
      <c r="A30" s="1"/>
      <c r="B30" t="s">
        <v>82</v>
      </c>
      <c r="C30">
        <v>1.35410272996746E-3</v>
      </c>
    </row>
    <row r="31" spans="1:3" x14ac:dyDescent="0.25">
      <c r="A31" s="1"/>
      <c r="B31" t="s">
        <v>83</v>
      </c>
      <c r="C31">
        <v>0.426219986798895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1.24847684680104E-11</v>
      </c>
    </row>
    <row r="35" spans="1:3" x14ac:dyDescent="0.25">
      <c r="B35" t="s">
        <v>16</v>
      </c>
      <c r="C35" s="1">
        <v>1.22147294110205E-9</v>
      </c>
    </row>
    <row r="36" spans="1:3" x14ac:dyDescent="0.25">
      <c r="B36" t="s">
        <v>17</v>
      </c>
      <c r="C36" s="1">
        <v>2.15673118812156E-7</v>
      </c>
    </row>
    <row r="37" spans="1:3" x14ac:dyDescent="0.25">
      <c r="B37" t="s">
        <v>18</v>
      </c>
      <c r="C37">
        <v>8.4421447451419693E-3</v>
      </c>
    </row>
    <row r="38" spans="1:3" x14ac:dyDescent="0.25">
      <c r="B38" t="s">
        <v>19</v>
      </c>
      <c r="C38" s="1">
        <v>4.3311836254548402E-13</v>
      </c>
    </row>
    <row r="39" spans="1:3" x14ac:dyDescent="0.25">
      <c r="A39" s="1"/>
      <c r="B39" t="s">
        <v>20</v>
      </c>
      <c r="C39" s="1">
        <v>1.1417487442618501E-12</v>
      </c>
    </row>
    <row r="40" spans="1:3" x14ac:dyDescent="0.25">
      <c r="B40" t="s">
        <v>21</v>
      </c>
      <c r="C40" s="1">
        <v>4.0675689012656603E-9</v>
      </c>
    </row>
    <row r="41" spans="1:3" x14ac:dyDescent="0.25">
      <c r="B41" t="s">
        <v>22</v>
      </c>
      <c r="C41" s="1">
        <v>4.0026589226756999E-6</v>
      </c>
    </row>
    <row r="42" spans="1:3" x14ac:dyDescent="0.25">
      <c r="B42" t="s">
        <v>23</v>
      </c>
      <c r="C42" s="1">
        <v>9.8042775583781496E-14</v>
      </c>
    </row>
    <row r="43" spans="1:3" x14ac:dyDescent="0.25">
      <c r="A43" s="1"/>
      <c r="B43" t="s">
        <v>24</v>
      </c>
      <c r="C43">
        <v>1.5188596743974001E-4</v>
      </c>
    </row>
    <row r="44" spans="1:3" x14ac:dyDescent="0.25">
      <c r="B44" t="s">
        <v>25</v>
      </c>
      <c r="C44" s="1">
        <v>3.3249755408272203E-11</v>
      </c>
    </row>
    <row r="45" spans="1:3" x14ac:dyDescent="0.25">
      <c r="A45" s="1"/>
      <c r="B45" t="s">
        <v>26</v>
      </c>
      <c r="C45" s="1">
        <v>4.5837656039479202E-11</v>
      </c>
    </row>
    <row r="46" spans="1:3" x14ac:dyDescent="0.25">
      <c r="A46" s="1"/>
      <c r="B46" t="s">
        <v>27</v>
      </c>
      <c r="C46" s="1">
        <v>3.3629324110311199E-8</v>
      </c>
    </row>
    <row r="47" spans="1:3" x14ac:dyDescent="0.25">
      <c r="B47" t="s">
        <v>28</v>
      </c>
      <c r="C47" s="1">
        <v>1.03357995220344E-11</v>
      </c>
    </row>
    <row r="48" spans="1:3" x14ac:dyDescent="0.25">
      <c r="B48" t="s">
        <v>29</v>
      </c>
      <c r="C48" s="1">
        <v>1.99808407656482E-12</v>
      </c>
    </row>
    <row r="49" spans="1:3" x14ac:dyDescent="0.25">
      <c r="B49" t="s">
        <v>30</v>
      </c>
      <c r="C49" s="1">
        <v>1.9694444812630601E-12</v>
      </c>
    </row>
    <row r="50" spans="1:3" x14ac:dyDescent="0.25">
      <c r="A50" s="1"/>
      <c r="B50" t="s">
        <v>31</v>
      </c>
      <c r="C50" s="1">
        <v>7.5623061863047399E-12</v>
      </c>
    </row>
    <row r="51" spans="1:3" x14ac:dyDescent="0.25">
      <c r="B51" t="s">
        <v>32</v>
      </c>
      <c r="C51">
        <v>1.03992869811E-3</v>
      </c>
    </row>
    <row r="52" spans="1:3" x14ac:dyDescent="0.25">
      <c r="B52" t="s">
        <v>33</v>
      </c>
      <c r="C52">
        <v>0.15405238354247899</v>
      </c>
    </row>
    <row r="53" spans="1:3" x14ac:dyDescent="0.25">
      <c r="B53" t="s">
        <v>34</v>
      </c>
      <c r="C53">
        <v>5.1164513604158898E-2</v>
      </c>
    </row>
    <row r="54" spans="1:3" x14ac:dyDescent="0.25">
      <c r="B54" t="s">
        <v>35</v>
      </c>
      <c r="C54">
        <v>5.0297580112894998E-4</v>
      </c>
    </row>
    <row r="55" spans="1:3" x14ac:dyDescent="0.25">
      <c r="B55" t="s">
        <v>36</v>
      </c>
      <c r="C55" s="1">
        <v>2.5718564556640799E-5</v>
      </c>
    </row>
    <row r="56" spans="1:3" x14ac:dyDescent="0.25">
      <c r="B56" t="s">
        <v>37</v>
      </c>
      <c r="C56">
        <v>3.5465654046495099E-2</v>
      </c>
    </row>
    <row r="57" spans="1:3" x14ac:dyDescent="0.25">
      <c r="B57" t="s">
        <v>38</v>
      </c>
      <c r="C57">
        <v>244.04223538099501</v>
      </c>
    </row>
    <row r="58" spans="1:3" x14ac:dyDescent="0.25">
      <c r="B58" t="s">
        <v>39</v>
      </c>
      <c r="C58">
        <v>5.5666326715013805E-4</v>
      </c>
    </row>
    <row r="59" spans="1:3" x14ac:dyDescent="0.25">
      <c r="B59" t="s">
        <v>40</v>
      </c>
      <c r="C59" s="1">
        <v>1.51020154731807E-5</v>
      </c>
    </row>
    <row r="60" spans="1:3" x14ac:dyDescent="0.25">
      <c r="B60" t="s">
        <v>41</v>
      </c>
      <c r="C60">
        <v>2.1224550602445399E-3</v>
      </c>
    </row>
    <row r="61" spans="1:3" x14ac:dyDescent="0.25">
      <c r="B61" t="s">
        <v>42</v>
      </c>
      <c r="C61" s="1">
        <v>1.6782406896600001E-5</v>
      </c>
    </row>
    <row r="62" spans="1:3" x14ac:dyDescent="0.25">
      <c r="B62" t="s">
        <v>43</v>
      </c>
      <c r="C62" s="1">
        <v>1.7226430366868101E-8</v>
      </c>
    </row>
    <row r="63" spans="1:3" x14ac:dyDescent="0.25">
      <c r="A63" s="1"/>
      <c r="B63" t="s">
        <v>44</v>
      </c>
      <c r="C63">
        <v>1.29343554270428E-4</v>
      </c>
    </row>
    <row r="64" spans="1:3" x14ac:dyDescent="0.25">
      <c r="B64" t="s">
        <v>45</v>
      </c>
      <c r="C64">
        <v>2.6503704314310598E-4</v>
      </c>
    </row>
    <row r="65" spans="1:3" x14ac:dyDescent="0.25">
      <c r="B65" t="s">
        <v>46</v>
      </c>
      <c r="C65">
        <v>3.4449725458014102E-4</v>
      </c>
    </row>
    <row r="66" spans="1:3" x14ac:dyDescent="0.25">
      <c r="B66" t="s">
        <v>47</v>
      </c>
      <c r="C66" s="1">
        <v>1.3117134479404E-5</v>
      </c>
    </row>
    <row r="67" spans="1:3" x14ac:dyDescent="0.25">
      <c r="A67" s="1"/>
      <c r="B67" t="s">
        <v>48</v>
      </c>
      <c r="C67">
        <v>3.6497616729270002E-4</v>
      </c>
    </row>
    <row r="68" spans="1:3" x14ac:dyDescent="0.25">
      <c r="A68" s="1"/>
      <c r="B68" t="s">
        <v>49</v>
      </c>
      <c r="C68">
        <v>2.4885714067679698</v>
      </c>
    </row>
    <row r="69" spans="1:3" x14ac:dyDescent="0.25">
      <c r="A69" s="1"/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3.78239720935119E-4</v>
      </c>
    </row>
    <row r="72" spans="1:3" x14ac:dyDescent="0.25">
      <c r="B72" t="s">
        <v>86</v>
      </c>
      <c r="C72" s="1">
        <v>6.4959357624000005E-8</v>
      </c>
    </row>
    <row r="73" spans="1:3" x14ac:dyDescent="0.25">
      <c r="B73" t="s">
        <v>87</v>
      </c>
      <c r="C73" s="1">
        <v>3.5135836655015201E-5</v>
      </c>
    </row>
    <row r="74" spans="1:3" x14ac:dyDescent="0.25">
      <c r="B74" t="s">
        <v>88</v>
      </c>
      <c r="C74" s="1">
        <v>9.1176118457099807E-6</v>
      </c>
    </row>
    <row r="75" spans="1:3" x14ac:dyDescent="0.25">
      <c r="B75" t="s">
        <v>89</v>
      </c>
      <c r="C75">
        <v>1.9730344705400299E-4</v>
      </c>
    </row>
    <row r="76" spans="1:3" x14ac:dyDescent="0.25">
      <c r="B76" t="s">
        <v>90</v>
      </c>
      <c r="C76">
        <v>0.15397672030273399</v>
      </c>
    </row>
    <row r="77" spans="1:3" x14ac:dyDescent="0.25">
      <c r="B77" t="s">
        <v>91</v>
      </c>
      <c r="C77" s="1">
        <v>7.5371814614879994E-5</v>
      </c>
    </row>
    <row r="78" spans="1:3" x14ac:dyDescent="0.25">
      <c r="B78" t="s">
        <v>92</v>
      </c>
      <c r="C78" s="1">
        <v>3.63662841223856E-12</v>
      </c>
    </row>
    <row r="79" spans="1:3" x14ac:dyDescent="0.25">
      <c r="B79" t="s">
        <v>93</v>
      </c>
      <c r="C79" s="1">
        <v>2.2459070128406699E-12</v>
      </c>
    </row>
    <row r="80" spans="1:3" x14ac:dyDescent="0.25">
      <c r="B80" t="s">
        <v>94</v>
      </c>
      <c r="C80" s="1">
        <v>2.0434266153256899E-8</v>
      </c>
    </row>
    <row r="81" spans="2:3" x14ac:dyDescent="0.25">
      <c r="B81" t="s">
        <v>95</v>
      </c>
      <c r="C81">
        <v>0.27806674403062198</v>
      </c>
    </row>
    <row r="82" spans="2:3" x14ac:dyDescent="0.25">
      <c r="B82" t="s">
        <v>96</v>
      </c>
      <c r="C82">
        <v>5.0679540273901999E-3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3" spans="1:3" x14ac:dyDescent="0.25">
      <c r="C3" t="s">
        <v>224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A5" s="1"/>
      <c r="B5" t="s">
        <v>2</v>
      </c>
      <c r="C5" s="1">
        <v>4.8367275127333501E-8</v>
      </c>
    </row>
    <row r="6" spans="1:3" x14ac:dyDescent="0.25">
      <c r="B6" t="s">
        <v>3</v>
      </c>
      <c r="C6">
        <v>11.617264646739599</v>
      </c>
    </row>
    <row r="7" spans="1:3" x14ac:dyDescent="0.25">
      <c r="B7" t="s">
        <v>4</v>
      </c>
      <c r="C7">
        <v>6.4477999040323496E-3</v>
      </c>
    </row>
    <row r="8" spans="1:3" x14ac:dyDescent="0.25">
      <c r="B8" t="s">
        <v>5</v>
      </c>
      <c r="C8">
        <v>1.15293731195386E-3</v>
      </c>
    </row>
    <row r="9" spans="1:3" x14ac:dyDescent="0.25">
      <c r="B9" t="s">
        <v>6</v>
      </c>
      <c r="C9">
        <v>0.17023639040226099</v>
      </c>
    </row>
    <row r="10" spans="1:3" x14ac:dyDescent="0.25">
      <c r="B10" t="s">
        <v>7</v>
      </c>
      <c r="C10">
        <v>1.0266482728044299</v>
      </c>
    </row>
    <row r="11" spans="1:3" x14ac:dyDescent="0.25">
      <c r="B11" t="s">
        <v>8</v>
      </c>
      <c r="C11">
        <v>1.0295831056537099</v>
      </c>
    </row>
    <row r="12" spans="1:3" x14ac:dyDescent="0.25">
      <c r="B12" t="s">
        <v>9</v>
      </c>
      <c r="C12">
        <v>0.28784415189887602</v>
      </c>
    </row>
    <row r="13" spans="1:3" x14ac:dyDescent="0.25">
      <c r="B13" t="s">
        <v>10</v>
      </c>
      <c r="C13">
        <v>801.96182870107202</v>
      </c>
    </row>
    <row r="14" spans="1:3" x14ac:dyDescent="0.25">
      <c r="A14" s="1"/>
      <c r="B14" t="s">
        <v>11</v>
      </c>
      <c r="C14" s="1">
        <v>4.2645710317936798E-8</v>
      </c>
    </row>
    <row r="15" spans="1:3" x14ac:dyDescent="0.25">
      <c r="B15" t="s">
        <v>12</v>
      </c>
      <c r="C15">
        <v>3.85026297949721E-4</v>
      </c>
    </row>
    <row r="16" spans="1:3" x14ac:dyDescent="0.25">
      <c r="B16" t="s">
        <v>13</v>
      </c>
      <c r="C16">
        <v>2.28033707634657E-3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4.6052914506014503E-3</v>
      </c>
    </row>
    <row r="21" spans="1:3" x14ac:dyDescent="0.25">
      <c r="A21" s="1"/>
      <c r="B21" t="s">
        <v>73</v>
      </c>
      <c r="C21">
        <v>2621.1641143216898</v>
      </c>
    </row>
    <row r="22" spans="1:3" x14ac:dyDescent="0.25">
      <c r="A22" s="1"/>
      <c r="B22" t="s">
        <v>74</v>
      </c>
      <c r="C22">
        <v>7.8260379831110297E-4</v>
      </c>
    </row>
    <row r="23" spans="1:3" x14ac:dyDescent="0.25">
      <c r="A23" s="1"/>
      <c r="B23" t="s">
        <v>75</v>
      </c>
      <c r="C23">
        <v>2.3592585163947702E-3</v>
      </c>
    </row>
    <row r="24" spans="1:3" x14ac:dyDescent="0.25">
      <c r="B24" t="s">
        <v>76</v>
      </c>
      <c r="C24">
        <v>0.98277877529381497</v>
      </c>
    </row>
    <row r="25" spans="1:3" x14ac:dyDescent="0.25">
      <c r="A25" s="1"/>
      <c r="B25" t="s">
        <v>77</v>
      </c>
      <c r="C25">
        <v>3.0081484487058101</v>
      </c>
    </row>
    <row r="26" spans="1:3" x14ac:dyDescent="0.25">
      <c r="A26" s="1"/>
      <c r="B26" t="s">
        <v>78</v>
      </c>
      <c r="C26">
        <v>3.01309603020006E-2</v>
      </c>
    </row>
    <row r="27" spans="1:3" x14ac:dyDescent="0.25">
      <c r="B27" t="s">
        <v>79</v>
      </c>
      <c r="C27" s="1">
        <v>4.2645710340672599E-8</v>
      </c>
    </row>
    <row r="28" spans="1:3" x14ac:dyDescent="0.25">
      <c r="A28" s="1"/>
      <c r="B28" t="s">
        <v>80</v>
      </c>
      <c r="C28">
        <v>1.227516645386E-4</v>
      </c>
    </row>
    <row r="29" spans="1:3" x14ac:dyDescent="0.25">
      <c r="A29" s="1"/>
      <c r="B29" t="s">
        <v>81</v>
      </c>
      <c r="C29">
        <v>8.3207659185854097E-4</v>
      </c>
    </row>
    <row r="30" spans="1:3" x14ac:dyDescent="0.25">
      <c r="A30" s="1"/>
      <c r="B30" t="s">
        <v>82</v>
      </c>
      <c r="C30">
        <v>1.5693803782916699E-2</v>
      </c>
    </row>
    <row r="31" spans="1:3" x14ac:dyDescent="0.25">
      <c r="A31" s="1"/>
      <c r="B31" t="s">
        <v>83</v>
      </c>
      <c r="C31">
        <v>2.7104471629088001</v>
      </c>
    </row>
    <row r="32" spans="1:3" x14ac:dyDescent="0.25">
      <c r="A32" s="1"/>
    </row>
    <row r="33" spans="1:3" x14ac:dyDescent="0.25">
      <c r="A33" s="1" t="s">
        <v>14</v>
      </c>
      <c r="B33" t="s">
        <v>14</v>
      </c>
      <c r="C33">
        <v>0</v>
      </c>
    </row>
    <row r="34" spans="1:3" x14ac:dyDescent="0.25">
      <c r="A34" s="1"/>
      <c r="B34" t="s">
        <v>15</v>
      </c>
      <c r="C34" s="1">
        <v>1.8136111582362801E-10</v>
      </c>
    </row>
    <row r="35" spans="1:3" x14ac:dyDescent="0.25">
      <c r="B35" t="s">
        <v>16</v>
      </c>
      <c r="C35" s="1">
        <v>8.16278914876267E-9</v>
      </c>
    </row>
    <row r="36" spans="1:3" x14ac:dyDescent="0.25">
      <c r="B36" t="s">
        <v>17</v>
      </c>
      <c r="C36" s="1">
        <v>1.44128930678047E-6</v>
      </c>
    </row>
    <row r="37" spans="1:3" x14ac:dyDescent="0.25">
      <c r="B37" t="s">
        <v>18</v>
      </c>
      <c r="C37">
        <v>4.4436204265859897E-2</v>
      </c>
    </row>
    <row r="38" spans="1:3" x14ac:dyDescent="0.25">
      <c r="B38" t="s">
        <v>19</v>
      </c>
      <c r="C38" s="1">
        <v>3.5198711044595599E-12</v>
      </c>
    </row>
    <row r="39" spans="1:3" x14ac:dyDescent="0.25">
      <c r="B39" t="s">
        <v>20</v>
      </c>
      <c r="C39" s="1">
        <v>1.14493326015376E-11</v>
      </c>
    </row>
    <row r="40" spans="1:3" x14ac:dyDescent="0.25">
      <c r="B40" t="s">
        <v>21</v>
      </c>
      <c r="C40" s="1">
        <v>2.47781044012103E-8</v>
      </c>
    </row>
    <row r="41" spans="1:3" x14ac:dyDescent="0.25">
      <c r="B41" t="s">
        <v>22</v>
      </c>
      <c r="C41" s="1">
        <v>1.6883978628576E-7</v>
      </c>
    </row>
    <row r="42" spans="1:3" x14ac:dyDescent="0.25">
      <c r="B42" t="s">
        <v>23</v>
      </c>
      <c r="C42" s="1">
        <v>7.5990123688576804E-13</v>
      </c>
    </row>
    <row r="43" spans="1:3" x14ac:dyDescent="0.25">
      <c r="B43" t="s">
        <v>24</v>
      </c>
      <c r="C43">
        <v>2.26364206529372E-4</v>
      </c>
    </row>
    <row r="44" spans="1:3" x14ac:dyDescent="0.25">
      <c r="B44" t="s">
        <v>25</v>
      </c>
      <c r="C44" s="1">
        <v>1.9237580913723701E-10</v>
      </c>
    </row>
    <row r="45" spans="1:3" x14ac:dyDescent="0.25">
      <c r="B45" t="s">
        <v>26</v>
      </c>
      <c r="C45" s="1">
        <v>1.12891689271079E-10</v>
      </c>
    </row>
    <row r="46" spans="1:3" x14ac:dyDescent="0.25">
      <c r="A46" s="1"/>
      <c r="B46" t="s">
        <v>27</v>
      </c>
      <c r="C46" s="1">
        <v>4.19241128149755E-7</v>
      </c>
    </row>
    <row r="47" spans="1:3" x14ac:dyDescent="0.25">
      <c r="B47" t="s">
        <v>28</v>
      </c>
      <c r="C47" s="1">
        <v>1.02046087820128E-10</v>
      </c>
    </row>
    <row r="48" spans="1:3" x14ac:dyDescent="0.25">
      <c r="B48" t="s">
        <v>29</v>
      </c>
      <c r="C48" s="1">
        <v>3.2027769412843003E-11</v>
      </c>
    </row>
    <row r="49" spans="1:3" x14ac:dyDescent="0.25">
      <c r="B49" t="s">
        <v>30</v>
      </c>
      <c r="C49" s="1">
        <v>8.7581686592066705E-12</v>
      </c>
    </row>
    <row r="50" spans="1:3" x14ac:dyDescent="0.25">
      <c r="A50" s="1"/>
      <c r="B50" t="s">
        <v>31</v>
      </c>
      <c r="C50" s="1">
        <v>8.5850214666595194E-11</v>
      </c>
    </row>
    <row r="51" spans="1:3" x14ac:dyDescent="0.25">
      <c r="B51" t="s">
        <v>32</v>
      </c>
      <c r="C51">
        <v>1.51176847679436E-2</v>
      </c>
    </row>
    <row r="52" spans="1:3" x14ac:dyDescent="0.25">
      <c r="B52" t="s">
        <v>33</v>
      </c>
      <c r="C52">
        <v>1.02949296614508</v>
      </c>
    </row>
    <row r="53" spans="1:3" x14ac:dyDescent="0.25">
      <c r="B53" t="s">
        <v>34</v>
      </c>
      <c r="C53">
        <v>0.269310328939671</v>
      </c>
    </row>
    <row r="54" spans="1:3" x14ac:dyDescent="0.25">
      <c r="B54" t="s">
        <v>35</v>
      </c>
      <c r="C54">
        <v>4.0875150164846902E-3</v>
      </c>
    </row>
    <row r="55" spans="1:3" x14ac:dyDescent="0.25">
      <c r="B55" t="s">
        <v>36</v>
      </c>
      <c r="C55">
        <v>2.5790303790131298E-4</v>
      </c>
    </row>
    <row r="56" spans="1:3" x14ac:dyDescent="0.25">
      <c r="B56" t="s">
        <v>37</v>
      </c>
      <c r="C56">
        <v>0.22285916854461599</v>
      </c>
    </row>
    <row r="57" spans="1:3" x14ac:dyDescent="0.25">
      <c r="B57" t="s">
        <v>38</v>
      </c>
      <c r="C57">
        <v>10.2939701392846</v>
      </c>
    </row>
    <row r="58" spans="1:3" x14ac:dyDescent="0.25">
      <c r="B58" t="s">
        <v>39</v>
      </c>
      <c r="C58">
        <v>4.3149767593467902E-3</v>
      </c>
    </row>
    <row r="59" spans="1:3" x14ac:dyDescent="0.25">
      <c r="B59" t="s">
        <v>40</v>
      </c>
      <c r="C59">
        <v>1.39970077517288E-4</v>
      </c>
    </row>
    <row r="60" spans="1:3" x14ac:dyDescent="0.25">
      <c r="B60" t="s">
        <v>41</v>
      </c>
      <c r="C60">
        <v>3.1650287547774101E-3</v>
      </c>
    </row>
    <row r="61" spans="1:3" x14ac:dyDescent="0.25">
      <c r="B61" t="s">
        <v>42</v>
      </c>
      <c r="C61" s="1">
        <v>9.8819712062463995E-5</v>
      </c>
    </row>
    <row r="62" spans="1:3" x14ac:dyDescent="0.25">
      <c r="B62" t="s">
        <v>43</v>
      </c>
      <c r="C62" s="1">
        <v>4.2648777222262298E-8</v>
      </c>
    </row>
    <row r="63" spans="1:3" x14ac:dyDescent="0.25">
      <c r="A63" s="1"/>
      <c r="B63" t="s">
        <v>44</v>
      </c>
      <c r="C63">
        <v>1.61246587749906E-3</v>
      </c>
    </row>
    <row r="64" spans="1:3" x14ac:dyDescent="0.25">
      <c r="B64" t="s">
        <v>45</v>
      </c>
      <c r="C64">
        <v>2.6166508924605298E-3</v>
      </c>
    </row>
    <row r="65" spans="1:3" x14ac:dyDescent="0.25">
      <c r="B65" t="s">
        <v>46</v>
      </c>
      <c r="C65">
        <v>5.5220292091108696E-3</v>
      </c>
    </row>
    <row r="66" spans="1:3" x14ac:dyDescent="0.25">
      <c r="B66" t="s">
        <v>47</v>
      </c>
      <c r="C66" s="1">
        <v>5.8536981166817799E-5</v>
      </c>
    </row>
    <row r="67" spans="1:3" x14ac:dyDescent="0.25">
      <c r="A67" s="1"/>
      <c r="B67" t="s">
        <v>48</v>
      </c>
      <c r="C67">
        <v>4.1433501286966797E-3</v>
      </c>
    </row>
    <row r="68" spans="1:3" x14ac:dyDescent="0.25">
      <c r="B68" t="s">
        <v>49</v>
      </c>
      <c r="C68">
        <v>0.81677981902887997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6.0199904636569204E-3</v>
      </c>
    </row>
    <row r="72" spans="1:3" x14ac:dyDescent="0.25">
      <c r="B72" t="s">
        <v>86</v>
      </c>
      <c r="C72" s="1">
        <v>2.9418424337760003E-7</v>
      </c>
    </row>
    <row r="73" spans="1:3" x14ac:dyDescent="0.25">
      <c r="B73" t="s">
        <v>87</v>
      </c>
      <c r="C73">
        <v>3.3973845919036799E-4</v>
      </c>
    </row>
    <row r="74" spans="1:3" x14ac:dyDescent="0.25">
      <c r="B74" t="s">
        <v>88</v>
      </c>
      <c r="C74" s="1">
        <v>9.1904311577668701E-5</v>
      </c>
    </row>
    <row r="75" spans="1:3" x14ac:dyDescent="0.25">
      <c r="B75" t="s">
        <v>89</v>
      </c>
      <c r="C75">
        <v>1.9896673158708699E-3</v>
      </c>
    </row>
    <row r="76" spans="1:3" x14ac:dyDescent="0.25">
      <c r="B76" t="s">
        <v>90</v>
      </c>
      <c r="C76">
        <v>1.02921047357781</v>
      </c>
    </row>
    <row r="77" spans="1:3" x14ac:dyDescent="0.25">
      <c r="B77" t="s">
        <v>91</v>
      </c>
      <c r="C77">
        <v>7.8599478587097499E-4</v>
      </c>
    </row>
    <row r="78" spans="1:3" x14ac:dyDescent="0.25">
      <c r="B78" t="s">
        <v>92</v>
      </c>
      <c r="C78" s="1">
        <v>3.3121652069879102E-11</v>
      </c>
    </row>
    <row r="79" spans="1:3" x14ac:dyDescent="0.25">
      <c r="B79" t="s">
        <v>93</v>
      </c>
      <c r="C79" s="1">
        <v>5.5242535639208201E-12</v>
      </c>
    </row>
    <row r="80" spans="1:3" x14ac:dyDescent="0.25">
      <c r="B80" t="s">
        <v>94</v>
      </c>
      <c r="C80" s="1">
        <v>5.3288024916362198E-8</v>
      </c>
    </row>
    <row r="81" spans="2:3" x14ac:dyDescent="0.25">
      <c r="B81" t="s">
        <v>95</v>
      </c>
      <c r="C81">
        <v>0.76658059592584704</v>
      </c>
    </row>
    <row r="82" spans="2:3" x14ac:dyDescent="0.25">
      <c r="B82" t="s">
        <v>96</v>
      </c>
      <c r="C82">
        <v>5.0846389564239099E-2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225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9.2190940000175206E-8</v>
      </c>
    </row>
    <row r="7" spans="1:3" x14ac:dyDescent="0.25">
      <c r="B7" t="s">
        <v>3</v>
      </c>
      <c r="C7">
        <v>27.3706084696448</v>
      </c>
    </row>
    <row r="8" spans="1:3" x14ac:dyDescent="0.25">
      <c r="B8" t="s">
        <v>4</v>
      </c>
      <c r="C8">
        <v>3.0750374494205499E-3</v>
      </c>
    </row>
    <row r="9" spans="1:3" x14ac:dyDescent="0.25">
      <c r="B9" t="s">
        <v>5</v>
      </c>
      <c r="C9">
        <v>9.1299010029275102E-4</v>
      </c>
    </row>
    <row r="10" spans="1:3" x14ac:dyDescent="0.25">
      <c r="B10" t="s">
        <v>6</v>
      </c>
      <c r="C10">
        <v>0.12673795974542401</v>
      </c>
    </row>
    <row r="11" spans="1:3" x14ac:dyDescent="0.25">
      <c r="B11" t="s">
        <v>7</v>
      </c>
      <c r="C11">
        <v>1.68713948689366</v>
      </c>
    </row>
    <row r="12" spans="1:3" x14ac:dyDescent="0.25">
      <c r="B12" t="s">
        <v>8</v>
      </c>
      <c r="C12">
        <v>1.6888702651076599</v>
      </c>
    </row>
    <row r="13" spans="1:3" x14ac:dyDescent="0.25">
      <c r="B13" t="s">
        <v>9</v>
      </c>
      <c r="C13">
        <v>0.16488046287715699</v>
      </c>
    </row>
    <row r="14" spans="1:3" x14ac:dyDescent="0.25">
      <c r="A14" s="1"/>
      <c r="B14" t="s">
        <v>10</v>
      </c>
      <c r="C14">
        <v>636.29852911741398</v>
      </c>
    </row>
    <row r="15" spans="1:3" x14ac:dyDescent="0.25">
      <c r="B15" t="s">
        <v>11</v>
      </c>
      <c r="C15" s="1">
        <v>1.6440303897724899E-7</v>
      </c>
    </row>
    <row r="16" spans="1:3" x14ac:dyDescent="0.25">
      <c r="B16" t="s">
        <v>12</v>
      </c>
      <c r="C16">
        <v>3.2233701177596601E-4</v>
      </c>
    </row>
    <row r="17" spans="1:3" x14ac:dyDescent="0.25">
      <c r="B17" t="s">
        <v>13</v>
      </c>
      <c r="C17">
        <v>1.54605428328403E-3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1.8527491807642401E-3</v>
      </c>
    </row>
    <row r="22" spans="1:3" x14ac:dyDescent="0.25">
      <c r="A22" s="1"/>
      <c r="B22" t="s">
        <v>73</v>
      </c>
      <c r="C22">
        <v>1242.8685804506099</v>
      </c>
    </row>
    <row r="23" spans="1:3" x14ac:dyDescent="0.25">
      <c r="A23" s="1"/>
      <c r="B23" t="s">
        <v>74</v>
      </c>
      <c r="C23">
        <v>6.1411394661380699E-4</v>
      </c>
    </row>
    <row r="24" spans="1:3" x14ac:dyDescent="0.25">
      <c r="B24" t="s">
        <v>75</v>
      </c>
      <c r="C24">
        <v>1.7572667317178399E-3</v>
      </c>
    </row>
    <row r="25" spans="1:3" x14ac:dyDescent="0.25">
      <c r="A25" s="1"/>
      <c r="B25" t="s">
        <v>76</v>
      </c>
      <c r="C25">
        <v>1.61681846276667</v>
      </c>
    </row>
    <row r="26" spans="1:3" x14ac:dyDescent="0.25">
      <c r="A26" s="1"/>
      <c r="B26" t="s">
        <v>77</v>
      </c>
      <c r="C26">
        <v>31.2531899077449</v>
      </c>
    </row>
    <row r="27" spans="1:3" x14ac:dyDescent="0.25">
      <c r="A27" s="1"/>
      <c r="B27" t="s">
        <v>78</v>
      </c>
      <c r="C27">
        <v>1.9644472553013301E-2</v>
      </c>
    </row>
    <row r="28" spans="1:3" x14ac:dyDescent="0.25">
      <c r="A28" s="1"/>
      <c r="B28" t="s">
        <v>79</v>
      </c>
      <c r="C28" s="1">
        <v>1.6440303900213201E-7</v>
      </c>
    </row>
    <row r="29" spans="1:3" x14ac:dyDescent="0.25">
      <c r="A29" s="1"/>
      <c r="B29" t="s">
        <v>80</v>
      </c>
      <c r="C29">
        <v>2.2846222194081899E-4</v>
      </c>
    </row>
    <row r="30" spans="1:3" x14ac:dyDescent="0.25">
      <c r="A30" s="1"/>
      <c r="B30" t="s">
        <v>81</v>
      </c>
      <c r="C30">
        <v>5.07223640991666E-4</v>
      </c>
    </row>
    <row r="31" spans="1:3" x14ac:dyDescent="0.25">
      <c r="A31" s="1"/>
      <c r="B31" t="s">
        <v>82</v>
      </c>
      <c r="C31">
        <v>1.16888613713111E-2</v>
      </c>
    </row>
    <row r="32" spans="1:3" x14ac:dyDescent="0.25">
      <c r="A32" s="1"/>
      <c r="B32" t="s">
        <v>83</v>
      </c>
      <c r="C32">
        <v>1.36531681829916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1.49651758943057E-10</v>
      </c>
    </row>
    <row r="36" spans="1:3" x14ac:dyDescent="0.25">
      <c r="B36" t="s">
        <v>16</v>
      </c>
      <c r="C36" s="1">
        <v>1.3390479437755499E-8</v>
      </c>
    </row>
    <row r="37" spans="1:3" x14ac:dyDescent="0.25">
      <c r="B37" t="s">
        <v>17</v>
      </c>
      <c r="C37" s="1">
        <v>2.3643330663062399E-6</v>
      </c>
    </row>
    <row r="38" spans="1:3" x14ac:dyDescent="0.25">
      <c r="B38" t="s">
        <v>18</v>
      </c>
      <c r="C38">
        <v>9.4910935692868098E-2</v>
      </c>
    </row>
    <row r="39" spans="1:3" x14ac:dyDescent="0.25">
      <c r="B39" t="s">
        <v>19</v>
      </c>
      <c r="C39" s="1">
        <v>2.6883572362511799E-12</v>
      </c>
    </row>
    <row r="40" spans="1:3" x14ac:dyDescent="0.25">
      <c r="B40" t="s">
        <v>20</v>
      </c>
      <c r="C40" s="1">
        <v>8.99326455916241E-12</v>
      </c>
    </row>
    <row r="41" spans="1:3" x14ac:dyDescent="0.25">
      <c r="B41" t="s">
        <v>21</v>
      </c>
      <c r="C41" s="1">
        <v>1.7067574681344999E-8</v>
      </c>
    </row>
    <row r="42" spans="1:3" x14ac:dyDescent="0.25">
      <c r="B42" t="s">
        <v>22</v>
      </c>
      <c r="C42" s="1">
        <v>1.7149167640183901E-6</v>
      </c>
    </row>
    <row r="43" spans="1:3" x14ac:dyDescent="0.25">
      <c r="B43" t="s">
        <v>23</v>
      </c>
      <c r="C43" s="1">
        <v>6.21005762035584E-13</v>
      </c>
    </row>
    <row r="44" spans="1:3" x14ac:dyDescent="0.25">
      <c r="B44" t="s">
        <v>24</v>
      </c>
      <c r="C44">
        <v>4.6384075649135998E-4</v>
      </c>
    </row>
    <row r="45" spans="1:3" x14ac:dyDescent="0.25">
      <c r="B45" t="s">
        <v>25</v>
      </c>
      <c r="C45" s="1">
        <v>2.8708599890522998E-10</v>
      </c>
    </row>
    <row r="46" spans="1:3" x14ac:dyDescent="0.25">
      <c r="A46" s="1"/>
      <c r="B46" t="s">
        <v>26</v>
      </c>
      <c r="C46" s="1">
        <v>4.3478870439772098E-10</v>
      </c>
    </row>
    <row r="47" spans="1:3" x14ac:dyDescent="0.25">
      <c r="B47" t="s">
        <v>27</v>
      </c>
      <c r="C47" s="1">
        <v>2.35249388129485E-7</v>
      </c>
    </row>
    <row r="48" spans="1:3" x14ac:dyDescent="0.25">
      <c r="B48" t="s">
        <v>28</v>
      </c>
      <c r="C48" s="1">
        <v>9.0820504143990298E-11</v>
      </c>
    </row>
    <row r="49" spans="1:3" x14ac:dyDescent="0.25">
      <c r="B49" t="s">
        <v>29</v>
      </c>
      <c r="C49" s="1">
        <v>1.6193219701337798E-11</v>
      </c>
    </row>
    <row r="50" spans="1:3" x14ac:dyDescent="0.25">
      <c r="B50" t="s">
        <v>30</v>
      </c>
      <c r="C50" s="1">
        <v>9.8275618635777493E-12</v>
      </c>
    </row>
    <row r="51" spans="1:3" x14ac:dyDescent="0.25">
      <c r="B51" t="s">
        <v>31</v>
      </c>
      <c r="C51" s="1">
        <v>6.7756602516173004E-11</v>
      </c>
    </row>
    <row r="52" spans="1:3" x14ac:dyDescent="0.25">
      <c r="B52" t="s">
        <v>32</v>
      </c>
      <c r="C52">
        <v>1.247129235367E-2</v>
      </c>
    </row>
    <row r="53" spans="1:3" x14ac:dyDescent="0.25">
      <c r="B53" t="s">
        <v>33</v>
      </c>
      <c r="C53">
        <v>1.6888094689194999</v>
      </c>
    </row>
    <row r="54" spans="1:3" x14ac:dyDescent="0.25">
      <c r="B54" t="s">
        <v>34</v>
      </c>
      <c r="C54">
        <v>0.57521779206266199</v>
      </c>
    </row>
    <row r="55" spans="1:3" x14ac:dyDescent="0.25">
      <c r="B55" t="s">
        <v>35</v>
      </c>
      <c r="C55">
        <v>3.12187519991552E-3</v>
      </c>
    </row>
    <row r="56" spans="1:3" x14ac:dyDescent="0.25">
      <c r="B56" t="s">
        <v>36</v>
      </c>
      <c r="C56">
        <v>2.02578598829026E-4</v>
      </c>
    </row>
    <row r="57" spans="1:3" x14ac:dyDescent="0.25">
      <c r="B57" t="s">
        <v>37</v>
      </c>
      <c r="C57">
        <v>0.16208039811518199</v>
      </c>
    </row>
    <row r="58" spans="1:3" x14ac:dyDescent="0.25">
      <c r="B58" t="s">
        <v>38</v>
      </c>
      <c r="C58">
        <v>104.55606475879399</v>
      </c>
    </row>
    <row r="59" spans="1:3" x14ac:dyDescent="0.25">
      <c r="B59" t="s">
        <v>39</v>
      </c>
      <c r="C59">
        <v>3.5262596217656502E-3</v>
      </c>
    </row>
    <row r="60" spans="1:3" x14ac:dyDescent="0.25">
      <c r="B60" t="s">
        <v>40</v>
      </c>
      <c r="C60">
        <v>1.1693596808013901E-4</v>
      </c>
    </row>
    <row r="61" spans="1:3" x14ac:dyDescent="0.25">
      <c r="B61" t="s">
        <v>41</v>
      </c>
      <c r="C61">
        <v>6.4852295928684604E-3</v>
      </c>
    </row>
    <row r="62" spans="1:3" x14ac:dyDescent="0.25">
      <c r="B62" t="s">
        <v>42</v>
      </c>
      <c r="C62">
        <v>1.4442358987419999E-4</v>
      </c>
    </row>
    <row r="63" spans="1:3" x14ac:dyDescent="0.25">
      <c r="A63" s="1"/>
      <c r="B63" t="s">
        <v>43</v>
      </c>
      <c r="C63" s="1">
        <v>1.6440694652043201E-7</v>
      </c>
    </row>
    <row r="64" spans="1:3" x14ac:dyDescent="0.25">
      <c r="B64" t="s">
        <v>44</v>
      </c>
      <c r="C64">
        <v>9.0480533895955905E-4</v>
      </c>
    </row>
    <row r="65" spans="1:3" x14ac:dyDescent="0.25">
      <c r="B65" t="s">
        <v>45</v>
      </c>
      <c r="C65">
        <v>2.32874016413826E-3</v>
      </c>
    </row>
    <row r="66" spans="1:3" x14ac:dyDescent="0.25">
      <c r="B66" t="s">
        <v>46</v>
      </c>
      <c r="C66">
        <v>2.7919344312651302E-3</v>
      </c>
    </row>
    <row r="67" spans="1:3" x14ac:dyDescent="0.25">
      <c r="A67" s="1"/>
      <c r="B67" t="s">
        <v>47</v>
      </c>
      <c r="C67" s="1">
        <v>6.5487235207156803E-5</v>
      </c>
    </row>
    <row r="68" spans="1:3" x14ac:dyDescent="0.25">
      <c r="B68" t="s">
        <v>48</v>
      </c>
      <c r="C68">
        <v>3.2701062990430998E-3</v>
      </c>
    </row>
    <row r="69" spans="1:3" x14ac:dyDescent="0.25">
      <c r="B69" t="s">
        <v>49</v>
      </c>
      <c r="C69">
        <v>1.0641212424966899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3.0873765723351998E-3</v>
      </c>
    </row>
    <row r="73" spans="1:3" x14ac:dyDescent="0.25">
      <c r="B73" t="s">
        <v>86</v>
      </c>
      <c r="C73" s="1">
        <v>8.8811857811999997E-7</v>
      </c>
    </row>
    <row r="74" spans="1:3" x14ac:dyDescent="0.25">
      <c r="B74" t="s">
        <v>87</v>
      </c>
      <c r="C74">
        <v>2.33824502190076E-4</v>
      </c>
    </row>
    <row r="75" spans="1:3" x14ac:dyDescent="0.25">
      <c r="B75" t="s">
        <v>88</v>
      </c>
      <c r="C75" s="1">
        <v>8.0135015625746605E-5</v>
      </c>
    </row>
    <row r="76" spans="1:3" x14ac:dyDescent="0.25">
      <c r="B76" t="s">
        <v>89</v>
      </c>
      <c r="C76">
        <v>1.54407245638696E-3</v>
      </c>
    </row>
    <row r="77" spans="1:3" x14ac:dyDescent="0.25">
      <c r="B77" t="s">
        <v>90</v>
      </c>
      <c r="C77">
        <v>1.68873043494702</v>
      </c>
    </row>
    <row r="78" spans="1:3" x14ac:dyDescent="0.25">
      <c r="B78" t="s">
        <v>91</v>
      </c>
      <c r="C78">
        <v>4.0840201855382502E-4</v>
      </c>
    </row>
    <row r="79" spans="1:3" x14ac:dyDescent="0.25">
      <c r="B79" t="s">
        <v>92</v>
      </c>
      <c r="C79" s="1">
        <v>3.2836561463441101E-11</v>
      </c>
    </row>
    <row r="80" spans="1:3" x14ac:dyDescent="0.25">
      <c r="B80" t="s">
        <v>93</v>
      </c>
      <c r="C80" s="1">
        <v>9.1782893282411696E-12</v>
      </c>
    </row>
    <row r="81" spans="2:3" x14ac:dyDescent="0.25">
      <c r="B81" t="s">
        <v>94</v>
      </c>
      <c r="C81" s="1">
        <v>1.93971234077906E-7</v>
      </c>
    </row>
    <row r="82" spans="2:3" x14ac:dyDescent="0.25">
      <c r="B82" t="s">
        <v>95</v>
      </c>
      <c r="C82">
        <v>3.02791345060613</v>
      </c>
    </row>
    <row r="83" spans="2:3" x14ac:dyDescent="0.25">
      <c r="B83" t="s">
        <v>96</v>
      </c>
      <c r="C83">
        <v>4.4856542806096397E-2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226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3.6803674397820199E-8</v>
      </c>
    </row>
    <row r="7" spans="1:3" x14ac:dyDescent="0.25">
      <c r="B7" t="s">
        <v>3</v>
      </c>
      <c r="C7">
        <v>10.146998755434399</v>
      </c>
    </row>
    <row r="8" spans="1:3" x14ac:dyDescent="0.25">
      <c r="B8" t="s">
        <v>4</v>
      </c>
      <c r="C8">
        <v>1.48178190094754E-3</v>
      </c>
    </row>
    <row r="9" spans="1:3" x14ac:dyDescent="0.25">
      <c r="B9" t="s">
        <v>5</v>
      </c>
      <c r="C9">
        <v>4.71987709748477E-4</v>
      </c>
    </row>
    <row r="10" spans="1:3" x14ac:dyDescent="0.25">
      <c r="B10" t="s">
        <v>6</v>
      </c>
      <c r="C10">
        <v>6.8267365462976695E-2</v>
      </c>
    </row>
    <row r="11" spans="1:3" x14ac:dyDescent="0.25">
      <c r="B11" t="s">
        <v>7</v>
      </c>
      <c r="C11">
        <v>0.61626287803159396</v>
      </c>
    </row>
    <row r="12" spans="1:3" x14ac:dyDescent="0.25">
      <c r="B12" t="s">
        <v>8</v>
      </c>
      <c r="C12">
        <v>0.61723589923959399</v>
      </c>
    </row>
    <row r="13" spans="1:3" x14ac:dyDescent="0.25">
      <c r="B13" t="s">
        <v>9</v>
      </c>
      <c r="C13">
        <v>8.5631655454341399E-2</v>
      </c>
    </row>
    <row r="14" spans="1:3" x14ac:dyDescent="0.25">
      <c r="A14" s="1"/>
      <c r="B14" t="s">
        <v>10</v>
      </c>
      <c r="C14">
        <v>351.38833646329903</v>
      </c>
    </row>
    <row r="15" spans="1:3" x14ac:dyDescent="0.25">
      <c r="B15" t="s">
        <v>11</v>
      </c>
      <c r="C15" s="1">
        <v>4.4279385672671297E-8</v>
      </c>
    </row>
    <row r="16" spans="1:3" x14ac:dyDescent="0.25">
      <c r="B16" t="s">
        <v>12</v>
      </c>
      <c r="C16">
        <v>1.2366310770877699E-4</v>
      </c>
    </row>
    <row r="17" spans="1:3" x14ac:dyDescent="0.25">
      <c r="B17" t="s">
        <v>13</v>
      </c>
      <c r="C17">
        <v>7.1710352245194604E-4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9.1759813856207397E-4</v>
      </c>
    </row>
    <row r="22" spans="1:3" x14ac:dyDescent="0.25">
      <c r="A22" s="1"/>
      <c r="B22" t="s">
        <v>73</v>
      </c>
      <c r="C22">
        <v>669.66286254788201</v>
      </c>
    </row>
    <row r="23" spans="1:3" x14ac:dyDescent="0.25">
      <c r="A23" s="1"/>
      <c r="B23" t="s">
        <v>74</v>
      </c>
      <c r="C23">
        <v>3.3294711836810102E-4</v>
      </c>
    </row>
    <row r="24" spans="1:3" x14ac:dyDescent="0.25">
      <c r="B24" t="s">
        <v>75</v>
      </c>
      <c r="C24">
        <v>9.4314975842646205E-4</v>
      </c>
    </row>
    <row r="25" spans="1:3" x14ac:dyDescent="0.25">
      <c r="A25" s="1"/>
      <c r="B25" t="s">
        <v>76</v>
      </c>
      <c r="C25">
        <v>0.59092635946077399</v>
      </c>
    </row>
    <row r="26" spans="1:3" x14ac:dyDescent="0.25">
      <c r="A26" s="1"/>
      <c r="B26" t="s">
        <v>77</v>
      </c>
      <c r="C26">
        <v>17.3870411059868</v>
      </c>
    </row>
    <row r="27" spans="1:3" x14ac:dyDescent="0.25">
      <c r="A27" s="1"/>
      <c r="B27" t="s">
        <v>78</v>
      </c>
      <c r="C27">
        <v>1.05299737015307E-2</v>
      </c>
    </row>
    <row r="28" spans="1:3" x14ac:dyDescent="0.25">
      <c r="A28" s="1"/>
      <c r="B28" t="s">
        <v>79</v>
      </c>
      <c r="C28" s="1">
        <v>4.4279385683521703E-8</v>
      </c>
    </row>
    <row r="29" spans="1:3" x14ac:dyDescent="0.25">
      <c r="A29" s="1"/>
      <c r="B29" t="s">
        <v>80</v>
      </c>
      <c r="C29" s="1">
        <v>6.9798616876819603E-5</v>
      </c>
    </row>
    <row r="30" spans="1:3" x14ac:dyDescent="0.25">
      <c r="A30" s="1"/>
      <c r="B30" t="s">
        <v>81</v>
      </c>
      <c r="C30">
        <v>2.4414957889911E-4</v>
      </c>
    </row>
    <row r="31" spans="1:3" x14ac:dyDescent="0.25">
      <c r="A31" s="1"/>
      <c r="B31" t="s">
        <v>82</v>
      </c>
      <c r="C31">
        <v>5.3470309102887602E-3</v>
      </c>
    </row>
    <row r="32" spans="1:3" x14ac:dyDescent="0.25">
      <c r="A32" s="1"/>
      <c r="B32" t="s">
        <v>83</v>
      </c>
      <c r="C32">
        <v>0.62301321899167394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8.3459339372066397E-11</v>
      </c>
    </row>
    <row r="36" spans="1:3" x14ac:dyDescent="0.25">
      <c r="B36" t="s">
        <v>16</v>
      </c>
      <c r="C36" s="1">
        <v>4.8937733248518602E-9</v>
      </c>
    </row>
    <row r="37" spans="1:3" x14ac:dyDescent="0.25">
      <c r="B37" t="s">
        <v>17</v>
      </c>
      <c r="C37" s="1">
        <v>8.6408450586483899E-7</v>
      </c>
    </row>
    <row r="38" spans="1:3" x14ac:dyDescent="0.25">
      <c r="B38" t="s">
        <v>18</v>
      </c>
      <c r="C38">
        <v>3.2843410119830801E-2</v>
      </c>
    </row>
    <row r="39" spans="1:3" x14ac:dyDescent="0.25">
      <c r="B39" t="s">
        <v>19</v>
      </c>
      <c r="C39" s="1">
        <v>1.4480129733070201E-12</v>
      </c>
    </row>
    <row r="40" spans="1:3" x14ac:dyDescent="0.25">
      <c r="B40" t="s">
        <v>20</v>
      </c>
      <c r="C40" s="1">
        <v>4.8757304954149396E-12</v>
      </c>
    </row>
    <row r="41" spans="1:3" x14ac:dyDescent="0.25">
      <c r="B41" t="s">
        <v>21</v>
      </c>
      <c r="C41" s="1">
        <v>8.6638253127917307E-9</v>
      </c>
    </row>
    <row r="42" spans="1:3" x14ac:dyDescent="0.25">
      <c r="B42" t="s">
        <v>22</v>
      </c>
      <c r="C42" s="1">
        <v>9.5366496481051401E-7</v>
      </c>
    </row>
    <row r="43" spans="1:3" x14ac:dyDescent="0.25">
      <c r="B43" t="s">
        <v>23</v>
      </c>
      <c r="C43" s="1">
        <v>3.2287104563571402E-13</v>
      </c>
    </row>
    <row r="44" spans="1:3" x14ac:dyDescent="0.25">
      <c r="B44" t="s">
        <v>24</v>
      </c>
      <c r="C44">
        <v>1.7588532843195701E-4</v>
      </c>
    </row>
    <row r="45" spans="1:3" x14ac:dyDescent="0.25">
      <c r="A45" s="1"/>
      <c r="B45" t="s">
        <v>25</v>
      </c>
      <c r="C45" s="1">
        <v>8.8020872611724603E-11</v>
      </c>
    </row>
    <row r="46" spans="1:3" x14ac:dyDescent="0.25">
      <c r="A46" s="1"/>
      <c r="B46" t="s">
        <v>26</v>
      </c>
      <c r="C46" s="1">
        <v>1.16033255091234E-10</v>
      </c>
    </row>
    <row r="47" spans="1:3" x14ac:dyDescent="0.25">
      <c r="B47" t="s">
        <v>27</v>
      </c>
      <c r="C47" s="1">
        <v>1.12712758590701E-7</v>
      </c>
    </row>
    <row r="48" spans="1:3" x14ac:dyDescent="0.25">
      <c r="B48" t="s">
        <v>28</v>
      </c>
      <c r="C48" s="1">
        <v>3.8617302629232697E-11</v>
      </c>
    </row>
    <row r="49" spans="1:3" x14ac:dyDescent="0.25">
      <c r="B49" t="s">
        <v>29</v>
      </c>
      <c r="C49" s="1">
        <v>7.7714625561360601E-12</v>
      </c>
    </row>
    <row r="50" spans="1:3" x14ac:dyDescent="0.25">
      <c r="B50" t="s">
        <v>30</v>
      </c>
      <c r="C50" s="1">
        <v>4.66617442501838E-12</v>
      </c>
    </row>
    <row r="51" spans="1:3" x14ac:dyDescent="0.25">
      <c r="B51" t="s">
        <v>31</v>
      </c>
      <c r="C51" s="1">
        <v>3.5692869876961302E-11</v>
      </c>
    </row>
    <row r="52" spans="1:3" x14ac:dyDescent="0.25">
      <c r="B52" t="s">
        <v>32</v>
      </c>
      <c r="C52">
        <v>6.9563294076500004E-3</v>
      </c>
    </row>
    <row r="53" spans="1:3" x14ac:dyDescent="0.25">
      <c r="B53" t="s">
        <v>33</v>
      </c>
      <c r="C53">
        <v>0.61720328094713905</v>
      </c>
    </row>
    <row r="54" spans="1:3" x14ac:dyDescent="0.25">
      <c r="B54" t="s">
        <v>34</v>
      </c>
      <c r="C54">
        <v>0.19905097044747999</v>
      </c>
    </row>
    <row r="55" spans="1:3" x14ac:dyDescent="0.25">
      <c r="B55" t="s">
        <v>35</v>
      </c>
      <c r="C55">
        <v>1.68152665916242E-3</v>
      </c>
    </row>
    <row r="56" spans="1:3" x14ac:dyDescent="0.25">
      <c r="B56" t="s">
        <v>36</v>
      </c>
      <c r="C56">
        <v>1.09828714798954E-4</v>
      </c>
    </row>
    <row r="57" spans="1:3" x14ac:dyDescent="0.25">
      <c r="B57" t="s">
        <v>37</v>
      </c>
      <c r="C57">
        <v>8.6921951831114994E-2</v>
      </c>
    </row>
    <row r="58" spans="1:3" x14ac:dyDescent="0.25">
      <c r="B58" t="s">
        <v>38</v>
      </c>
      <c r="C58">
        <v>58.143609769991897</v>
      </c>
    </row>
    <row r="59" spans="1:3" x14ac:dyDescent="0.25">
      <c r="B59" t="s">
        <v>39</v>
      </c>
      <c r="C59">
        <v>1.83323796210164E-3</v>
      </c>
    </row>
    <row r="60" spans="1:3" x14ac:dyDescent="0.25">
      <c r="B60" t="s">
        <v>40</v>
      </c>
      <c r="C60" s="1">
        <v>5.7036364461711401E-5</v>
      </c>
    </row>
    <row r="61" spans="1:3" x14ac:dyDescent="0.25">
      <c r="B61" t="s">
        <v>41</v>
      </c>
      <c r="C61">
        <v>2.45901879738498E-3</v>
      </c>
    </row>
    <row r="62" spans="1:3" x14ac:dyDescent="0.25">
      <c r="B62" t="s">
        <v>42</v>
      </c>
      <c r="C62" s="1">
        <v>4.44139292954E-5</v>
      </c>
    </row>
    <row r="63" spans="1:3" x14ac:dyDescent="0.25">
      <c r="A63" s="1"/>
      <c r="B63" t="s">
        <v>43</v>
      </c>
      <c r="C63" s="1">
        <v>4.4281342360541997E-8</v>
      </c>
    </row>
    <row r="64" spans="1:3" x14ac:dyDescent="0.25">
      <c r="B64" t="s">
        <v>44</v>
      </c>
      <c r="C64">
        <v>4.3351060996423398E-4</v>
      </c>
    </row>
    <row r="65" spans="1:3" x14ac:dyDescent="0.25">
      <c r="B65" t="s">
        <v>45</v>
      </c>
      <c r="C65">
        <v>9.9020940210972608E-4</v>
      </c>
    </row>
    <row r="66" spans="1:3" x14ac:dyDescent="0.25">
      <c r="B66" t="s">
        <v>46</v>
      </c>
      <c r="C66">
        <v>1.33990733726484E-3</v>
      </c>
    </row>
    <row r="67" spans="1:3" x14ac:dyDescent="0.25">
      <c r="A67" s="1"/>
      <c r="B67" t="s">
        <v>47</v>
      </c>
      <c r="C67" s="1">
        <v>3.1107285725050999E-5</v>
      </c>
    </row>
    <row r="68" spans="1:3" x14ac:dyDescent="0.25">
      <c r="B68" t="s">
        <v>48</v>
      </c>
      <c r="C68">
        <v>1.7226288550657E-3</v>
      </c>
    </row>
    <row r="69" spans="1:3" x14ac:dyDescent="0.25">
      <c r="B69" t="s">
        <v>49</v>
      </c>
      <c r="C69">
        <v>0.56613949849922995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1.47066737284971E-3</v>
      </c>
    </row>
    <row r="73" spans="1:3" x14ac:dyDescent="0.25">
      <c r="B73" t="s">
        <v>86</v>
      </c>
      <c r="C73" s="1">
        <v>4.490201682E-7</v>
      </c>
    </row>
    <row r="74" spans="1:3" x14ac:dyDescent="0.25">
      <c r="B74" t="s">
        <v>87</v>
      </c>
      <c r="C74">
        <v>1.00519734801739E-4</v>
      </c>
    </row>
    <row r="75" spans="1:3" x14ac:dyDescent="0.25">
      <c r="B75" t="s">
        <v>88</v>
      </c>
      <c r="C75" s="1">
        <v>3.6112587179893299E-5</v>
      </c>
    </row>
    <row r="76" spans="1:3" x14ac:dyDescent="0.25">
      <c r="B76" t="s">
        <v>89</v>
      </c>
      <c r="C76">
        <v>8.3585267469013004E-4</v>
      </c>
    </row>
    <row r="77" spans="1:3" x14ac:dyDescent="0.25">
      <c r="B77" t="s">
        <v>90</v>
      </c>
      <c r="C77">
        <v>0.61716581648275604</v>
      </c>
    </row>
    <row r="78" spans="1:3" x14ac:dyDescent="0.25">
      <c r="B78" t="s">
        <v>91</v>
      </c>
      <c r="C78">
        <v>2.1243631488287399E-4</v>
      </c>
    </row>
    <row r="79" spans="1:3" x14ac:dyDescent="0.25">
      <c r="B79" t="s">
        <v>92</v>
      </c>
      <c r="C79" s="1">
        <v>1.0975544402305001E-11</v>
      </c>
    </row>
    <row r="80" spans="1:3" x14ac:dyDescent="0.25">
      <c r="B80" t="s">
        <v>93</v>
      </c>
      <c r="C80" s="1">
        <v>3.8136693530221402E-12</v>
      </c>
    </row>
    <row r="81" spans="2:3" x14ac:dyDescent="0.25">
      <c r="B81" t="s">
        <v>94</v>
      </c>
      <c r="C81" s="1">
        <v>5.2287321335045302E-8</v>
      </c>
    </row>
    <row r="82" spans="2:3" x14ac:dyDescent="0.25">
      <c r="B82" t="s">
        <v>95</v>
      </c>
      <c r="C82">
        <v>0.92217417593209805</v>
      </c>
    </row>
    <row r="83" spans="2:3" x14ac:dyDescent="0.25">
      <c r="B83" t="s">
        <v>96</v>
      </c>
      <c r="C83">
        <v>1.9944961935648899E-2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4"/>
  <sheetViews>
    <sheetView topLeftCell="A55" zoomScale="80" zoomScaleNormal="80" workbookViewId="0">
      <selection activeCell="B25" sqref="B25"/>
    </sheetView>
  </sheetViews>
  <sheetFormatPr defaultRowHeight="15" x14ac:dyDescent="0.25"/>
  <cols>
    <col min="1" max="1" width="20.85546875" bestFit="1" customWidth="1"/>
    <col min="2" max="2" width="93.140625" bestFit="1" customWidth="1"/>
    <col min="3" max="3" width="11.42578125" customWidth="1"/>
  </cols>
  <sheetData>
    <row r="2" spans="1:3" x14ac:dyDescent="0.25">
      <c r="C2" t="s">
        <v>227</v>
      </c>
    </row>
    <row r="3" spans="1:3" x14ac:dyDescent="0.25">
      <c r="A3" t="s">
        <v>1</v>
      </c>
    </row>
    <row r="4" spans="1:3" x14ac:dyDescent="0.25">
      <c r="B4" t="s">
        <v>2</v>
      </c>
      <c r="C4" s="1">
        <v>3.4215439445415601E-8</v>
      </c>
    </row>
    <row r="5" spans="1:3" x14ac:dyDescent="0.25">
      <c r="B5" t="s">
        <v>3</v>
      </c>
      <c r="C5">
        <v>9.63554326365092</v>
      </c>
    </row>
    <row r="6" spans="1:3" x14ac:dyDescent="0.25">
      <c r="B6" t="s">
        <v>4</v>
      </c>
      <c r="C6">
        <v>1.3116724648041299E-3</v>
      </c>
    </row>
    <row r="7" spans="1:3" x14ac:dyDescent="0.25">
      <c r="B7" t="s">
        <v>5</v>
      </c>
      <c r="C7">
        <v>4.10921208307046E-4</v>
      </c>
    </row>
    <row r="8" spans="1:3" x14ac:dyDescent="0.25">
      <c r="B8" t="s">
        <v>6</v>
      </c>
      <c r="C8">
        <v>5.8884710215077997E-2</v>
      </c>
    </row>
    <row r="9" spans="1:3" x14ac:dyDescent="0.25">
      <c r="B9" t="s">
        <v>7</v>
      </c>
      <c r="C9">
        <v>0.59881880913070795</v>
      </c>
    </row>
    <row r="10" spans="1:3" x14ac:dyDescent="0.25">
      <c r="B10" t="s">
        <v>8</v>
      </c>
      <c r="C10">
        <v>0.58860138676770801</v>
      </c>
    </row>
    <row r="11" spans="1:3" x14ac:dyDescent="0.25">
      <c r="B11" t="s">
        <v>9</v>
      </c>
      <c r="C11">
        <v>7.4473709097920004E-2</v>
      </c>
    </row>
    <row r="12" spans="1:3" x14ac:dyDescent="0.25">
      <c r="B12" t="s">
        <v>10</v>
      </c>
      <c r="C12">
        <v>301.43220779151801</v>
      </c>
    </row>
    <row r="13" spans="1:3" x14ac:dyDescent="0.25">
      <c r="B13" t="s">
        <v>11</v>
      </c>
      <c r="C13" s="1">
        <v>4.6701240796983001E-8</v>
      </c>
    </row>
    <row r="14" spans="1:3" x14ac:dyDescent="0.25">
      <c r="B14" t="s">
        <v>12</v>
      </c>
      <c r="C14">
        <v>1.1626729497298999E-4</v>
      </c>
    </row>
    <row r="15" spans="1:3" x14ac:dyDescent="0.25">
      <c r="B15" t="s">
        <v>13</v>
      </c>
      <c r="C15">
        <v>6.4077229248723903E-4</v>
      </c>
    </row>
    <row r="19" spans="1:3" x14ac:dyDescent="0.25">
      <c r="A19" t="s">
        <v>71</v>
      </c>
    </row>
    <row r="20" spans="1:3" x14ac:dyDescent="0.25">
      <c r="B20" t="s">
        <v>72</v>
      </c>
      <c r="C20">
        <v>8.0692937846217399E-4</v>
      </c>
    </row>
    <row r="21" spans="1:3" x14ac:dyDescent="0.25">
      <c r="B21" t="s">
        <v>73</v>
      </c>
      <c r="C21">
        <v>577.58760712576998</v>
      </c>
    </row>
    <row r="22" spans="1:3" x14ac:dyDescent="0.25">
      <c r="B22" t="s">
        <v>74</v>
      </c>
      <c r="C22">
        <v>2.8677287778925998E-4</v>
      </c>
    </row>
    <row r="23" spans="1:3" x14ac:dyDescent="0.25">
      <c r="B23" t="s">
        <v>75</v>
      </c>
      <c r="C23">
        <v>8.1417699850476997E-4</v>
      </c>
    </row>
    <row r="24" spans="1:3" x14ac:dyDescent="0.25">
      <c r="B24" t="s">
        <v>76</v>
      </c>
      <c r="C24">
        <v>0.57455463701751697</v>
      </c>
    </row>
    <row r="25" spans="1:3" x14ac:dyDescent="0.25">
      <c r="B25" t="s">
        <v>77</v>
      </c>
      <c r="C25">
        <v>14.891203466218199</v>
      </c>
    </row>
    <row r="26" spans="1:3" x14ac:dyDescent="0.25">
      <c r="B26" t="s">
        <v>78</v>
      </c>
      <c r="C26">
        <v>9.0926345493541495E-3</v>
      </c>
    </row>
    <row r="27" spans="1:3" x14ac:dyDescent="0.25">
      <c r="B27" t="s">
        <v>79</v>
      </c>
      <c r="C27" s="1">
        <v>4.6701240806832598E-8</v>
      </c>
    </row>
    <row r="28" spans="1:3" x14ac:dyDescent="0.25">
      <c r="B28" t="s">
        <v>80</v>
      </c>
      <c r="C28" s="1">
        <v>7.0439801335856497E-5</v>
      </c>
    </row>
    <row r="29" spans="1:3" x14ac:dyDescent="0.25">
      <c r="B29" t="s">
        <v>81</v>
      </c>
      <c r="C29">
        <v>2.16178738231286E-4</v>
      </c>
    </row>
    <row r="30" spans="1:3" x14ac:dyDescent="0.25">
      <c r="B30" t="s">
        <v>82</v>
      </c>
      <c r="C30">
        <v>4.7945174029016997E-3</v>
      </c>
    </row>
    <row r="31" spans="1:3" x14ac:dyDescent="0.25">
      <c r="B31" t="s">
        <v>83</v>
      </c>
      <c r="C31">
        <v>0.55898659573369802</v>
      </c>
    </row>
    <row r="34" spans="1:3" x14ac:dyDescent="0.25">
      <c r="A34" t="s">
        <v>14</v>
      </c>
    </row>
    <row r="35" spans="1:3" x14ac:dyDescent="0.25">
      <c r="B35" t="s">
        <v>15</v>
      </c>
      <c r="C35" s="1">
        <v>7.1441182542700803E-11</v>
      </c>
    </row>
    <row r="36" spans="1:3" x14ac:dyDescent="0.25">
      <c r="B36" t="s">
        <v>16</v>
      </c>
      <c r="C36" s="1">
        <v>4.6667666007271403E-9</v>
      </c>
    </row>
    <row r="37" spans="1:3" x14ac:dyDescent="0.25">
      <c r="B37" t="s">
        <v>17</v>
      </c>
      <c r="C37" s="1">
        <v>8.2400243896844699E-7</v>
      </c>
    </row>
    <row r="38" spans="1:3" x14ac:dyDescent="0.25">
      <c r="B38" t="s">
        <v>18</v>
      </c>
      <c r="C38">
        <v>3.1841952240635699E-2</v>
      </c>
    </row>
    <row r="39" spans="1:3" x14ac:dyDescent="0.25">
      <c r="B39" t="s">
        <v>19</v>
      </c>
      <c r="C39" s="1">
        <v>1.24901174003117E-12</v>
      </c>
    </row>
    <row r="40" spans="1:3" x14ac:dyDescent="0.25">
      <c r="B40" t="s">
        <v>20</v>
      </c>
      <c r="C40" s="1">
        <v>4.1995561054756801E-12</v>
      </c>
    </row>
    <row r="41" spans="1:3" x14ac:dyDescent="0.25">
      <c r="B41" t="s">
        <v>21</v>
      </c>
      <c r="C41" s="1">
        <v>7.5748359528550005E-9</v>
      </c>
    </row>
    <row r="42" spans="1:3" x14ac:dyDescent="0.25">
      <c r="B42" t="s">
        <v>22</v>
      </c>
      <c r="C42" s="1">
        <v>8.16843271260217E-7</v>
      </c>
    </row>
    <row r="43" spans="1:3" x14ac:dyDescent="0.25">
      <c r="B43" t="s">
        <v>23</v>
      </c>
      <c r="C43" s="1">
        <v>2.8073106552179298E-13</v>
      </c>
    </row>
    <row r="44" spans="1:3" x14ac:dyDescent="0.25">
      <c r="B44" t="s">
        <v>24</v>
      </c>
      <c r="C44">
        <v>1.6592341643962801E-4</v>
      </c>
    </row>
    <row r="45" spans="1:3" x14ac:dyDescent="0.25">
      <c r="B45" t="s">
        <v>25</v>
      </c>
      <c r="C45" s="1">
        <v>8.8723814760772494E-11</v>
      </c>
    </row>
    <row r="46" spans="1:3" x14ac:dyDescent="0.25">
      <c r="B46" t="s">
        <v>26</v>
      </c>
      <c r="C46" s="1">
        <v>1.22790968196017E-10</v>
      </c>
    </row>
    <row r="47" spans="1:3" x14ac:dyDescent="0.25">
      <c r="B47" t="s">
        <v>27</v>
      </c>
      <c r="C47" s="1">
        <v>9.9912429296977794E-8</v>
      </c>
    </row>
    <row r="48" spans="1:3" x14ac:dyDescent="0.25">
      <c r="B48" t="s">
        <v>28</v>
      </c>
      <c r="C48" s="1">
        <v>3.5289476502933803E-11</v>
      </c>
    </row>
    <row r="49" spans="2:3" x14ac:dyDescent="0.25">
      <c r="B49" t="s">
        <v>29</v>
      </c>
      <c r="C49" s="1">
        <v>6.8860890596414799E-12</v>
      </c>
    </row>
    <row r="50" spans="2:3" x14ac:dyDescent="0.25">
      <c r="B50" t="s">
        <v>30</v>
      </c>
      <c r="C50" s="1">
        <v>4.1454174871678002E-12</v>
      </c>
    </row>
    <row r="51" spans="2:3" x14ac:dyDescent="0.25">
      <c r="B51" t="s">
        <v>31</v>
      </c>
      <c r="C51" s="1">
        <v>3.09417743229199E-11</v>
      </c>
    </row>
    <row r="52" spans="2:3" x14ac:dyDescent="0.25">
      <c r="B52" t="s">
        <v>32</v>
      </c>
      <c r="C52">
        <v>5.9543923749400002E-3</v>
      </c>
    </row>
    <row r="53" spans="2:3" x14ac:dyDescent="0.25">
      <c r="B53" t="s">
        <v>33</v>
      </c>
      <c r="C53">
        <v>0.58857322663378697</v>
      </c>
    </row>
    <row r="54" spans="2:3" x14ac:dyDescent="0.25">
      <c r="B54" t="s">
        <v>34</v>
      </c>
      <c r="C54">
        <v>0.19298152874580601</v>
      </c>
    </row>
    <row r="55" spans="2:3" x14ac:dyDescent="0.25">
      <c r="B55" t="s">
        <v>35</v>
      </c>
      <c r="C55">
        <v>1.45043146712731E-3</v>
      </c>
    </row>
    <row r="56" spans="2:3" x14ac:dyDescent="0.25">
      <c r="B56" t="s">
        <v>36</v>
      </c>
      <c r="C56" s="1">
        <v>9.4597485743297706E-5</v>
      </c>
    </row>
    <row r="57" spans="2:3" x14ac:dyDescent="0.25">
      <c r="B57" t="s">
        <v>37</v>
      </c>
      <c r="C57">
        <v>7.5048930795234101E-2</v>
      </c>
    </row>
    <row r="58" spans="2:3" x14ac:dyDescent="0.25">
      <c r="B58" t="s">
        <v>38</v>
      </c>
      <c r="C58">
        <v>49.801784323368103</v>
      </c>
    </row>
    <row r="59" spans="2:3" x14ac:dyDescent="0.25">
      <c r="B59" t="s">
        <v>39</v>
      </c>
      <c r="C59">
        <v>1.5939945625254399E-3</v>
      </c>
    </row>
    <row r="60" spans="2:3" x14ac:dyDescent="0.25">
      <c r="B60" t="s">
        <v>40</v>
      </c>
      <c r="C60" s="1">
        <v>5.0340801259524397E-5</v>
      </c>
    </row>
    <row r="61" spans="2:3" x14ac:dyDescent="0.25">
      <c r="B61" t="s">
        <v>41</v>
      </c>
      <c r="C61">
        <v>2.31978065474875E-3</v>
      </c>
    </row>
    <row r="62" spans="2:3" x14ac:dyDescent="0.25">
      <c r="B62" t="s">
        <v>42</v>
      </c>
      <c r="C62" s="1">
        <v>4.47235555256E-5</v>
      </c>
    </row>
    <row r="63" spans="2:3" x14ac:dyDescent="0.25">
      <c r="B63" t="s">
        <v>43</v>
      </c>
      <c r="C63" s="1">
        <v>4.6702957016912397E-8</v>
      </c>
    </row>
    <row r="64" spans="2:3" x14ac:dyDescent="0.25">
      <c r="B64" t="s">
        <v>44</v>
      </c>
      <c r="C64">
        <v>3.8427857421914602E-4</v>
      </c>
    </row>
    <row r="65" spans="1:3" x14ac:dyDescent="0.25">
      <c r="B65" t="s">
        <v>45</v>
      </c>
      <c r="C65">
        <v>9.0487418636550296E-4</v>
      </c>
    </row>
    <row r="66" spans="1:3" x14ac:dyDescent="0.25">
      <c r="B66" t="s">
        <v>46</v>
      </c>
      <c r="C66">
        <v>1.1872567344209501E-3</v>
      </c>
    </row>
    <row r="67" spans="1:3" x14ac:dyDescent="0.25">
      <c r="B67" t="s">
        <v>47</v>
      </c>
      <c r="C67" s="1">
        <v>2.76326631680683E-5</v>
      </c>
    </row>
    <row r="68" spans="1:3" x14ac:dyDescent="0.25">
      <c r="B68" t="s">
        <v>48</v>
      </c>
      <c r="C68">
        <v>1.4933288765888E-3</v>
      </c>
    </row>
    <row r="69" spans="1:3" x14ac:dyDescent="0.25">
      <c r="B69" t="s">
        <v>49</v>
      </c>
      <c r="C69">
        <v>0.48968385343451998</v>
      </c>
    </row>
    <row r="73" spans="1:3" x14ac:dyDescent="0.25">
      <c r="A73" t="s">
        <v>84</v>
      </c>
    </row>
    <row r="74" spans="1:3" x14ac:dyDescent="0.25">
      <c r="B74" t="s">
        <v>85</v>
      </c>
      <c r="C74">
        <v>1.30549825926006E-3</v>
      </c>
    </row>
    <row r="75" spans="1:3" x14ac:dyDescent="0.25">
      <c r="B75" t="s">
        <v>86</v>
      </c>
      <c r="C75" s="1">
        <v>3.9294927724000002E-7</v>
      </c>
    </row>
    <row r="76" spans="1:3" x14ac:dyDescent="0.25">
      <c r="B76" t="s">
        <v>87</v>
      </c>
      <c r="C76" s="1">
        <v>9.1590604243818401E-5</v>
      </c>
    </row>
    <row r="77" spans="1:3" x14ac:dyDescent="0.25">
      <c r="B77" t="s">
        <v>88</v>
      </c>
      <c r="C77" s="1">
        <v>3.2504330959483898E-5</v>
      </c>
    </row>
    <row r="78" spans="1:3" x14ac:dyDescent="0.25">
      <c r="B78" t="s">
        <v>89</v>
      </c>
      <c r="C78">
        <v>7.2017801954577204E-4</v>
      </c>
    </row>
    <row r="79" spans="1:3" x14ac:dyDescent="0.25">
      <c r="B79" t="s">
        <v>90</v>
      </c>
      <c r="C79">
        <v>0.588539929946858</v>
      </c>
    </row>
    <row r="80" spans="1:3" x14ac:dyDescent="0.25">
      <c r="B80" t="s">
        <v>91</v>
      </c>
      <c r="C80">
        <v>1.8468969099675201E-4</v>
      </c>
    </row>
    <row r="81" spans="2:3" x14ac:dyDescent="0.25">
      <c r="B81" t="s">
        <v>92</v>
      </c>
      <c r="C81" s="1">
        <v>1.07567395436075E-11</v>
      </c>
    </row>
    <row r="82" spans="2:3" x14ac:dyDescent="0.25">
      <c r="B82" t="s">
        <v>93</v>
      </c>
      <c r="C82" s="1">
        <v>3.5066878284243801E-12</v>
      </c>
    </row>
    <row r="83" spans="2:3" x14ac:dyDescent="0.25">
      <c r="B83" t="s">
        <v>94</v>
      </c>
      <c r="C83" s="1">
        <v>5.51301821916234E-8</v>
      </c>
    </row>
    <row r="84" spans="2:3" x14ac:dyDescent="0.25">
      <c r="B84" t="s">
        <v>96</v>
      </c>
      <c r="C84">
        <v>1.80140192377082E-2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9"/>
  <sheetViews>
    <sheetView topLeftCell="A55" zoomScale="80" zoomScaleNormal="80" workbookViewId="0">
      <selection activeCell="C2" sqref="C2"/>
    </sheetView>
  </sheetViews>
  <sheetFormatPr defaultRowHeight="15" x14ac:dyDescent="0.25"/>
  <cols>
    <col min="1" max="1" width="20.85546875" bestFit="1" customWidth="1"/>
    <col min="2" max="2" width="93.140625" bestFit="1" customWidth="1"/>
  </cols>
  <sheetData>
    <row r="2" spans="1:4" x14ac:dyDescent="0.25">
      <c r="A2" t="s">
        <v>1</v>
      </c>
      <c r="C2" t="s">
        <v>228</v>
      </c>
    </row>
    <row r="3" spans="1:4" x14ac:dyDescent="0.25">
      <c r="B3" t="s">
        <v>2</v>
      </c>
      <c r="C3" s="1">
        <v>2.5001312552682801E-8</v>
      </c>
    </row>
    <row r="4" spans="1:4" x14ac:dyDescent="0.25">
      <c r="B4" t="s">
        <v>3</v>
      </c>
      <c r="C4">
        <v>6.9651514276413504</v>
      </c>
    </row>
    <row r="5" spans="1:4" x14ac:dyDescent="0.25">
      <c r="B5" t="s">
        <v>4</v>
      </c>
      <c r="C5">
        <v>9.8307915386688406E-4</v>
      </c>
    </row>
    <row r="6" spans="1:4" x14ac:dyDescent="0.25">
      <c r="B6" t="s">
        <v>5</v>
      </c>
      <c r="C6">
        <v>3.1068138352652102E-4</v>
      </c>
    </row>
    <row r="7" spans="1:4" x14ac:dyDescent="0.25">
      <c r="B7" t="s">
        <v>6</v>
      </c>
      <c r="C7">
        <v>4.47400190102187E-2</v>
      </c>
    </row>
    <row r="8" spans="1:4" x14ac:dyDescent="0.25">
      <c r="B8" t="s">
        <v>7</v>
      </c>
      <c r="C8">
        <v>0.43236682986192698</v>
      </c>
    </row>
    <row r="9" spans="1:4" x14ac:dyDescent="0.25">
      <c r="B9" t="s">
        <v>8</v>
      </c>
      <c r="C9">
        <v>0.42456998918592698</v>
      </c>
    </row>
    <row r="10" spans="1:4" x14ac:dyDescent="0.25">
      <c r="B10" t="s">
        <v>9</v>
      </c>
      <c r="C10">
        <v>5.6338098307688697E-2</v>
      </c>
    </row>
    <row r="11" spans="1:4" x14ac:dyDescent="0.25">
      <c r="B11" t="s">
        <v>10</v>
      </c>
      <c r="C11">
        <v>229.69460685378499</v>
      </c>
    </row>
    <row r="12" spans="1:4" x14ac:dyDescent="0.25">
      <c r="B12" t="s">
        <v>11</v>
      </c>
      <c r="C12" s="1">
        <v>3.2055240495254899E-8</v>
      </c>
      <c r="D12" s="1"/>
    </row>
    <row r="13" spans="1:4" x14ac:dyDescent="0.25">
      <c r="B13" t="s">
        <v>12</v>
      </c>
      <c r="C13" s="1">
        <v>8.4470518836025503E-5</v>
      </c>
      <c r="D13" s="1"/>
    </row>
    <row r="14" spans="1:4" x14ac:dyDescent="0.25">
      <c r="B14" t="s">
        <v>13</v>
      </c>
      <c r="C14">
        <v>4.7789655016395401E-4</v>
      </c>
    </row>
    <row r="17" spans="1:4" x14ac:dyDescent="0.25">
      <c r="A17" t="s">
        <v>71</v>
      </c>
      <c r="B17" t="s">
        <v>71</v>
      </c>
    </row>
    <row r="18" spans="1:4" x14ac:dyDescent="0.25">
      <c r="B18" t="s">
        <v>72</v>
      </c>
      <c r="C18">
        <v>6.0687350397303601E-4</v>
      </c>
    </row>
    <row r="19" spans="1:4" x14ac:dyDescent="0.25">
      <c r="B19" t="s">
        <v>73</v>
      </c>
      <c r="C19">
        <v>438.86020684562999</v>
      </c>
    </row>
    <row r="20" spans="1:4" x14ac:dyDescent="0.25">
      <c r="B20" t="s">
        <v>74</v>
      </c>
      <c r="C20">
        <v>2.1805401686538601E-4</v>
      </c>
    </row>
    <row r="21" spans="1:4" x14ac:dyDescent="0.25">
      <c r="B21" t="s">
        <v>75</v>
      </c>
      <c r="C21">
        <v>6.1834026793374896E-4</v>
      </c>
    </row>
    <row r="22" spans="1:4" x14ac:dyDescent="0.25">
      <c r="B22" t="s">
        <v>76</v>
      </c>
      <c r="C22">
        <v>0.41490215361972299</v>
      </c>
    </row>
    <row r="23" spans="1:4" x14ac:dyDescent="0.25">
      <c r="B23" t="s">
        <v>77</v>
      </c>
      <c r="C23">
        <v>11.3569651907753</v>
      </c>
    </row>
    <row r="24" spans="1:4" x14ac:dyDescent="0.25">
      <c r="B24" t="s">
        <v>78</v>
      </c>
      <c r="C24">
        <v>6.9045051947543403E-3</v>
      </c>
    </row>
    <row r="25" spans="1:4" x14ac:dyDescent="0.25">
      <c r="B25" t="s">
        <v>79</v>
      </c>
      <c r="C25" s="1">
        <v>3.2055240502540798E-8</v>
      </c>
      <c r="D25" s="1"/>
    </row>
    <row r="26" spans="1:4" x14ac:dyDescent="0.25">
      <c r="B26" t="s">
        <v>80</v>
      </c>
      <c r="C26" s="1">
        <v>4.9395843300152403E-5</v>
      </c>
      <c r="D26" s="1"/>
    </row>
    <row r="27" spans="1:4" x14ac:dyDescent="0.25">
      <c r="B27" t="s">
        <v>81</v>
      </c>
      <c r="C27">
        <v>1.62000129629598E-4</v>
      </c>
    </row>
    <row r="28" spans="1:4" x14ac:dyDescent="0.25">
      <c r="B28" t="s">
        <v>82</v>
      </c>
      <c r="C28">
        <v>3.56934131447638E-3</v>
      </c>
    </row>
    <row r="29" spans="1:4" x14ac:dyDescent="0.25">
      <c r="B29" t="s">
        <v>83</v>
      </c>
      <c r="C29">
        <v>0.41600928049452102</v>
      </c>
    </row>
    <row r="31" spans="1:4" x14ac:dyDescent="0.25">
      <c r="A31" t="s">
        <v>14</v>
      </c>
      <c r="B31" t="s">
        <v>14</v>
      </c>
    </row>
    <row r="32" spans="1:4" x14ac:dyDescent="0.25">
      <c r="B32" t="s">
        <v>15</v>
      </c>
      <c r="C32" s="1">
        <v>5.4500909575190399E-11</v>
      </c>
    </row>
    <row r="33" spans="2:4" x14ac:dyDescent="0.25">
      <c r="B33" t="s">
        <v>16</v>
      </c>
      <c r="C33" s="1">
        <v>3.3662240432576699E-9</v>
      </c>
      <c r="D33" s="1"/>
    </row>
    <row r="34" spans="2:4" x14ac:dyDescent="0.25">
      <c r="B34" t="s">
        <v>17</v>
      </c>
      <c r="C34" s="1">
        <v>5.9436798644989604E-7</v>
      </c>
      <c r="D34" s="1"/>
    </row>
    <row r="35" spans="2:4" x14ac:dyDescent="0.25">
      <c r="B35" t="s">
        <v>18</v>
      </c>
      <c r="C35">
        <v>2.2777923090716801E-2</v>
      </c>
      <c r="D35" s="1"/>
    </row>
    <row r="36" spans="2:4" x14ac:dyDescent="0.25">
      <c r="B36" t="s">
        <v>19</v>
      </c>
      <c r="C36" s="1">
        <v>9.4898132687880305E-13</v>
      </c>
      <c r="D36" s="1"/>
    </row>
    <row r="37" spans="2:4" x14ac:dyDescent="0.25">
      <c r="B37" t="s">
        <v>20</v>
      </c>
      <c r="C37" s="1">
        <v>3.1932207065506E-12</v>
      </c>
      <c r="D37" s="1"/>
    </row>
    <row r="38" spans="2:4" x14ac:dyDescent="0.25">
      <c r="B38" t="s">
        <v>21</v>
      </c>
      <c r="C38" s="1">
        <v>5.7142817942026902E-9</v>
      </c>
      <c r="D38" s="1"/>
    </row>
    <row r="39" spans="2:4" x14ac:dyDescent="0.25">
      <c r="B39" t="s">
        <v>22</v>
      </c>
      <c r="C39" s="1">
        <v>6.22946275465008E-7</v>
      </c>
      <c r="D39" s="1"/>
    </row>
    <row r="40" spans="2:4" x14ac:dyDescent="0.25">
      <c r="B40" t="s">
        <v>23</v>
      </c>
      <c r="C40" s="1">
        <v>2.12396004350258E-13</v>
      </c>
      <c r="D40" s="1"/>
    </row>
    <row r="41" spans="2:4" x14ac:dyDescent="0.25">
      <c r="B41" t="s">
        <v>24</v>
      </c>
      <c r="C41">
        <v>1.2034074914582499E-4</v>
      </c>
      <c r="D41" s="1"/>
    </row>
    <row r="42" spans="2:4" x14ac:dyDescent="0.25">
      <c r="B42" t="s">
        <v>25</v>
      </c>
      <c r="C42" s="1">
        <v>6.2253869115008797E-11</v>
      </c>
      <c r="D42" s="1"/>
    </row>
    <row r="43" spans="2:4" x14ac:dyDescent="0.25">
      <c r="B43" t="s">
        <v>26</v>
      </c>
      <c r="C43" s="1">
        <v>8.4146900492255902E-11</v>
      </c>
      <c r="D43" s="1"/>
    </row>
    <row r="44" spans="2:4" x14ac:dyDescent="0.25">
      <c r="B44" t="s">
        <v>27</v>
      </c>
      <c r="C44" s="1">
        <v>7.4828253891725004E-8</v>
      </c>
      <c r="D44" s="1"/>
    </row>
    <row r="45" spans="2:4" x14ac:dyDescent="0.25">
      <c r="B45" t="s">
        <v>28</v>
      </c>
      <c r="C45" s="1">
        <v>2.6014918412117199E-11</v>
      </c>
      <c r="D45" s="1"/>
    </row>
    <row r="46" spans="2:4" x14ac:dyDescent="0.25">
      <c r="B46" t="s">
        <v>29</v>
      </c>
      <c r="C46" s="1">
        <v>5.15835429393081E-12</v>
      </c>
      <c r="D46" s="1"/>
    </row>
    <row r="47" spans="2:4" x14ac:dyDescent="0.25">
      <c r="B47" t="s">
        <v>30</v>
      </c>
      <c r="C47" s="1">
        <v>3.1010703466626102E-12</v>
      </c>
      <c r="D47" s="1"/>
    </row>
    <row r="48" spans="2:4" x14ac:dyDescent="0.25">
      <c r="B48" t="s">
        <v>31</v>
      </c>
      <c r="C48" s="1">
        <v>2.34469912834199E-11</v>
      </c>
      <c r="D48" s="1"/>
    </row>
    <row r="49" spans="2:4" x14ac:dyDescent="0.25">
      <c r="B49" t="s">
        <v>32</v>
      </c>
      <c r="C49">
        <v>4.5425663964400002E-3</v>
      </c>
      <c r="D49" s="1"/>
    </row>
    <row r="50" spans="2:4" x14ac:dyDescent="0.25">
      <c r="B50" t="s">
        <v>33</v>
      </c>
      <c r="C50">
        <v>0.42454860342574202</v>
      </c>
    </row>
    <row r="51" spans="2:4" x14ac:dyDescent="0.25">
      <c r="B51" t="s">
        <v>34</v>
      </c>
      <c r="C51">
        <v>0.13804801874528799</v>
      </c>
    </row>
    <row r="52" spans="2:4" x14ac:dyDescent="0.25">
      <c r="B52" t="s">
        <v>35</v>
      </c>
      <c r="C52">
        <v>1.1020179889873101E-3</v>
      </c>
    </row>
    <row r="53" spans="2:4" x14ac:dyDescent="0.25">
      <c r="B53" t="s">
        <v>36</v>
      </c>
      <c r="C53" s="1">
        <v>7.1929185843435606E-5</v>
      </c>
      <c r="D53" s="1"/>
    </row>
    <row r="54" spans="2:4" x14ac:dyDescent="0.25">
      <c r="B54" t="s">
        <v>37</v>
      </c>
      <c r="C54">
        <v>5.6991811779213697E-2</v>
      </c>
    </row>
    <row r="55" spans="2:4" x14ac:dyDescent="0.25">
      <c r="B55" t="s">
        <v>38</v>
      </c>
      <c r="C55">
        <v>37.9801572444728</v>
      </c>
    </row>
    <row r="56" spans="2:4" x14ac:dyDescent="0.25">
      <c r="B56" t="s">
        <v>39</v>
      </c>
      <c r="C56">
        <v>1.20597750388804E-3</v>
      </c>
    </row>
    <row r="57" spans="2:4" x14ac:dyDescent="0.25">
      <c r="B57" t="s">
        <v>40</v>
      </c>
      <c r="C57" s="1">
        <v>3.7787698655441303E-5</v>
      </c>
      <c r="D57" s="1"/>
    </row>
    <row r="58" spans="2:4" x14ac:dyDescent="0.25">
      <c r="B58" t="s">
        <v>41</v>
      </c>
      <c r="C58">
        <v>1.6824741206634599E-3</v>
      </c>
      <c r="D58" s="1"/>
    </row>
    <row r="59" spans="2:4" x14ac:dyDescent="0.25">
      <c r="B59" t="s">
        <v>42</v>
      </c>
      <c r="C59" s="1">
        <v>3.1396226999199998E-5</v>
      </c>
      <c r="D59" s="1"/>
    </row>
    <row r="60" spans="2:4" x14ac:dyDescent="0.25">
      <c r="B60" t="s">
        <v>43</v>
      </c>
      <c r="C60" s="1">
        <v>3.2056532995428901E-8</v>
      </c>
      <c r="D60" s="1"/>
    </row>
    <row r="61" spans="2:4" x14ac:dyDescent="0.25">
      <c r="B61" t="s">
        <v>44</v>
      </c>
      <c r="C61">
        <v>2.87800976506635E-4</v>
      </c>
    </row>
    <row r="62" spans="2:4" x14ac:dyDescent="0.25">
      <c r="B62" t="s">
        <v>45</v>
      </c>
      <c r="C62">
        <v>6.6706253366138695E-4</v>
      </c>
    </row>
    <row r="63" spans="2:4" x14ac:dyDescent="0.25">
      <c r="B63" t="s">
        <v>46</v>
      </c>
      <c r="C63">
        <v>8.8937142998807197E-4</v>
      </c>
    </row>
    <row r="64" spans="2:4" x14ac:dyDescent="0.25">
      <c r="B64" t="s">
        <v>47</v>
      </c>
      <c r="C64" s="1">
        <v>2.0672380911262599E-5</v>
      </c>
      <c r="D64" s="1"/>
    </row>
    <row r="65" spans="1:4" x14ac:dyDescent="0.25">
      <c r="B65" t="s">
        <v>48</v>
      </c>
      <c r="C65">
        <v>1.1316115484276E-3</v>
      </c>
      <c r="D65" s="1"/>
    </row>
    <row r="66" spans="1:4" x14ac:dyDescent="0.25">
      <c r="B66" t="s">
        <v>49</v>
      </c>
      <c r="C66">
        <v>0.37151119049483999</v>
      </c>
      <c r="D66" s="1"/>
    </row>
    <row r="67" spans="1:4" x14ac:dyDescent="0.25">
      <c r="D67" s="1"/>
    </row>
    <row r="68" spans="1:4" x14ac:dyDescent="0.25">
      <c r="A68" t="s">
        <v>84</v>
      </c>
      <c r="B68" t="s">
        <v>84</v>
      </c>
      <c r="C68">
        <v>0</v>
      </c>
    </row>
    <row r="69" spans="1:4" x14ac:dyDescent="0.25">
      <c r="B69" t="s">
        <v>85</v>
      </c>
      <c r="C69">
        <v>9.77012985229261E-4</v>
      </c>
    </row>
    <row r="70" spans="1:4" x14ac:dyDescent="0.25">
      <c r="B70" t="s">
        <v>86</v>
      </c>
      <c r="C70" s="1">
        <v>2.9628553344000001E-7</v>
      </c>
      <c r="D70" s="1"/>
    </row>
    <row r="71" spans="1:4" x14ac:dyDescent="0.25">
      <c r="B71" t="s">
        <v>87</v>
      </c>
      <c r="C71" s="1">
        <v>6.7620842813247801E-5</v>
      </c>
      <c r="D71" s="1"/>
    </row>
    <row r="72" spans="1:4" x14ac:dyDescent="0.25">
      <c r="B72" t="s">
        <v>88</v>
      </c>
      <c r="C72" s="1">
        <v>2.41504886675371E-5</v>
      </c>
      <c r="D72" s="1"/>
    </row>
    <row r="73" spans="1:4" x14ac:dyDescent="0.25">
      <c r="B73" t="s">
        <v>89</v>
      </c>
      <c r="C73">
        <v>5.4750452395340397E-4</v>
      </c>
    </row>
    <row r="74" spans="1:4" x14ac:dyDescent="0.25">
      <c r="B74" t="s">
        <v>90</v>
      </c>
      <c r="C74">
        <v>0.42452370033318598</v>
      </c>
    </row>
    <row r="75" spans="1:4" x14ac:dyDescent="0.25">
      <c r="B75" t="s">
        <v>91</v>
      </c>
      <c r="C75">
        <v>1.3974092291156801E-4</v>
      </c>
    </row>
    <row r="76" spans="1:4" x14ac:dyDescent="0.25">
      <c r="B76" t="s">
        <v>92</v>
      </c>
      <c r="C76" s="1">
        <v>7.6532271761599803E-12</v>
      </c>
      <c r="D76" s="1"/>
    </row>
    <row r="77" spans="1:4" x14ac:dyDescent="0.25">
      <c r="B77" t="s">
        <v>93</v>
      </c>
      <c r="C77" s="1">
        <v>2.57684472362329E-12</v>
      </c>
      <c r="D77" s="1"/>
    </row>
    <row r="78" spans="1:4" x14ac:dyDescent="0.25">
      <c r="B78" t="s">
        <v>94</v>
      </c>
      <c r="C78" s="1">
        <v>3.78463748717936E-8</v>
      </c>
      <c r="D78" s="1"/>
    </row>
    <row r="79" spans="1:4" x14ac:dyDescent="0.25">
      <c r="B79" t="s">
        <v>96</v>
      </c>
      <c r="C79">
        <v>1.3360389986743101E-2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0"/>
  <sheetViews>
    <sheetView topLeftCell="A52" zoomScale="80" zoomScaleNormal="80" workbookViewId="0">
      <selection activeCell="C2" sqref="C2"/>
    </sheetView>
  </sheetViews>
  <sheetFormatPr defaultRowHeight="15" x14ac:dyDescent="0.25"/>
  <cols>
    <col min="1" max="1" width="20.85546875" bestFit="1" customWidth="1"/>
    <col min="2" max="2" width="101.42578125" bestFit="1" customWidth="1"/>
  </cols>
  <sheetData>
    <row r="2" spans="1:3" x14ac:dyDescent="0.25">
      <c r="C2" t="s">
        <v>229</v>
      </c>
    </row>
    <row r="3" spans="1:3" x14ac:dyDescent="0.25">
      <c r="A3" t="s">
        <v>1</v>
      </c>
    </row>
    <row r="4" spans="1:3" x14ac:dyDescent="0.25">
      <c r="B4" t="s">
        <v>2</v>
      </c>
      <c r="C4" s="1">
        <v>4.4566205216551999E-8</v>
      </c>
    </row>
    <row r="5" spans="1:3" x14ac:dyDescent="0.25">
      <c r="B5" t="s">
        <v>3</v>
      </c>
      <c r="C5">
        <v>12.800485901834101</v>
      </c>
    </row>
    <row r="6" spans="1:3" x14ac:dyDescent="0.25">
      <c r="B6" t="s">
        <v>4</v>
      </c>
      <c r="C6">
        <v>1.6269613969093E-3</v>
      </c>
    </row>
    <row r="7" spans="1:3" x14ac:dyDescent="0.25">
      <c r="B7" t="s">
        <v>5</v>
      </c>
      <c r="C7">
        <v>5.0075495205155799E-4</v>
      </c>
    </row>
    <row r="8" spans="1:3" x14ac:dyDescent="0.25">
      <c r="B8" t="s">
        <v>6</v>
      </c>
      <c r="C8">
        <v>7.1031223331976701E-2</v>
      </c>
    </row>
    <row r="9" spans="1:3" x14ac:dyDescent="0.25">
      <c r="B9" t="s">
        <v>7</v>
      </c>
      <c r="C9">
        <v>0.79714951975854698</v>
      </c>
    </row>
    <row r="10" spans="1:3" x14ac:dyDescent="0.25">
      <c r="B10" t="s">
        <v>8</v>
      </c>
      <c r="C10">
        <v>0.78493613643854698</v>
      </c>
    </row>
    <row r="11" spans="1:3" x14ac:dyDescent="0.25">
      <c r="B11" t="s">
        <v>9</v>
      </c>
      <c r="C11">
        <v>9.0650749825693905E-2</v>
      </c>
    </row>
    <row r="12" spans="1:3" x14ac:dyDescent="0.25">
      <c r="B12" t="s">
        <v>10</v>
      </c>
      <c r="C12">
        <v>361.39564366998701</v>
      </c>
    </row>
    <row r="13" spans="1:3" x14ac:dyDescent="0.25">
      <c r="B13" t="s">
        <v>11</v>
      </c>
      <c r="C13" s="1">
        <v>6.7676443147701194E-8</v>
      </c>
    </row>
    <row r="14" spans="1:3" x14ac:dyDescent="0.25">
      <c r="B14" t="s">
        <v>12</v>
      </c>
      <c r="C14">
        <v>1.53049198440537E-4</v>
      </c>
    </row>
    <row r="15" spans="1:3" x14ac:dyDescent="0.25">
      <c r="B15" t="s">
        <v>13</v>
      </c>
      <c r="C15">
        <v>8.0258058113715695E-4</v>
      </c>
    </row>
    <row r="18" spans="1:3" x14ac:dyDescent="0.25">
      <c r="A18" t="s">
        <v>71</v>
      </c>
      <c r="B18" t="s">
        <v>71</v>
      </c>
    </row>
    <row r="19" spans="1:3" x14ac:dyDescent="0.25">
      <c r="B19" t="s">
        <v>72</v>
      </c>
      <c r="C19">
        <v>9.9397110102342808E-4</v>
      </c>
    </row>
    <row r="20" spans="1:3" x14ac:dyDescent="0.25">
      <c r="B20" t="s">
        <v>73</v>
      </c>
      <c r="C20">
        <v>696.68097435797301</v>
      </c>
    </row>
    <row r="21" spans="1:3" x14ac:dyDescent="0.25">
      <c r="B21" t="s">
        <v>74</v>
      </c>
      <c r="C21">
        <v>3.4537531149629499E-4</v>
      </c>
    </row>
    <row r="22" spans="1:3" x14ac:dyDescent="0.25">
      <c r="B22" t="s">
        <v>75</v>
      </c>
      <c r="C22">
        <v>9.8299364114986208E-4</v>
      </c>
    </row>
    <row r="23" spans="1:3" x14ac:dyDescent="0.25">
      <c r="B23" t="s">
        <v>76</v>
      </c>
      <c r="C23">
        <v>0.76466748709313903</v>
      </c>
    </row>
    <row r="24" spans="1:3" x14ac:dyDescent="0.25">
      <c r="B24" t="s">
        <v>77</v>
      </c>
      <c r="C24">
        <v>17.8213701659243</v>
      </c>
    </row>
    <row r="25" spans="1:3" x14ac:dyDescent="0.25">
      <c r="B25" t="s">
        <v>78</v>
      </c>
      <c r="C25">
        <v>1.0981424803687599E-2</v>
      </c>
    </row>
    <row r="26" spans="1:3" x14ac:dyDescent="0.25">
      <c r="B26" t="s">
        <v>79</v>
      </c>
      <c r="C26" s="1">
        <v>6.76764431602365E-8</v>
      </c>
    </row>
    <row r="27" spans="1:3" x14ac:dyDescent="0.25">
      <c r="B27" t="s">
        <v>80</v>
      </c>
      <c r="C27" s="1">
        <v>9.8613624090282206E-5</v>
      </c>
    </row>
    <row r="28" spans="1:3" x14ac:dyDescent="0.25">
      <c r="B28" t="s">
        <v>81</v>
      </c>
      <c r="C28">
        <v>2.6821691020051402E-4</v>
      </c>
    </row>
    <row r="29" spans="1:3" x14ac:dyDescent="0.25">
      <c r="B29" t="s">
        <v>82</v>
      </c>
      <c r="C29">
        <v>6.0266526365765696E-3</v>
      </c>
    </row>
    <row r="30" spans="1:3" x14ac:dyDescent="0.25">
      <c r="B30" t="s">
        <v>83</v>
      </c>
      <c r="C30">
        <v>0.70308836472668701</v>
      </c>
    </row>
    <row r="32" spans="1:3" x14ac:dyDescent="0.25">
      <c r="A32" t="s">
        <v>14</v>
      </c>
      <c r="B32" t="s">
        <v>14</v>
      </c>
    </row>
    <row r="33" spans="2:3" x14ac:dyDescent="0.25">
      <c r="B33" t="s">
        <v>15</v>
      </c>
      <c r="C33" s="1">
        <v>8.5447875838154398E-11</v>
      </c>
    </row>
    <row r="34" spans="2:3" x14ac:dyDescent="0.25">
      <c r="B34" t="s">
        <v>16</v>
      </c>
      <c r="C34" s="1">
        <v>6.2234477479461901E-9</v>
      </c>
    </row>
    <row r="35" spans="2:3" x14ac:dyDescent="0.25">
      <c r="B35" t="s">
        <v>17</v>
      </c>
      <c r="C35" s="1">
        <v>1.09886288978191E-6</v>
      </c>
    </row>
    <row r="36" spans="2:3" x14ac:dyDescent="0.25">
      <c r="B36" t="s">
        <v>18</v>
      </c>
      <c r="C36">
        <v>4.3092896853858899E-2</v>
      </c>
    </row>
    <row r="37" spans="2:3" x14ac:dyDescent="0.25">
      <c r="B37" t="s">
        <v>19</v>
      </c>
      <c r="C37" s="1">
        <v>1.5066710109067599E-12</v>
      </c>
    </row>
    <row r="38" spans="2:3" x14ac:dyDescent="0.25">
      <c r="B38" t="s">
        <v>20</v>
      </c>
      <c r="C38" s="1">
        <v>5.0577525775847203E-12</v>
      </c>
    </row>
    <row r="39" spans="2:3" x14ac:dyDescent="0.25">
      <c r="B39" t="s">
        <v>21</v>
      </c>
      <c r="C39" s="1">
        <v>9.2730118412048294E-9</v>
      </c>
    </row>
    <row r="40" spans="2:3" x14ac:dyDescent="0.25">
      <c r="B40" t="s">
        <v>22</v>
      </c>
      <c r="C40" s="1">
        <v>9.77672826173933E-7</v>
      </c>
    </row>
    <row r="41" spans="2:3" x14ac:dyDescent="0.25">
      <c r="B41" t="s">
        <v>23</v>
      </c>
      <c r="C41" s="1">
        <v>3.4161925304427101E-13</v>
      </c>
    </row>
    <row r="42" spans="2:3" x14ac:dyDescent="0.25">
      <c r="B42" t="s">
        <v>24</v>
      </c>
      <c r="C42">
        <v>2.1909573203903601E-4</v>
      </c>
    </row>
    <row r="43" spans="2:3" x14ac:dyDescent="0.25">
      <c r="B43" t="s">
        <v>25</v>
      </c>
      <c r="C43" s="1">
        <v>1.2409033196535299E-10</v>
      </c>
    </row>
    <row r="44" spans="2:3" x14ac:dyDescent="0.25">
      <c r="B44" t="s">
        <v>26</v>
      </c>
      <c r="C44" s="1">
        <v>1.78389218206974E-10</v>
      </c>
    </row>
    <row r="45" spans="2:3" x14ac:dyDescent="0.25">
      <c r="B45" t="s">
        <v>27</v>
      </c>
      <c r="C45" s="1">
        <v>1.2410932691694899E-7</v>
      </c>
    </row>
    <row r="46" spans="2:3" x14ac:dyDescent="0.25">
      <c r="B46" t="s">
        <v>28</v>
      </c>
      <c r="C46" s="1">
        <v>4.5208115725527801E-11</v>
      </c>
    </row>
    <row r="47" spans="2:3" x14ac:dyDescent="0.25">
      <c r="B47" t="s">
        <v>29</v>
      </c>
      <c r="C47" s="1">
        <v>8.5501369574844502E-12</v>
      </c>
    </row>
    <row r="48" spans="2:3" x14ac:dyDescent="0.25">
      <c r="B48" t="s">
        <v>30</v>
      </c>
      <c r="C48" s="1">
        <v>5.1612437130395803E-12</v>
      </c>
    </row>
    <row r="49" spans="2:3" x14ac:dyDescent="0.25">
      <c r="B49" t="s">
        <v>31</v>
      </c>
      <c r="C49" s="1">
        <v>3.7530331126652799E-11</v>
      </c>
    </row>
    <row r="50" spans="2:3" x14ac:dyDescent="0.25">
      <c r="B50" t="s">
        <v>32</v>
      </c>
      <c r="C50">
        <v>7.1215034102299997E-3</v>
      </c>
    </row>
    <row r="51" spans="2:3" x14ac:dyDescent="0.25">
      <c r="B51" t="s">
        <v>33</v>
      </c>
      <c r="C51">
        <v>0.78490213435237599</v>
      </c>
    </row>
    <row r="52" spans="2:3" x14ac:dyDescent="0.25">
      <c r="B52" t="s">
        <v>34</v>
      </c>
      <c r="C52">
        <v>0.26116907185094701</v>
      </c>
    </row>
    <row r="53" spans="2:3" x14ac:dyDescent="0.25">
      <c r="B53" t="s">
        <v>35</v>
      </c>
      <c r="C53">
        <v>1.7496389940025499E-3</v>
      </c>
    </row>
    <row r="54" spans="2:3" x14ac:dyDescent="0.25">
      <c r="B54" t="s">
        <v>36</v>
      </c>
      <c r="C54">
        <v>1.1392886795845301E-4</v>
      </c>
    </row>
    <row r="55" spans="2:3" x14ac:dyDescent="0.25">
      <c r="B55" t="s">
        <v>37</v>
      </c>
      <c r="C55">
        <v>9.0627746780735097E-2</v>
      </c>
    </row>
    <row r="56" spans="2:3" x14ac:dyDescent="0.25">
      <c r="B56" t="s">
        <v>38</v>
      </c>
      <c r="C56">
        <v>59.607336561208101</v>
      </c>
    </row>
    <row r="57" spans="2:3" x14ac:dyDescent="0.25">
      <c r="B57" t="s">
        <v>39</v>
      </c>
      <c r="C57">
        <v>1.9397505990910501E-3</v>
      </c>
    </row>
    <row r="58" spans="2:3" x14ac:dyDescent="0.25">
      <c r="B58" t="s">
        <v>40</v>
      </c>
      <c r="C58" s="1">
        <v>6.2249364390099603E-5</v>
      </c>
    </row>
    <row r="59" spans="2:3" x14ac:dyDescent="0.25">
      <c r="B59" t="s">
        <v>41</v>
      </c>
      <c r="C59">
        <v>3.0632301385186099E-3</v>
      </c>
    </row>
    <row r="60" spans="2:3" x14ac:dyDescent="0.25">
      <c r="B60" t="s">
        <v>42</v>
      </c>
      <c r="C60" s="1">
        <v>6.2499559142999993E-5</v>
      </c>
    </row>
    <row r="61" spans="2:3" x14ac:dyDescent="0.25">
      <c r="B61" t="s">
        <v>43</v>
      </c>
      <c r="C61" s="1">
        <v>6.7678551322696596E-8</v>
      </c>
    </row>
    <row r="62" spans="2:3" x14ac:dyDescent="0.25">
      <c r="B62" t="s">
        <v>44</v>
      </c>
      <c r="C62">
        <v>4.77343565065187E-4</v>
      </c>
    </row>
    <row r="63" spans="2:3" x14ac:dyDescent="0.25">
      <c r="B63" t="s">
        <v>45</v>
      </c>
      <c r="C63">
        <v>1.15919713750913E-3</v>
      </c>
    </row>
    <row r="64" spans="2:3" x14ac:dyDescent="0.25">
      <c r="B64" t="s">
        <v>46</v>
      </c>
      <c r="C64">
        <v>1.4741615443938699E-3</v>
      </c>
    </row>
    <row r="65" spans="1:3" x14ac:dyDescent="0.25">
      <c r="B65" t="s">
        <v>47</v>
      </c>
      <c r="C65" s="1">
        <v>3.4400147055141599E-5</v>
      </c>
    </row>
    <row r="66" spans="1:3" x14ac:dyDescent="0.25">
      <c r="B66" t="s">
        <v>48</v>
      </c>
      <c r="C66">
        <v>1.8113094173095E-3</v>
      </c>
    </row>
    <row r="67" spans="1:3" x14ac:dyDescent="0.25">
      <c r="B67" t="s">
        <v>49</v>
      </c>
      <c r="C67">
        <v>0.59249967286844996</v>
      </c>
    </row>
    <row r="68" spans="1:3" x14ac:dyDescent="0.25">
      <c r="C68" s="1"/>
    </row>
    <row r="69" spans="1:3" x14ac:dyDescent="0.25">
      <c r="A69" t="s">
        <v>84</v>
      </c>
      <c r="B69" t="s">
        <v>84</v>
      </c>
    </row>
    <row r="70" spans="1:3" x14ac:dyDescent="0.25">
      <c r="B70" t="s">
        <v>85</v>
      </c>
      <c r="C70">
        <v>1.6240632722749799E-3</v>
      </c>
    </row>
    <row r="71" spans="1:3" x14ac:dyDescent="0.25">
      <c r="B71" t="s">
        <v>86</v>
      </c>
      <c r="C71" s="1">
        <v>4.8152742867999999E-7</v>
      </c>
    </row>
    <row r="72" spans="1:3" x14ac:dyDescent="0.25">
      <c r="B72" t="s">
        <v>87</v>
      </c>
      <c r="C72">
        <v>1.16997676647308E-4</v>
      </c>
    </row>
    <row r="73" spans="1:3" x14ac:dyDescent="0.25">
      <c r="B73" t="s">
        <v>88</v>
      </c>
      <c r="C73" s="1">
        <v>4.10156767378548E-5</v>
      </c>
    </row>
    <row r="74" spans="1:3" x14ac:dyDescent="0.25">
      <c r="B74" t="s">
        <v>89</v>
      </c>
      <c r="C74">
        <v>8.6767347095377404E-4</v>
      </c>
    </row>
    <row r="75" spans="1:3" x14ac:dyDescent="0.25">
      <c r="B75" t="s">
        <v>90</v>
      </c>
      <c r="C75">
        <v>0.78486066109666797</v>
      </c>
    </row>
    <row r="76" spans="1:3" x14ac:dyDescent="0.25">
      <c r="B76" t="s">
        <v>91</v>
      </c>
      <c r="C76">
        <v>2.2472061447287E-4</v>
      </c>
    </row>
    <row r="77" spans="1:3" x14ac:dyDescent="0.25">
      <c r="B77" t="s">
        <v>92</v>
      </c>
      <c r="C77" s="1">
        <v>1.4694914957749401E-11</v>
      </c>
    </row>
    <row r="78" spans="1:3" x14ac:dyDescent="0.25">
      <c r="B78" t="s">
        <v>93</v>
      </c>
      <c r="C78" s="1">
        <v>4.5195505493120701E-12</v>
      </c>
    </row>
    <row r="79" spans="1:3" x14ac:dyDescent="0.25">
      <c r="B79" t="s">
        <v>94</v>
      </c>
      <c r="C79" s="1">
        <v>7.9872603560408399E-8</v>
      </c>
    </row>
    <row r="80" spans="1:3" x14ac:dyDescent="0.25">
      <c r="B80" t="s">
        <v>96</v>
      </c>
      <c r="C80">
        <v>2.28101134388706E-2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0"/>
  <sheetViews>
    <sheetView topLeftCell="A52" zoomScale="80" zoomScaleNormal="80" workbookViewId="0">
      <selection activeCell="F7" sqref="F7"/>
    </sheetView>
  </sheetViews>
  <sheetFormatPr defaultRowHeight="15" x14ac:dyDescent="0.25"/>
  <cols>
    <col min="1" max="1" width="20.85546875" bestFit="1" customWidth="1"/>
    <col min="2" max="2" width="101.42578125" bestFit="1" customWidth="1"/>
  </cols>
  <sheetData>
    <row r="2" spans="1:3" x14ac:dyDescent="0.25">
      <c r="C2" t="s">
        <v>230</v>
      </c>
    </row>
    <row r="3" spans="1:3" x14ac:dyDescent="0.25">
      <c r="A3" t="s">
        <v>1</v>
      </c>
    </row>
    <row r="4" spans="1:3" x14ac:dyDescent="0.25">
      <c r="B4" t="s">
        <v>2</v>
      </c>
      <c r="C4" s="1">
        <v>3.8743813071612099E-8</v>
      </c>
    </row>
    <row r="5" spans="1:3" x14ac:dyDescent="0.25">
      <c r="B5" t="s">
        <v>3</v>
      </c>
      <c r="C5">
        <v>10.3168709669824</v>
      </c>
    </row>
    <row r="6" spans="1:3" x14ac:dyDescent="0.25">
      <c r="B6" t="s">
        <v>4</v>
      </c>
      <c r="C6">
        <v>1.67890767979557E-3</v>
      </c>
    </row>
    <row r="7" spans="1:3" x14ac:dyDescent="0.25">
      <c r="B7" t="s">
        <v>5</v>
      </c>
      <c r="C7">
        <v>5.4720578289179104E-4</v>
      </c>
    </row>
    <row r="8" spans="1:3" x14ac:dyDescent="0.25">
      <c r="B8" t="s">
        <v>6</v>
      </c>
      <c r="C8">
        <v>8.0140208037759605E-2</v>
      </c>
    </row>
    <row r="9" spans="1:3" x14ac:dyDescent="0.25">
      <c r="B9" t="s">
        <v>7</v>
      </c>
      <c r="C9">
        <v>0.63726671515984301</v>
      </c>
    </row>
    <row r="10" spans="1:3" x14ac:dyDescent="0.25">
      <c r="B10" t="s">
        <v>8</v>
      </c>
      <c r="C10">
        <v>0.62309590774884305</v>
      </c>
    </row>
    <row r="11" spans="1:3" x14ac:dyDescent="0.25">
      <c r="B11" t="s">
        <v>9</v>
      </c>
      <c r="C11">
        <v>9.9420585030265393E-2</v>
      </c>
    </row>
    <row r="12" spans="1:3" x14ac:dyDescent="0.25">
      <c r="B12" t="s">
        <v>10</v>
      </c>
      <c r="C12">
        <v>415.50092889552798</v>
      </c>
    </row>
    <row r="13" spans="1:3" x14ac:dyDescent="0.25">
      <c r="B13" t="s">
        <v>11</v>
      </c>
      <c r="C13" s="1">
        <v>3.6616548830309199E-8</v>
      </c>
    </row>
    <row r="14" spans="1:3" x14ac:dyDescent="0.25">
      <c r="B14" t="s">
        <v>12</v>
      </c>
      <c r="C14">
        <v>1.2783293091313901E-4</v>
      </c>
    </row>
    <row r="15" spans="1:3" x14ac:dyDescent="0.25">
      <c r="B15" t="s">
        <v>13</v>
      </c>
      <c r="C15">
        <v>8.0167980933269301E-4</v>
      </c>
    </row>
    <row r="18" spans="1:3" x14ac:dyDescent="0.25">
      <c r="A18" t="s">
        <v>71</v>
      </c>
      <c r="B18" t="s">
        <v>71</v>
      </c>
    </row>
    <row r="19" spans="1:3" x14ac:dyDescent="0.25">
      <c r="B19" t="s">
        <v>72</v>
      </c>
      <c r="C19">
        <v>1.0492905763357699E-3</v>
      </c>
    </row>
    <row r="20" spans="1:3" x14ac:dyDescent="0.25">
      <c r="B20" t="s">
        <v>73</v>
      </c>
      <c r="C20">
        <v>786.19513726679395</v>
      </c>
    </row>
    <row r="21" spans="1:3" x14ac:dyDescent="0.25">
      <c r="B21" t="s">
        <v>74</v>
      </c>
      <c r="C21">
        <v>3.9159993697814499E-4</v>
      </c>
    </row>
    <row r="22" spans="1:3" x14ac:dyDescent="0.25">
      <c r="B22" t="s">
        <v>75</v>
      </c>
      <c r="C22">
        <v>1.1059990587031501E-3</v>
      </c>
    </row>
    <row r="23" spans="1:3" x14ac:dyDescent="0.25">
      <c r="B23" t="s">
        <v>76</v>
      </c>
      <c r="C23">
        <v>0.61187575517423098</v>
      </c>
    </row>
    <row r="24" spans="1:3" x14ac:dyDescent="0.25">
      <c r="B24" t="s">
        <v>77</v>
      </c>
      <c r="C24">
        <v>20.602662879421199</v>
      </c>
    </row>
    <row r="25" spans="1:3" x14ac:dyDescent="0.25">
      <c r="B25" t="s">
        <v>78</v>
      </c>
      <c r="C25">
        <v>1.23434372993297E-2</v>
      </c>
    </row>
    <row r="26" spans="1:3" x14ac:dyDescent="0.25">
      <c r="B26" t="s">
        <v>79</v>
      </c>
      <c r="C26" s="1">
        <v>3.6616548842160699E-8</v>
      </c>
    </row>
    <row r="27" spans="1:3" x14ac:dyDescent="0.25">
      <c r="B27" t="s">
        <v>80</v>
      </c>
      <c r="C27" s="1">
        <v>6.3455801543789303E-5</v>
      </c>
    </row>
    <row r="28" spans="1:3" x14ac:dyDescent="0.25">
      <c r="B28" t="s">
        <v>81</v>
      </c>
      <c r="C28">
        <v>2.7652535680907199E-4</v>
      </c>
    </row>
    <row r="29" spans="1:3" x14ac:dyDescent="0.25">
      <c r="B29" t="s">
        <v>82</v>
      </c>
      <c r="C29">
        <v>5.9476092616201001E-3</v>
      </c>
    </row>
    <row r="30" spans="1:3" x14ac:dyDescent="0.25">
      <c r="B30" t="s">
        <v>83</v>
      </c>
      <c r="C30">
        <v>0.69235817941606204</v>
      </c>
    </row>
    <row r="32" spans="1:3" x14ac:dyDescent="0.25">
      <c r="A32" t="s">
        <v>14</v>
      </c>
      <c r="B32" t="s">
        <v>14</v>
      </c>
    </row>
    <row r="33" spans="2:3" x14ac:dyDescent="0.25">
      <c r="B33" t="s">
        <v>15</v>
      </c>
      <c r="C33" s="1">
        <v>9.8963078884581602E-11</v>
      </c>
    </row>
    <row r="34" spans="2:3" x14ac:dyDescent="0.25">
      <c r="B34" t="s">
        <v>16</v>
      </c>
      <c r="C34" s="1">
        <v>4.9401932842827299E-9</v>
      </c>
    </row>
    <row r="35" spans="2:3" x14ac:dyDescent="0.25">
      <c r="B35" t="s">
        <v>17</v>
      </c>
      <c r="C35" s="1">
        <v>8.7228062868584398E-7</v>
      </c>
    </row>
    <row r="36" spans="2:3" x14ac:dyDescent="0.25">
      <c r="B36" t="s">
        <v>18</v>
      </c>
      <c r="C36">
        <v>3.2212194112033299E-2</v>
      </c>
    </row>
    <row r="37" spans="2:3" x14ac:dyDescent="0.25">
      <c r="B37" t="s">
        <v>19</v>
      </c>
      <c r="C37" s="1">
        <v>1.6998225265334E-12</v>
      </c>
    </row>
    <row r="38" spans="2:3" x14ac:dyDescent="0.25">
      <c r="B38" t="s">
        <v>20</v>
      </c>
      <c r="C38" s="1">
        <v>5.7346362945945098E-12</v>
      </c>
    </row>
    <row r="39" spans="2:3" x14ac:dyDescent="0.25">
      <c r="B39" t="s">
        <v>21</v>
      </c>
      <c r="C39" s="1">
        <v>9.9868336070957508E-9</v>
      </c>
    </row>
    <row r="40" spans="2:3" x14ac:dyDescent="0.25">
      <c r="B40" t="s">
        <v>22</v>
      </c>
      <c r="C40" s="1">
        <v>1.1299074336431E-6</v>
      </c>
    </row>
    <row r="41" spans="2:3" x14ac:dyDescent="0.25">
      <c r="B41" t="s">
        <v>23</v>
      </c>
      <c r="C41" s="1">
        <v>3.7498693958935902E-13</v>
      </c>
    </row>
    <row r="42" spans="2:3" x14ac:dyDescent="0.25">
      <c r="B42" t="s">
        <v>24</v>
      </c>
      <c r="C42">
        <v>1.8080996692372499E-4</v>
      </c>
    </row>
    <row r="43" spans="2:3" x14ac:dyDescent="0.25">
      <c r="B43" t="s">
        <v>25</v>
      </c>
      <c r="C43" s="1">
        <v>8.0212910787877798E-11</v>
      </c>
    </row>
    <row r="44" spans="2:3" x14ac:dyDescent="0.25">
      <c r="B44" t="s">
        <v>26</v>
      </c>
      <c r="C44" s="1">
        <v>9.5210200473276298E-11</v>
      </c>
    </row>
    <row r="45" spans="2:3" x14ac:dyDescent="0.25">
      <c r="B45" t="s">
        <v>27</v>
      </c>
      <c r="C45" s="1">
        <v>1.2745595597304601E-7</v>
      </c>
    </row>
    <row r="46" spans="2:3" x14ac:dyDescent="0.25">
      <c r="B46" t="s">
        <v>28</v>
      </c>
      <c r="C46" s="1">
        <v>4.1758335295502398E-11</v>
      </c>
    </row>
    <row r="47" spans="2:3" x14ac:dyDescent="0.25">
      <c r="B47" t="s">
        <v>29</v>
      </c>
      <c r="C47" s="1">
        <v>8.7930519693030402E-12</v>
      </c>
    </row>
    <row r="48" spans="2:3" x14ac:dyDescent="0.25">
      <c r="B48" t="s">
        <v>30</v>
      </c>
      <c r="C48" s="1">
        <v>5.2599806705507303E-12</v>
      </c>
    </row>
    <row r="49" spans="2:3" x14ac:dyDescent="0.25">
      <c r="B49" t="s">
        <v>31</v>
      </c>
      <c r="C49" s="1">
        <v>4.1621402815667198E-11</v>
      </c>
    </row>
    <row r="50" spans="2:3" x14ac:dyDescent="0.25">
      <c r="B50" t="s">
        <v>32</v>
      </c>
      <c r="C50">
        <v>8.2489704872300007E-3</v>
      </c>
    </row>
    <row r="51" spans="2:3" x14ac:dyDescent="0.25">
      <c r="B51" t="s">
        <v>33</v>
      </c>
      <c r="C51">
        <v>0.62305766154286002</v>
      </c>
    </row>
    <row r="52" spans="2:3" x14ac:dyDescent="0.25">
      <c r="B52" t="s">
        <v>34</v>
      </c>
      <c r="C52">
        <v>0.19522541890057499</v>
      </c>
    </row>
    <row r="53" spans="2:3" x14ac:dyDescent="0.25">
      <c r="B53" t="s">
        <v>35</v>
      </c>
      <c r="C53">
        <v>1.9739479460640199E-3</v>
      </c>
    </row>
    <row r="54" spans="2:3" x14ac:dyDescent="0.25">
      <c r="B54" t="s">
        <v>36</v>
      </c>
      <c r="C54">
        <v>1.2917607760751801E-4</v>
      </c>
    </row>
    <row r="55" spans="2:3" x14ac:dyDescent="0.25">
      <c r="B55" t="s">
        <v>37</v>
      </c>
      <c r="C55">
        <v>0.101906376508537</v>
      </c>
    </row>
    <row r="56" spans="2:3" x14ac:dyDescent="0.25">
      <c r="B56" t="s">
        <v>38</v>
      </c>
      <c r="C56">
        <v>68.888863954249402</v>
      </c>
    </row>
    <row r="57" spans="2:3" x14ac:dyDescent="0.25">
      <c r="B57" t="s">
        <v>39</v>
      </c>
      <c r="C57">
        <v>2.1291042836904198E-3</v>
      </c>
    </row>
    <row r="58" spans="2:3" x14ac:dyDescent="0.25">
      <c r="B58" t="s">
        <v>40</v>
      </c>
      <c r="C58" s="1">
        <v>6.4890907325238607E-5</v>
      </c>
    </row>
    <row r="59" spans="2:3" x14ac:dyDescent="0.25">
      <c r="B59" t="s">
        <v>41</v>
      </c>
      <c r="C59">
        <v>2.5278016325856298E-3</v>
      </c>
    </row>
    <row r="60" spans="2:3" x14ac:dyDescent="0.25">
      <c r="B60" t="s">
        <v>42</v>
      </c>
      <c r="C60" s="1">
        <v>4.05555423882E-5</v>
      </c>
    </row>
    <row r="61" spans="2:3" x14ac:dyDescent="0.25">
      <c r="B61" t="s">
        <v>43</v>
      </c>
      <c r="C61" s="1">
        <v>3.6618794425550702E-8</v>
      </c>
    </row>
    <row r="62" spans="2:3" x14ac:dyDescent="0.25">
      <c r="B62" t="s">
        <v>44</v>
      </c>
      <c r="C62">
        <v>4.9021521528094802E-4</v>
      </c>
    </row>
    <row r="63" spans="2:3" x14ac:dyDescent="0.25">
      <c r="B63" t="s">
        <v>45</v>
      </c>
      <c r="C63">
        <v>1.0707585060713901E-3</v>
      </c>
    </row>
    <row r="64" spans="2:3" x14ac:dyDescent="0.25">
      <c r="B64" t="s">
        <v>46</v>
      </c>
      <c r="C64">
        <v>1.51604344298328E-3</v>
      </c>
    </row>
    <row r="65" spans="1:3" x14ac:dyDescent="0.25">
      <c r="B65" t="s">
        <v>47</v>
      </c>
      <c r="C65" s="1">
        <v>3.5071288896466601E-5</v>
      </c>
    </row>
    <row r="66" spans="1:3" x14ac:dyDescent="0.25">
      <c r="B66" t="s">
        <v>48</v>
      </c>
      <c r="C66">
        <v>2.0087549621461E-3</v>
      </c>
    </row>
    <row r="67" spans="1:3" x14ac:dyDescent="0.25">
      <c r="B67" t="s">
        <v>49</v>
      </c>
      <c r="C67">
        <v>0.66215465242419003</v>
      </c>
    </row>
    <row r="68" spans="1:3" x14ac:dyDescent="0.25">
      <c r="C68" s="1"/>
    </row>
    <row r="69" spans="1:3" x14ac:dyDescent="0.25">
      <c r="A69" t="s">
        <v>84</v>
      </c>
      <c r="B69" t="s">
        <v>84</v>
      </c>
      <c r="C69">
        <v>0</v>
      </c>
    </row>
    <row r="70" spans="1:3" x14ac:dyDescent="0.25">
      <c r="B70" t="s">
        <v>85</v>
      </c>
      <c r="C70">
        <v>1.65969712275478E-3</v>
      </c>
    </row>
    <row r="71" spans="1:3" x14ac:dyDescent="0.25">
      <c r="B71" t="s">
        <v>86</v>
      </c>
      <c r="C71" s="1">
        <v>5.1692285608000002E-7</v>
      </c>
    </row>
    <row r="72" spans="1:3" x14ac:dyDescent="0.25">
      <c r="B72" t="s">
        <v>87</v>
      </c>
      <c r="C72">
        <v>1.0917773365914001E-4</v>
      </c>
    </row>
    <row r="73" spans="1:3" x14ac:dyDescent="0.25">
      <c r="B73" t="s">
        <v>88</v>
      </c>
      <c r="C73" s="1">
        <v>3.9946104480209803E-5</v>
      </c>
    </row>
    <row r="74" spans="1:3" x14ac:dyDescent="0.25">
      <c r="B74" t="s">
        <v>89</v>
      </c>
      <c r="C74">
        <v>9.8265755473272401E-4</v>
      </c>
    </row>
    <row r="75" spans="1:3" x14ac:dyDescent="0.25">
      <c r="B75" t="s">
        <v>90</v>
      </c>
      <c r="C75">
        <v>0.62301545355230703</v>
      </c>
    </row>
    <row r="76" spans="1:3" x14ac:dyDescent="0.25">
      <c r="B76" t="s">
        <v>91</v>
      </c>
      <c r="C76">
        <v>2.4676296593662098E-4</v>
      </c>
    </row>
    <row r="77" spans="1:3" x14ac:dyDescent="0.25">
      <c r="B77" t="s">
        <v>92</v>
      </c>
      <c r="C77" s="1">
        <v>1.05553754122303E-11</v>
      </c>
    </row>
    <row r="78" spans="1:3" x14ac:dyDescent="0.25">
      <c r="B78" t="s">
        <v>93</v>
      </c>
      <c r="C78" s="1">
        <v>4.0847489478703501E-12</v>
      </c>
    </row>
    <row r="79" spans="1:3" x14ac:dyDescent="0.25">
      <c r="B79" t="s">
        <v>94</v>
      </c>
      <c r="C79" s="1">
        <v>4.32693359615045E-8</v>
      </c>
    </row>
    <row r="80" spans="1:3" x14ac:dyDescent="0.25">
      <c r="B80" t="s">
        <v>96</v>
      </c>
      <c r="C80">
        <v>2.1950435720871901E-2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0"/>
  <sheetViews>
    <sheetView topLeftCell="A55" zoomScale="80" zoomScaleNormal="80" workbookViewId="0">
      <selection activeCell="H8" sqref="H8"/>
    </sheetView>
  </sheetViews>
  <sheetFormatPr defaultRowHeight="15" x14ac:dyDescent="0.25"/>
  <cols>
    <col min="1" max="1" width="20.85546875" bestFit="1" customWidth="1"/>
    <col min="2" max="2" width="101.42578125" bestFit="1" customWidth="1"/>
  </cols>
  <sheetData>
    <row r="2" spans="1:3" x14ac:dyDescent="0.25">
      <c r="C2" t="s">
        <v>231</v>
      </c>
    </row>
    <row r="3" spans="1:3" x14ac:dyDescent="0.25">
      <c r="A3" t="s">
        <v>1</v>
      </c>
    </row>
    <row r="4" spans="1:3" x14ac:dyDescent="0.25">
      <c r="B4" t="s">
        <v>2</v>
      </c>
      <c r="C4" s="1">
        <v>4.5089662547357998E-8</v>
      </c>
    </row>
    <row r="5" spans="1:3" x14ac:dyDescent="0.25">
      <c r="B5" t="s">
        <v>3</v>
      </c>
      <c r="C5">
        <v>12.865661130533701</v>
      </c>
    </row>
    <row r="6" spans="1:3" x14ac:dyDescent="0.25">
      <c r="B6" t="s">
        <v>4</v>
      </c>
      <c r="C6">
        <v>1.67384035208204E-3</v>
      </c>
    </row>
    <row r="7" spans="1:3" x14ac:dyDescent="0.25">
      <c r="B7" t="s">
        <v>5</v>
      </c>
      <c r="C7">
        <v>5.1838178028569299E-4</v>
      </c>
    </row>
    <row r="8" spans="1:3" x14ac:dyDescent="0.25">
      <c r="B8" t="s">
        <v>6</v>
      </c>
      <c r="C8">
        <v>7.3796127334387604E-2</v>
      </c>
    </row>
    <row r="9" spans="1:3" x14ac:dyDescent="0.25">
      <c r="B9" t="s">
        <v>7</v>
      </c>
      <c r="C9">
        <v>0.800660708938011</v>
      </c>
    </row>
    <row r="10" spans="1:3" x14ac:dyDescent="0.25">
      <c r="B10" t="s">
        <v>8</v>
      </c>
      <c r="C10">
        <v>0.78793084744001096</v>
      </c>
    </row>
    <row r="11" spans="1:3" x14ac:dyDescent="0.25">
      <c r="B11" t="s">
        <v>9</v>
      </c>
      <c r="C11">
        <v>9.3879594802582594E-2</v>
      </c>
    </row>
    <row r="12" spans="1:3" x14ac:dyDescent="0.25">
      <c r="B12" t="s">
        <v>10</v>
      </c>
      <c r="C12">
        <v>376.27776004901301</v>
      </c>
    </row>
    <row r="13" spans="1:3" x14ac:dyDescent="0.25">
      <c r="B13" t="s">
        <v>11</v>
      </c>
      <c r="C13" s="1">
        <v>6.6138716351623503E-8</v>
      </c>
    </row>
    <row r="14" spans="1:3" x14ac:dyDescent="0.25">
      <c r="B14" t="s">
        <v>12</v>
      </c>
      <c r="C14">
        <v>1.54298715697267E-4</v>
      </c>
    </row>
    <row r="15" spans="1:3" x14ac:dyDescent="0.25">
      <c r="B15" t="s">
        <v>13</v>
      </c>
      <c r="C15">
        <v>8.2292110979860598E-4</v>
      </c>
    </row>
    <row r="18" spans="1:3" x14ac:dyDescent="0.25">
      <c r="A18" t="s">
        <v>71</v>
      </c>
      <c r="B18" t="s">
        <v>71</v>
      </c>
    </row>
    <row r="19" spans="1:3" x14ac:dyDescent="0.25">
      <c r="B19" t="s">
        <v>72</v>
      </c>
      <c r="C19">
        <v>1.0250871634309401E-3</v>
      </c>
    </row>
    <row r="20" spans="1:3" x14ac:dyDescent="0.25">
      <c r="B20" t="s">
        <v>73</v>
      </c>
      <c r="C20">
        <v>723.81751237499896</v>
      </c>
    </row>
    <row r="21" spans="1:3" x14ac:dyDescent="0.25">
      <c r="B21" t="s">
        <v>74</v>
      </c>
      <c r="C21">
        <v>3.5902215509626501E-4</v>
      </c>
    </row>
    <row r="22" spans="1:3" x14ac:dyDescent="0.25">
      <c r="B22" t="s">
        <v>75</v>
      </c>
      <c r="C22">
        <v>1.02093634597962E-3</v>
      </c>
    </row>
    <row r="23" spans="1:3" x14ac:dyDescent="0.25">
      <c r="B23" t="s">
        <v>76</v>
      </c>
      <c r="C23">
        <v>0.76809609803210899</v>
      </c>
    </row>
    <row r="24" spans="1:3" x14ac:dyDescent="0.25">
      <c r="B24" t="s">
        <v>77</v>
      </c>
      <c r="C24">
        <v>18.567132985879301</v>
      </c>
    </row>
    <row r="25" spans="1:3" x14ac:dyDescent="0.25">
      <c r="B25" t="s">
        <v>78</v>
      </c>
      <c r="C25">
        <v>1.14040246652085E-2</v>
      </c>
    </row>
    <row r="26" spans="1:3" x14ac:dyDescent="0.25">
      <c r="B26" t="s">
        <v>79</v>
      </c>
      <c r="C26" s="1">
        <v>6.6138716364406196E-8</v>
      </c>
    </row>
    <row r="27" spans="1:3" x14ac:dyDescent="0.25">
      <c r="B27" t="s">
        <v>80</v>
      </c>
      <c r="C27" s="1">
        <v>9.7433382338971004E-5</v>
      </c>
    </row>
    <row r="28" spans="1:3" x14ac:dyDescent="0.25">
      <c r="B28" t="s">
        <v>81</v>
      </c>
      <c r="C28">
        <v>2.7591845874603302E-4</v>
      </c>
    </row>
    <row r="29" spans="1:3" x14ac:dyDescent="0.25">
      <c r="B29" t="s">
        <v>82</v>
      </c>
      <c r="C29">
        <v>6.1718031676796401E-3</v>
      </c>
    </row>
    <row r="30" spans="1:3" x14ac:dyDescent="0.25">
      <c r="B30" t="s">
        <v>83</v>
      </c>
      <c r="C30">
        <v>0.71986368728434502</v>
      </c>
    </row>
    <row r="32" spans="1:3" x14ac:dyDescent="0.25">
      <c r="A32" t="s">
        <v>14</v>
      </c>
      <c r="B32" t="s">
        <v>14</v>
      </c>
    </row>
    <row r="33" spans="2:3" x14ac:dyDescent="0.25">
      <c r="B33" t="s">
        <v>15</v>
      </c>
      <c r="C33" s="1">
        <v>8.9042448778920002E-11</v>
      </c>
    </row>
    <row r="34" spans="2:3" x14ac:dyDescent="0.25">
      <c r="B34" t="s">
        <v>16</v>
      </c>
      <c r="C34" s="1">
        <v>6.2471824507965202E-9</v>
      </c>
    </row>
    <row r="35" spans="2:3" x14ac:dyDescent="0.25">
      <c r="B35" t="s">
        <v>17</v>
      </c>
      <c r="C35" s="1">
        <v>1.10305364690681E-6</v>
      </c>
    </row>
    <row r="36" spans="2:3" x14ac:dyDescent="0.25">
      <c r="B36" t="s">
        <v>18</v>
      </c>
      <c r="C36">
        <v>4.3047784064164603E-2</v>
      </c>
    </row>
    <row r="37" spans="2:3" x14ac:dyDescent="0.25">
      <c r="B37" t="s">
        <v>19</v>
      </c>
      <c r="C37" s="1">
        <v>1.5653118849018299E-12</v>
      </c>
    </row>
    <row r="38" spans="2:3" x14ac:dyDescent="0.25">
      <c r="B38" t="s">
        <v>20</v>
      </c>
      <c r="C38" s="1">
        <v>5.2575957855311398E-12</v>
      </c>
    </row>
    <row r="39" spans="2:3" x14ac:dyDescent="0.25">
      <c r="B39" t="s">
        <v>21</v>
      </c>
      <c r="C39" s="1">
        <v>9.5840609012290295E-9</v>
      </c>
    </row>
    <row r="40" spans="2:3" x14ac:dyDescent="0.25">
      <c r="B40" t="s">
        <v>22</v>
      </c>
      <c r="C40" s="1">
        <v>1.01854874032692E-6</v>
      </c>
    </row>
    <row r="41" spans="2:3" x14ac:dyDescent="0.25">
      <c r="B41" t="s">
        <v>23</v>
      </c>
      <c r="C41" s="1">
        <v>3.5382064872254301E-13</v>
      </c>
    </row>
    <row r="42" spans="2:3" x14ac:dyDescent="0.25">
      <c r="B42" t="s">
        <v>24</v>
      </c>
      <c r="C42">
        <v>2.2065478091360199E-4</v>
      </c>
    </row>
    <row r="43" spans="2:3" x14ac:dyDescent="0.25">
      <c r="B43" t="s">
        <v>25</v>
      </c>
      <c r="C43" s="1">
        <v>1.2264332655507601E-10</v>
      </c>
    </row>
    <row r="44" spans="2:3" x14ac:dyDescent="0.25">
      <c r="B44" t="s">
        <v>26</v>
      </c>
      <c r="C44" s="1">
        <v>1.7419859809034E-10</v>
      </c>
    </row>
    <row r="45" spans="2:3" x14ac:dyDescent="0.25">
      <c r="B45" t="s">
        <v>27</v>
      </c>
      <c r="C45" s="1">
        <v>1.2762071904758299E-7</v>
      </c>
    </row>
    <row r="46" spans="2:3" x14ac:dyDescent="0.25">
      <c r="B46" t="s">
        <v>28</v>
      </c>
      <c r="C46" s="1">
        <v>4.5997010728231402E-11</v>
      </c>
    </row>
    <row r="47" spans="2:3" x14ac:dyDescent="0.25">
      <c r="B47" t="s">
        <v>29</v>
      </c>
      <c r="C47" s="1">
        <v>8.7933412525455103E-12</v>
      </c>
    </row>
    <row r="48" spans="2:3" x14ac:dyDescent="0.25">
      <c r="B48" t="s">
        <v>30</v>
      </c>
      <c r="C48" s="1">
        <v>5.3030240604945403E-12</v>
      </c>
    </row>
    <row r="49" spans="2:3" x14ac:dyDescent="0.25">
      <c r="B49" t="s">
        <v>31</v>
      </c>
      <c r="C49" s="1">
        <v>3.8915428220711101E-11</v>
      </c>
    </row>
    <row r="50" spans="2:3" x14ac:dyDescent="0.25">
      <c r="B50" t="s">
        <v>32</v>
      </c>
      <c r="C50">
        <v>7.4211987245799997E-3</v>
      </c>
    </row>
    <row r="51" spans="2:3" x14ac:dyDescent="0.25">
      <c r="B51" t="s">
        <v>33</v>
      </c>
      <c r="C51">
        <v>0.78789553402392998</v>
      </c>
    </row>
    <row r="52" spans="2:3" x14ac:dyDescent="0.25">
      <c r="B52" t="s">
        <v>34</v>
      </c>
      <c r="C52">
        <v>0.26089566100774497</v>
      </c>
    </row>
    <row r="53" spans="2:3" x14ac:dyDescent="0.25">
      <c r="B53" t="s">
        <v>35</v>
      </c>
      <c r="C53">
        <v>1.8177373830485901E-3</v>
      </c>
    </row>
    <row r="54" spans="2:3" x14ac:dyDescent="0.25">
      <c r="B54" t="s">
        <v>36</v>
      </c>
      <c r="C54">
        <v>1.1843045478401699E-4</v>
      </c>
    </row>
    <row r="55" spans="2:3" x14ac:dyDescent="0.25">
      <c r="B55" t="s">
        <v>37</v>
      </c>
      <c r="C55">
        <v>9.4119397005332894E-2</v>
      </c>
    </row>
    <row r="56" spans="2:3" x14ac:dyDescent="0.25">
      <c r="B56" t="s">
        <v>38</v>
      </c>
      <c r="C56">
        <v>62.099483277905101</v>
      </c>
    </row>
    <row r="57" spans="2:3" x14ac:dyDescent="0.25">
      <c r="B57" t="s">
        <v>39</v>
      </c>
      <c r="C57">
        <v>2.0090197098446699E-3</v>
      </c>
    </row>
    <row r="58" spans="2:3" x14ac:dyDescent="0.25">
      <c r="B58" t="s">
        <v>40</v>
      </c>
      <c r="C58" s="1">
        <v>6.4111669327644101E-5</v>
      </c>
    </row>
    <row r="59" spans="2:3" x14ac:dyDescent="0.25">
      <c r="B59" t="s">
        <v>41</v>
      </c>
      <c r="C59">
        <v>3.0850122463984601E-3</v>
      </c>
    </row>
    <row r="60" spans="2:3" x14ac:dyDescent="0.25">
      <c r="B60" t="s">
        <v>42</v>
      </c>
      <c r="C60" s="1">
        <v>6.1787068999600002E-5</v>
      </c>
    </row>
    <row r="61" spans="2:3" x14ac:dyDescent="0.25">
      <c r="B61" t="s">
        <v>43</v>
      </c>
      <c r="C61" s="1">
        <v>6.6140892631769094E-8</v>
      </c>
    </row>
    <row r="62" spans="2:3" x14ac:dyDescent="0.25">
      <c r="B62" t="s">
        <v>44</v>
      </c>
      <c r="C62">
        <v>4.9084891941377905E-4</v>
      </c>
    </row>
    <row r="63" spans="2:3" x14ac:dyDescent="0.25">
      <c r="B63" t="s">
        <v>45</v>
      </c>
      <c r="C63">
        <v>1.1794274022203699E-3</v>
      </c>
    </row>
    <row r="64" spans="2:3" x14ac:dyDescent="0.25">
      <c r="B64" t="s">
        <v>46</v>
      </c>
      <c r="C64">
        <v>1.5160933194044001E-3</v>
      </c>
    </row>
    <row r="65" spans="1:3" x14ac:dyDescent="0.25">
      <c r="B65" t="s">
        <v>47</v>
      </c>
      <c r="C65" s="1">
        <v>3.5346495857933703E-5</v>
      </c>
    </row>
    <row r="66" spans="1:3" x14ac:dyDescent="0.25">
      <c r="B66" t="s">
        <v>48</v>
      </c>
      <c r="C66">
        <v>1.8781577326598001E-3</v>
      </c>
    </row>
    <row r="67" spans="1:3" x14ac:dyDescent="0.25">
      <c r="B67" t="s">
        <v>49</v>
      </c>
      <c r="C67">
        <v>0.61489861653162003</v>
      </c>
    </row>
    <row r="68" spans="1:3" x14ac:dyDescent="0.25">
      <c r="C68" s="1"/>
    </row>
    <row r="69" spans="1:3" x14ac:dyDescent="0.25">
      <c r="A69" t="s">
        <v>84</v>
      </c>
      <c r="B69" t="s">
        <v>84</v>
      </c>
      <c r="C69">
        <v>0</v>
      </c>
    </row>
    <row r="70" spans="1:3" x14ac:dyDescent="0.25">
      <c r="B70" t="s">
        <v>85</v>
      </c>
      <c r="C70">
        <v>1.6691558419354199E-3</v>
      </c>
    </row>
    <row r="71" spans="1:3" x14ac:dyDescent="0.25">
      <c r="B71" t="s">
        <v>86</v>
      </c>
      <c r="C71" s="1">
        <v>4.9750401647999998E-7</v>
      </c>
    </row>
    <row r="72" spans="1:3" x14ac:dyDescent="0.25">
      <c r="B72" t="s">
        <v>87</v>
      </c>
      <c r="C72">
        <v>1.19155648289697E-4</v>
      </c>
    </row>
    <row r="73" spans="1:3" x14ac:dyDescent="0.25">
      <c r="B73" t="s">
        <v>88</v>
      </c>
      <c r="C73" s="1">
        <v>4.1947715992472298E-5</v>
      </c>
    </row>
    <row r="74" spans="1:3" x14ac:dyDescent="0.25">
      <c r="B74" t="s">
        <v>89</v>
      </c>
      <c r="C74">
        <v>9.0183778740048298E-4</v>
      </c>
    </row>
    <row r="75" spans="1:3" x14ac:dyDescent="0.25">
      <c r="B75" t="s">
        <v>90</v>
      </c>
      <c r="C75">
        <v>0.78785292764932402</v>
      </c>
    </row>
    <row r="76" spans="1:3" x14ac:dyDescent="0.25">
      <c r="B76" t="s">
        <v>91</v>
      </c>
      <c r="C76">
        <v>2.32756553854274E-4</v>
      </c>
    </row>
    <row r="77" spans="1:3" x14ac:dyDescent="0.25">
      <c r="B77" t="s">
        <v>92</v>
      </c>
      <c r="C77" s="1">
        <v>1.4634475000435E-11</v>
      </c>
    </row>
    <row r="78" spans="1:3" x14ac:dyDescent="0.25">
      <c r="B78" t="s">
        <v>93</v>
      </c>
      <c r="C78" s="1">
        <v>4.5889776309859199E-12</v>
      </c>
    </row>
    <row r="79" spans="1:3" x14ac:dyDescent="0.25">
      <c r="B79" t="s">
        <v>94</v>
      </c>
      <c r="C79" s="1">
        <v>7.8063429800827495E-8</v>
      </c>
    </row>
    <row r="80" spans="1:3" x14ac:dyDescent="0.25">
      <c r="B80" t="s">
        <v>96</v>
      </c>
      <c r="C80">
        <v>2.3300643584574902E-2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232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1.56241668147386E-8</v>
      </c>
    </row>
    <row r="7" spans="1:3" x14ac:dyDescent="0.25">
      <c r="B7" t="s">
        <v>3</v>
      </c>
      <c r="C7">
        <v>4.5936893751700296</v>
      </c>
    </row>
    <row r="8" spans="1:3" x14ac:dyDescent="0.25">
      <c r="B8" t="s">
        <v>4</v>
      </c>
      <c r="C8">
        <v>5.3580914296445998E-4</v>
      </c>
    </row>
    <row r="9" spans="1:3" x14ac:dyDescent="0.25">
      <c r="B9" t="s">
        <v>5</v>
      </c>
      <c r="C9">
        <v>1.6093209513870699E-4</v>
      </c>
    </row>
    <row r="10" spans="1:3" x14ac:dyDescent="0.25">
      <c r="B10" t="s">
        <v>6</v>
      </c>
      <c r="C10">
        <v>2.2498516974588101E-2</v>
      </c>
    </row>
    <row r="11" spans="1:3" x14ac:dyDescent="0.25">
      <c r="B11" t="s">
        <v>7</v>
      </c>
      <c r="C11">
        <v>0.28262662307436498</v>
      </c>
    </row>
    <row r="12" spans="1:3" x14ac:dyDescent="0.25">
      <c r="B12" t="s">
        <v>8</v>
      </c>
      <c r="C12">
        <v>0.28293622080436498</v>
      </c>
    </row>
    <row r="13" spans="1:3" x14ac:dyDescent="0.25">
      <c r="B13" t="s">
        <v>9</v>
      </c>
      <c r="C13">
        <v>2.9086060627192899E-2</v>
      </c>
    </row>
    <row r="14" spans="1:3" x14ac:dyDescent="0.25">
      <c r="A14" s="1"/>
      <c r="B14" t="s">
        <v>10</v>
      </c>
      <c r="C14">
        <v>113.454467566925</v>
      </c>
    </row>
    <row r="15" spans="1:3" x14ac:dyDescent="0.25">
      <c r="B15" t="s">
        <v>11</v>
      </c>
      <c r="C15" s="1">
        <v>2.6630650791366501E-8</v>
      </c>
    </row>
    <row r="16" spans="1:3" x14ac:dyDescent="0.25">
      <c r="B16" t="s">
        <v>12</v>
      </c>
      <c r="C16" s="1">
        <v>5.4338994899873999E-5</v>
      </c>
    </row>
    <row r="17" spans="1:3" x14ac:dyDescent="0.25">
      <c r="B17" t="s">
        <v>13</v>
      </c>
      <c r="C17">
        <v>2.67782349045062E-4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3.2426279323876099E-4</v>
      </c>
    </row>
    <row r="22" spans="1:3" x14ac:dyDescent="0.25">
      <c r="A22" s="1"/>
      <c r="B22" t="s">
        <v>73</v>
      </c>
      <c r="C22">
        <v>220.64505449206001</v>
      </c>
    </row>
    <row r="23" spans="1:3" x14ac:dyDescent="0.25">
      <c r="A23" s="1"/>
      <c r="B23" t="s">
        <v>74</v>
      </c>
      <c r="C23">
        <v>1.0914178569227301E-4</v>
      </c>
    </row>
    <row r="24" spans="1:3" x14ac:dyDescent="0.25">
      <c r="B24" t="s">
        <v>75</v>
      </c>
      <c r="C24">
        <v>3.11753691662897E-4</v>
      </c>
    </row>
    <row r="25" spans="1:3" x14ac:dyDescent="0.25">
      <c r="A25" s="1"/>
      <c r="B25" t="s">
        <v>76</v>
      </c>
      <c r="C25">
        <v>0.27086674276357797</v>
      </c>
    </row>
    <row r="26" spans="1:3" x14ac:dyDescent="0.25">
      <c r="A26" s="1"/>
      <c r="B26" t="s">
        <v>77</v>
      </c>
      <c r="C26">
        <v>5.5799381236652801</v>
      </c>
    </row>
    <row r="27" spans="1:3" x14ac:dyDescent="0.25">
      <c r="A27" s="1"/>
      <c r="B27" t="s">
        <v>78</v>
      </c>
      <c r="C27">
        <v>3.4843140978025899E-3</v>
      </c>
    </row>
    <row r="28" spans="1:3" x14ac:dyDescent="0.25">
      <c r="A28" s="1"/>
      <c r="B28" t="s">
        <v>79</v>
      </c>
      <c r="C28" s="1">
        <v>2.66306507956364E-8</v>
      </c>
    </row>
    <row r="29" spans="1:3" x14ac:dyDescent="0.25">
      <c r="A29" s="1"/>
      <c r="B29" t="s">
        <v>80</v>
      </c>
      <c r="C29" s="1">
        <v>3.7484044574118297E-5</v>
      </c>
    </row>
    <row r="30" spans="1:3" x14ac:dyDescent="0.25">
      <c r="A30" s="1"/>
      <c r="B30" t="s">
        <v>81</v>
      </c>
      <c r="C30" s="1">
        <v>8.8365568183909697E-5</v>
      </c>
    </row>
    <row r="31" spans="1:3" x14ac:dyDescent="0.25">
      <c r="A31" s="1"/>
      <c r="B31" t="s">
        <v>82</v>
      </c>
      <c r="C31">
        <v>2.0202512317240499E-3</v>
      </c>
    </row>
    <row r="32" spans="1:3" x14ac:dyDescent="0.25">
      <c r="A32" s="1"/>
      <c r="B32" t="s">
        <v>83</v>
      </c>
      <c r="C32">
        <v>0.23588612607905299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2.6730550828566701E-11</v>
      </c>
    </row>
    <row r="36" spans="1:3" x14ac:dyDescent="0.25">
      <c r="B36" t="s">
        <v>16</v>
      </c>
      <c r="C36" s="1">
        <v>2.24330066002027E-9</v>
      </c>
    </row>
    <row r="37" spans="1:3" x14ac:dyDescent="0.25">
      <c r="B37" t="s">
        <v>17</v>
      </c>
      <c r="C37" s="1">
        <v>3.96095577141313E-7</v>
      </c>
    </row>
    <row r="38" spans="1:3" x14ac:dyDescent="0.25">
      <c r="B38" t="s">
        <v>18</v>
      </c>
      <c r="C38">
        <v>1.5794045347587299E-2</v>
      </c>
    </row>
    <row r="39" spans="1:3" x14ac:dyDescent="0.25">
      <c r="B39" t="s">
        <v>19</v>
      </c>
      <c r="C39" s="1">
        <v>4.7723302597652398E-13</v>
      </c>
    </row>
    <row r="40" spans="1:3" x14ac:dyDescent="0.25">
      <c r="B40" t="s">
        <v>20</v>
      </c>
      <c r="C40" s="1">
        <v>1.59830171041685E-12</v>
      </c>
    </row>
    <row r="41" spans="1:3" x14ac:dyDescent="0.25">
      <c r="B41" t="s">
        <v>21</v>
      </c>
      <c r="C41" s="1">
        <v>2.9992829201206399E-9</v>
      </c>
    </row>
    <row r="42" spans="1:3" x14ac:dyDescent="0.25">
      <c r="B42" t="s">
        <v>22</v>
      </c>
      <c r="C42" s="1">
        <v>3.0615826559357897E-7</v>
      </c>
    </row>
    <row r="43" spans="1:3" x14ac:dyDescent="0.25">
      <c r="A43" s="1"/>
      <c r="B43" t="s">
        <v>23</v>
      </c>
      <c r="C43" s="1">
        <v>1.09569810665215E-13</v>
      </c>
    </row>
    <row r="44" spans="1:3" x14ac:dyDescent="0.25">
      <c r="B44" t="s">
        <v>24</v>
      </c>
      <c r="C44" s="1">
        <v>7.80743161352738E-5</v>
      </c>
    </row>
    <row r="45" spans="1:3" x14ac:dyDescent="0.25">
      <c r="A45" s="1"/>
      <c r="B45" t="s">
        <v>25</v>
      </c>
      <c r="C45" s="1">
        <v>4.7120499091483602E-11</v>
      </c>
    </row>
    <row r="46" spans="1:3" x14ac:dyDescent="0.25">
      <c r="A46" s="1"/>
      <c r="B46" t="s">
        <v>26</v>
      </c>
      <c r="C46" s="1">
        <v>7.0367042964164304E-11</v>
      </c>
    </row>
    <row r="47" spans="1:3" x14ac:dyDescent="0.25">
      <c r="B47" t="s">
        <v>27</v>
      </c>
      <c r="C47" s="1">
        <v>4.0953595933888497E-8</v>
      </c>
    </row>
    <row r="48" spans="1:3" x14ac:dyDescent="0.25">
      <c r="B48" t="s">
        <v>28</v>
      </c>
      <c r="C48" s="1">
        <v>1.5528093807037399E-11</v>
      </c>
    </row>
    <row r="49" spans="1:3" x14ac:dyDescent="0.25">
      <c r="B49" t="s">
        <v>29</v>
      </c>
      <c r="C49" s="1">
        <v>2.8197585968400199E-12</v>
      </c>
    </row>
    <row r="50" spans="1:3" x14ac:dyDescent="0.25">
      <c r="A50" s="1"/>
      <c r="B50" t="s">
        <v>30</v>
      </c>
      <c r="C50" s="1">
        <v>1.7083932103645E-12</v>
      </c>
    </row>
    <row r="51" spans="1:3" x14ac:dyDescent="0.25">
      <c r="B51" t="s">
        <v>31</v>
      </c>
      <c r="C51" s="1">
        <v>1.19817568347865E-11</v>
      </c>
    </row>
    <row r="52" spans="1:3" x14ac:dyDescent="0.25">
      <c r="B52" t="s">
        <v>32</v>
      </c>
      <c r="C52">
        <v>2.2276715239639999E-3</v>
      </c>
    </row>
    <row r="53" spans="1:3" x14ac:dyDescent="0.25">
      <c r="B53" t="s">
        <v>33</v>
      </c>
      <c r="C53">
        <v>0.28292543574150197</v>
      </c>
    </row>
    <row r="54" spans="1:3" x14ac:dyDescent="0.25">
      <c r="B54" t="s">
        <v>34</v>
      </c>
      <c r="C54">
        <v>9.5721486954229495E-2</v>
      </c>
    </row>
    <row r="55" spans="1:3" x14ac:dyDescent="0.25">
      <c r="B55" t="s">
        <v>35</v>
      </c>
      <c r="C55">
        <v>5.5419107866270395E-4</v>
      </c>
    </row>
    <row r="56" spans="1:3" x14ac:dyDescent="0.25">
      <c r="B56" t="s">
        <v>36</v>
      </c>
      <c r="C56" s="1">
        <v>3.6002690788115903E-5</v>
      </c>
    </row>
    <row r="57" spans="1:3" x14ac:dyDescent="0.25">
      <c r="B57" t="s">
        <v>37</v>
      </c>
      <c r="C57">
        <v>2.87504335221598E-2</v>
      </c>
    </row>
    <row r="58" spans="1:3" x14ac:dyDescent="0.25">
      <c r="B58" t="s">
        <v>38</v>
      </c>
      <c r="C58">
        <v>18.666038984589001</v>
      </c>
    </row>
    <row r="59" spans="1:3" x14ac:dyDescent="0.25">
      <c r="B59" t="s">
        <v>39</v>
      </c>
      <c r="C59">
        <v>6.22163674508834E-4</v>
      </c>
    </row>
    <row r="60" spans="1:3" x14ac:dyDescent="0.25">
      <c r="B60" t="s">
        <v>40</v>
      </c>
      <c r="C60" s="1">
        <v>2.04151626145362E-5</v>
      </c>
    </row>
    <row r="61" spans="1:3" x14ac:dyDescent="0.25">
      <c r="B61" t="s">
        <v>41</v>
      </c>
      <c r="C61">
        <v>1.09159488378476E-3</v>
      </c>
    </row>
    <row r="62" spans="1:3" x14ac:dyDescent="0.25">
      <c r="B62" t="s">
        <v>42</v>
      </c>
      <c r="C62" s="1">
        <v>2.3712485549200001E-5</v>
      </c>
    </row>
    <row r="63" spans="1:3" x14ac:dyDescent="0.25">
      <c r="A63" s="1"/>
      <c r="B63" t="s">
        <v>43</v>
      </c>
      <c r="C63" s="1">
        <v>2.6631335914271402E-8</v>
      </c>
    </row>
    <row r="64" spans="1:3" x14ac:dyDescent="0.25">
      <c r="B64" t="s">
        <v>44</v>
      </c>
      <c r="C64">
        <v>1.5751383051495601E-4</v>
      </c>
    </row>
    <row r="65" spans="1:3" x14ac:dyDescent="0.25">
      <c r="B65" t="s">
        <v>45</v>
      </c>
      <c r="C65">
        <v>3.98158889825553E-4</v>
      </c>
    </row>
    <row r="66" spans="1:3" x14ac:dyDescent="0.25">
      <c r="B66" t="s">
        <v>46</v>
      </c>
      <c r="C66">
        <v>4.8616527531724599E-4</v>
      </c>
    </row>
    <row r="67" spans="1:3" x14ac:dyDescent="0.25">
      <c r="A67" s="1"/>
      <c r="B67" t="s">
        <v>47</v>
      </c>
      <c r="C67" s="1">
        <v>1.13848861586418E-5</v>
      </c>
    </row>
    <row r="68" spans="1:3" x14ac:dyDescent="0.25">
      <c r="A68" s="1"/>
      <c r="B68" t="s">
        <v>48</v>
      </c>
      <c r="C68">
        <v>5.7827011750900001E-4</v>
      </c>
    </row>
    <row r="69" spans="1:3" x14ac:dyDescent="0.25">
      <c r="B69" t="s">
        <v>49</v>
      </c>
      <c r="C69">
        <v>0.18849611335662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5.3697500328546996E-4</v>
      </c>
    </row>
    <row r="73" spans="1:3" x14ac:dyDescent="0.25">
      <c r="B73" t="s">
        <v>86</v>
      </c>
      <c r="C73" s="1">
        <v>1.5596480902399999E-7</v>
      </c>
    </row>
    <row r="74" spans="1:3" x14ac:dyDescent="0.25">
      <c r="B74" t="s">
        <v>87</v>
      </c>
      <c r="C74" s="1">
        <v>4.0041545713810198E-5</v>
      </c>
    </row>
    <row r="75" spans="1:3" x14ac:dyDescent="0.25">
      <c r="B75" t="s">
        <v>88</v>
      </c>
      <c r="C75" s="1">
        <v>1.38187482766735E-5</v>
      </c>
    </row>
    <row r="76" spans="1:3" x14ac:dyDescent="0.25">
      <c r="B76" t="s">
        <v>89</v>
      </c>
      <c r="C76">
        <v>2.7434241132941401E-4</v>
      </c>
    </row>
    <row r="77" spans="1:3" x14ac:dyDescent="0.25">
      <c r="B77" t="s">
        <v>90</v>
      </c>
      <c r="C77">
        <v>0.282911700251609</v>
      </c>
    </row>
    <row r="78" spans="1:3" x14ac:dyDescent="0.25">
      <c r="B78" t="s">
        <v>91</v>
      </c>
      <c r="C78" s="1">
        <v>7.2064010074686196E-5</v>
      </c>
    </row>
    <row r="79" spans="1:3" x14ac:dyDescent="0.25">
      <c r="B79" t="s">
        <v>92</v>
      </c>
      <c r="C79" s="1">
        <v>5.4419571762632703E-12</v>
      </c>
    </row>
    <row r="80" spans="1:3" x14ac:dyDescent="0.25">
      <c r="B80" t="s">
        <v>93</v>
      </c>
      <c r="C80" s="1">
        <v>1.56413076841698E-12</v>
      </c>
    </row>
    <row r="81" spans="2:3" x14ac:dyDescent="0.25">
      <c r="B81" t="s">
        <v>94</v>
      </c>
      <c r="C81" s="1">
        <v>3.1422773375981898E-8</v>
      </c>
    </row>
    <row r="82" spans="2:3" x14ac:dyDescent="0.25">
      <c r="B82" t="s">
        <v>95</v>
      </c>
      <c r="C82">
        <v>0.49662583525053999</v>
      </c>
    </row>
    <row r="83" spans="2:3" x14ac:dyDescent="0.25">
      <c r="B83" t="s">
        <v>96</v>
      </c>
      <c r="C83">
        <v>7.7196648614769698E-3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20.85546875" bestFit="1" customWidth="1"/>
    <col min="2" max="2" width="101.42578125" bestFit="1" customWidth="1"/>
  </cols>
  <sheetData>
    <row r="4" spans="1:3" x14ac:dyDescent="0.25">
      <c r="C4" t="s">
        <v>233</v>
      </c>
    </row>
    <row r="5" spans="1:3" x14ac:dyDescent="0.25">
      <c r="A5" s="1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1.00799132077217E-8</v>
      </c>
    </row>
    <row r="7" spans="1:3" x14ac:dyDescent="0.25">
      <c r="B7" t="s">
        <v>3</v>
      </c>
      <c r="C7">
        <v>2.6566747245615998</v>
      </c>
    </row>
    <row r="8" spans="1:3" x14ac:dyDescent="0.25">
      <c r="B8" t="s">
        <v>4</v>
      </c>
      <c r="C8">
        <v>4.4574758038738098E-4</v>
      </c>
    </row>
    <row r="9" spans="1:3" x14ac:dyDescent="0.25">
      <c r="B9" t="s">
        <v>5</v>
      </c>
      <c r="C9">
        <v>1.4615062458061301E-4</v>
      </c>
    </row>
    <row r="10" spans="1:3" x14ac:dyDescent="0.25">
      <c r="B10" t="s">
        <v>6</v>
      </c>
      <c r="C10">
        <v>2.1472101521717499E-2</v>
      </c>
    </row>
    <row r="11" spans="1:3" x14ac:dyDescent="0.25">
      <c r="B11" t="s">
        <v>7</v>
      </c>
      <c r="C11">
        <v>0.159793011897534</v>
      </c>
    </row>
    <row r="12" spans="1:3" x14ac:dyDescent="0.25">
      <c r="B12" t="s">
        <v>8</v>
      </c>
      <c r="C12">
        <v>0.16010379646703399</v>
      </c>
    </row>
    <row r="13" spans="1:3" x14ac:dyDescent="0.25">
      <c r="B13" t="s">
        <v>9</v>
      </c>
      <c r="C13">
        <v>2.65634922903214E-2</v>
      </c>
    </row>
    <row r="14" spans="1:3" x14ac:dyDescent="0.25">
      <c r="A14" s="1"/>
      <c r="B14" t="s">
        <v>10</v>
      </c>
      <c r="C14">
        <v>111.528174760914</v>
      </c>
    </row>
    <row r="15" spans="1:3" x14ac:dyDescent="0.25">
      <c r="B15" t="s">
        <v>11</v>
      </c>
      <c r="C15" s="1">
        <v>8.7747506810878495E-9</v>
      </c>
    </row>
    <row r="16" spans="1:3" x14ac:dyDescent="0.25">
      <c r="B16" t="s">
        <v>12</v>
      </c>
      <c r="C16" s="1">
        <v>3.3081436322235602E-5</v>
      </c>
    </row>
    <row r="17" spans="1:3" x14ac:dyDescent="0.25">
      <c r="B17" t="s">
        <v>13</v>
      </c>
      <c r="C17">
        <v>2.1208877101113201E-4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A21" s="1"/>
      <c r="B21" t="s">
        <v>72</v>
      </c>
      <c r="C21">
        <v>2.7925734571051001E-4</v>
      </c>
    </row>
    <row r="22" spans="1:3" x14ac:dyDescent="0.25">
      <c r="A22" s="1"/>
      <c r="B22" t="s">
        <v>73</v>
      </c>
      <c r="C22">
        <v>210.651087076896</v>
      </c>
    </row>
    <row r="23" spans="1:3" x14ac:dyDescent="0.25">
      <c r="A23" s="1"/>
      <c r="B23" t="s">
        <v>74</v>
      </c>
      <c r="C23">
        <v>1.04972452412153E-4</v>
      </c>
    </row>
    <row r="24" spans="1:3" x14ac:dyDescent="0.25">
      <c r="B24" t="s">
        <v>75</v>
      </c>
      <c r="C24">
        <v>2.9625261103369299E-4</v>
      </c>
    </row>
    <row r="25" spans="1:3" x14ac:dyDescent="0.25">
      <c r="A25" s="1"/>
      <c r="B25" t="s">
        <v>76</v>
      </c>
      <c r="C25">
        <v>0.153283425990695</v>
      </c>
    </row>
    <row r="26" spans="1:3" x14ac:dyDescent="0.25">
      <c r="A26" s="1"/>
      <c r="B26" t="s">
        <v>77</v>
      </c>
      <c r="C26">
        <v>5.5330342589993</v>
      </c>
    </row>
    <row r="27" spans="1:3" x14ac:dyDescent="0.25">
      <c r="A27" s="1"/>
      <c r="B27" t="s">
        <v>78</v>
      </c>
      <c r="C27">
        <v>3.30599266397439E-3</v>
      </c>
    </row>
    <row r="28" spans="1:3" x14ac:dyDescent="0.25">
      <c r="A28" s="1"/>
      <c r="B28" t="s">
        <v>79</v>
      </c>
      <c r="C28" s="1">
        <v>8.7747506842034997E-9</v>
      </c>
    </row>
    <row r="29" spans="1:3" x14ac:dyDescent="0.25">
      <c r="A29" s="1"/>
      <c r="B29" t="s">
        <v>80</v>
      </c>
      <c r="C29" s="1">
        <v>1.5755575820264501E-5</v>
      </c>
    </row>
    <row r="30" spans="1:3" x14ac:dyDescent="0.25">
      <c r="A30" s="1"/>
      <c r="B30" t="s">
        <v>81</v>
      </c>
      <c r="C30" s="1">
        <v>7.3409808938772997E-5</v>
      </c>
    </row>
    <row r="31" spans="1:3" x14ac:dyDescent="0.25">
      <c r="A31" s="1"/>
      <c r="B31" t="s">
        <v>82</v>
      </c>
      <c r="C31">
        <v>1.5713441572914901E-3</v>
      </c>
    </row>
    <row r="32" spans="1:3" x14ac:dyDescent="0.25">
      <c r="A32" s="1"/>
      <c r="B32" t="s">
        <v>83</v>
      </c>
      <c r="C32">
        <v>0.18287441054723699</v>
      </c>
    </row>
    <row r="33" spans="1:3" x14ac:dyDescent="0.25">
      <c r="A33" s="1"/>
    </row>
    <row r="34" spans="1:3" x14ac:dyDescent="0.25">
      <c r="A34" s="1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2.6582017339583999E-11</v>
      </c>
    </row>
    <row r="36" spans="1:3" x14ac:dyDescent="0.25">
      <c r="B36" t="s">
        <v>16</v>
      </c>
      <c r="C36" s="1">
        <v>1.26937390006393E-9</v>
      </c>
    </row>
    <row r="37" spans="1:3" x14ac:dyDescent="0.25">
      <c r="B37" t="s">
        <v>17</v>
      </c>
      <c r="C37" s="1">
        <v>2.2413094721293199E-7</v>
      </c>
    </row>
    <row r="38" spans="1:3" x14ac:dyDescent="0.25">
      <c r="B38" t="s">
        <v>18</v>
      </c>
      <c r="C38">
        <v>8.20294135471006E-3</v>
      </c>
    </row>
    <row r="39" spans="1:3" x14ac:dyDescent="0.25">
      <c r="B39" t="s">
        <v>19</v>
      </c>
      <c r="C39" s="1">
        <v>4.5543469032963997E-13</v>
      </c>
    </row>
    <row r="40" spans="1:3" x14ac:dyDescent="0.25">
      <c r="B40" t="s">
        <v>20</v>
      </c>
      <c r="C40" s="1">
        <v>1.5372281069665901E-12</v>
      </c>
    </row>
    <row r="41" spans="1:3" x14ac:dyDescent="0.25">
      <c r="B41" t="s">
        <v>21</v>
      </c>
      <c r="C41" s="1">
        <v>2.6633971161422502E-9</v>
      </c>
    </row>
    <row r="42" spans="1:3" x14ac:dyDescent="0.25">
      <c r="B42" t="s">
        <v>22</v>
      </c>
      <c r="C42" s="1">
        <v>3.0343821302540199E-7</v>
      </c>
    </row>
    <row r="43" spans="1:3" x14ac:dyDescent="0.25">
      <c r="A43" s="1"/>
      <c r="B43" t="s">
        <v>23</v>
      </c>
      <c r="C43" s="1">
        <v>1.00198681935767E-13</v>
      </c>
    </row>
    <row r="44" spans="1:3" x14ac:dyDescent="0.25">
      <c r="B44" t="s">
        <v>24</v>
      </c>
      <c r="C44" s="1">
        <v>4.6714137021926202E-5</v>
      </c>
    </row>
    <row r="45" spans="1:3" x14ac:dyDescent="0.25">
      <c r="A45" s="1"/>
      <c r="B45" t="s">
        <v>25</v>
      </c>
      <c r="C45" s="1">
        <v>1.9932844056155401E-11</v>
      </c>
    </row>
    <row r="46" spans="1:3" x14ac:dyDescent="0.25">
      <c r="A46" s="1"/>
      <c r="B46" t="s">
        <v>26</v>
      </c>
      <c r="C46" s="1">
        <v>2.2744973286411199E-11</v>
      </c>
    </row>
    <row r="47" spans="1:3" x14ac:dyDescent="0.25">
      <c r="B47" t="s">
        <v>27</v>
      </c>
      <c r="C47" s="1">
        <v>3.3821816053406398E-8</v>
      </c>
    </row>
    <row r="48" spans="1:3" x14ac:dyDescent="0.25">
      <c r="B48" t="s">
        <v>28</v>
      </c>
      <c r="C48" s="1">
        <v>1.0947306983768301E-11</v>
      </c>
    </row>
    <row r="49" spans="1:3" x14ac:dyDescent="0.25">
      <c r="B49" t="s">
        <v>29</v>
      </c>
      <c r="C49" s="1">
        <v>2.3336853910306E-12</v>
      </c>
    </row>
    <row r="50" spans="1:3" x14ac:dyDescent="0.25">
      <c r="A50" s="1"/>
      <c r="B50" t="s">
        <v>30</v>
      </c>
      <c r="C50" s="1">
        <v>1.39463460202211E-12</v>
      </c>
    </row>
    <row r="51" spans="1:3" x14ac:dyDescent="0.25">
      <c r="B51" t="s">
        <v>31</v>
      </c>
      <c r="C51" s="1">
        <v>1.11328759641924E-11</v>
      </c>
    </row>
    <row r="52" spans="1:3" x14ac:dyDescent="0.25">
      <c r="B52" t="s">
        <v>32</v>
      </c>
      <c r="C52">
        <v>2.2157450899299999E-3</v>
      </c>
    </row>
    <row r="53" spans="1:3" x14ac:dyDescent="0.25">
      <c r="B53" t="s">
        <v>33</v>
      </c>
      <c r="C53">
        <v>0.16009355212774901</v>
      </c>
    </row>
    <row r="54" spans="1:3" x14ac:dyDescent="0.25">
      <c r="B54" t="s">
        <v>34</v>
      </c>
      <c r="C54">
        <v>4.9714796100567601E-2</v>
      </c>
    </row>
    <row r="55" spans="1:3" x14ac:dyDescent="0.25">
      <c r="B55" t="s">
        <v>35</v>
      </c>
      <c r="C55">
        <v>5.2888156277277297E-4</v>
      </c>
    </row>
    <row r="56" spans="1:3" x14ac:dyDescent="0.25">
      <c r="B56" t="s">
        <v>36</v>
      </c>
      <c r="C56" s="1">
        <v>3.4626973287036703E-5</v>
      </c>
    </row>
    <row r="57" spans="1:3" x14ac:dyDescent="0.25">
      <c r="B57" t="s">
        <v>37</v>
      </c>
      <c r="C57">
        <v>2.7294995543512401E-2</v>
      </c>
    </row>
    <row r="58" spans="1:3" x14ac:dyDescent="0.25">
      <c r="B58" t="s">
        <v>38</v>
      </c>
      <c r="C58">
        <v>18.500200178907299</v>
      </c>
    </row>
    <row r="59" spans="1:3" x14ac:dyDescent="0.25">
      <c r="B59" t="s">
        <v>39</v>
      </c>
      <c r="C59">
        <v>5.6890600448504004E-4</v>
      </c>
    </row>
    <row r="60" spans="1:3" x14ac:dyDescent="0.25">
      <c r="B60" t="s">
        <v>40</v>
      </c>
      <c r="C60" s="1">
        <v>1.7247084353158599E-5</v>
      </c>
    </row>
    <row r="61" spans="1:3" x14ac:dyDescent="0.25">
      <c r="B61" t="s">
        <v>41</v>
      </c>
      <c r="C61">
        <v>6.5307865980635904E-4</v>
      </c>
    </row>
    <row r="62" spans="1:3" x14ac:dyDescent="0.25">
      <c r="B62" t="s">
        <v>42</v>
      </c>
      <c r="C62" s="1">
        <v>1.00850892156E-5</v>
      </c>
    </row>
    <row r="63" spans="1:3" x14ac:dyDescent="0.25">
      <c r="A63" s="1"/>
      <c r="B63" t="s">
        <v>43</v>
      </c>
      <c r="C63" s="1">
        <v>8.7753488817384192E-9</v>
      </c>
    </row>
    <row r="64" spans="1:3" x14ac:dyDescent="0.25">
      <c r="B64" t="s">
        <v>44</v>
      </c>
      <c r="C64">
        <v>1.3008390789771699E-4</v>
      </c>
    </row>
    <row r="65" spans="1:3" x14ac:dyDescent="0.25">
      <c r="B65" t="s">
        <v>45</v>
      </c>
      <c r="C65">
        <v>2.80709143499055E-4</v>
      </c>
    </row>
    <row r="66" spans="1:3" x14ac:dyDescent="0.25">
      <c r="B66" t="s">
        <v>46</v>
      </c>
      <c r="C66">
        <v>4.0235955017768903E-4</v>
      </c>
    </row>
    <row r="67" spans="1:3" x14ac:dyDescent="0.25">
      <c r="A67" s="1"/>
      <c r="B67" t="s">
        <v>47</v>
      </c>
      <c r="C67" s="1">
        <v>9.2992003932682095E-6</v>
      </c>
    </row>
    <row r="68" spans="1:3" x14ac:dyDescent="0.25">
      <c r="A68" s="1"/>
      <c r="B68" t="s">
        <v>48</v>
      </c>
      <c r="C68">
        <v>5.3730096352279995E-4</v>
      </c>
    </row>
    <row r="69" spans="1:3" x14ac:dyDescent="0.25">
      <c r="B69" t="s">
        <v>49</v>
      </c>
      <c r="C69">
        <v>0.17724728023781999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4.40184888744671E-4</v>
      </c>
    </row>
    <row r="73" spans="1:3" x14ac:dyDescent="0.25">
      <c r="B73" t="s">
        <v>86</v>
      </c>
      <c r="C73" s="1">
        <v>1.3781293658000001E-7</v>
      </c>
    </row>
    <row r="74" spans="1:3" x14ac:dyDescent="0.25">
      <c r="B74" t="s">
        <v>87</v>
      </c>
      <c r="C74" s="1">
        <v>2.8657165105687501E-5</v>
      </c>
    </row>
    <row r="75" spans="1:3" x14ac:dyDescent="0.25">
      <c r="B75" t="s">
        <v>88</v>
      </c>
      <c r="C75" s="1">
        <v>1.0537820804867201E-5</v>
      </c>
    </row>
    <row r="76" spans="1:3" x14ac:dyDescent="0.25">
      <c r="B76" t="s">
        <v>89</v>
      </c>
      <c r="C76">
        <v>2.63381934203624E-4</v>
      </c>
    </row>
    <row r="77" spans="1:3" x14ac:dyDescent="0.25">
      <c r="B77" t="s">
        <v>90</v>
      </c>
      <c r="C77">
        <v>0.16008236276763901</v>
      </c>
    </row>
    <row r="78" spans="1:3" x14ac:dyDescent="0.25">
      <c r="B78" t="s">
        <v>91</v>
      </c>
      <c r="C78" s="1">
        <v>6.5938978853324003E-5</v>
      </c>
    </row>
    <row r="79" spans="1:3" x14ac:dyDescent="0.25">
      <c r="B79" t="s">
        <v>92</v>
      </c>
      <c r="C79" s="1">
        <v>2.6710744051262402E-12</v>
      </c>
    </row>
    <row r="80" spans="1:3" x14ac:dyDescent="0.25">
      <c r="B80" t="s">
        <v>93</v>
      </c>
      <c r="C80" s="1">
        <v>1.0679887765533001E-12</v>
      </c>
    </row>
    <row r="81" spans="2:3" x14ac:dyDescent="0.25">
      <c r="B81" t="s">
        <v>94</v>
      </c>
      <c r="C81" s="1">
        <v>1.03719539873579E-8</v>
      </c>
    </row>
    <row r="82" spans="2:3" x14ac:dyDescent="0.25">
      <c r="B82" t="s">
        <v>95</v>
      </c>
      <c r="C82">
        <v>0.20756680830014199</v>
      </c>
    </row>
    <row r="83" spans="2:3" x14ac:dyDescent="0.25">
      <c r="B83" t="s">
        <v>96</v>
      </c>
      <c r="C83">
        <v>5.7825472847894801E-3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2"/>
  <sheetViews>
    <sheetView zoomScale="80" zoomScaleNormal="80" workbookViewId="0"/>
  </sheetViews>
  <sheetFormatPr defaultRowHeight="15" x14ac:dyDescent="0.25"/>
  <cols>
    <col min="1" max="1" width="19.5703125" bestFit="1" customWidth="1"/>
    <col min="2" max="2" width="93.140625" bestFit="1" customWidth="1"/>
  </cols>
  <sheetData>
    <row r="3" spans="1:3" x14ac:dyDescent="0.25">
      <c r="C3" t="s">
        <v>234</v>
      </c>
    </row>
    <row r="4" spans="1:3" x14ac:dyDescent="0.25">
      <c r="A4" t="s">
        <v>1</v>
      </c>
      <c r="B4" t="s">
        <v>1</v>
      </c>
      <c r="C4">
        <v>0</v>
      </c>
    </row>
    <row r="5" spans="1:3" x14ac:dyDescent="0.25">
      <c r="B5" t="s">
        <v>2</v>
      </c>
      <c r="C5" s="1">
        <v>5.10776830300957E-8</v>
      </c>
    </row>
    <row r="6" spans="1:3" x14ac:dyDescent="0.25">
      <c r="B6" t="s">
        <v>3</v>
      </c>
      <c r="C6">
        <v>11.890271607961401</v>
      </c>
    </row>
    <row r="7" spans="1:3" x14ac:dyDescent="0.25">
      <c r="B7" t="s">
        <v>4</v>
      </c>
      <c r="C7">
        <v>8.2537749891129202E-4</v>
      </c>
    </row>
    <row r="8" spans="1:3" x14ac:dyDescent="0.25">
      <c r="B8" t="s">
        <v>5</v>
      </c>
      <c r="C8">
        <v>1.6230824200394599E-3</v>
      </c>
    </row>
    <row r="9" spans="1:3" x14ac:dyDescent="0.25">
      <c r="B9" t="s">
        <v>6</v>
      </c>
      <c r="C9">
        <v>0.24748237137762499</v>
      </c>
    </row>
    <row r="10" spans="1:3" x14ac:dyDescent="0.25">
      <c r="B10" t="s">
        <v>7</v>
      </c>
      <c r="C10">
        <v>0.746190452693963</v>
      </c>
    </row>
    <row r="11" spans="1:3" x14ac:dyDescent="0.25">
      <c r="B11" t="s">
        <v>8</v>
      </c>
      <c r="C11">
        <v>0.74706190627396296</v>
      </c>
    </row>
    <row r="12" spans="1:3" x14ac:dyDescent="0.25">
      <c r="B12" t="s">
        <v>9</v>
      </c>
      <c r="C12">
        <v>0.177954880807046</v>
      </c>
    </row>
    <row r="13" spans="1:3" x14ac:dyDescent="0.25">
      <c r="B13" t="s">
        <v>10</v>
      </c>
      <c r="C13">
        <v>652.22084851056604</v>
      </c>
    </row>
    <row r="14" spans="1:3" x14ac:dyDescent="0.25">
      <c r="B14" t="s">
        <v>11</v>
      </c>
      <c r="C14" s="1">
        <v>6.7233228669881403E-8</v>
      </c>
    </row>
    <row r="15" spans="1:3" x14ac:dyDescent="0.25">
      <c r="B15" t="s">
        <v>12</v>
      </c>
      <c r="C15">
        <v>1.1371757969313199E-4</v>
      </c>
    </row>
    <row r="16" spans="1:3" x14ac:dyDescent="0.25">
      <c r="B16" t="s">
        <v>13</v>
      </c>
      <c r="C16">
        <v>8.6167206564689998E-4</v>
      </c>
    </row>
    <row r="19" spans="1:3" x14ac:dyDescent="0.25">
      <c r="A19" t="s">
        <v>71</v>
      </c>
      <c r="B19" t="s">
        <v>71</v>
      </c>
      <c r="C19">
        <v>0</v>
      </c>
    </row>
    <row r="20" spans="1:3" x14ac:dyDescent="0.25">
      <c r="B20" t="s">
        <v>72</v>
      </c>
      <c r="C20">
        <v>4.6445437484103001E-4</v>
      </c>
    </row>
    <row r="21" spans="1:3" x14ac:dyDescent="0.25">
      <c r="B21" t="s">
        <v>73</v>
      </c>
      <c r="C21">
        <v>2610.35175408127</v>
      </c>
    </row>
    <row r="22" spans="1:3" x14ac:dyDescent="0.25">
      <c r="B22" t="s">
        <v>74</v>
      </c>
      <c r="C22">
        <v>1.48946929485739E-3</v>
      </c>
    </row>
    <row r="23" spans="1:3" x14ac:dyDescent="0.25">
      <c r="B23" t="s">
        <v>75</v>
      </c>
      <c r="C23">
        <v>2.1859842482476201E-3</v>
      </c>
    </row>
    <row r="24" spans="1:3" x14ac:dyDescent="0.25">
      <c r="B24" t="s">
        <v>76</v>
      </c>
      <c r="C24">
        <v>0.71502221588995896</v>
      </c>
    </row>
    <row r="25" spans="1:3" x14ac:dyDescent="0.25">
      <c r="B25" t="s">
        <v>77</v>
      </c>
      <c r="C25">
        <v>18.313576929790202</v>
      </c>
    </row>
    <row r="26" spans="1:3" x14ac:dyDescent="0.25">
      <c r="B26" t="s">
        <v>78</v>
      </c>
      <c r="C26">
        <v>2.8517427142998202E-2</v>
      </c>
    </row>
    <row r="27" spans="1:3" x14ac:dyDescent="0.25">
      <c r="B27" t="s">
        <v>79</v>
      </c>
      <c r="C27" s="1">
        <v>6.7233229149455695E-8</v>
      </c>
    </row>
    <row r="28" spans="1:3" x14ac:dyDescent="0.25">
      <c r="B28" t="s">
        <v>80</v>
      </c>
      <c r="C28" s="1">
        <v>9.5191992038431305E-5</v>
      </c>
    </row>
    <row r="29" spans="1:3" x14ac:dyDescent="0.25">
      <c r="B29" t="s">
        <v>81</v>
      </c>
      <c r="C29">
        <v>1.5452421275874201E-4</v>
      </c>
    </row>
    <row r="30" spans="1:3" x14ac:dyDescent="0.25">
      <c r="B30" t="s">
        <v>82</v>
      </c>
      <c r="C30">
        <v>3.58134066187765E-3</v>
      </c>
    </row>
    <row r="31" spans="1:3" x14ac:dyDescent="0.25">
      <c r="B31" t="s">
        <v>83</v>
      </c>
      <c r="C31">
        <v>0.54447202736598899</v>
      </c>
    </row>
    <row r="33" spans="1:3" x14ac:dyDescent="0.25">
      <c r="A33" t="s">
        <v>14</v>
      </c>
      <c r="B33" t="s">
        <v>14</v>
      </c>
      <c r="C33">
        <v>0</v>
      </c>
    </row>
    <row r="34" spans="1:3" x14ac:dyDescent="0.25">
      <c r="B34" t="s">
        <v>15</v>
      </c>
      <c r="C34" s="1">
        <v>6.6564496695234395E-11</v>
      </c>
    </row>
    <row r="35" spans="1:3" x14ac:dyDescent="0.25">
      <c r="B35" t="s">
        <v>16</v>
      </c>
      <c r="C35" s="1">
        <v>5.9225968520191603E-9</v>
      </c>
    </row>
    <row r="36" spans="1:3" x14ac:dyDescent="0.25">
      <c r="B36" t="s">
        <v>17</v>
      </c>
      <c r="C36" s="1">
        <v>1.0457421033268501E-6</v>
      </c>
    </row>
    <row r="37" spans="1:3" x14ac:dyDescent="0.25">
      <c r="B37" t="s">
        <v>18</v>
      </c>
      <c r="C37">
        <v>3.8217918055401E-2</v>
      </c>
    </row>
    <row r="38" spans="1:3" x14ac:dyDescent="0.25">
      <c r="B38" t="s">
        <v>19</v>
      </c>
      <c r="C38" s="1">
        <v>5.69692116642756E-12</v>
      </c>
    </row>
    <row r="39" spans="1:3" x14ac:dyDescent="0.25">
      <c r="B39" t="s">
        <v>20</v>
      </c>
      <c r="C39" s="1">
        <v>2.1819286923610501E-11</v>
      </c>
    </row>
    <row r="40" spans="1:3" x14ac:dyDescent="0.25">
      <c r="B40" t="s">
        <v>21</v>
      </c>
      <c r="C40" s="1">
        <v>1.07997517539595E-8</v>
      </c>
    </row>
    <row r="41" spans="1:3" x14ac:dyDescent="0.25">
      <c r="B41" t="s">
        <v>22</v>
      </c>
      <c r="C41" s="1">
        <v>7.0711123263804605E-7</v>
      </c>
    </row>
    <row r="42" spans="1:3" x14ac:dyDescent="0.25">
      <c r="B42" t="s">
        <v>23</v>
      </c>
      <c r="C42" s="1">
        <v>1.1444844079423E-12</v>
      </c>
    </row>
    <row r="43" spans="1:3" x14ac:dyDescent="0.25">
      <c r="B43" t="s">
        <v>24</v>
      </c>
      <c r="C43">
        <v>2.30144461743383E-4</v>
      </c>
    </row>
    <row r="44" spans="1:3" x14ac:dyDescent="0.25">
      <c r="B44" t="s">
        <v>25</v>
      </c>
      <c r="C44" s="1">
        <v>1.1455268546994E-10</v>
      </c>
    </row>
    <row r="45" spans="1:3" x14ac:dyDescent="0.25">
      <c r="B45" t="s">
        <v>26</v>
      </c>
      <c r="C45" s="1">
        <v>1.7187207502632201E-10</v>
      </c>
    </row>
    <row r="46" spans="1:3" x14ac:dyDescent="0.25">
      <c r="B46" t="s">
        <v>27</v>
      </c>
      <c r="C46" s="1">
        <v>6.9349206677822102E-8</v>
      </c>
    </row>
    <row r="47" spans="1:3" x14ac:dyDescent="0.25">
      <c r="B47" t="s">
        <v>28</v>
      </c>
      <c r="C47" s="1">
        <v>2.98288198497334E-11</v>
      </c>
    </row>
    <row r="48" spans="1:3" x14ac:dyDescent="0.25">
      <c r="B48" t="s">
        <v>29</v>
      </c>
      <c r="C48" s="1">
        <v>4.39674206829694E-12</v>
      </c>
    </row>
    <row r="49" spans="2:3" x14ac:dyDescent="0.25">
      <c r="B49" t="s">
        <v>30</v>
      </c>
      <c r="C49" s="1">
        <v>3.9511129071055099E-12</v>
      </c>
    </row>
    <row r="50" spans="2:3" x14ac:dyDescent="0.25">
      <c r="B50" t="s">
        <v>31</v>
      </c>
      <c r="C50" s="1">
        <v>2.8834482985855999E-11</v>
      </c>
    </row>
    <row r="51" spans="2:3" x14ac:dyDescent="0.25">
      <c r="B51" t="s">
        <v>32</v>
      </c>
      <c r="C51">
        <v>5.5482271677300002E-3</v>
      </c>
    </row>
    <row r="52" spans="2:3" x14ac:dyDescent="0.25">
      <c r="B52" t="s">
        <v>33</v>
      </c>
      <c r="C52">
        <v>0.74695970948471002</v>
      </c>
    </row>
    <row r="53" spans="2:3" x14ac:dyDescent="0.25">
      <c r="B53" t="s">
        <v>34</v>
      </c>
      <c r="C53">
        <v>0.231623746258974</v>
      </c>
    </row>
    <row r="54" spans="2:3" x14ac:dyDescent="0.25">
      <c r="B54" t="s">
        <v>35</v>
      </c>
      <c r="C54">
        <v>6.6157378832835297E-3</v>
      </c>
    </row>
    <row r="55" spans="2:3" x14ac:dyDescent="0.25">
      <c r="B55" t="s">
        <v>36</v>
      </c>
      <c r="C55">
        <v>4.9149244816493404E-4</v>
      </c>
    </row>
    <row r="56" spans="2:3" x14ac:dyDescent="0.25">
      <c r="B56" t="s">
        <v>37</v>
      </c>
      <c r="C56">
        <v>0.307835234827457</v>
      </c>
    </row>
    <row r="57" spans="2:3" x14ac:dyDescent="0.25">
      <c r="B57" t="s">
        <v>38</v>
      </c>
      <c r="C57">
        <v>43.108055456367197</v>
      </c>
    </row>
    <row r="58" spans="2:3" x14ac:dyDescent="0.25">
      <c r="B58" t="s">
        <v>39</v>
      </c>
      <c r="C58">
        <v>6.4964487135121401E-3</v>
      </c>
    </row>
    <row r="59" spans="2:3" x14ac:dyDescent="0.25">
      <c r="B59" t="s">
        <v>40</v>
      </c>
      <c r="C59">
        <v>1.2728421607775299E-4</v>
      </c>
    </row>
    <row r="60" spans="2:3" x14ac:dyDescent="0.25">
      <c r="B60" t="s">
        <v>41</v>
      </c>
      <c r="C60">
        <v>3.21738177656082E-3</v>
      </c>
    </row>
    <row r="61" spans="2:3" x14ac:dyDescent="0.25">
      <c r="B61" t="s">
        <v>42</v>
      </c>
      <c r="C61" s="1">
        <v>5.7979501947999998E-5</v>
      </c>
    </row>
    <row r="62" spans="2:3" x14ac:dyDescent="0.25">
      <c r="B62" t="s">
        <v>43</v>
      </c>
      <c r="C62" s="1">
        <v>6.7235954591481095E-8</v>
      </c>
    </row>
    <row r="63" spans="2:3" x14ac:dyDescent="0.25">
      <c r="B63" t="s">
        <v>44</v>
      </c>
      <c r="C63">
        <v>2.6672771799162402E-4</v>
      </c>
    </row>
    <row r="64" spans="2:3" x14ac:dyDescent="0.25">
      <c r="B64" t="s">
        <v>45</v>
      </c>
      <c r="C64">
        <v>7.64895124858593E-4</v>
      </c>
    </row>
    <row r="65" spans="1:3" x14ac:dyDescent="0.25">
      <c r="B65" t="s">
        <v>46</v>
      </c>
      <c r="C65">
        <v>7.5805897729257601E-4</v>
      </c>
    </row>
    <row r="66" spans="1:3" x14ac:dyDescent="0.25">
      <c r="B66" t="s">
        <v>47</v>
      </c>
      <c r="C66" s="1">
        <v>2.6391379309654499E-5</v>
      </c>
    </row>
    <row r="67" spans="1:3" x14ac:dyDescent="0.25">
      <c r="B67" t="s">
        <v>48</v>
      </c>
      <c r="C67">
        <v>1.3916256267305E-3</v>
      </c>
    </row>
    <row r="68" spans="1:3" x14ac:dyDescent="0.25">
      <c r="B68" t="s">
        <v>49</v>
      </c>
      <c r="C68">
        <v>1.2965978765627</v>
      </c>
    </row>
    <row r="70" spans="1:3" x14ac:dyDescent="0.25">
      <c r="A70" t="s">
        <v>84</v>
      </c>
      <c r="B70" t="s">
        <v>84</v>
      </c>
      <c r="C70">
        <v>0</v>
      </c>
    </row>
    <row r="71" spans="1:3" x14ac:dyDescent="0.25">
      <c r="B71" t="s">
        <v>85</v>
      </c>
      <c r="C71">
        <v>8.5550437839768698E-4</v>
      </c>
    </row>
    <row r="72" spans="1:3" x14ac:dyDescent="0.25">
      <c r="B72" t="s">
        <v>86</v>
      </c>
      <c r="C72" s="1">
        <v>2.4946007264E-7</v>
      </c>
    </row>
    <row r="73" spans="1:3" x14ac:dyDescent="0.25">
      <c r="B73" t="s">
        <v>87</v>
      </c>
      <c r="C73" s="1">
        <v>9.7876895289630703E-5</v>
      </c>
    </row>
    <row r="74" spans="1:3" x14ac:dyDescent="0.25">
      <c r="B74" t="s">
        <v>88</v>
      </c>
      <c r="C74" s="1">
        <v>2.5440830193943E-5</v>
      </c>
    </row>
    <row r="75" spans="1:3" x14ac:dyDescent="0.25">
      <c r="B75" t="s">
        <v>89</v>
      </c>
      <c r="C75">
        <v>3.6614880653931098E-3</v>
      </c>
    </row>
    <row r="76" spans="1:3" x14ac:dyDescent="0.25">
      <c r="B76" t="s">
        <v>90</v>
      </c>
      <c r="C76">
        <v>0.74647592955898201</v>
      </c>
    </row>
    <row r="77" spans="1:3" x14ac:dyDescent="0.25">
      <c r="B77" t="s">
        <v>91</v>
      </c>
      <c r="C77">
        <v>1.4939486365040801E-4</v>
      </c>
    </row>
    <row r="78" spans="1:3" x14ac:dyDescent="0.25">
      <c r="B78" t="s">
        <v>92</v>
      </c>
      <c r="C78" s="1">
        <v>1.38054371373453E-11</v>
      </c>
    </row>
    <row r="79" spans="1:3" x14ac:dyDescent="0.25">
      <c r="B79" t="s">
        <v>93</v>
      </c>
      <c r="C79" s="1">
        <v>4.8550132880922199E-12</v>
      </c>
    </row>
    <row r="80" spans="1:3" x14ac:dyDescent="0.25">
      <c r="B80" t="s">
        <v>94</v>
      </c>
      <c r="C80" s="1">
        <v>7.8549576876021097E-8</v>
      </c>
    </row>
    <row r="81" spans="2:3" x14ac:dyDescent="0.25">
      <c r="B81" t="s">
        <v>95</v>
      </c>
      <c r="C81">
        <v>0.96338614484637997</v>
      </c>
    </row>
    <row r="82" spans="2:3" x14ac:dyDescent="0.25">
      <c r="B82" t="s">
        <v>96</v>
      </c>
      <c r="C82">
        <v>1.43193236367859E-2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3"/>
  <sheetViews>
    <sheetView zoomScale="80" zoomScaleNormal="80" workbookViewId="0"/>
  </sheetViews>
  <sheetFormatPr defaultRowHeight="15" x14ac:dyDescent="0.25"/>
  <cols>
    <col min="1" max="1" width="19.5703125" bestFit="1" customWidth="1"/>
    <col min="2" max="2" width="93.140625" bestFit="1" customWidth="1"/>
    <col min="3" max="3" width="12" bestFit="1" customWidth="1"/>
  </cols>
  <sheetData>
    <row r="4" spans="1:3" x14ac:dyDescent="0.25">
      <c r="C4" t="s">
        <v>235</v>
      </c>
    </row>
    <row r="5" spans="1:3" x14ac:dyDescent="0.25">
      <c r="A5" t="s">
        <v>1</v>
      </c>
      <c r="B5" t="s">
        <v>1</v>
      </c>
      <c r="C5">
        <v>0</v>
      </c>
    </row>
    <row r="6" spans="1:3" x14ac:dyDescent="0.25">
      <c r="B6" t="s">
        <v>2</v>
      </c>
      <c r="C6" s="1">
        <v>2.7206425776256001E-8</v>
      </c>
    </row>
    <row r="7" spans="1:3" x14ac:dyDescent="0.25">
      <c r="B7" t="s">
        <v>3</v>
      </c>
      <c r="C7">
        <v>7.1858148599679801</v>
      </c>
    </row>
    <row r="8" spans="1:3" x14ac:dyDescent="0.25">
      <c r="B8" t="s">
        <v>4</v>
      </c>
      <c r="C8">
        <v>1.28200406903953E-3</v>
      </c>
    </row>
    <row r="9" spans="1:3" x14ac:dyDescent="0.25">
      <c r="B9" t="s">
        <v>5</v>
      </c>
      <c r="C9">
        <v>4.1720872868761998E-4</v>
      </c>
    </row>
    <row r="10" spans="1:3" x14ac:dyDescent="0.25">
      <c r="B10" t="s">
        <v>6</v>
      </c>
      <c r="C10">
        <v>5.8564892060353903E-2</v>
      </c>
    </row>
    <row r="11" spans="1:3" x14ac:dyDescent="0.25">
      <c r="B11" t="s">
        <v>7</v>
      </c>
      <c r="C11">
        <v>0.44243759336140398</v>
      </c>
    </row>
    <row r="12" spans="1:3" x14ac:dyDescent="0.25">
      <c r="B12" t="s">
        <v>8</v>
      </c>
      <c r="C12">
        <v>0.44328888628240398</v>
      </c>
    </row>
    <row r="13" spans="1:3" x14ac:dyDescent="0.25">
      <c r="B13" t="s">
        <v>9</v>
      </c>
      <c r="C13">
        <v>7.1478545942672694E-2</v>
      </c>
    </row>
    <row r="14" spans="1:3" x14ac:dyDescent="0.25">
      <c r="B14" t="s">
        <v>10</v>
      </c>
      <c r="C14">
        <v>304.59395191876303</v>
      </c>
    </row>
    <row r="15" spans="1:3" x14ac:dyDescent="0.25">
      <c r="B15" t="s">
        <v>11</v>
      </c>
      <c r="C15" s="1">
        <v>2.3259086254373299E-8</v>
      </c>
    </row>
    <row r="16" spans="1:3" x14ac:dyDescent="0.25">
      <c r="B16" t="s">
        <v>12</v>
      </c>
      <c r="C16">
        <v>1.03940136729715E-4</v>
      </c>
    </row>
    <row r="17" spans="1:3" x14ac:dyDescent="0.25">
      <c r="B17" t="s">
        <v>13</v>
      </c>
      <c r="C17">
        <v>5.7223909854704801E-4</v>
      </c>
    </row>
    <row r="20" spans="1:3" x14ac:dyDescent="0.25">
      <c r="A20" t="s">
        <v>71</v>
      </c>
      <c r="B20" t="s">
        <v>71</v>
      </c>
      <c r="C20">
        <v>0</v>
      </c>
    </row>
    <row r="21" spans="1:3" x14ac:dyDescent="0.25">
      <c r="B21" t="s">
        <v>72</v>
      </c>
      <c r="C21">
        <v>7.6178049164553297E-4</v>
      </c>
    </row>
    <row r="22" spans="1:3" x14ac:dyDescent="0.25">
      <c r="B22" t="s">
        <v>73</v>
      </c>
      <c r="C22">
        <v>573.31800967566903</v>
      </c>
    </row>
    <row r="23" spans="1:3" x14ac:dyDescent="0.25">
      <c r="B23" t="s">
        <v>74</v>
      </c>
      <c r="C23">
        <v>2.8545129359237902E-4</v>
      </c>
    </row>
    <row r="24" spans="1:3" x14ac:dyDescent="0.25">
      <c r="B24" t="s">
        <v>75</v>
      </c>
      <c r="C24">
        <v>8.0936641854038502E-4</v>
      </c>
    </row>
    <row r="25" spans="1:3" x14ac:dyDescent="0.25">
      <c r="B25" t="s">
        <v>76</v>
      </c>
      <c r="C25">
        <v>0.41821689635048898</v>
      </c>
    </row>
    <row r="26" spans="1:3" x14ac:dyDescent="0.25">
      <c r="B26" t="s">
        <v>77</v>
      </c>
      <c r="C26">
        <v>15.099393581383399</v>
      </c>
    </row>
    <row r="27" spans="1:3" x14ac:dyDescent="0.25">
      <c r="B27" t="s">
        <v>78</v>
      </c>
      <c r="C27">
        <v>9.0059298938418696E-3</v>
      </c>
    </row>
    <row r="28" spans="1:3" x14ac:dyDescent="0.25">
      <c r="B28" t="s">
        <v>79</v>
      </c>
      <c r="C28" s="1">
        <v>2.32590862629326E-8</v>
      </c>
    </row>
    <row r="29" spans="1:3" x14ac:dyDescent="0.25">
      <c r="B29" t="s">
        <v>80</v>
      </c>
      <c r="C29" s="1">
        <v>5.2481775559481397E-5</v>
      </c>
    </row>
    <row r="30" spans="1:3" x14ac:dyDescent="0.25">
      <c r="B30" t="s">
        <v>81</v>
      </c>
      <c r="C30">
        <v>2.17598263898557E-4</v>
      </c>
    </row>
    <row r="31" spans="1:3" x14ac:dyDescent="0.25">
      <c r="B31" t="s">
        <v>82</v>
      </c>
      <c r="C31">
        <v>5.0124046641120603E-3</v>
      </c>
    </row>
    <row r="32" spans="1:3" x14ac:dyDescent="0.25">
      <c r="B32" t="s">
        <v>83</v>
      </c>
      <c r="C32">
        <v>0.49600568457363498</v>
      </c>
    </row>
    <row r="34" spans="1:3" x14ac:dyDescent="0.25">
      <c r="A34" t="s">
        <v>14</v>
      </c>
      <c r="B34" t="s">
        <v>14</v>
      </c>
      <c r="C34">
        <v>0</v>
      </c>
    </row>
    <row r="35" spans="1:3" x14ac:dyDescent="0.25">
      <c r="B35" t="s">
        <v>15</v>
      </c>
      <c r="C35" s="1">
        <v>7.2794107868244004E-11</v>
      </c>
    </row>
    <row r="36" spans="1:3" x14ac:dyDescent="0.25">
      <c r="B36" t="s">
        <v>16</v>
      </c>
      <c r="C36" s="1">
        <v>3.5145880597324199E-9</v>
      </c>
    </row>
    <row r="37" spans="1:3" x14ac:dyDescent="0.25">
      <c r="B37" t="s">
        <v>17</v>
      </c>
      <c r="C37" s="1">
        <v>6.2056529103731796E-7</v>
      </c>
    </row>
    <row r="38" spans="1:3" x14ac:dyDescent="0.25">
      <c r="B38" t="s">
        <v>18</v>
      </c>
      <c r="C38">
        <v>2.21331737130421E-2</v>
      </c>
    </row>
    <row r="39" spans="1:3" x14ac:dyDescent="0.25">
      <c r="B39" t="s">
        <v>19</v>
      </c>
      <c r="C39" s="1">
        <v>1.2413071667261399E-12</v>
      </c>
    </row>
    <row r="40" spans="1:3" x14ac:dyDescent="0.25">
      <c r="B40" t="s">
        <v>20</v>
      </c>
      <c r="C40" s="1">
        <v>4.1801690216288103E-12</v>
      </c>
    </row>
    <row r="41" spans="1:3" x14ac:dyDescent="0.25">
      <c r="B41" t="s">
        <v>21</v>
      </c>
      <c r="C41" s="1">
        <v>7.2837982552291301E-9</v>
      </c>
    </row>
    <row r="42" spans="1:3" x14ac:dyDescent="0.25">
      <c r="B42" t="s">
        <v>22</v>
      </c>
      <c r="C42" s="1">
        <v>8.2797526021215697E-7</v>
      </c>
    </row>
    <row r="43" spans="1:3" x14ac:dyDescent="0.25">
      <c r="B43" t="s">
        <v>23</v>
      </c>
      <c r="C43" s="1">
        <v>2.7308286685439903E-13</v>
      </c>
    </row>
    <row r="44" spans="1:3" x14ac:dyDescent="0.25">
      <c r="B44" t="s">
        <v>24</v>
      </c>
      <c r="C44">
        <v>1.39894233769316E-4</v>
      </c>
    </row>
    <row r="45" spans="1:3" x14ac:dyDescent="0.25">
      <c r="B45" t="s">
        <v>25</v>
      </c>
      <c r="C45" s="1">
        <v>5.3658304398618003E-11</v>
      </c>
    </row>
    <row r="46" spans="1:3" x14ac:dyDescent="0.25">
      <c r="B46" t="s">
        <v>26</v>
      </c>
      <c r="C46" s="1">
        <v>6.0236009788986601E-11</v>
      </c>
    </row>
    <row r="47" spans="1:3" x14ac:dyDescent="0.25">
      <c r="B47" t="s">
        <v>27</v>
      </c>
      <c r="C47" s="1">
        <v>9.9970704256509595E-8</v>
      </c>
    </row>
    <row r="48" spans="1:3" x14ac:dyDescent="0.25">
      <c r="B48" t="s">
        <v>28</v>
      </c>
      <c r="C48" s="1">
        <v>3.5896613029948898E-11</v>
      </c>
    </row>
    <row r="49" spans="2:3" x14ac:dyDescent="0.25">
      <c r="B49" t="s">
        <v>29</v>
      </c>
      <c r="C49" s="1">
        <v>6.79568264810398E-12</v>
      </c>
    </row>
    <row r="50" spans="2:3" x14ac:dyDescent="0.25">
      <c r="B50" t="s">
        <v>30</v>
      </c>
      <c r="C50" s="1">
        <v>3.80600515499505E-12</v>
      </c>
    </row>
    <row r="51" spans="2:3" x14ac:dyDescent="0.25">
      <c r="B51" t="s">
        <v>31</v>
      </c>
      <c r="C51" s="1">
        <v>3.0499783383760301E-11</v>
      </c>
    </row>
    <row r="52" spans="2:3" x14ac:dyDescent="0.25">
      <c r="B52" t="s">
        <v>32</v>
      </c>
      <c r="C52">
        <v>6.0676963862999998E-3</v>
      </c>
    </row>
    <row r="53" spans="2:3" x14ac:dyDescent="0.25">
      <c r="B53" t="s">
        <v>33</v>
      </c>
      <c r="C53">
        <v>0.44326096729689002</v>
      </c>
    </row>
    <row r="54" spans="2:3" x14ac:dyDescent="0.25">
      <c r="B54" t="s">
        <v>34</v>
      </c>
      <c r="C54">
        <v>0.134140446776811</v>
      </c>
    </row>
    <row r="55" spans="2:3" x14ac:dyDescent="0.25">
      <c r="B55" t="s">
        <v>35</v>
      </c>
      <c r="C55">
        <v>1.44148950518497E-3</v>
      </c>
    </row>
    <row r="56" spans="2:3" x14ac:dyDescent="0.25">
      <c r="B56" t="s">
        <v>36</v>
      </c>
      <c r="C56" s="1">
        <v>9.41607821586165E-5</v>
      </c>
    </row>
    <row r="57" spans="2:3" x14ac:dyDescent="0.25">
      <c r="B57" t="s">
        <v>37</v>
      </c>
      <c r="C57">
        <v>7.4274182812366807E-2</v>
      </c>
    </row>
    <row r="58" spans="2:3" x14ac:dyDescent="0.25">
      <c r="B58" t="s">
        <v>38</v>
      </c>
      <c r="C58">
        <v>50.480483626990299</v>
      </c>
    </row>
    <row r="59" spans="2:3" x14ac:dyDescent="0.25">
      <c r="B59" t="s">
        <v>39</v>
      </c>
      <c r="C59">
        <v>1.55050706894847E-3</v>
      </c>
    </row>
    <row r="60" spans="2:3" x14ac:dyDescent="0.25">
      <c r="B60" t="s">
        <v>40</v>
      </c>
      <c r="C60" s="1">
        <v>5.2144789014096098E-5</v>
      </c>
    </row>
    <row r="61" spans="2:3" x14ac:dyDescent="0.25">
      <c r="B61" t="s">
        <v>41</v>
      </c>
      <c r="C61">
        <v>1.9557426159032801E-3</v>
      </c>
    </row>
    <row r="62" spans="2:3" x14ac:dyDescent="0.25">
      <c r="B62" t="s">
        <v>42</v>
      </c>
      <c r="C62" s="1">
        <v>2.7155160731999999E-5</v>
      </c>
    </row>
    <row r="63" spans="2:3" x14ac:dyDescent="0.25">
      <c r="B63" t="s">
        <v>43</v>
      </c>
      <c r="C63" s="1">
        <v>2.3260719200968101E-8</v>
      </c>
    </row>
    <row r="64" spans="2:3" x14ac:dyDescent="0.25">
      <c r="B64" t="s">
        <v>44</v>
      </c>
      <c r="C64">
        <v>3.8450270867888299E-4</v>
      </c>
    </row>
    <row r="65" spans="1:3" x14ac:dyDescent="0.25">
      <c r="B65" t="s">
        <v>45</v>
      </c>
      <c r="C65">
        <v>9.2043537697068605E-4</v>
      </c>
    </row>
    <row r="66" spans="1:3" x14ac:dyDescent="0.25">
      <c r="B66" t="s">
        <v>46</v>
      </c>
      <c r="C66">
        <v>1.1716694220868899E-3</v>
      </c>
    </row>
    <row r="67" spans="1:3" x14ac:dyDescent="0.25">
      <c r="B67" t="s">
        <v>47</v>
      </c>
      <c r="C67" s="1">
        <v>2.5378768281685602E-5</v>
      </c>
    </row>
    <row r="68" spans="1:3" x14ac:dyDescent="0.25">
      <c r="B68" t="s">
        <v>48</v>
      </c>
      <c r="C68">
        <v>1.471997267556E-3</v>
      </c>
    </row>
    <row r="69" spans="1:3" x14ac:dyDescent="0.25">
      <c r="B69" t="s">
        <v>49</v>
      </c>
      <c r="C69">
        <v>0.48141522145319998</v>
      </c>
    </row>
    <row r="71" spans="1:3" x14ac:dyDescent="0.25">
      <c r="A71" t="s">
        <v>84</v>
      </c>
      <c r="B71" t="s">
        <v>84</v>
      </c>
      <c r="C71">
        <v>0</v>
      </c>
    </row>
    <row r="72" spans="1:3" x14ac:dyDescent="0.25">
      <c r="B72" t="s">
        <v>85</v>
      </c>
      <c r="C72">
        <v>1.2932565344966199E-3</v>
      </c>
    </row>
    <row r="73" spans="1:3" x14ac:dyDescent="0.25">
      <c r="B73" t="s">
        <v>86</v>
      </c>
      <c r="C73" s="1">
        <v>3.7716334211999998E-7</v>
      </c>
    </row>
    <row r="74" spans="1:3" x14ac:dyDescent="0.25">
      <c r="B74" t="s">
        <v>87</v>
      </c>
      <c r="C74" s="1">
        <v>7.2656177783600806E-5</v>
      </c>
    </row>
    <row r="75" spans="1:3" x14ac:dyDescent="0.25">
      <c r="B75" t="s">
        <v>88</v>
      </c>
      <c r="C75" s="1">
        <v>3.4604039135702697E-5</v>
      </c>
    </row>
    <row r="76" spans="1:3" x14ac:dyDescent="0.25">
      <c r="B76" t="s">
        <v>89</v>
      </c>
      <c r="C76">
        <v>7.16530249940889E-4</v>
      </c>
    </row>
    <row r="77" spans="1:3" x14ac:dyDescent="0.25">
      <c r="B77" t="s">
        <v>90</v>
      </c>
      <c r="C77">
        <v>0.44323119041449699</v>
      </c>
    </row>
    <row r="78" spans="1:3" x14ac:dyDescent="0.25">
      <c r="B78" t="s">
        <v>91</v>
      </c>
      <c r="C78">
        <v>1.8178880451247799E-4</v>
      </c>
    </row>
    <row r="79" spans="1:3" x14ac:dyDescent="0.25">
      <c r="B79" t="s">
        <v>92</v>
      </c>
      <c r="C79" s="1">
        <v>5.0306938142976901E-12</v>
      </c>
    </row>
    <row r="80" spans="1:3" x14ac:dyDescent="0.25">
      <c r="B80" t="s">
        <v>93</v>
      </c>
      <c r="C80" s="1">
        <v>2.6821104427582999E-12</v>
      </c>
    </row>
    <row r="81" spans="2:3" x14ac:dyDescent="0.25">
      <c r="B81" t="s">
        <v>94</v>
      </c>
      <c r="C81" s="1">
        <v>2.7504355978507499E-8</v>
      </c>
    </row>
    <row r="82" spans="2:3" x14ac:dyDescent="0.25">
      <c r="B82" t="s">
        <v>95</v>
      </c>
      <c r="C82">
        <v>0.55610800170749397</v>
      </c>
    </row>
    <row r="83" spans="2:3" x14ac:dyDescent="0.25">
      <c r="B83" t="s">
        <v>96</v>
      </c>
      <c r="C83">
        <v>1.9097908284238099E-2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78</vt:i4>
      </vt:variant>
    </vt:vector>
  </HeadingPairs>
  <TitlesOfParts>
    <vt:vector size="78" baseType="lpstr">
      <vt:lpstr>Authors</vt:lpstr>
      <vt:lpstr>Modelling information</vt:lpstr>
      <vt:lpstr>Aggregated LCI</vt:lpstr>
      <vt:lpstr>Overview LCIA</vt:lpstr>
      <vt:lpstr>1. Aluminium Foil</vt:lpstr>
      <vt:lpstr>2. Aluminium Foil</vt:lpstr>
      <vt:lpstr>3. Apple Juice Conc</vt:lpstr>
      <vt:lpstr>4. Apple Juice Conc</vt:lpstr>
      <vt:lpstr>5. Apple liquid flavour</vt:lpstr>
      <vt:lpstr>6. Biscuit Shortcake</vt:lpstr>
      <vt:lpstr>7. Blackcurrant liq flav</vt:lpstr>
      <vt:lpstr>8. Blackcurrant liq flav</vt:lpstr>
      <vt:lpstr>9. Blackcurrant liq flav</vt:lpstr>
      <vt:lpstr>10. Polypropylene film</vt:lpstr>
      <vt:lpstr>11. Polypropylene film</vt:lpstr>
      <vt:lpstr>12. Polypropylene film</vt:lpstr>
      <vt:lpstr>13. Polypropylene film</vt:lpstr>
      <vt:lpstr>14. BOPP metal film</vt:lpstr>
      <vt:lpstr>15. Cocoa butter (bean site)</vt:lpstr>
      <vt:lpstr>16. Cocoa butter (non-bean site</vt:lpstr>
      <vt:lpstr>17. Coconut powder</vt:lpstr>
      <vt:lpstr>18. Corrugated board (SF)</vt:lpstr>
      <vt:lpstr>19. Corrugated board (SF)</vt:lpstr>
      <vt:lpstr>20. Corrugated board (SF)</vt:lpstr>
      <vt:lpstr>21. Corrugated board (SF)</vt:lpstr>
      <vt:lpstr>22. Flour wheat</vt:lpstr>
      <vt:lpstr>23. Flour wheat wholemeal</vt:lpstr>
      <vt:lpstr>24. Flour whole oats</vt:lpstr>
      <vt:lpstr>25. Gelatine powder</vt:lpstr>
      <vt:lpstr>26. Granulated sugar</vt:lpstr>
      <vt:lpstr>27. Granulated sugar</vt:lpstr>
      <vt:lpstr>28. Gum arabic powder</vt:lpstr>
      <vt:lpstr>29. Gum arabic powder</vt:lpstr>
      <vt:lpstr>30. Gum arabic powder</vt:lpstr>
      <vt:lpstr>31. Laminate film (al &amp; BOPP)</vt:lpstr>
      <vt:lpstr>32. Laminate film (al &amp; paper)</vt:lpstr>
      <vt:lpstr>33. Laminate film (al &amp; paper)</vt:lpstr>
      <vt:lpstr>34. Laminate film (al &amp; paper)</vt:lpstr>
      <vt:lpstr>35. Lecithin</vt:lpstr>
      <vt:lpstr>36. Lemon liq flav</vt:lpstr>
      <vt:lpstr>37. Lemon liq flav</vt:lpstr>
      <vt:lpstr>38. Lime liq flav</vt:lpstr>
      <vt:lpstr>39. Liquid refined sugar</vt:lpstr>
      <vt:lpstr>40. Malt extract</vt:lpstr>
      <vt:lpstr>41. Milk skimmed powder</vt:lpstr>
      <vt:lpstr>42. Multilayer plastics</vt:lpstr>
      <vt:lpstr>43 &amp; 44. Orange liq flav</vt:lpstr>
      <vt:lpstr>45. Paper and fiberboard</vt:lpstr>
      <vt:lpstr>46. Paper and fiberboard</vt:lpstr>
      <vt:lpstr>47. Peppermint oil</vt:lpstr>
      <vt:lpstr>48. Polypropylene film</vt:lpstr>
      <vt:lpstr>49. Solid fiberboard</vt:lpstr>
      <vt:lpstr>50. Strawberry juice conc</vt:lpstr>
      <vt:lpstr>51. Strawberry juice conc</vt:lpstr>
      <vt:lpstr>52. Strawberry liq flav</vt:lpstr>
      <vt:lpstr>53. Strawberry liq flav</vt:lpstr>
      <vt:lpstr>54. Sugar black liq</vt:lpstr>
      <vt:lpstr>55. Sugar black liq</vt:lpstr>
      <vt:lpstr>56. Sugar icing</vt:lpstr>
      <vt:lpstr>57. Sugar invert liq</vt:lpstr>
      <vt:lpstr>58. Sugar white liq</vt:lpstr>
      <vt:lpstr>59. Sugar white liq</vt:lpstr>
      <vt:lpstr>60. Toffee liquid flav</vt:lpstr>
      <vt:lpstr>61. Vanilla liquid flavour</vt:lpstr>
      <vt:lpstr>62. Vanilla liq flav</vt:lpstr>
      <vt:lpstr>63. Vanilla liq flav</vt:lpstr>
      <vt:lpstr>64. Whey permeate powder</vt:lpstr>
      <vt:lpstr>65. Whey permeate powder</vt:lpstr>
      <vt:lpstr>66. Wrapper paper</vt:lpstr>
      <vt:lpstr>67. Confectionary factory</vt:lpstr>
      <vt:lpstr>68. Chocolate confectionery</vt:lpstr>
      <vt:lpstr>69. Sugar confectionery</vt:lpstr>
      <vt:lpstr>70. Chocolate biscuit confec</vt:lpstr>
      <vt:lpstr>71. Wafer confectionery</vt:lpstr>
      <vt:lpstr>72. Milk crumb</vt:lpstr>
      <vt:lpstr>73. Milk chocolate</vt:lpstr>
      <vt:lpstr>74. Wafer flavour</vt:lpstr>
      <vt:lpstr>75. Cereal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Jhuma</dc:creator>
  <cp:lastModifiedBy>Jamal Miah</cp:lastModifiedBy>
  <dcterms:created xsi:type="dcterms:W3CDTF">2015-06-24T10:06:28Z</dcterms:created>
  <dcterms:modified xsi:type="dcterms:W3CDTF">2017-05-08T12:15:38Z</dcterms:modified>
</cp:coreProperties>
</file>