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lasse\Documents\A_PUBLICATIONS_new\00_ongoing papers_09_06_2016\00_SUBMITTED\2021_22_hotspots biodiv\2023_rev2\"/>
    </mc:Choice>
  </mc:AlternateContent>
  <bookViews>
    <workbookView xWindow="0" yWindow="-105" windowWidth="19200" windowHeight="7155" tabRatio="955" activeTab="22"/>
  </bookViews>
  <sheets>
    <sheet name="Contents" sheetId="2" r:id="rId1"/>
    <sheet name="Table SM1" sheetId="21" r:id="rId2"/>
    <sheet name="Table SM2" sheetId="1" r:id="rId3"/>
    <sheet name="Figure SM1" sheetId="5" r:id="rId4"/>
    <sheet name="Table SM3" sheetId="6" r:id="rId5"/>
    <sheet name="Table SM4" sheetId="7" r:id="rId6"/>
    <sheet name="Figure SM2" sheetId="8" r:id="rId7"/>
    <sheet name="Table SM5" sheetId="9" r:id="rId8"/>
    <sheet name="Table SM6" sheetId="11" r:id="rId9"/>
    <sheet name="Table SM7" sheetId="10" r:id="rId10"/>
    <sheet name="Figure SM3" sheetId="23" r:id="rId11"/>
    <sheet name="Table SM8" sheetId="12" r:id="rId12"/>
    <sheet name="Table SM9" sheetId="13" r:id="rId13"/>
    <sheet name="Table SM10" sheetId="14" r:id="rId14"/>
    <sheet name="Table SM11" sheetId="15" r:id="rId15"/>
    <sheet name="Table SM12" sheetId="16" r:id="rId16"/>
    <sheet name="Table SM13" sheetId="17" r:id="rId17"/>
    <sheet name="Tables SM14" sheetId="18" r:id="rId18"/>
    <sheet name="Table SM15" sheetId="24" r:id="rId19"/>
    <sheet name="SM16" sheetId="25" r:id="rId20"/>
    <sheet name="Methods SM17" sheetId="19" r:id="rId21"/>
    <sheet name="Methods SM18" sheetId="20" r:id="rId22"/>
    <sheet name="References" sheetId="22" r:id="rId23"/>
  </sheets>
  <definedNames>
    <definedName name="_xlnm._FilterDatabase" localSheetId="18" hidden="1">'Table SM15'!$A$4:$E$179</definedName>
    <definedName name="gfdhgfd" localSheetId="1">'Table SM1'!#REF!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6" i="18" l="1"/>
  <c r="M6" i="18"/>
  <c r="G6" i="18"/>
  <c r="I33" i="1"/>
  <c r="I47" i="1"/>
</calcChain>
</file>

<file path=xl/comments1.xml><?xml version="1.0" encoding="utf-8"?>
<comments xmlns="http://schemas.openxmlformats.org/spreadsheetml/2006/main">
  <authors>
    <author>fabrizio biganzoli</author>
  </authors>
  <commentList>
    <comment ref="H17" authorId="0" shapeId="0">
      <text>
        <r>
          <rPr>
            <b/>
            <sz val="9"/>
            <color indexed="81"/>
            <rFont val="Tahoma"/>
            <family val="2"/>
          </rPr>
          <t>fabrizio biganzoli:</t>
        </r>
        <r>
          <rPr>
            <sz val="9"/>
            <color indexed="81"/>
            <rFont val="Tahoma"/>
            <family val="2"/>
          </rPr>
          <t xml:space="preserve">
not present in RCP!</t>
        </r>
      </text>
    </comment>
    <comment ref="G53" authorId="0" shapeId="0">
      <text>
        <r>
          <rPr>
            <b/>
            <sz val="9"/>
            <color indexed="81"/>
            <rFont val="Tahoma"/>
            <family val="2"/>
          </rPr>
          <t>fabrizio biganzoli:</t>
        </r>
        <r>
          <rPr>
            <sz val="9"/>
            <color indexed="81"/>
            <rFont val="Tahoma"/>
            <family val="2"/>
          </rPr>
          <t xml:space="preserve">
Mapped with Urban</t>
        </r>
      </text>
    </comment>
    <comment ref="I53" authorId="0" shapeId="0">
      <text>
        <r>
          <rPr>
            <b/>
            <sz val="9"/>
            <color indexed="81"/>
            <rFont val="Tahoma"/>
            <family val="2"/>
          </rPr>
          <t>fabrizio biganzoli:</t>
        </r>
        <r>
          <rPr>
            <sz val="9"/>
            <color indexed="81"/>
            <rFont val="Tahoma"/>
            <family val="2"/>
          </rPr>
          <t xml:space="preserve">
NAME_NAME match!</t>
        </r>
      </text>
    </comment>
    <comment ref="C68" authorId="0" shapeId="0">
      <text>
        <r>
          <rPr>
            <b/>
            <sz val="9"/>
            <color indexed="81"/>
            <rFont val="Tahoma"/>
            <family val="2"/>
          </rPr>
          <t>fabrizio biganzoli:</t>
        </r>
        <r>
          <rPr>
            <sz val="9"/>
            <color indexed="81"/>
            <rFont val="Tahoma"/>
            <family val="2"/>
          </rPr>
          <t xml:space="preserve">
Terrestrial acidification 10 times higher than Freshwater
</t>
        </r>
      </text>
    </comment>
  </commentList>
</comments>
</file>

<file path=xl/comments2.xml><?xml version="1.0" encoding="utf-8"?>
<comments xmlns="http://schemas.openxmlformats.org/spreadsheetml/2006/main">
  <authors>
    <author>fabrizio biganzoli</author>
  </authors>
  <commentList>
    <comment ref="L7" authorId="0" shapeId="0">
      <text>
        <r>
          <rPr>
            <b/>
            <sz val="9"/>
            <color indexed="81"/>
            <rFont val="Tahoma"/>
            <family val="2"/>
          </rPr>
          <t>fabrizio biganzoli:</t>
        </r>
        <r>
          <rPr>
            <sz val="9"/>
            <color indexed="81"/>
            <rFont val="Tahoma"/>
            <family val="2"/>
          </rPr>
          <t xml:space="preserve">
Main 7%</t>
        </r>
      </text>
    </comment>
    <comment ref="L8" authorId="0" shapeId="0">
      <text>
        <r>
          <rPr>
            <b/>
            <sz val="9"/>
            <color indexed="81"/>
            <rFont val="Tahoma"/>
            <family val="2"/>
          </rPr>
          <t>fabrizio biganzoli:</t>
        </r>
        <r>
          <rPr>
            <sz val="9"/>
            <color indexed="81"/>
            <rFont val="Tahoma"/>
            <family val="2"/>
          </rPr>
          <t xml:space="preserve">
Main 6%</t>
        </r>
      </text>
    </comment>
    <comment ref="L12" authorId="0" shapeId="0">
      <text>
        <r>
          <rPr>
            <b/>
            <sz val="9"/>
            <color indexed="81"/>
            <rFont val="Tahoma"/>
            <family val="2"/>
          </rPr>
          <t>fabrizio biganzoli:</t>
        </r>
        <r>
          <rPr>
            <sz val="9"/>
            <color indexed="81"/>
            <rFont val="Tahoma"/>
            <family val="2"/>
          </rPr>
          <t xml:space="preserve">
Main 8%</t>
        </r>
      </text>
    </comment>
    <comment ref="L20" authorId="0" shapeId="0">
      <text>
        <r>
          <rPr>
            <b/>
            <sz val="9"/>
            <color indexed="81"/>
            <rFont val="Tahoma"/>
            <family val="2"/>
          </rPr>
          <t>fabrizio biganzoli:</t>
        </r>
        <r>
          <rPr>
            <sz val="9"/>
            <color indexed="81"/>
            <rFont val="Tahoma"/>
            <family val="2"/>
          </rPr>
          <t xml:space="preserve">
Main 7%</t>
        </r>
      </text>
    </comment>
    <comment ref="L21" authorId="0" shapeId="0">
      <text>
        <r>
          <rPr>
            <b/>
            <sz val="9"/>
            <color indexed="81"/>
            <rFont val="Tahoma"/>
            <family val="2"/>
          </rPr>
          <t>fabrizio biganzoli:</t>
        </r>
        <r>
          <rPr>
            <sz val="9"/>
            <color indexed="81"/>
            <rFont val="Tahoma"/>
            <family val="2"/>
          </rPr>
          <t xml:space="preserve">
Main 6%</t>
        </r>
      </text>
    </comment>
    <comment ref="L25" authorId="0" shapeId="0">
      <text>
        <r>
          <rPr>
            <b/>
            <sz val="9"/>
            <color indexed="81"/>
            <rFont val="Tahoma"/>
            <family val="2"/>
          </rPr>
          <t>fabrizio biganzoli:</t>
        </r>
        <r>
          <rPr>
            <sz val="9"/>
            <color indexed="81"/>
            <rFont val="Tahoma"/>
            <family val="2"/>
          </rPr>
          <t xml:space="preserve">
Main 8%</t>
        </r>
      </text>
    </comment>
  </commentList>
</comments>
</file>

<file path=xl/sharedStrings.xml><?xml version="1.0" encoding="utf-8"?>
<sst xmlns="http://schemas.openxmlformats.org/spreadsheetml/2006/main" count="5442" uniqueCount="1136">
  <si>
    <t>Method</t>
  </si>
  <si>
    <t>Impact category</t>
  </si>
  <si>
    <t>IC group</t>
  </si>
  <si>
    <t>Unit</t>
  </si>
  <si>
    <t>IC share</t>
  </si>
  <si>
    <t>Land use, biodiversity</t>
  </si>
  <si>
    <t>Land use</t>
  </si>
  <si>
    <t>PDFyr</t>
  </si>
  <si>
    <t>ES</t>
  </si>
  <si>
    <t>UBP</t>
  </si>
  <si>
    <t>GLO bf</t>
  </si>
  <si>
    <t>Climate change</t>
  </si>
  <si>
    <t>MSAloss.m2.y</t>
  </si>
  <si>
    <t>GLO gbs</t>
  </si>
  <si>
    <t>MSAloss.m2</t>
  </si>
  <si>
    <t>IW</t>
  </si>
  <si>
    <t>Land transformation, biodiversity</t>
  </si>
  <si>
    <t>PDF.m2.yr</t>
  </si>
  <si>
    <t>Land occupation, biodiversity</t>
  </si>
  <si>
    <t>Climate change, ecosystem quality, short</t>
  </si>
  <si>
    <t>Terrestrial acidification</t>
  </si>
  <si>
    <t>Acidification</t>
  </si>
  <si>
    <t>Freshwater ecotoxicity, short term</t>
  </si>
  <si>
    <t>Ecotoxicity</t>
  </si>
  <si>
    <t>Marine acidification, short term</t>
  </si>
  <si>
    <t>Freshwater acidification</t>
  </si>
  <si>
    <t>Marine eutrophication</t>
  </si>
  <si>
    <t>Eutrophication</t>
  </si>
  <si>
    <t>Freshwater eutrophication</t>
  </si>
  <si>
    <t>Water availability, terrestrial ecosyste</t>
  </si>
  <si>
    <t>Water use</t>
  </si>
  <si>
    <t>Water availability, freshwater ecosystem</t>
  </si>
  <si>
    <t>Thermally polluted water</t>
  </si>
  <si>
    <t>Thermal pollution</t>
  </si>
  <si>
    <t>Ionizing radiation, ecosystem quality</t>
  </si>
  <si>
    <t>Ionizing radiation</t>
  </si>
  <si>
    <t>LC</t>
  </si>
  <si>
    <t>Ecotoxicity_Freshwater_(core)</t>
  </si>
  <si>
    <t>Land_Use_Average (core)</t>
  </si>
  <si>
    <t>Ecotoxicity_Terrestrial_(core)</t>
  </si>
  <si>
    <t>Water_Consumption_Ecosystem_Quality (cor</t>
  </si>
  <si>
    <t>Climate_Change_Terrestrial_Ecosystems (c</t>
  </si>
  <si>
    <t>Ecotoxicity_Marine_(core)</t>
  </si>
  <si>
    <t>Terrestrial_Acidification</t>
  </si>
  <si>
    <t>Freshwater_Eutrophication</t>
  </si>
  <si>
    <t>Photochemical_Ozone_Formation_Terrestria</t>
  </si>
  <si>
    <t>Ozone</t>
  </si>
  <si>
    <t>Climate_Change_Aquatic_Ecosystems (core)</t>
  </si>
  <si>
    <t>RCP</t>
  </si>
  <si>
    <t>species.yr</t>
  </si>
  <si>
    <t>Global warming, Terrestrial ecosystems</t>
  </si>
  <si>
    <t>Water consumption, Terrestrial ecosystem</t>
  </si>
  <si>
    <t>Ozone formation, Terrestrial ecosystems</t>
  </si>
  <si>
    <t>Terrestrial ecotoxicity</t>
  </si>
  <si>
    <t>Freshwater ecotoxicity</t>
  </si>
  <si>
    <t>Marine ecotoxicity</t>
  </si>
  <si>
    <t>Global warming, Freshwater ecosystems</t>
  </si>
  <si>
    <t>Water consumption, Aquatic ecosystems</t>
  </si>
  <si>
    <t>SW</t>
  </si>
  <si>
    <t>Global warming, fossil</t>
  </si>
  <si>
    <t>BAHY</t>
  </si>
  <si>
    <t>Nature occupation</t>
  </si>
  <si>
    <t>Ecotoxicity, terrestrial</t>
  </si>
  <si>
    <t>Global warming, non-fossil</t>
  </si>
  <si>
    <t>Ecotoxicity, aquatic</t>
  </si>
  <si>
    <t>Photochemical ozone, vegetat.</t>
  </si>
  <si>
    <t>Eutrophication, aquatic</t>
  </si>
  <si>
    <t>Eutrophication, terrestrial</t>
  </si>
  <si>
    <t>Table SM1</t>
  </si>
  <si>
    <t>Total impact method</t>
  </si>
  <si>
    <t>IC impact</t>
  </si>
  <si>
    <t>LUIS</t>
  </si>
  <si>
    <t>Table SM2</t>
  </si>
  <si>
    <t>Supplementary material to:</t>
  </si>
  <si>
    <t>Table SM1.1. Detailed description of LCIA methods and models, by impact category.</t>
  </si>
  <si>
    <t>Impact category class</t>
  </si>
  <si>
    <t>Impact World+</t>
  </si>
  <si>
    <t>Recipe 2016 (MP)</t>
  </si>
  <si>
    <t>Recipe 2016 (EP)</t>
  </si>
  <si>
    <t>LC-Impact</t>
  </si>
  <si>
    <t>Ecoscarcity 2003</t>
  </si>
  <si>
    <t>Stepwise 2006</t>
  </si>
  <si>
    <t>Land use-specific model (Chaudhary &amp; Brooks)</t>
  </si>
  <si>
    <t>GLOBIO (Biodiversity Footprint approach)</t>
  </si>
  <si>
    <t>GLOBIO (Global Biodiversity Score approach)</t>
  </si>
  <si>
    <t>Impact Category</t>
  </si>
  <si>
    <t>Number of substances</t>
  </si>
  <si>
    <t>AoP</t>
  </si>
  <si>
    <t>Temporal coverage</t>
  </si>
  <si>
    <t>Underpining model</t>
  </si>
  <si>
    <t>Category</t>
  </si>
  <si>
    <t>Substances</t>
  </si>
  <si>
    <t>Underpinning models</t>
  </si>
  <si>
    <t>Underpinning model</t>
  </si>
  <si>
    <t>Climate chage</t>
  </si>
  <si>
    <t>Climate change, terrestrial ecosystems</t>
  </si>
  <si>
    <t>Climate change, ecosystem quality, short term</t>
  </si>
  <si>
    <t>EQ</t>
  </si>
  <si>
    <t>Over the first 100 years after emission.</t>
  </si>
  <si>
    <t>Levasseur et al., 2016
de Schryver et al., 2009
Joos et al., 2013
Myhre et al., 2013</t>
  </si>
  <si>
    <t>Global warming</t>
  </si>
  <si>
    <t>kg CO2 eq</t>
  </si>
  <si>
    <t>HH, EQ</t>
  </si>
  <si>
    <t>[0-100]</t>
  </si>
  <si>
    <t>Global warming, terrestrial ecosystems, individualist</t>
  </si>
  <si>
    <t>IPCC 2013; Joos et al. 2013; Urban 2015</t>
  </si>
  <si>
    <t>Climate change -Terrestrial ecosystems (core)</t>
  </si>
  <si>
    <t>PDF/°C</t>
  </si>
  <si>
    <t>0-100</t>
  </si>
  <si>
    <t xml:space="preserve">Global Warming </t>
  </si>
  <si>
    <t>n.d.</t>
  </si>
  <si>
    <t>IPCC (2007)</t>
  </si>
  <si>
    <t>Global warming fossil</t>
  </si>
  <si>
    <t xml:space="preserve"> kg CO2 eq</t>
  </si>
  <si>
    <t>Weidema et al. (2008)</t>
  </si>
  <si>
    <r>
      <t>MSA loss·m</t>
    </r>
    <r>
      <rPr>
        <vertAlign val="superscript"/>
        <sz val="10"/>
        <rFont val="Calibri"/>
        <family val="2"/>
        <scheme val="minor"/>
      </rPr>
      <t>2</t>
    </r>
    <r>
      <rPr>
        <sz val="10"/>
        <rFont val="Calibri"/>
        <family val="2"/>
        <scheme val="minor"/>
      </rPr>
      <t>·y</t>
    </r>
  </si>
  <si>
    <t>100 years</t>
  </si>
  <si>
    <t>Wilting et al., 2017
IPCC, 2013</t>
  </si>
  <si>
    <r>
      <t>MSA loss·m</t>
    </r>
    <r>
      <rPr>
        <vertAlign val="superscript"/>
        <sz val="10"/>
        <rFont val="Calibri"/>
        <family val="2"/>
        <scheme val="minor"/>
      </rPr>
      <t>2</t>
    </r>
  </si>
  <si>
    <t>Global warming, terrestrial ecosystems, hierarchist</t>
  </si>
  <si>
    <t>Climate change, ecosystem quality, long term</t>
  </si>
  <si>
    <t>[100-Inf]</t>
  </si>
  <si>
    <t>Global warming, terrestrial ecosystems, egalitarian</t>
  </si>
  <si>
    <t>Climate change -Terrestrial ecosystems (extended)</t>
  </si>
  <si>
    <t>&gt;100</t>
  </si>
  <si>
    <t>Climate change, freshwater ecosystems</t>
  </si>
  <si>
    <t>Global warming, freshwater ecosystems, individualist</t>
  </si>
  <si>
    <t>Hanafiah et al. 2011</t>
  </si>
  <si>
    <t xml:space="preserve">Climate change Acquatic ecosystems (core) </t>
  </si>
  <si>
    <t>Global warming, freshwater ecosystems, hierarchist</t>
  </si>
  <si>
    <t>Global warming, freshwater ecosystems, egalitarian</t>
  </si>
  <si>
    <t xml:space="preserve">Climate change Acquatic ecosystems (extended) </t>
  </si>
  <si>
    <t>Other</t>
  </si>
  <si>
    <t>Global warming non-fossil</t>
  </si>
  <si>
    <t>Inf</t>
  </si>
  <si>
    <t>de Baan et al., 2013</t>
  </si>
  <si>
    <t>Land Use</t>
  </si>
  <si>
    <t>m2-annual crop eq.</t>
  </si>
  <si>
    <t>Relaxation times &lt; 100</t>
  </si>
  <si>
    <t>species/m2 annual crop eq</t>
  </si>
  <si>
    <t>De Baan et al. 2013; Curran et al. 2014</t>
  </si>
  <si>
    <t>Land Use  (core)</t>
  </si>
  <si>
    <t>PDF/m2 (occupation)
PDF*year/m2 (transformation)</t>
  </si>
  <si>
    <t xml:space="preserve">Land Use </t>
  </si>
  <si>
    <t>de Baan et al. (2012)</t>
  </si>
  <si>
    <t>PDF.yr</t>
  </si>
  <si>
    <t>inf</t>
  </si>
  <si>
    <t>Chaudhary and Brooks, 2018</t>
  </si>
  <si>
    <t>Schipper et al., 2016</t>
  </si>
  <si>
    <t>de Baan et al., 2013
Curran et al., 2010</t>
  </si>
  <si>
    <t>Land Use  (extended)</t>
  </si>
  <si>
    <t>Pfister et al. 2009</t>
  </si>
  <si>
    <t>Policy target</t>
  </si>
  <si>
    <t>Water use , freshwater ecosystem</t>
  </si>
  <si>
    <t>Hanafiah et al., 2011</t>
  </si>
  <si>
    <t>Water consumption-acquatic ecosystems</t>
  </si>
  <si>
    <t>Water consumption Ecosystem Quality (core)</t>
  </si>
  <si>
    <t>PDF·yr/m3</t>
  </si>
  <si>
    <t>Water use, terrestrial ecosystem</t>
  </si>
  <si>
    <t>Water availability, terrestrial ecosystem</t>
  </si>
  <si>
    <t>van Zelm et al., 2011</t>
  </si>
  <si>
    <t>Water consumption-Terrestrial ecosystems</t>
  </si>
  <si>
    <t>Water consumption Ecosystem Quality (extended)</t>
  </si>
  <si>
    <t>Verones et al., 2010</t>
  </si>
  <si>
    <t>Roy et al., 2012b
Roy et al., 2014b</t>
  </si>
  <si>
    <t xml:space="preserve">Acidification </t>
  </si>
  <si>
    <t>Roy et al., 2014a
Roy et al., 2012a
Roy et al., 2012b</t>
  </si>
  <si>
    <t>Terrestrial Acidification</t>
  </si>
  <si>
    <t>kg SO2 eq.</t>
  </si>
  <si>
    <t>Acidification-Terrestrial ecosystems</t>
  </si>
  <si>
    <t>Roy et al. 2014a</t>
  </si>
  <si>
    <t>PDF·yr·kg-1</t>
  </si>
  <si>
    <t>Marine acidification</t>
  </si>
  <si>
    <t>Myhre et al., 2013
Azevedo et al., 2015</t>
  </si>
  <si>
    <t>Acidification (m2 UES)</t>
  </si>
  <si>
    <t>Marine acidification, long term</t>
  </si>
  <si>
    <t>Helmes et al., 2012
Tirad-Seco, 2005</t>
  </si>
  <si>
    <t>kg P to freshwater eq.</t>
  </si>
  <si>
    <t>Helmes et al. 2012; Azevedo et al. 2013a, b</t>
  </si>
  <si>
    <t>Freshwater Eutrophication</t>
  </si>
  <si>
    <t>Eutrophication, acquatic</t>
  </si>
  <si>
    <t>Roy et al., 2012b</t>
  </si>
  <si>
    <t>kg N eq.</t>
  </si>
  <si>
    <t>Cosme and Hauschild (2016)
Cosme and Hauschild (2017)</t>
  </si>
  <si>
    <t>Marine Eutrophication</t>
  </si>
  <si>
    <t>Terrestrial eutrophication</t>
  </si>
  <si>
    <t>Hauschild et al., 2008
Rosenbaum et al., 2008
Kounina et al., 2014
Huijbregts et al., 2005
Hellweg et al., 2009
Rosenbaum et al., 2015
Wenger et al., 2012
Fantke et al., 2011
Fantke and Jolliet, 2016</t>
  </si>
  <si>
    <t>kg 1,4 DBC</t>
  </si>
  <si>
    <t xml:space="preserve">Freshwater ecotoxicity </t>
  </si>
  <si>
    <t>Van Zelm et al. 2009</t>
  </si>
  <si>
    <t>Freshwater ecotoxicity (core)</t>
  </si>
  <si>
    <t>PDF/kg</t>
  </si>
  <si>
    <t>Water pollutants</t>
  </si>
  <si>
    <t>Frischknecht et al. (2000)</t>
  </si>
  <si>
    <t xml:space="preserve">Ecotoxicity, acquatic </t>
  </si>
  <si>
    <t>kg TEG-eq</t>
  </si>
  <si>
    <t>Freshwater ecotoxicity, long term</t>
  </si>
  <si>
    <t>Freshwater ecotoxicity (extended)</t>
  </si>
  <si>
    <t>POP into Water</t>
  </si>
  <si>
    <t>Ruiz et al. (2012)</t>
  </si>
  <si>
    <t xml:space="preserve">Heavy metals into Water </t>
  </si>
  <si>
    <t>Marine ecotoxicity (core)</t>
  </si>
  <si>
    <t>Marine ecotoxicity (extended)</t>
  </si>
  <si>
    <t>Terrrestrial ecotoxicity (core)</t>
  </si>
  <si>
    <t>Heavy metals into air</t>
  </si>
  <si>
    <t>Terrestrial ecotoxicity (extended)</t>
  </si>
  <si>
    <t>Pesticides into soil</t>
  </si>
  <si>
    <t>based on the Danish indicator in OECD 2001</t>
  </si>
  <si>
    <t>Heavy metals into soil</t>
  </si>
  <si>
    <t>Van Zelm et al. 2016</t>
  </si>
  <si>
    <t>Photochemical ozone formation</t>
  </si>
  <si>
    <t>kg NOx eq.</t>
  </si>
  <si>
    <t>Photochemical ozone, vegetat. (m2*ppm*hours)</t>
  </si>
  <si>
    <t xml:space="preserve">Photochemical ozone formation - Terrestrial ecosystems </t>
  </si>
  <si>
    <t>Ozone formation, EQ</t>
  </si>
  <si>
    <t>Photochemical Ozone Formation Terrestrial Ecosystem</t>
  </si>
  <si>
    <t>PDF∙yr/kg</t>
  </si>
  <si>
    <t>Ionising radiation</t>
  </si>
  <si>
    <t>kBq Co-60 eq</t>
  </si>
  <si>
    <t>Note:</t>
  </si>
  <si>
    <t>Ecological scarcity doesn't include areas of protection</t>
  </si>
  <si>
    <t>Only "land use" category is contributing to biodiversity.</t>
  </si>
  <si>
    <t>Detailed description of LCIA methods and models, by impact category.</t>
  </si>
  <si>
    <t>Figure SM1</t>
  </si>
  <si>
    <t>(a)</t>
  </si>
  <si>
    <t>(b)</t>
  </si>
  <si>
    <t xml:space="preserve">(c) </t>
  </si>
  <si>
    <t>GLO-BF</t>
  </si>
  <si>
    <t>GLO-GBS</t>
  </si>
  <si>
    <t>n methods</t>
  </si>
  <si>
    <t>n relevant</t>
  </si>
  <si>
    <t>Methods agreement</t>
  </si>
  <si>
    <t>Average agreement</t>
  </si>
  <si>
    <t>Table SM3</t>
  </si>
  <si>
    <t>Table SM4</t>
  </si>
  <si>
    <t>BoP</t>
  </si>
  <si>
    <t>Product</t>
  </si>
  <si>
    <t>Product score</t>
  </si>
  <si>
    <t>Method score</t>
  </si>
  <si>
    <t>Product share</t>
  </si>
  <si>
    <t>Food</t>
  </si>
  <si>
    <t>Meat - beef</t>
  </si>
  <si>
    <t>Meat - pork</t>
  </si>
  <si>
    <t>Meat - poultry</t>
  </si>
  <si>
    <t>Cheese</t>
  </si>
  <si>
    <t>Sunflower oil</t>
  </si>
  <si>
    <t>Chocolate</t>
  </si>
  <si>
    <t>Butter</t>
  </si>
  <si>
    <t>Milk</t>
  </si>
  <si>
    <t>Eggs</t>
  </si>
  <si>
    <t>Olive oil</t>
  </si>
  <si>
    <t>Household goods</t>
  </si>
  <si>
    <t>Dishwasher detergent</t>
  </si>
  <si>
    <t>Pasta</t>
  </si>
  <si>
    <t>Coffee</t>
  </si>
  <si>
    <t>Bread</t>
  </si>
  <si>
    <t>Wine</t>
  </si>
  <si>
    <t>Beer 66 cL</t>
  </si>
  <si>
    <t>Sugar from beet</t>
  </si>
  <si>
    <t>Mobility</t>
  </si>
  <si>
    <t>vehSP10</t>
  </si>
  <si>
    <t>vehSP27</t>
  </si>
  <si>
    <t>Housing</t>
  </si>
  <si>
    <t>SFH moderate &lt;1945</t>
  </si>
  <si>
    <t>vehSP4</t>
  </si>
  <si>
    <t>SFH moderate 1945-69</t>
  </si>
  <si>
    <t>SFH moderate 1970-89</t>
  </si>
  <si>
    <t>vehSP1</t>
  </si>
  <si>
    <t>vehSP26</t>
  </si>
  <si>
    <t>MFH moderate 1945-69</t>
  </si>
  <si>
    <t>Newspaper</t>
  </si>
  <si>
    <t>SFH moderate 1990-2010</t>
  </si>
  <si>
    <t>MFH moderate &lt;1945</t>
  </si>
  <si>
    <t>MFH moderate 1970-89</t>
  </si>
  <si>
    <t>vehSP13</t>
  </si>
  <si>
    <t>T-shirt</t>
  </si>
  <si>
    <t>Blouse</t>
  </si>
  <si>
    <t>Wardrobe</t>
  </si>
  <si>
    <t>Bar soap</t>
  </si>
  <si>
    <t>Salmon</t>
  </si>
  <si>
    <t>Toilet paper</t>
  </si>
  <si>
    <t>Kitchen</t>
  </si>
  <si>
    <t>Book</t>
  </si>
  <si>
    <t>Appliances</t>
  </si>
  <si>
    <t>LCD TV screen</t>
  </si>
  <si>
    <t>Sofa</t>
  </si>
  <si>
    <t>Wooden table</t>
  </si>
  <si>
    <t>Figure SM2</t>
  </si>
  <si>
    <t>Table SM5</t>
  </si>
  <si>
    <t>Air conditioner</t>
  </si>
  <si>
    <t>Compact fluorescent lamp</t>
  </si>
  <si>
    <t>DishWasher10ps</t>
  </si>
  <si>
    <t>DishWasher13ps</t>
  </si>
  <si>
    <t>Electric oven</t>
  </si>
  <si>
    <t>Halogen lamp, low voltage</t>
  </si>
  <si>
    <t>Halogen lamp, main voltage</t>
  </si>
  <si>
    <t>Incandescent lamp?</t>
  </si>
  <si>
    <t>Laptop</t>
  </si>
  <si>
    <t>LED 1000lm</t>
  </si>
  <si>
    <t>Refrigerator</t>
  </si>
  <si>
    <t>Tumble dryer</t>
  </si>
  <si>
    <t>Washing machine</t>
  </si>
  <si>
    <t>Almonds</t>
  </si>
  <si>
    <t>Apple</t>
  </si>
  <si>
    <t>Banana</t>
  </si>
  <si>
    <t>Beans</t>
  </si>
  <si>
    <t>Biscuit</t>
  </si>
  <si>
    <t>Cod</t>
  </si>
  <si>
    <t>Mineral water</t>
  </si>
  <si>
    <t>Oranges</t>
  </si>
  <si>
    <t>Potato</t>
  </si>
  <si>
    <t>Pre-prepared meal</t>
  </si>
  <si>
    <t>Rice</t>
  </si>
  <si>
    <t>Shrimp</t>
  </si>
  <si>
    <t>Tea</t>
  </si>
  <si>
    <t>Tofu</t>
  </si>
  <si>
    <t>Tomato</t>
  </si>
  <si>
    <t>APC cleaner</t>
  </si>
  <si>
    <t>Baby diaper</t>
  </si>
  <si>
    <t>Bed mattress</t>
  </si>
  <si>
    <t>Breast pad</t>
  </si>
  <si>
    <t>Fashion shoes</t>
  </si>
  <si>
    <t>Hair conditioner</t>
  </si>
  <si>
    <t>Hand dishwasher detergent</t>
  </si>
  <si>
    <t>Jeans</t>
  </si>
  <si>
    <t>Laundry liquid detergent</t>
  </si>
  <si>
    <t>Laundry powder detergent</t>
  </si>
  <si>
    <t>Leisure shoes</t>
  </si>
  <si>
    <t>Liquid soap</t>
  </si>
  <si>
    <t>Sanitary pad</t>
  </si>
  <si>
    <t>Shampoo</t>
  </si>
  <si>
    <t>Sport shoes</t>
  </si>
  <si>
    <t>Tampon</t>
  </si>
  <si>
    <t>Trousers</t>
  </si>
  <si>
    <t>Wooden seat</t>
  </si>
  <si>
    <t>WW shoes</t>
  </si>
  <si>
    <t>MFH cold &lt;1945</t>
  </si>
  <si>
    <t>MFH cold 1945-69</t>
  </si>
  <si>
    <t>MFH cold 1970-89</t>
  </si>
  <si>
    <t>MFH cold 1990-2010</t>
  </si>
  <si>
    <t>MFH cold 2011-2015</t>
  </si>
  <si>
    <t>MFH moderate 1990-2010</t>
  </si>
  <si>
    <t>MFH moderate 2011-2015</t>
  </si>
  <si>
    <t>MFH warm &lt;1945</t>
  </si>
  <si>
    <t>MFH warm 1945-69</t>
  </si>
  <si>
    <t>MFH warm 1970-89</t>
  </si>
  <si>
    <t>MFH warm 1990-2010</t>
  </si>
  <si>
    <t>MFH warm 2011-2015</t>
  </si>
  <si>
    <t>SFH cold &lt;1945</t>
  </si>
  <si>
    <t>SFH cold 1945-69</t>
  </si>
  <si>
    <t>SFH cold 1970-89</t>
  </si>
  <si>
    <t>SFH cold 1990-2010</t>
  </si>
  <si>
    <t>SFH cold 2011-2015</t>
  </si>
  <si>
    <t>SFH moderate 2011-2015</t>
  </si>
  <si>
    <t>SFH warm &lt;1945</t>
  </si>
  <si>
    <t>SFH warm 1945-69</t>
  </si>
  <si>
    <t>SFH warm 1970-89</t>
  </si>
  <si>
    <t>SFH warm 1990-2010</t>
  </si>
  <si>
    <t>SFH warm 2011-2015</t>
  </si>
  <si>
    <t>vehSP11</t>
  </si>
  <si>
    <t>vehSP12</t>
  </si>
  <si>
    <t>vehSP14</t>
  </si>
  <si>
    <t>vehSP15</t>
  </si>
  <si>
    <t>vehSP16</t>
  </si>
  <si>
    <t>vehSP17</t>
  </si>
  <si>
    <t>vehSP18</t>
  </si>
  <si>
    <t>vehSP19</t>
  </si>
  <si>
    <t>vehSP2</t>
  </si>
  <si>
    <t>vehSP20</t>
  </si>
  <si>
    <t>vehSP21</t>
  </si>
  <si>
    <t>vehSP22</t>
  </si>
  <si>
    <t>vehSP23</t>
  </si>
  <si>
    <t>vehSP24</t>
  </si>
  <si>
    <t>vehSP25</t>
  </si>
  <si>
    <t>vehSP28</t>
  </si>
  <si>
    <t>vehSP29</t>
  </si>
  <si>
    <t>vehSP3</t>
  </si>
  <si>
    <t>vehSP30</t>
  </si>
  <si>
    <t>vehSP31</t>
  </si>
  <si>
    <t>vehSP32</t>
  </si>
  <si>
    <t>vehSP33</t>
  </si>
  <si>
    <t>vehSP34</t>
  </si>
  <si>
    <t>vehSP5</t>
  </si>
  <si>
    <t>vehSP6</t>
  </si>
  <si>
    <t>vehSP7</t>
  </si>
  <si>
    <t>vehSP8</t>
  </si>
  <si>
    <t>vehSP9</t>
  </si>
  <si>
    <t>Impact category analysis: Contribution of individual impact categories to impact category groups, by LCIA method and model.</t>
  </si>
  <si>
    <t>Impact category analysis: Methods agreement, number of methods and number of methods where the impact category is relevant, by impact category group.</t>
  </si>
  <si>
    <t>Representative product analysis: Number of relevant products (i.e., 1% cut-off) and highest contribution of an individual product, by area of consumption and method.</t>
  </si>
  <si>
    <t>Representative product analysis: Methods agreement, number of methods and number of methods where the representative product is relevant, by representative product and area of consumption.</t>
  </si>
  <si>
    <t>Impact category analysis: Contribution of individual impact categories to impact groups, by LCIA method and model</t>
  </si>
  <si>
    <t>Impact category analysis: Impact category group, unit, impact category score, overall method impact and contribution (IC share), per impact category and method.</t>
  </si>
  <si>
    <t>Representative product analysis: Consumption area, product, product score, overall method impact and contribution (Product share), per method.</t>
  </si>
  <si>
    <t>Meat - beef - 22.6%</t>
  </si>
  <si>
    <t>Table SM6</t>
  </si>
  <si>
    <t>Representative product analysis: Most contributing representative product and product share, by impact category and method.</t>
  </si>
  <si>
    <t>Table SM7</t>
  </si>
  <si>
    <t>Representative product analysis: Most contributing representative product and product share, by area of consumption and method.</t>
  </si>
  <si>
    <t>SFH moderate &lt;1945 - 15.8%</t>
  </si>
  <si>
    <t>SFH moderate &lt;1945 - 15.2%</t>
  </si>
  <si>
    <t>SFH moderate &lt;1945 - 16%</t>
  </si>
  <si>
    <t>vehSP10 - 16.6%</t>
  </si>
  <si>
    <t>Process</t>
  </si>
  <si>
    <t>Average IC agreement</t>
  </si>
  <si>
    <t>8 TTW - AIR - Extra EU-Transport, passenger, aircraft {RER}| intercontinental | Alloc Def, U</t>
  </si>
  <si>
    <t>8 TTW - AIR - Intra EU- Transport, passenger, aircraft {RER}| intracontinental | Alloc Def, U - BOPMob</t>
  </si>
  <si>
    <t>8 TTW vehSP10 - Transport, passenger car, medium size, diesel, EURO 3 {RER}| transport, passenger car, medium size, diesel, EURO 3 | Alloc Def, U</t>
  </si>
  <si>
    <t>Beef cattle, at farm/IE Economic</t>
  </si>
  <si>
    <t>Broilers, for slaughter, at farm/NL Economic</t>
  </si>
  <si>
    <t>Copper {RAS}| production, primary | APOS, U</t>
  </si>
  <si>
    <t>Diesel, burned in building machine {GLO}| processing | APOS, U</t>
  </si>
  <si>
    <t>Electricity, high voltage {ES}| electricity production, hard coal | APOS, U</t>
  </si>
  <si>
    <t>Electricity, high voltage {PL}| heat and power co-generation, hard coal | APOS, U</t>
  </si>
  <si>
    <t>Electricity, high voltage {UA}| electricity production, hard coal | APOS, U</t>
  </si>
  <si>
    <t>Energy, from diesel burned in machinery/RER Economic</t>
  </si>
  <si>
    <t>Grass, at beef farm/IE Economic</t>
  </si>
  <si>
    <t>Grass, at dairy farm/NL Economic</t>
  </si>
  <si>
    <t>Heat, central or small-scale, natural gas {Europe without Switzerland}| heat production, natural gas, at boiler atmospheric low-NOx non-modulating &lt;100kW | APOS, U</t>
  </si>
  <si>
    <t>Heat, central or small-scale, other than natural gas {CH}| heat production, softwood chips from forest, at furnace 50kW | APOS, U</t>
  </si>
  <si>
    <t>Heat, central or small-scale, other than natural gas {Europe without Switzerland}| heat production, hard coal coke, stove 5-15kW | APOS, U</t>
  </si>
  <si>
    <t>Heat, district or industrial, other than natural gas {RoW}| heat production, at hard coal industrial furnace 1-10MW | APOS, U</t>
  </si>
  <si>
    <t>Kerosene {Europe without Switzerland}| kerosene production, petroleum refinery operation | APOS, U</t>
  </si>
  <si>
    <t>Maize silage, at dairy farm/NL Economic</t>
  </si>
  <si>
    <t>Milk raw, at farm/NL Economic</t>
  </si>
  <si>
    <t>Petrol, unleaded {Europe without Switzerland}| petrol production, unleaded, petroleum refinery operation | APOS, U</t>
  </si>
  <si>
    <t>Piglets, sow-piglet system, at farm/NL Economic</t>
  </si>
  <si>
    <t>Pigs to slaughter, pig fattening, at farm/NL Economic</t>
  </si>
  <si>
    <t>Sour gas, burned in gas turbine {RoW}| processing | APOS, U</t>
  </si>
  <si>
    <t>Transport, freight, sea, container ship {GLO}| transport, freight, sea, container ship | APOS, U</t>
  </si>
  <si>
    <t>Transport, freight, sea, tanker for petroleum {GLO}| transport, freight, sea, tanker for petroleum | APOS, U</t>
  </si>
  <si>
    <t>Waste gypsum {CH}| treatment of, sanitary landfill | APOS, U</t>
  </si>
  <si>
    <t>Waste natural gas, sour {GLO}| treatment of, burned in production flare | APOS, U</t>
  </si>
  <si>
    <t>8 TTW vehSP1 - Transport, passenger car, small size, petrol, EURO 3 {RER}| transport, passenger car, small size, petrol, EURO 3 | Alloc Def, U</t>
  </si>
  <si>
    <t>8 TTW vehSP4 - Transport, passenger car, medium size, petrol, EURO 3 {RER}| transport, passenger car, medium size, petrol, EURO 3 | Alloc Def, U</t>
  </si>
  <si>
    <t>Electricity, high voltage {DE}| electricity production, lignite | APOS, U</t>
  </si>
  <si>
    <t>Heat, central or small-scale, other than natural gas {Europe without Switzerland}| heat production, light fuel oil, at boiler 100kW, non-modulating | APOS, U</t>
  </si>
  <si>
    <t>Municipal solid waste {RoW}| treatment of, sanitary landfill | APOS, U</t>
  </si>
  <si>
    <t>Soybean, at farm/AR Economic</t>
  </si>
  <si>
    <t>Soybean, at farm/BR Economic</t>
  </si>
  <si>
    <t>Biogas {RoW}| treatment of sewage sludge by anaerobic digestion | APOS, U</t>
  </si>
  <si>
    <t>Blasting {RER}| processing | APOS, U</t>
  </si>
  <si>
    <t>Blasting {RoW}| processing | APOS, U</t>
  </si>
  <si>
    <t>Brake wear emissions, lorry {RER}| treatment of | APOS, U</t>
  </si>
  <si>
    <t>Brake wear emissions, lorry {RoW}| treatment of | APOS, U</t>
  </si>
  <si>
    <t>Brake wear emissions, passenger car {RER}| treatment of | APOS, U</t>
  </si>
  <si>
    <t>Brake wear emissions, passenger car {RoW}| treatment of | APOS, U</t>
  </si>
  <si>
    <t>Cocoa bean {CI}| cocoa bean production, sun-dried | APOS, U</t>
  </si>
  <si>
    <t>Copper {RLA}| production, primary | APOS, U</t>
  </si>
  <si>
    <t>Drilling waste {RoW}| treatment of drilling waste, landfarming | APOS, U</t>
  </si>
  <si>
    <t>Ferrochromium, high-carbon, 68% Cr {GLO}| production | APOS, U</t>
  </si>
  <si>
    <t>Ferronickel, 25% Ni {GLO}| production | APOS, U</t>
  </si>
  <si>
    <t>Fungicide emissions, at farm/RER</t>
  </si>
  <si>
    <t>Grape, full production (phase), integrated, variety mix, Languedoc-Roussillon, at vineyard/FR U</t>
  </si>
  <si>
    <t>Hard coal {CN}| hard coal mine operation and hard coal preparation | APOS, U</t>
  </si>
  <si>
    <t>Heat, district or industrial, other than natural gas {Europe without Switzerland}| heat production, light fuel oil, at industrial furnace 1MW | APOS, U</t>
  </si>
  <si>
    <t>Insecticide emissions, at farm/RER</t>
  </si>
  <si>
    <t>Municipal solid waste {GLO}| treatment of municipal solid waste, open burning | APOS, U</t>
  </si>
  <si>
    <t>Municipal solid waste {GLO}| treatment of municipal solid waste, open dump, hyperarid infiltration class (-250mm) | APOS, U</t>
  </si>
  <si>
    <t>Municipal solid waste {GLO}| treatment of municipal solid waste, unsanitary landfill, hyperarid infiltration class (-250mm) | APOS, U</t>
  </si>
  <si>
    <t>Sludge from pulp and paper production {RoW}| treatment, , landfarming | APOS, U</t>
  </si>
  <si>
    <t>Tyre wear emissions, passenger car {RoW}| treatment of | APOS, U</t>
  </si>
  <si>
    <t>Wood ash mixture, pure {CH}| treatment of, landfarming | APOS, U</t>
  </si>
  <si>
    <t>Barley grain, at farm/DE Economic</t>
  </si>
  <si>
    <t>Barley grain, at farm/FR Economic</t>
  </si>
  <si>
    <t>Barley grain, at farm/IE Economic</t>
  </si>
  <si>
    <t>Beans, dry, at farm/NL Economic</t>
  </si>
  <si>
    <t>Glass cullet, sorted {RER}| treatment of waste glass from unsorted public collection, sorting | APOS, U</t>
  </si>
  <si>
    <t>Glass cullet, sorted {RoW}| treatment of waste glass from unsorted public collection, sorting | APOS, U</t>
  </si>
  <si>
    <t>Maize, at farm/DE Economic</t>
  </si>
  <si>
    <t>Maize, at farm/FR Economic</t>
  </si>
  <si>
    <t>Potato, at farm/DE Economic</t>
  </si>
  <si>
    <t>Rapeseed, at farm/AU Economic</t>
  </si>
  <si>
    <t>Rapeseed, at farm/DE Economic</t>
  </si>
  <si>
    <t>Seed-cotton {RoW}| seed-cotton production, conventional | APOS, U</t>
  </si>
  <si>
    <t>Soybeans, at farm/BR Economic</t>
  </si>
  <si>
    <t>Spoil from hard coal mining {GLO}| treatment of, in surface landfill | APOS, U</t>
  </si>
  <si>
    <t>Spoil from lignite mining {GLO}| treatment of, in surface landfill | APOS, U</t>
  </si>
  <si>
    <t>Sugar beet, at farm/DE Economic</t>
  </si>
  <si>
    <t>Sunflower seed, at farm/DE Economic</t>
  </si>
  <si>
    <t>Wastewater from vegetable oil refinery {GLO}| treatment of | APOS, U</t>
  </si>
  <si>
    <t>wastewater treatment in brewery</t>
  </si>
  <si>
    <t>Wheat grain, at farm/DE Economic</t>
  </si>
  <si>
    <t>Wheat grain, at farm/FR Economic</t>
  </si>
  <si>
    <t>Wheat grain, at farm/NL Economic</t>
  </si>
  <si>
    <t>1 primary production durum wheat for pasta</t>
  </si>
  <si>
    <t>Citric acid {CN}| production | APOS, U</t>
  </si>
  <si>
    <t>Land tenure, arable land, measured as carbon net primary productivity, annual crop {AR}| clear-cutting, secondary forest to arable land, annual crop | APOS, U</t>
  </si>
  <si>
    <t>Land tenure, arable land, measured as carbon net primary productivity, perennial crop {CI}| clear-cutting, primary forest to arable land, perennial crop | APOS, U</t>
  </si>
  <si>
    <t>Land tenure, arable land, measured as carbon net primary productivity, perennial crop {CI}| clear-cutting, secondary forest to arable land, perennial crop | APOS, U</t>
  </si>
  <si>
    <t>Manure, liquid, cattle {RoW}| milk production, from cow | APOS, U</t>
  </si>
  <si>
    <t>Oil palm fruit bunch, at farm/ID Economic</t>
  </si>
  <si>
    <t>Oil palm fruit bunch, at farm/MY Economic</t>
  </si>
  <si>
    <t>Olive {IT}| olive production | APOS, U</t>
  </si>
  <si>
    <t>Onshore well, oil/gas {GLO}| production | APOS, U</t>
  </si>
  <si>
    <t>primary production coffee cherries brazil_modificato Ale</t>
  </si>
  <si>
    <t>Rape seed, Swiss integrated production {CH}| rape seed production, Swiss integrated production, intensive | APOS, U</t>
  </si>
  <si>
    <t>Rice, at farm/IT Economic</t>
  </si>
  <si>
    <t>Road {RoW}| road construction | APOS, U</t>
  </si>
  <si>
    <t>Rye grain {RER}| rye production | APOS, U</t>
  </si>
  <si>
    <t>Sawlog and veneer log, softwood, measured as solid wood under bark {CA-QC}| softwood forestry, mixed species, boreal forest | APOS, U</t>
  </si>
  <si>
    <t>Sawlog and veneer log, softwood, measured as solid wood under bark {RoW}| softwood forestry, pine, sustainable forest management | APOS, U</t>
  </si>
  <si>
    <t>Sawlog and veneer log, softwood, measured as solid wood under bark {RoW}| softwood forestry, spruce, sustainable forest management | APOS, U</t>
  </si>
  <si>
    <t>Soybeans, at farm/AR Economic</t>
  </si>
  <si>
    <t>Sunflower seed, at farm/AR Economic</t>
  </si>
  <si>
    <t>Wheat grain, at farm/UK Economic</t>
  </si>
  <si>
    <t>Wheat grain, Swiss integrated production {CH}| wheat production, Swiss integrated production, intensive | APOS, U</t>
  </si>
  <si>
    <t>Wood chips, wet, measured as dry mass {CH}| hardwood forestry, mixed species, sustainable forest management | APOS, U</t>
  </si>
  <si>
    <t>Wood chips, wet, measured as dry mass {CH}| softwood forestry, mixed species, sustainable forest management | APOS, U</t>
  </si>
  <si>
    <t>Wood chips, wet, measured as dry mass {SE}| hardwood forestry, birch, sustainable forest management | APOS, U</t>
  </si>
  <si>
    <t>Wood chips, wet, measured as dry mass {SE}| softwood forestry, pine, sustainable forest management | APOS, U</t>
  </si>
  <si>
    <t>Wood chips, wet, measured as dry mass {SE}| softwood forestry, spruce, sustainable forest management | APOS, U</t>
  </si>
  <si>
    <t>8 TTW scooter - Transport, passenger, motor scooter {CH}| processing | Alloc Def, U - GENERAL - BOPMob</t>
  </si>
  <si>
    <t>Coke {RoW}| coking | APOS, U</t>
  </si>
  <si>
    <t>Compost {RoW}| treatment of kitchen and garden biowaste, home composting in heaps and containers | APOS, U</t>
  </si>
  <si>
    <t>Diesel, burned in diesel-electric generating set, 10MW {GLO}| diesel, burned in diesel-electric generating set, 10MW | APOS, U</t>
  </si>
  <si>
    <t>Fishing vessel, diesel combusted (basket)</t>
  </si>
  <si>
    <t>Natural gas, vented {GLO}| natural gas venting from petroleum/natural gas production | APOS, U</t>
  </si>
  <si>
    <t>Petroleum {RoW}| petroleum and gas production, off-shore | APOS, U</t>
  </si>
  <si>
    <t>Sweetening, natural gas {RoW}| processing | APOS, U</t>
  </si>
  <si>
    <t>Transport, freight, sea, bulk carrier for dry goods {GLO}| transport, freight, sea, bulk carrier for dry goods | APOS, U</t>
  </si>
  <si>
    <t>Transport, truck &gt;20t, EURO4, 50%LF, default/GLO Economic</t>
  </si>
  <si>
    <t>Cyclic N-compounds, at regional storehouse/RER S</t>
  </si>
  <si>
    <t>Irrigation {CN}| irrigation, surface | APOS, U</t>
  </si>
  <si>
    <t>Irrigation {ES}| irrigation, drip | APOS, U</t>
  </si>
  <si>
    <t>Irrigation {ES}| irrigation, surface | APOS, U</t>
  </si>
  <si>
    <t>Irrigation {IN}| irrigation, surface | APOS, U</t>
  </si>
  <si>
    <t>Irrigation {RoW}| irrigation, drip | APOS, U</t>
  </si>
  <si>
    <t>Irrigation {RoW}| irrigation, sprinkler | APOS, U</t>
  </si>
  <si>
    <t>Irrigation {RoW}| irrigation, surface | APOS, U</t>
  </si>
  <si>
    <t>Irrigation {US}| irrigation, sprinkler | APOS, U</t>
  </si>
  <si>
    <t>Irrigation {US}| irrigation, surface | APOS, U</t>
  </si>
  <si>
    <t>Lignite {RER}| mine operation | APOS, U</t>
  </si>
  <si>
    <t>Sand {BR}| sand quarry operation, extraction from river bed | APOS, U</t>
  </si>
  <si>
    <t>Tap water {Europe without Switzerland}| tap water production, conventional treatment | APOS, U</t>
  </si>
  <si>
    <t>Tap water {RoW}| tap water production, underground water with chemical treatment | APOS, U</t>
  </si>
  <si>
    <t>Tap water {RoW}| tap water production, underground water without treatment | APOS, U</t>
  </si>
  <si>
    <t>Water, completely softened {RoW}| water production, completely softened | APOS, U</t>
  </si>
  <si>
    <t>Water, decarbonised {RoW}| water production, decarbonised | APOS, U</t>
  </si>
  <si>
    <t>Water, decarbonised {US}| water production, decarbonised | APOS, U</t>
  </si>
  <si>
    <t>LCI process analysis: Methods agreement, number of methods and number of methods where the representative product is relevant, by representative product and area of consumption.</t>
  </si>
  <si>
    <t>Table SM8</t>
  </si>
  <si>
    <t>LCI process analysis: Methods agreement, number of methods and number of methods where the representative LCI process is relevant, by impact category.</t>
  </si>
  <si>
    <t>Process score</t>
  </si>
  <si>
    <t>IC score</t>
  </si>
  <si>
    <t>Process share</t>
  </si>
  <si>
    <t>Low level radioactive waste {CH}| treatment of, plasma torch incineration | APOS, U</t>
  </si>
  <si>
    <t>Spent nuclear fuel {RoW}| treatment of, reprocessing | APOS, U</t>
  </si>
  <si>
    <t>Electricity, high voltage {GB}| electricity production, nuclear, boiling water reactor | APOS, U</t>
  </si>
  <si>
    <t>Electricity, high voltage {CZ}| heat and power co-generation, lignite | APOS, U</t>
  </si>
  <si>
    <t>Electricity, high voltage {FR}| electricity production, nuclear, pressure water reactor | APOS, U</t>
  </si>
  <si>
    <t>Electricity, high voltage {RS}| heat and power co-generation, lignite | APOS, U</t>
  </si>
  <si>
    <t>LCI process analysis: Process with positive contribution, relevance (process share) of LCI processes, process score and IC score, per method and impact category.</t>
  </si>
  <si>
    <t>Table SM9</t>
  </si>
  <si>
    <t>Table SM10</t>
  </si>
  <si>
    <t>LCI process analysis: Process with negative contribution (credits), relevance (process share) of LCI processes, process score and IC score, per method and impact category.</t>
  </si>
  <si>
    <t>Process score_neg</t>
  </si>
  <si>
    <t>IC score_neg</t>
  </si>
  <si>
    <t>Process share credits</t>
  </si>
  <si>
    <t>Pulpwood, softwood, measured as solid wood under bark {RoW}| softwood forestry, pine, sustainable forest management | APOS, U</t>
  </si>
  <si>
    <t>Pulpwood, softwood, measured as solid wood under bark {RoW}| softwood forestry, spruce, sustainable forest management | APOS, U</t>
  </si>
  <si>
    <t>Seed-cotton {IN-GJ}| seed-cotton production, conventional | APOS, U</t>
  </si>
  <si>
    <t>Urea, as 100% CO(NH2)2 (NPK 46.6-0-0), at plant/RER Economic</t>
  </si>
  <si>
    <t>Aluminium, primary, liquid {CN}| aluminium production, primary, liquid, prebake | APOS, U</t>
  </si>
  <si>
    <t>Landfill of biodegradable waste EU-27</t>
  </si>
  <si>
    <t>Packaging glass, brown {GLO}| packaging glass production, brown, without cullet and melting | Alloc Def, U</t>
  </si>
  <si>
    <t>Ethylene, average {RER}| production | APOS, U</t>
  </si>
  <si>
    <t>Packaging glass, green {CH}| production | APOS, U</t>
  </si>
  <si>
    <t>Transport, freight, rail/RER S</t>
  </si>
  <si>
    <t>Redmud from bauxite digestion {RoW}| treatment of, residual material landfill | APOS, U</t>
  </si>
  <si>
    <t>Sulfate pulp, unbleached {RoW}| sulfate pulp production, from softwood, unbleached | APOS, U</t>
  </si>
  <si>
    <t>Land tenure, arable land, measured as carbon net primary productivity, perennial crop {CI}| land already in use, annual cropland to perennial crop | APOS, U</t>
  </si>
  <si>
    <t>Land tenure, arable land, measured as carbon net primary productivity, perennial crop {IT}| land already in use, annual cropland to perennial crop | APOS, U</t>
  </si>
  <si>
    <t>Land tenure, arable land, measured as carbon net primary productivity, perennial crop {US}| land already in use, annual cropland to perennial crop | APOS, U</t>
  </si>
  <si>
    <t>Soda ash, light, crystalline, heptahydrate {RoW}| soda production, solvay process | APOS, U</t>
  </si>
  <si>
    <t>Electricity, high voltage {CN-GD}| electricity production, hard coal | APOS, U</t>
  </si>
  <si>
    <t>Electricity, high voltage {CN-GZ}| electricity production, hard coal | APOS, U</t>
  </si>
  <si>
    <t>Oil palm fruit, at orchard/ID Economic</t>
  </si>
  <si>
    <t>Electricity, high voltage {SI}| electricity production, hydro, run-of-river | APOS, U</t>
  </si>
  <si>
    <t>Electricity, high voltage {MY}| electricity production, hydro, reservoir, tropical region | APOS, U</t>
  </si>
  <si>
    <t>Almond {US}| almond production | APOS, U</t>
  </si>
  <si>
    <t>Wastewater, unpolluted {RoW}| treatment of, capacity 5E9l/year | APOS, U</t>
  </si>
  <si>
    <t>Wastewater, average {RoW}| treatment of, capacity 1E9l/year | APOS, U</t>
  </si>
  <si>
    <t>Table SM11</t>
  </si>
  <si>
    <t>Elementary flow analysis: Methods agreement, number of methods and number of methods where the representative product is relevant, by representative product and area of consumption.</t>
  </si>
  <si>
    <t>Substance</t>
  </si>
  <si>
    <t>Compartment</t>
  </si>
  <si>
    <t>Ammonia</t>
  </si>
  <si>
    <t>Air</t>
  </si>
  <si>
    <t>Nitrogen oxides</t>
  </si>
  <si>
    <t>Sulfur dioxide</t>
  </si>
  <si>
    <t>Carbon dioxide</t>
  </si>
  <si>
    <t>Carbon dioxide, fossil</t>
  </si>
  <si>
    <t>Carbon dioxide, land transformation</t>
  </si>
  <si>
    <t>Dinitrogen monoxide</t>
  </si>
  <si>
    <t>Methane, biogenic</t>
  </si>
  <si>
    <t>Methane, fossil</t>
  </si>
  <si>
    <t>Aluminium</t>
  </si>
  <si>
    <t>Soil</t>
  </si>
  <si>
    <t>Water</t>
  </si>
  <si>
    <t>Arsenic</t>
  </si>
  <si>
    <t>Chlorpyrifos</t>
  </si>
  <si>
    <t>Chromium</t>
  </si>
  <si>
    <t>Copper</t>
  </si>
  <si>
    <t>Iron</t>
  </si>
  <si>
    <t>Lead</t>
  </si>
  <si>
    <t>Mercury</t>
  </si>
  <si>
    <t>Nickel</t>
  </si>
  <si>
    <t>Vanadium</t>
  </si>
  <si>
    <t>Zinc</t>
  </si>
  <si>
    <t>Nitrate</t>
  </si>
  <si>
    <t>Phosphate</t>
  </si>
  <si>
    <t>Phosphorus</t>
  </si>
  <si>
    <t>Land occupation</t>
  </si>
  <si>
    <t>Occupation, annual crop</t>
  </si>
  <si>
    <t>Raw</t>
  </si>
  <si>
    <t>Occupation, annual crop, irrigated</t>
  </si>
  <si>
    <t>Occupation, annual crop, non-irrigated, intensive</t>
  </si>
  <si>
    <t>Occupation, forest, extensive</t>
  </si>
  <si>
    <t>Occupation, forest, intensive</t>
  </si>
  <si>
    <t>Occupation, permanent crop, irrigated</t>
  </si>
  <si>
    <t>Occupation, traffic area, rail/road embankment</t>
  </si>
  <si>
    <t>Occupation, traffic area, road network</t>
  </si>
  <si>
    <t>Occupation, urban, green areas</t>
  </si>
  <si>
    <t>Land transformation</t>
  </si>
  <si>
    <t>annual crop</t>
  </si>
  <si>
    <t>annual crop, non-irrigated, extensive</t>
  </si>
  <si>
    <t>annual crop, non-irrigated, intensive</t>
  </si>
  <si>
    <t>forest, intensive</t>
  </si>
  <si>
    <t>forest, primary (non-use)</t>
  </si>
  <si>
    <t>forest, secondary (non-use)</t>
  </si>
  <si>
    <t>grassland, natural (non-use)</t>
  </si>
  <si>
    <t>industrial area</t>
  </si>
  <si>
    <t>mineral extraction site</t>
  </si>
  <si>
    <t>permanent crop</t>
  </si>
  <si>
    <t>NMVOC, non-methane volatile organic compounds, unspecified origin</t>
  </si>
  <si>
    <t>VOC, volatile organic compounds, unspecified origin</t>
  </si>
  <si>
    <t>Contribution</t>
  </si>
  <si>
    <t>Carbon dioxide, biogenic</t>
  </si>
  <si>
    <t>Positive contribution (impact)</t>
  </si>
  <si>
    <t>Occupation, grassland/pasture/meadow</t>
  </si>
  <si>
    <t>Negative impact (credit)</t>
  </si>
  <si>
    <t>Credits</t>
  </si>
  <si>
    <t xml:space="preserve">(d) </t>
  </si>
  <si>
    <t>(e)</t>
  </si>
  <si>
    <t>Elementary flow analysis: Analysis by impact category</t>
  </si>
  <si>
    <t>Contribution by elemenetary flow</t>
  </si>
  <si>
    <t>Tables SM12</t>
  </si>
  <si>
    <t>CF</t>
  </si>
  <si>
    <t>MIN (different from 0)</t>
  </si>
  <si>
    <t>MAX</t>
  </si>
  <si>
    <t>Characterization factors (CFs):</t>
  </si>
  <si>
    <t>Contribution by elemenetary flow:</t>
  </si>
  <si>
    <t>CFs</t>
  </si>
  <si>
    <t>LCI (kg)</t>
  </si>
  <si>
    <t>LC - freshwater</t>
  </si>
  <si>
    <t>LC - terrestrial</t>
  </si>
  <si>
    <t>RCP - terrestrial</t>
  </si>
  <si>
    <t>RCP - freshwater</t>
  </si>
  <si>
    <t>SW - terrestrial</t>
  </si>
  <si>
    <t>SW - aquatic</t>
  </si>
  <si>
    <t>Table SM13</t>
  </si>
  <si>
    <t>Number of characterized elementary flows at subcompartment level, number of uncharacterized flows at compartment and subcompartment levels, by LCIA method.</t>
  </si>
  <si>
    <t>Level</t>
  </si>
  <si>
    <t>Variable</t>
  </si>
  <si>
    <t>Subcompartment</t>
  </si>
  <si>
    <t>FLOWS AGREEMENT</t>
  </si>
  <si>
    <t>PROCESSES AGREEMENT</t>
  </si>
  <si>
    <t>IC AGREEMENT</t>
  </si>
  <si>
    <t>Cut-off</t>
  </si>
  <si>
    <t>FLOWS - SHARE EXPLAINED</t>
  </si>
  <si>
    <t>PROCESSES - SHARE EXPLAINED</t>
  </si>
  <si>
    <t>IC - SHARE EXPLAINED</t>
  </si>
  <si>
    <t>Tables SM14</t>
  </si>
  <si>
    <t>Analysis of the effect of the cut-off definition in the identification of relevant flows: effect on agreement and impact share for flows, processes and IC analysis.</t>
  </si>
  <si>
    <t>Biodiversity footprint CC</t>
  </si>
  <si>
    <t>Biodiversity footprint LU</t>
  </si>
  <si>
    <t>Biodiversity footprint LUC</t>
  </si>
  <si>
    <t>Global Biodiversity Score CC</t>
  </si>
  <si>
    <t>Global Biodiversity Score LUC</t>
  </si>
  <si>
    <t>Representative product analysis: Consumption area, product, product score, overall method impact and contribution (Product share) for relevan products (i.e., 1% cut-off), per method.</t>
  </si>
  <si>
    <t>LC-IMPACT unit conversion: detailed explanation for ecotoxicity impact categories</t>
  </si>
  <si>
    <t>Methods SM17</t>
  </si>
  <si>
    <t>Methods agreement curve: calculation principles</t>
  </si>
  <si>
    <t>n.d</t>
  </si>
  <si>
    <t>EUR 2003</t>
  </si>
  <si>
    <t>Economic costs</t>
  </si>
  <si>
    <t>fatal inj-eq</t>
  </si>
  <si>
    <t>Injuries, road or work</t>
  </si>
  <si>
    <t>Noise</t>
  </si>
  <si>
    <t>NAGRA (2008)</t>
  </si>
  <si>
    <t>Radiactive waste to deposit</t>
  </si>
  <si>
    <t>Non radioactive waste to deposit/hazardous waste</t>
  </si>
  <si>
    <t>Non radioactive waste to deposit</t>
  </si>
  <si>
    <t>Others</t>
  </si>
  <si>
    <t>Res</t>
  </si>
  <si>
    <t>MJ primary</t>
  </si>
  <si>
    <t>Non-renewable energy</t>
  </si>
  <si>
    <t>Schweizerischer Bundesrat (2012)</t>
  </si>
  <si>
    <t>Energy resources</t>
  </si>
  <si>
    <t>Vieira et al. 2016b</t>
  </si>
  <si>
    <t>USD2013</t>
  </si>
  <si>
    <t>Fossil resource scarcity</t>
  </si>
  <si>
    <t>kg oil eq</t>
  </si>
  <si>
    <t>Vieira et al. 2012, Vieira et al. 2017</t>
  </si>
  <si>
    <t>kg ore</t>
  </si>
  <si>
    <t>Mineral scarcity (extended)</t>
  </si>
  <si>
    <t>MJ extra</t>
  </si>
  <si>
    <t>Mineral extraction</t>
  </si>
  <si>
    <t>Schweizerischer Bundesrat (2011a), updated based on Guinée et al. (2001b)</t>
  </si>
  <si>
    <t>Mineral resources</t>
  </si>
  <si>
    <t>Vieira et al. 2012, Vieira et al. 2016</t>
  </si>
  <si>
    <t>Mineral scarcity (core)</t>
  </si>
  <si>
    <t>Mineral resource scarcity</t>
  </si>
  <si>
    <t>kg Cu eq</t>
  </si>
  <si>
    <t>Hayashi et al. 2007</t>
  </si>
  <si>
    <t>HH</t>
  </si>
  <si>
    <t>DALY</t>
  </si>
  <si>
    <t>Stratospheric Ozone Depletion (extended)</t>
  </si>
  <si>
    <t>kg CFC-11-eq</t>
  </si>
  <si>
    <t>Ozone layer depletion</t>
  </si>
  <si>
    <t>UNUBP(2000)</t>
  </si>
  <si>
    <t xml:space="preserve">Ozone Layer Depletion </t>
  </si>
  <si>
    <t>Hayashi et al. 2006</t>
  </si>
  <si>
    <t>Stratospheric Ozone Depletion (core)</t>
  </si>
  <si>
    <t>WMO 2011; Hayashi et al. 2006</t>
  </si>
  <si>
    <t>Stratospheric ozone depletion</t>
  </si>
  <si>
    <t>kg CFC11-eq</t>
  </si>
  <si>
    <t>Margni et al., 2008
Garnier-Laplace et al., 2008</t>
  </si>
  <si>
    <t>Ozone depletion</t>
  </si>
  <si>
    <t>Frischknecht et al. 2000; De Schryver et al. 2012</t>
  </si>
  <si>
    <t>Ionizing Radiation (extended)</t>
  </si>
  <si>
    <t>Bq C-14-eq</t>
  </si>
  <si>
    <t>24 (air)
66 (water)</t>
  </si>
  <si>
    <t xml:space="preserve">Radioactive susbtances into air/into water </t>
  </si>
  <si>
    <t>Frischknecht et al. 2000; De Schryver et al. 2011</t>
  </si>
  <si>
    <t>Ionizing Radiation (core)</t>
  </si>
  <si>
    <t>Ionizing radiation, human health</t>
  </si>
  <si>
    <t>Frischknecht et al., 2000
Margni et al., 2008
Garnier-Laplace et al., 2008</t>
  </si>
  <si>
    <t>Human toxicity non-cancer, long term</t>
  </si>
  <si>
    <t>Human toxicity, non-carcinogens (kg C2H3Cl-eq)</t>
  </si>
  <si>
    <t>Rosenbaum et al. 2008, Rosenbaum et al. 2015, Fantke and Jolliet 2016</t>
  </si>
  <si>
    <t>DALY/kg</t>
  </si>
  <si>
    <t>Human non-carcinogenic toxicity</t>
  </si>
  <si>
    <t>Human toxicity non-cancer, short term</t>
  </si>
  <si>
    <t>Human toxicity non-cancer</t>
  </si>
  <si>
    <t>Human toxicity cancer, long term</t>
  </si>
  <si>
    <t>Human toxicity, carcinogens</t>
  </si>
  <si>
    <t xml:space="preserve">Carcinogenic substances into air </t>
  </si>
  <si>
    <t>Human carcinogenic toxicity</t>
  </si>
  <si>
    <t>Hauschild et al., 2008
Rosenbaum et al., 2008
Kounina et al., 2014
Huijbregts et al., 2005
Hellweg et al., 2009
Rosenbaum et al., 2015
Wenger et al., 2012
Fantke et al., 2011
Fantke and Jolliet, 2016
Fankte et al., 2012</t>
  </si>
  <si>
    <t>Human toxicity cancer, short term</t>
  </si>
  <si>
    <t>Human toxicity cancer</t>
  </si>
  <si>
    <t>Human toxicity</t>
  </si>
  <si>
    <t>Van Zelm et al. 2017</t>
  </si>
  <si>
    <t>Photochemical Ozone Formation Human Health</t>
  </si>
  <si>
    <t>Photochemical ozone formation - Human health</t>
  </si>
  <si>
    <t>Ozone formation, HH</t>
  </si>
  <si>
    <t>European Commission, 2011</t>
  </si>
  <si>
    <t>Photochemical oxidant formation</t>
  </si>
  <si>
    <t>Photochemical ozone formation - human health</t>
  </si>
  <si>
    <t>pers*ppm*h</t>
  </si>
  <si>
    <t>Respiratory organics</t>
  </si>
  <si>
    <t xml:space="preserve">Respiratory inorganics </t>
  </si>
  <si>
    <t xml:space="preserve">Policy target </t>
  </si>
  <si>
    <t xml:space="preserve">Main air pollutants and PM </t>
  </si>
  <si>
    <t>Particulate Matter Formation</t>
  </si>
  <si>
    <t>Particulate matter formation</t>
  </si>
  <si>
    <t>kg PM2.5 eq</t>
  </si>
  <si>
    <t>Fine particulate matter formation</t>
  </si>
  <si>
    <t>Fantke et al., 2015
Humbert et al., 2011
Gronlund et al., 2015</t>
  </si>
  <si>
    <t>Owsianiak et al. 2015, Owsianiak et al. 2014</t>
  </si>
  <si>
    <t>Owsianiak et al. 2015, Owsianiak et al. 2013</t>
  </si>
  <si>
    <t>Dong et al. 2017</t>
  </si>
  <si>
    <t>Dong et al. 2016</t>
  </si>
  <si>
    <t>Dong et al. 2014, Gandhi et al. 2010, Rosenbaum et al. 2009</t>
  </si>
  <si>
    <t>Dong et al. 2014, Gandhi et al. 2010, Rosenbaum et al. 2008</t>
  </si>
  <si>
    <t>Cosme et al. 2015, Cosme and Hasuchild 2016, Cosme and Hauschild 2017, Cosme et al. 2018</t>
  </si>
  <si>
    <t>Helmes et al. 2012, Azevedo et al. 2013b, Scherer and Pfister 2015</t>
  </si>
  <si>
    <t>PDF·yr·kg-1 or PDF·yr·m-2·yr-1)</t>
  </si>
  <si>
    <t>Roy et al. 2014a, Azevedo et al. 2013a.</t>
  </si>
  <si>
    <t>Verones et al. 2018</t>
  </si>
  <si>
    <t>Verones et al. 2017</t>
  </si>
  <si>
    <t>Pfister et al. 2009, Pfister and Bayer 2014</t>
  </si>
  <si>
    <t>DALY/m3consumed</t>
  </si>
  <si>
    <t>Water stress human health (extended)</t>
  </si>
  <si>
    <t xml:space="preserve">Water resource </t>
  </si>
  <si>
    <t>Pfister et al. 2009, Pfister and Bayer 2013</t>
  </si>
  <si>
    <t>Water stress Human Health (core)</t>
  </si>
  <si>
    <t>Water consumption-Human Health</t>
  </si>
  <si>
    <t>HH/EQ</t>
  </si>
  <si>
    <t>m3</t>
  </si>
  <si>
    <t>Water consumption</t>
  </si>
  <si>
    <t>Boulay, 2011</t>
  </si>
  <si>
    <t>Water availability, human health</t>
  </si>
  <si>
    <t>Water use, human health</t>
  </si>
  <si>
    <t>Chaudhary et al. 2016</t>
  </si>
  <si>
    <t>Chaudhary et al. 2015</t>
  </si>
  <si>
    <t>IPCC 2013, Joos et al. 2013, De Schryver et al. 2009, De Schryver et al. 2011</t>
  </si>
  <si>
    <t>DALY/°C</t>
  </si>
  <si>
    <t>Climate change Human Health (extended)</t>
  </si>
  <si>
    <t>DALY/kg CO2eq</t>
  </si>
  <si>
    <t>Global warming, human health, individualist</t>
  </si>
  <si>
    <t>Climate change, human health, long term</t>
  </si>
  <si>
    <t>Climate change Human Health (core)</t>
  </si>
  <si>
    <t>IPCC 2013; Joos et al. 2013; De Schryver et al. 2011</t>
  </si>
  <si>
    <t>Climate change, human health, short term</t>
  </si>
  <si>
    <t>Climate change, human health</t>
  </si>
  <si>
    <t>IPCC 2013; Joos et al. 2013; Hanafiah et al. 2011</t>
  </si>
  <si>
    <t>Species.yr/kg
CO2eq</t>
  </si>
  <si>
    <t>WMO (2011) Scientific assessment of ozone depletion: 2010, Global Ozone Research and Monitoring Project-report no.52. World Meteorological Organization, Geneva</t>
  </si>
  <si>
    <t>Wilting HC, Schipper AM, Bakkenes M, Meijer JR, Huijbregts MAJ (2017). Quantifying Biodiversity Losses Due to Human Consumption: A Global-Scale Footprint Analysis. Environmental Science and Technolog, 2017(51), 3298-3306.</t>
  </si>
  <si>
    <t>Wenger Y, Li D, Jolliet O (2012) Indoor intake fraction considering surface sorption of air organic compounds for life cycle assessment. Int J Life Cycle Assess 17:919–931</t>
  </si>
  <si>
    <r>
      <t xml:space="preserve">Weidema, BP, MZ Hauschild, and O Jolliet. “Preparing Characterisation Methods for Endpoint Impact Assessment. Annex II.” In </t>
    </r>
    <r>
      <rPr>
        <i/>
        <sz val="11"/>
        <color theme="1"/>
        <rFont val="Calibri"/>
        <family val="2"/>
        <scheme val="minor"/>
      </rPr>
      <t>Environmental Improvement Potentials of Meat and Dairy Products</t>
    </r>
    <r>
      <rPr>
        <sz val="11"/>
        <color rgb="FF000000"/>
        <rFont val="Calibri"/>
        <family val="2"/>
        <scheme val="minor"/>
      </rPr>
      <t>, by BP Weidema, M Wesnæs, J Hermansen, T Kristensen, N Halberg, P Eder, and L Delgado. Luxembourg: European Commission, Joint Research Centre, Publication Office of the European Union, 2008.</t>
    </r>
  </si>
  <si>
    <t>Vieira, M. D. M., T. C. Ponsioen, M. J. Goedkoop, and M. A. J. Huijbregts. 2016. Surplus Ore Potential as a Scarcity Indicator for Resource Extraction. Journal of Industrial Ecology. Advance online publication. doi: 10.1111/jiec.12444.</t>
  </si>
  <si>
    <t>Vieira, M. D. M., T. C. Ponsioen, M. J. Goedkoop, and M. A. J. Huijbregts. 2012. Ore Grade Decrease As Life Cycle Impact Indicator for Metal Scarcity: The Case of Copper. Environmental Science &amp; Technology 46(23): 12772-12778.</t>
  </si>
  <si>
    <t>Vieira MDM, Ponsioen TC, Goedkoop M, Huijbregts MAJ (2016b) Surplus cost potential as a life cycle impact indicator for metal extraction. Resources 5:1–12</t>
  </si>
  <si>
    <t>Vieira MDM, Ponsioen T, Goedkoop M, Huijbregts MAJ (2016c) Fossil resource scarcity. In: Huijbregts MAJ, Steinmann ZJN, Elshout PMF, Stam G, Verones F, Vieira MDM, Van Zelm R (eds) ReCiPe2016. A harmonized life cycle impact assessment method at midpoint and endpoint level. Report I: characterization. RIVM Report 2016-0104. National Institute for Human Health and the Environment, Bilthoven. Chapter 13</t>
  </si>
  <si>
    <t>Verones, F., Pfister, S., van Zelm, R. and Hellweg, S. (2017). "Biodiversity impacts from water consumption on a global scale for use in life cycle assessment." The International Journal of Life Cycle Assessment 22(8): 1247-1256.</t>
  </si>
  <si>
    <t>Verones F, Hanafiah MM, Pfister S, Huijbregts MAJ, Pelletier GJ, Koehler A (2010) Characterization factors for thermal pollution in freshwater aquatic environments. Environ Sci Technol 44:9364– 9369</t>
  </si>
  <si>
    <t>van Zelm R, Schipper A, Rombouts M, Snepvangers J, Huijbregts M (2011) Implementing groundwater extraction in life cycle impact assessment: characterization factors based on plant species richness for the Netherlands. Environ Sci Technol 45:629–635</t>
  </si>
  <si>
    <t>Van Zelm R, Preiss P, Van Goethem T, Van Dingenen R, Huijbregts MAJ (2016) Regionalized life cycle impact assessment of air pollution on the global scale: damage to human health and vegetation. Atmos Environ 134:129–137</t>
  </si>
  <si>
    <t>Van Zelm R, Huijbregts MAJ, Van de Meent D (2009) USES-LCA 2.0: a global nested multi-media fate, exposure and effects model. Int J Life Cycle Assess 14(30):282–284</t>
  </si>
  <si>
    <t>Urban MC (2015) Accelerating extinction risk from climate change. Science 348:571–573</t>
  </si>
  <si>
    <t>Tirado-Seco P (2005) Development of damage functions for aquatic eutrophication in life cycle assessment. Université de Genève, Geneva</t>
  </si>
  <si>
    <t>Struijs J, Beusen A, van Jaarsveld H, Huijbregts MAJ (2009). Aquatic Eutrophication. Chapter 6 in: Goedkoop M, Heijungs R, Huijbregts MAJ, De Schryver A, Struijs J, Van Zelm R (2009). ReCiPe 2008 A life cycle impact assessment method which comprises harmonised category indicators at the midpoint and the endpoint level. Report I: Characterisation factors, first edition.</t>
  </si>
  <si>
    <t>Schipper AM, Bakkenes M, Meijer JR, Alkemade R, Huijbregts MAJ. THE GLOBIO MODEL A technical description of version 3.5.PBL Netherlands Environmental Assessment Agency. 2016</t>
  </si>
  <si>
    <t>Scherer, L. and Pfister, S. (2015). "Modelling spatially explicit impacts from phosphorus emissions in agriculture." International Journal of Life Cycle Assessment 20(6): 785–795.</t>
  </si>
  <si>
    <t>Roy P-O, Huijbregts M, Deschênes L, Margni M (2012b) Spatiallydifferentiated atmospheric source–receptor relationships for nitrogen oxides, sulfur oxides and ammonia emissions at the global scale for life cycle impact assessment. Atmos Environ 62:74–81</t>
  </si>
  <si>
    <t>Roy P-O, Deschênes L, Margni M (2012a) Life cycle impact assessment of terrestrial acidification: modeling spatially explicit soil sensitivity at the global scale. Environ Sci Technol 46:8270–8278</t>
  </si>
  <si>
    <t>Roy P-O, Dechênes L, Margni M (2014b) Uncertainty and spatial variability in characterization factors for aquatic acidification at the global scale. Int J Life Cycle Assess 19:882–890</t>
  </si>
  <si>
    <t>Roy P-O, Azevedo LB,Margni M, van Zelm R, Deschênes L, Huijbregts MA (2014a) Characterization factors for terrestrial acidification at the global scale: a systematic analysis of spatial variability and uncertainty. Sci Total Environ 500:270–276</t>
  </si>
  <si>
    <t>Rosenbaum RK, Meijer A, Demou E, Hellweg S, Jolliet O, Lam NL, MargniM,McKone TE (2015) Indoor air pollutant exposure for life cycle assessment: regional health impact factors for households. Environ Sci Technol 49:12823–12831</t>
  </si>
  <si>
    <t>Rosenbaum RK, Huijbregts MAJ, Henderson AD, Margni M, McKone TE, van de Meent D, Hauschild MZ, Shaked S, Li DS, Gold LS, Jolliet O (2011) USEtox human exposure and toxicity factors for comparative assessment of toxic emissions in life cycle analysis: Sensitivity to key chemical properties. Int. J. Life Cycle Assess. 16:710-727. doi:10.1007/s11367-011-0316-4</t>
  </si>
  <si>
    <t>Rosenbaum R et al (2008) USEtox—the UNEP-SETAC toxicity model: recommended characterisation factors for human toxicity and freshwater ecotoxicity in life cycle impact assessment. Int J Life Cycle Assess 13:532–546</t>
  </si>
  <si>
    <t>Pfister, S., Bayer, P. (2013) Monthly water stress: spatially and temporally explicit consumptive water footprint of global crop production Journal of Cleaner Production doi:http://dx.doi.org/10.1016/j.jclepro.2013.11.031</t>
  </si>
  <si>
    <t>Pfister S, Koehler A, Hellweg S (2009) Assessing the environmental impacts of freshwater consumption in LCA. Environ Sci Technol 43:4098–4104</t>
  </si>
  <si>
    <t>Owsianiak, M., Rosenbaum, R. K., Huijbregts, M. A. J., &amp; Hauschild, M. Z. (2013). Addressing geographic variability in the comparative toxicity potential of copper and nickel in soils. Environmental Science &amp; Technology, 47(7), 3241– 3250.</t>
  </si>
  <si>
    <t>Owsianiak, M., Holm, P. E., Fantke, P., Christiansen, K. S., Borggaard, O. K., &amp; Hauschild, M. Z. (2015). Assessing comparative terrestrial ecotoxicity of Cd, Co, Cu, Ni, Pb, and Zn: The influence of aging and emission source. Environmental Pollution, 206, 400– 410.</t>
  </si>
  <si>
    <t>Myhre G et al (2013) Anthropogenic and natural radiative forcing climate change 2013: the physical science basis. Contribution of Working Group I to the Fifth Assessment Report 576 of the Intergovernmental Panel on Climate Change</t>
  </si>
  <si>
    <t>Margni M et al (2008) Guidance on how to move from current practice to recommended practice in life cycle impact assessment. UNEPSETAC Life Cycle Initiative. https://www.lifecycleinitiative.org/wp-content/uploads/2012/12/2008%20-%20Guidance%20to%20move%20to%20LCA.pdf. Accessed 15 Jan 2019</t>
  </si>
  <si>
    <t>Levasseur A, de Schryver A, Hauschild M, Kabe Y, Sahnoune A, Tanaka K, Cherubini F (2016) Greenhouse gas emissions and climate change impacts. In: Frischknecht R, Jolliet O (eds) Global guidance for life cycle impact assessment indicators, vol 1. United Nations Environment Programme, Nairobi</t>
  </si>
  <si>
    <t>Kounina A, Margni M, Shaked S, Bulle C, Jolliet O (2014) Spatial analysis of toxic emissions in LCA: a sub-continental nested USEtox model with freshwater archetypes. Environ Int 69:67–89</t>
  </si>
  <si>
    <t>Joos F, Roth R, Fuglestvedt JS, Peters GP, Enting IG, von Bloh W, Brovkin V, Burke EJ, Eby M, Edwards NR, Friedrich T, Frölicher  TL, Halloran PR, Holden PB, Jones C, Kleinen T, Mackenzie FT, Matsumoto K, Meinshausen M, Plattner GK, Reisinger A, Segschneider J, Shaffer G, Steinacher M, Strassmann K, Tanaka K, Timmermann A, Weaver AJ (2013) Carbon dioxide and climate impulse response functions for the computation of greenhouse gas metrics: a multi-model analysis. Atmos Chem Phys 13:2793–2825</t>
  </si>
  <si>
    <t>IPCC (2013) Climate change 2013: the physical science basis. In: Stocker TF, Qin D, Plattner GK, Tignor M, Allen SK, Boschung J, Nauels A, Xia Y, Bex V, Midgley PM (eds) Contribution of working group I to the fifth assessment report of the intergovernmental panel on climate change. Cambridge University Press, Cambridge, p. 1535. doi: 10.1017/CBO9781107415324</t>
  </si>
  <si>
    <t>Humbert S, Marshall JD, Shaked S, Spadaro JV, Nishioka Y, Preiss P, McKone TE, Horvath A, Jolliet O (2011) Intake fraction for particulate matter: recommendations for life cycle impact assessment. Environ Sci Technol 45:4808–4816</t>
  </si>
  <si>
    <t>Huijbregts MAJ, Rombouts LJA, Ragas AMJ, van de Meent D (2005) Human-toxicological effect and damage factors of carcinogenic and noncarcinogenic chemicals for life cycle impact assessment. Integr Environ Assess Manag 1:181–244</t>
  </si>
  <si>
    <t>Huijbregts M.A.J., Steinmann Z.J.N., Stam G., Van Zelm R. (2014). Update of emission-related impact categories in ReCiPe2008. Department of Environmental Science, Radboud University Nijmegen.</t>
  </si>
  <si>
    <t>Henderson, A.D., Hauschild, M.Z., van de Meent, D., Huijbregts, M.A.J., Larsen, H.F., Margni, M., McKone, T.E., Payet, J., Rosenbaum, R.K., Jolliet, O. (2011) USEtox fate and ecotoxicity factors for comparative assessment of toxic emissions in life cycle analysis: sensitivity to key chemical properties. Int. J. Life Cycle Assess. 16:701-709. doi:10.1007/s11367-011-0294-6</t>
  </si>
  <si>
    <t>Helmes RJ, Huijbregts MA, Henderson AD, Jolliet O (2012) Spatially explicit fate factors of phosphorous emissions to freshwater at the global scale. Int J Life Cycle Assess 17:646–654</t>
  </si>
  <si>
    <t>Hellweg S, Demou E, Bruzzi R, Meijer A, Rosenbaum RK, Huijbregts MA, McKone TE (2009) Integrating human indoor air pollutant exposure within life cycle impact assessment. Environ Sci Technol 43:1670–1679</t>
  </si>
  <si>
    <t>Hayashi K, Nakagawa A, Itsubo N, Inaba A (2006) Expanded damage function of stratospheric ozone depletion to cover major endpoints regarding life cycle impact assessment. Int J Life Cycle Assess 11:150–161</t>
  </si>
  <si>
    <t>HauschildM et al (2008) Building a model based on scientific consensus for life cycle impact assessment of chemicals: the search for harmony and parsimony. Environ Sci Technol 42:7032–7037</t>
  </si>
  <si>
    <t>Hanafiah M, Xenopoulos M, Pfister S, Leuven RS, Huijbregts M (2011) Characterization factors for water consumption and greenhouse gas emissions based on freshwater fish species extinction. Environ Sci Technol 45:5272–5278</t>
  </si>
  <si>
    <t>Gronlund CJ, Humbert S, Shaked S, O’Neill MS, Jolliet O (2015) Characterizing the burden of disease of particulate matter for life cycle impact assessment. Air Qual Atmos Health 8:29–46</t>
  </si>
  <si>
    <t>Garnier-Laplace, J., Copplestone, D., Gilbin, R., Alonzo, F., Ciffroy, P., Gilek, M., ... &amp; Larsson, C. M. (2008). Issues and practices in the use of effects data from FREDERICA in the ERICA Integrated Approach. Journal of Environmental Radioactivity, 99(9), 1474-1483.</t>
  </si>
  <si>
    <t>Gandhi, N., Diamond, M. L., van deMeent, D., Huijbregts, M. A. J., Peijnenburg, W. J. G. M., &amp; Guinée, J. (2010). New method for calculating comparative toxicity potential of cationic metals in freshwater: Application to copper, nickel, and zinc. Environmental Science &amp; Technology, 44(13), 5195– 5201.</t>
  </si>
  <si>
    <t>Frischknecht R, Braunschweig A, Hofstetter P, Suter P (2000). Modelling human health effects of radioactive releases in Life Cycle Impact Assessment. Environ Impact Asses, 20 (2), 159-189.</t>
  </si>
  <si>
    <t>Fantke P,Wieland P, Juraske R, Shaddick G, Itoiz ES, Friedrich R, Jolliet O (2012) Parameterization models for pesticide exposure via crop consumption. Environ Sci Technol 46:12864–12872</t>
  </si>
  <si>
    <t>Fantke P, Jolliet O, Evans JS, Apte JS, Cohen AJ, Hänninen OO, Hurley F, Jantunen MJ, Jerrett M, Levy JI, Loh MM, Marshall JD, Miller BG, Preiss P, Spadaro JV, Tainio M, Tuomisto JT, Weschler CJ, McKone TE (2015) Health effects of fine particulate matter in life cycle impact assessment: findings from the Basel Guidance Workshop. Int J Life Cycle Assess 20:276–288</t>
  </si>
  <si>
    <t>Fantke P, Jolliet O (2016) Life cycle human health impacts of 875 pesticides. Int J Life Cycle Assess 21:722–733</t>
  </si>
  <si>
    <t>Fantke P, Charles R, de Alencastro LF, Friedrich R, Jolliet O (2011) Plant uptake of pesticides and human health: dynamic modeling of residues in wheat and ingestion intake. Chemosphere 85:1639–1647</t>
  </si>
  <si>
    <t>European Commission (2011) International reference life cycle data system (ILCD) handbook—recommendations for life cycle impact assessment in the European context, 1st edn. European commission - Joint Research Centre - Institute for Environment and Sustainability, Luxemburg</t>
  </si>
  <si>
    <t>Dong, Y., Rosenbaum, R. K., &amp; Hauschild, M. Z. (2016). Assessment of metal toxicity in marine ecosystems: Comparative toxicity potentials for nine cationic metals in coastal seawater. Environmental Science &amp; Technology, 50(1), 269– 278.</t>
  </si>
  <si>
    <t>Dong, Y., Gandhi, N., &amp; Hauschild, M. Z. (2014). Development of comparative toxicity potentials of 14 cationic metals in freshwater. Chemosphere, 112, 26– 33.</t>
  </si>
  <si>
    <t>De Schryver AM, Van Zelm R, Humbert S, Pfister S, McKone TE, Huijbregts MAJ (2011) Value choices in life cycle impact assessment of stressors causing human health damage. J Indus Ecol 15:796–815</t>
  </si>
  <si>
    <t>De Schryver A, Brakkee K, Goedkoop M, Huijbregts M (2009) Characterization factors for global warming in life cycle assessment based on damages to humans and ecosystems. Environ Sci Technol 43:1689–169595</t>
  </si>
  <si>
    <t>de Baan L, Alkemade R, Koellner T (2013) Land use impacts on biodiversity in LCA: a global approach. Int J Life Cycle Assess 18:1216–1230</t>
  </si>
  <si>
    <t>Curran M et al (2010) Toward meaningful end points of biodiversity in life cycle assessment. Environ Sci Technol 45:70–79</t>
  </si>
  <si>
    <t>Cosme, N., Mayorga, E., &amp; Hauschild, M. Z. (2018). Spatially explicit fate factors for waterborne nitrogen emissions at the global scale. International Journal of Life Cycle Assessment, 23(6), 1286– 1296.</t>
  </si>
  <si>
    <t>Cosme, N., Koski, M., &amp; Hauschild, M. Z. (2015). Exposure factors for marine eutrophication impacts assessment based on a mechanistic biological model. Ecological Modelling, 317, 50– 63.</t>
  </si>
  <si>
    <t>Cosme N, Hauschild MZ (2017) Characterization of waterborne nitrogen
emissions for marine eutrophication modelling in life cycle impact assessment at the damage level and global scale. International Journal of Life Cycle Assessment, 22, 1558-1570.</t>
  </si>
  <si>
    <t>Cosme N, Hauschild MZ (2016) Effect Factors for marine eutrophication in LCIA based on species sensitivity to hypoxia. Ecological Indicators, 69, 453-462.</t>
  </si>
  <si>
    <r>
      <t xml:space="preserve">Chaudhary, A., &amp; Brooks, T. M. (2018). Land use intensity-specific global characterization factors to assess product biodiversity footprints. </t>
    </r>
    <r>
      <rPr>
        <i/>
        <sz val="11"/>
        <color theme="1"/>
        <rFont val="Calibri"/>
        <family val="2"/>
        <scheme val="minor"/>
      </rPr>
      <t>Environmental Science &amp; Technology</t>
    </r>
    <r>
      <rPr>
        <sz val="11"/>
        <color rgb="FF000000"/>
        <rFont val="Calibri"/>
        <family val="2"/>
        <scheme val="minor"/>
      </rPr>
      <t xml:space="preserve">, </t>
    </r>
    <r>
      <rPr>
        <i/>
        <sz val="11"/>
        <color theme="1"/>
        <rFont val="Calibri"/>
        <family val="2"/>
        <scheme val="minor"/>
      </rPr>
      <t>52</t>
    </r>
    <r>
      <rPr>
        <sz val="11"/>
        <color rgb="FF000000"/>
        <rFont val="Calibri"/>
        <family val="2"/>
        <scheme val="minor"/>
      </rPr>
      <t>(9), 5094-5104.</t>
    </r>
  </si>
  <si>
    <t>Chaudhary, A., Verones, F., de Baan, L., and Hellweg, S. (2015). Quantifying Land Use Impacts on Biodiversity: Combining Species-Area Models and Vulnerability Indicators. Environ. Sci. Technol., 49 (16), 9987–9995.</t>
  </si>
  <si>
    <t>Boulay AM, Bouchard C, Bulle C, Deschênes L, Margni M (2011) Categorizing water for LCA inventory. Int J Life Cycle Assess 16: 639–651</t>
  </si>
  <si>
    <t>Azevedo, L. B. (2014). Development and application of stressor – response relationships of nutrients. Chapter 8. Ph.D. Dissertation, Radboud University Nijmegen, The Netherlands. http://repository.ubn.ru.nl.</t>
  </si>
  <si>
    <t>Azevedo LB, Van Zelm R, Hendriks AJ, Bobbink R, Huijbregts MAJ (2013a) Global assessment of the effects of terrestrial acidification on plant species richness. Environ Pollut 174:10–15</t>
  </si>
  <si>
    <t>Azevedo LB, Henderson AD, van Zelm R, Jolliet O, Huijbregts MAJ (2013b) Assessing the importance of spatial variability versus model choices in life cycle impact assessment: the case of freshwater eutrophication in Europe. Environ Sci Technol 47:13565–13570</t>
  </si>
  <si>
    <t>Azevedo LB, De Schryver AM, Hendriks AJ, Huijbregts MA (2015) Calcifying species sensitivity distributions for ocean acidification. Environ Sci Technol 49:1495–1500</t>
  </si>
  <si>
    <t>References</t>
  </si>
  <si>
    <t>List of references from Table SM1</t>
  </si>
  <si>
    <t>Palm oil</t>
  </si>
  <si>
    <t>Soybean oil</t>
  </si>
  <si>
    <t>Rapeseed oil</t>
  </si>
  <si>
    <t>Coffee maker</t>
  </si>
  <si>
    <t>Hair dryer</t>
  </si>
  <si>
    <t>Mobile phone</t>
  </si>
  <si>
    <t>Vacuum cleaner</t>
  </si>
  <si>
    <t>Avocado</t>
  </si>
  <si>
    <t>Broccoli</t>
  </si>
  <si>
    <t>Canned tuna</t>
  </si>
  <si>
    <t>Carrots</t>
  </si>
  <si>
    <t>Cashew</t>
  </si>
  <si>
    <t>Chickpeas</t>
  </si>
  <si>
    <t>Lentils</t>
  </si>
  <si>
    <t>Quinoa</t>
  </si>
  <si>
    <t>Soymilk</t>
  </si>
  <si>
    <t>Strawberry</t>
  </si>
  <si>
    <t>Coffee maker - 23.8%</t>
  </si>
  <si>
    <t>Coffee maker - 38.7%</t>
  </si>
  <si>
    <t>Coffee maker - 39.6%</t>
  </si>
  <si>
    <t>Coffee maker - 38.6%</t>
  </si>
  <si>
    <t>Coffee maker - 24.2%</t>
  </si>
  <si>
    <t>Coffee maker - 27.1%</t>
  </si>
  <si>
    <t>Coffee maker - 37.3%</t>
  </si>
  <si>
    <t>Coffee maker - 35.6%</t>
  </si>
  <si>
    <t>Meat - pork - 26.9%</t>
  </si>
  <si>
    <t>Meat - pork - 21.8%</t>
  </si>
  <si>
    <t>Meat - pork - 18.6%</t>
  </si>
  <si>
    <t>Meat - pork - 27.1%</t>
  </si>
  <si>
    <t>Chocolate - 45%</t>
  </si>
  <si>
    <t>Meat - pork - 24.1%</t>
  </si>
  <si>
    <t>Meat - pork - 21.2%</t>
  </si>
  <si>
    <t>Meat - pork - 20.3%</t>
  </si>
  <si>
    <t>Dishwasher detergent - 23%</t>
  </si>
  <si>
    <t>Toilet paper - 15.9%</t>
  </si>
  <si>
    <t>Newspaper - 14.7%</t>
  </si>
  <si>
    <t>Bar soap - 15.2%</t>
  </si>
  <si>
    <t>Newspaper - 25.3%</t>
  </si>
  <si>
    <t>Toilet paper - 22.5%</t>
  </si>
  <si>
    <t>Newspaper - 14%</t>
  </si>
  <si>
    <t>Newspaper - 15.5%</t>
  </si>
  <si>
    <t>SFH moderate &lt;1945 - 13.6%</t>
  </si>
  <si>
    <t>SFH moderate &lt;1945 - 15.7%</t>
  </si>
  <si>
    <t>SFH moderate &lt;1945 - 15.5%</t>
  </si>
  <si>
    <t>SFH moderate &lt;1945 - 15.1%</t>
  </si>
  <si>
    <t>SFH moderate &lt;1945 - 13.9%</t>
  </si>
  <si>
    <t>vehSP27 - 16.9%</t>
  </si>
  <si>
    <t>vehSP27 - 17.6%</t>
  </si>
  <si>
    <t>vehSP27 - 15.9%</t>
  </si>
  <si>
    <t>vehSP10 - 11%</t>
  </si>
  <si>
    <t>vehSP10 - 14.5%</t>
  </si>
  <si>
    <t>vehSP27 - 17.9%</t>
  </si>
  <si>
    <t>vehSP27 - 16.5%</t>
  </si>
  <si>
    <t>Legend</t>
  </si>
  <si>
    <t>Most common</t>
  </si>
  <si>
    <t>Second most common</t>
  </si>
  <si>
    <t>Third most common</t>
  </si>
  <si>
    <t>Meat - beef - 13.8%</t>
  </si>
  <si>
    <t>vehSP27 - 6.1%</t>
  </si>
  <si>
    <t>vehSP27 - 6.6%</t>
  </si>
  <si>
    <t>Meat - beef - 18%</t>
  </si>
  <si>
    <t>Meat - beef - 15.8%</t>
  </si>
  <si>
    <t>Meat - pork - 5.8%</t>
  </si>
  <si>
    <t>Meat - pork - 5.9%</t>
  </si>
  <si>
    <t>Meat - pork - 5.7%</t>
  </si>
  <si>
    <t>vehSP27 - 5%</t>
  </si>
  <si>
    <t>Chocolate - 20.7%</t>
  </si>
  <si>
    <t>vehSP20 - 8.2%</t>
  </si>
  <si>
    <t>Chocolate - 17%</t>
  </si>
  <si>
    <t>Meat - pork - 19.7%</t>
  </si>
  <si>
    <t>Beer 66 cL - 11.4%</t>
  </si>
  <si>
    <t>Meat - beef - 25.4%</t>
  </si>
  <si>
    <t>vehSP27 - 5.9%</t>
  </si>
  <si>
    <t>Meat - pork - 22.8%</t>
  </si>
  <si>
    <t>Meat - pork - 17.9%</t>
  </si>
  <si>
    <t>Chocolate - 22.4%</t>
  </si>
  <si>
    <t>Meat - pork - 24.2%</t>
  </si>
  <si>
    <t>Meat - pork - 18.4%</t>
  </si>
  <si>
    <t>Meat - pork - 14.2%</t>
  </si>
  <si>
    <t>Meat - pork - 19.8%</t>
  </si>
  <si>
    <t>vehSP27 - 8.9%</t>
  </si>
  <si>
    <t>vehSP27 - 10.6%</t>
  </si>
  <si>
    <t>SFH moderate &lt;1945 - 7%</t>
  </si>
  <si>
    <t>Almonds - 80.4%</t>
  </si>
  <si>
    <t>Chocolate - 12.3%</t>
  </si>
  <si>
    <t>Note: Colour code is aimed at facilitating the identification of the same product.</t>
  </si>
  <si>
    <t>Representative product analysis: Role of top-10 contributing representative products to each impact category in relation to their share of the overall biodiversity footprint, per LCIA method.</t>
  </si>
  <si>
    <t>Consumption egg, at farm/NL Economic</t>
  </si>
  <si>
    <t>Cows for slaughter, at dairy farm/NL Economic</t>
  </si>
  <si>
    <t>Electricity, high voltage {BA}| electricity production, lignite | APOS, U</t>
  </si>
  <si>
    <t>Electricity, high voltage {PL}| heat and power co-generation, lignite | APOS, U</t>
  </si>
  <si>
    <t>8 TTW vehSP11 - Transport, passenger car, medium size, diesel, EURO 4 {RER}| transport, passenger car, medium size, diesel, EURO 4 | Alloc Def, U</t>
  </si>
  <si>
    <t>8 TTW vehSP12 - Transport, passenger car, medium size, diesel, EURO 5 {RER}| transport, passenger car, medium size, diesel, EURO 5 | Alloc Def, U</t>
  </si>
  <si>
    <t>8 TTW vehSP2 - Transport, passenger car, small size, petrol, EURO 4 {RER}| transport, passenger car, small size, petrol, EURO 4 | Alloc Def, U</t>
  </si>
  <si>
    <t>8 TTW vehSP5 - Transport, passenger car, medium size, petrol, EURO 4 {RER}| transport, passenger car, medium size, petrol, EURO 4 | Alloc Def, U</t>
  </si>
  <si>
    <t>Electricity mix, AC, consumption mix, at consumer, &lt; 1kV NL S System - Copied from ELCD</t>
  </si>
  <si>
    <t>8 TTW - Electric train - Transport, passenger train {DE}| processing | Alloc Def, U - BOPMob SP23</t>
  </si>
  <si>
    <t>Copper {RoW}| production, primary | APOS, U</t>
  </si>
  <si>
    <t>Distribution network, electricity, low voltage {RoW}| construction | APOS, U</t>
  </si>
  <si>
    <t>Oil palm fruit, at orchard/MY Economic</t>
  </si>
  <si>
    <t>Manure, solid, cattle {RoW}| milk production, from cow | APOS, U</t>
  </si>
  <si>
    <t>Pulpwood, softwood, measured as solid wood under bark {SE}| softwood forestry, pine, sustainable forest management | APOS, U</t>
  </si>
  <si>
    <t>Pulpwood, softwood, measured as solid wood under bark {SE}| softwood forestry, spruce, sustainable forest management | APOS, U</t>
  </si>
  <si>
    <t>8 TTW vehSP20 Transport, passenger coach {CH}| processing | Alloc Def, U - BOPMob</t>
  </si>
  <si>
    <t>Glider, passenger car {GLO}| production | APOS, U</t>
  </si>
  <si>
    <t>Transport, freight, lorry 16-32 metric ton, EURO4 {RER}| transport, freight, lorry 16-32 metric ton, EURO4 | APOS, U</t>
  </si>
  <si>
    <t>Aluminium, wrought alloy {RoW}| treatment of aluminium scrap, post-consumer, prepared for recycling, at remelter | APOS, U</t>
  </si>
  <si>
    <t>Ammonia, liquid {RoW}| ammonia production, steam reforming, liquid | APOS, U</t>
  </si>
  <si>
    <t>Citric acid {RNA}| production | APOS, U</t>
  </si>
  <si>
    <t>Electricity, high voltage {CA-ON}| electricity production, nuclear, pressure water reactor, heavy water moderated | APOS, U</t>
  </si>
  <si>
    <t>Electricity, high voltage {WECC, US only}| electricity production, hydro, reservoir, alpine region | APOS, U</t>
  </si>
  <si>
    <t>Gravel, round {RoW}| gravel and sand quarry operation | APOS, U</t>
  </si>
  <si>
    <t>Heat, central or small-scale, natural gas {Europe without Switzerland}| heat production, natural gas, at boiler atmospheric non-modulating &lt;100kW | Alloc Def, S</t>
  </si>
  <si>
    <t>Hot rolling, steel {RoW}| processing | APOS, U</t>
  </si>
  <si>
    <t>Irrigation {US}| irrigation, drip | APOS, U</t>
  </si>
  <si>
    <t>Maize, at farm/US-NE Economic</t>
  </si>
  <si>
    <t>Oat grain, at farm/US Economic</t>
  </si>
  <si>
    <t>Pesticide unspecified, at regional storehouse/RER S</t>
  </si>
  <si>
    <t>Soybean, at farm/US-AR Economic</t>
  </si>
  <si>
    <t>Soybean, at farm/US-NE Economic</t>
  </si>
  <si>
    <t>Steel, unalloyed {RoW}| steel production, converter, unalloyed | APOS, U</t>
  </si>
  <si>
    <t>Sulfate pulp, bleached {RER}| sulfate pulp production, from softwood, bleached | APOS, U</t>
  </si>
  <si>
    <t>Tap water {Europe without Switzerland}| tap water production, direct filtration treatment | APOS, U</t>
  </si>
  <si>
    <t>Tap water {Europe without Switzerland}| tap water production, underground water without treatment | APOS, U</t>
  </si>
  <si>
    <t>Tap water {RoW}| tap water production, conventional treatment | APOS, U</t>
  </si>
  <si>
    <t>Tap water {RoW}| tap water production, conventional with biological treatment | APOS, U</t>
  </si>
  <si>
    <t>Urea, as N {RoW}| production | APOS, U</t>
  </si>
  <si>
    <t>Land tenure, arable land, measured as carbon net primary productivity, annual crop {IN}| clear-cutting, grassland to arable land, annual crop | APOS, U</t>
  </si>
  <si>
    <t>Recultivation, bauxite mine {GLO}| processing | APOS, U</t>
  </si>
  <si>
    <t>Waste water - untreated, organic contaminated EU-27 S</t>
  </si>
  <si>
    <t>Wastewater, unpolluted, from residence {CH}| treatment of, capacity 1.1E10l/year | APOS, U</t>
  </si>
  <si>
    <t>Offshore well, oil/gas {GLO}| production | APOS, U</t>
  </si>
  <si>
    <t>Ethane, 1,1,1-trifluoro-, HFC-143a</t>
  </si>
  <si>
    <t>Occupation, permanent crop</t>
  </si>
  <si>
    <t>Deforestation regulation category</t>
  </si>
  <si>
    <t>Cocoa</t>
  </si>
  <si>
    <t>Not covered</t>
  </si>
  <si>
    <t>Wood (pulp and paper)</t>
  </si>
  <si>
    <t>Wood</t>
  </si>
  <si>
    <t>Cattle (dairy)</t>
  </si>
  <si>
    <t>Cattle (meat)</t>
  </si>
  <si>
    <t>Tables SM15</t>
  </si>
  <si>
    <t>Mapping of relevant representative product for land use impacts to product categories in the Deforestation regulation, by method and basket of product.</t>
  </si>
  <si>
    <t>What are the main environmental impacts and products contributing to the biodiversity footprint of EU consumption? A comparison of life cycle impact assessment methods and models.</t>
  </si>
  <si>
    <t>Contents:</t>
  </si>
  <si>
    <t>n. methods</t>
  </si>
  <si>
    <t>n. relevant</t>
  </si>
  <si>
    <t>Methods SM18</t>
  </si>
  <si>
    <t>SM16</t>
  </si>
  <si>
    <t>Figure: Trends of overall Biodiversity footprint due to EU food consumption (2010 - 2015 - 2020), by method.</t>
  </si>
  <si>
    <t>Sensitivity analysis of results in relation to changes in EU food consumption patterns.</t>
  </si>
  <si>
    <t>Figure: Contribution of each impact category to the overall biodiversity footprint due to EU food consumption (2010 - 2015 - 2020), by method.</t>
  </si>
  <si>
    <t>Year</t>
  </si>
  <si>
    <t>2010</t>
  </si>
  <si>
    <t>Meat - beef - 25.1%</t>
  </si>
  <si>
    <t>Meat - beef - 15.2%</t>
  </si>
  <si>
    <t>Meat - beef - 26%</t>
  </si>
  <si>
    <t>Meat - beef - 24.3%</t>
  </si>
  <si>
    <t>2015</t>
  </si>
  <si>
    <t>Meat - beef - 27.5%</t>
  </si>
  <si>
    <t>Meat - beef - 17.6%</t>
  </si>
  <si>
    <t>Meat - beef - 28.3%</t>
  </si>
  <si>
    <t>Meat - beef - 26.4%</t>
  </si>
  <si>
    <t>2020</t>
  </si>
  <si>
    <t>Cheese - 22.9%</t>
  </si>
  <si>
    <t>Cheese - 16.2%</t>
  </si>
  <si>
    <t>Cheese - 23.4%</t>
  </si>
  <si>
    <t>Cheese - 22.4%</t>
  </si>
  <si>
    <t>Meat - pork - 19.2%</t>
  </si>
  <si>
    <t>Meat - pork - 19.6%</t>
  </si>
  <si>
    <t>Meat - pork - 19.1%</t>
  </si>
  <si>
    <t>Meat - pork - 17.7%</t>
  </si>
  <si>
    <t>Meat - pork - 18.1%</t>
  </si>
  <si>
    <t>Meat - pork - 17.8%</t>
  </si>
  <si>
    <t>Meat - pork - 19.5%</t>
  </si>
  <si>
    <t>Meat - pork - 20%</t>
  </si>
  <si>
    <t>Meat - pork - 19.4%</t>
  </si>
  <si>
    <t>Chocolate - 32.3%</t>
  </si>
  <si>
    <t>Chocolate - 38.3%</t>
  </si>
  <si>
    <t>Cheese - 9.4%</t>
  </si>
  <si>
    <t>Sunflower oil - 13.8%</t>
  </si>
  <si>
    <t>Chocolate - 40.8%</t>
  </si>
  <si>
    <t>Chocolate - 47%</t>
  </si>
  <si>
    <t>Cheese - 8.4%</t>
  </si>
  <si>
    <t>Sunflower oil - 15.7%</t>
  </si>
  <si>
    <t>Chocolate - 32.7%</t>
  </si>
  <si>
    <t>Chocolate - 38.8%</t>
  </si>
  <si>
    <t>Cheese - 14.7%</t>
  </si>
  <si>
    <t>Sunflower oil - 17.5%</t>
  </si>
  <si>
    <t>Meat - beef - 27.8%</t>
  </si>
  <si>
    <t>Meat - pork - 25%</t>
  </si>
  <si>
    <t>Beer 66 cL - 21.1%</t>
  </si>
  <si>
    <t>Meat - beef - 27%</t>
  </si>
  <si>
    <t>Meat - beef - 28.8%</t>
  </si>
  <si>
    <t>Meat - pork - 23.4%</t>
  </si>
  <si>
    <t>Beer 66 cL - 20.8%</t>
  </si>
  <si>
    <t>Meat - beef - 28.1%</t>
  </si>
  <si>
    <t>Meat - pork - 26.3%</t>
  </si>
  <si>
    <t>Meat - pork - 18.3%</t>
  </si>
  <si>
    <t>Meat - beef - 23.7%</t>
  </si>
  <si>
    <t>Meat - pork - 16.2%</t>
  </si>
  <si>
    <t>Meat - pork - 16.3%</t>
  </si>
  <si>
    <t>Meat - pork - 17.5%</t>
  </si>
  <si>
    <t>Meat - pork - 26.5%</t>
  </si>
  <si>
    <t>Meat - pork - 28.9%</t>
  </si>
  <si>
    <t>Meat - pork - 27.5%</t>
  </si>
  <si>
    <t>Meat - pork - 24.9%</t>
  </si>
  <si>
    <t>Meat - pork - 27.3%</t>
  </si>
  <si>
    <t>Meat - pork - 29.7%</t>
  </si>
  <si>
    <t>Meat - pork - 28.1%</t>
  </si>
  <si>
    <t>Meat - pork - 35.5%</t>
  </si>
  <si>
    <t>Meat - pork - 25.4%</t>
  </si>
  <si>
    <t>Chocolate - 27.8%</t>
  </si>
  <si>
    <t>Meat - pork - 25.9%</t>
  </si>
  <si>
    <t>Meat - pork - 30.1%</t>
  </si>
  <si>
    <t>Meat - pork - 28.4%</t>
  </si>
  <si>
    <t>Meat - pork - 28.3%</t>
  </si>
  <si>
    <t>Meat - pork - 30.3%</t>
  </si>
  <si>
    <t>Meat - pork - 35.2%</t>
  </si>
  <si>
    <t>Meat - beef - 15%</t>
  </si>
  <si>
    <t>Canned tuna - 12.6%</t>
  </si>
  <si>
    <t>Canned tuna - 14.4%</t>
  </si>
  <si>
    <t>Meat - pork - 11.6%</t>
  </si>
  <si>
    <t>Cod - 11.9%</t>
  </si>
  <si>
    <t>Cheese - 18.2%</t>
  </si>
  <si>
    <t>Meat - pork - 11.7%</t>
  </si>
  <si>
    <t>Meat - pork - 11.8%</t>
  </si>
  <si>
    <t>Coffee - 15.5%</t>
  </si>
  <si>
    <t>Coffee - 16.2%</t>
  </si>
  <si>
    <t>Coffee - 15.3%</t>
  </si>
  <si>
    <t>Almonds - 74.3%</t>
  </si>
  <si>
    <t>Chocolate - 29.1%</t>
  </si>
  <si>
    <t>Almonds - 42.3%</t>
  </si>
  <si>
    <t>Almonds - 44.6%</t>
  </si>
  <si>
    <t>Chocolate - 44%</t>
  </si>
  <si>
    <t>Chocolate - 36%</t>
  </si>
  <si>
    <t>Almonds - 73.6%</t>
  </si>
  <si>
    <t>Chocolate - 29.4%</t>
  </si>
  <si>
    <t>Almonds - 42.1%</t>
  </si>
  <si>
    <t>c)</t>
  </si>
  <si>
    <t>b)</t>
  </si>
  <si>
    <t>a)</t>
  </si>
  <si>
    <t>Table: Top contributing product to the overall biodiversity footprint due to EU food consumption (2010 - 2015 - 2020), by method and impact category.</t>
  </si>
  <si>
    <r>
      <t>kg PM</t>
    </r>
    <r>
      <rPr>
        <vertAlign val="subscript"/>
        <sz val="10"/>
        <rFont val="Calibri"/>
        <family val="2"/>
        <scheme val="minor"/>
      </rPr>
      <t>2.5</t>
    </r>
    <r>
      <rPr>
        <sz val="10"/>
        <rFont val="Calibri"/>
        <family val="2"/>
        <scheme val="minor"/>
      </rPr>
      <t>-eq</t>
    </r>
  </si>
  <si>
    <r>
      <t>m</t>
    </r>
    <r>
      <rPr>
        <vertAlign val="superscript"/>
        <sz val="10"/>
        <rFont val="Calibri"/>
        <family val="2"/>
        <scheme val="minor"/>
      </rPr>
      <t>2</t>
    </r>
    <r>
      <rPr>
        <sz val="10"/>
        <rFont val="Calibri"/>
        <family val="2"/>
        <scheme val="minor"/>
      </rPr>
      <t xml:space="preserve"> UES</t>
    </r>
  </si>
  <si>
    <r>
      <t xml:space="preserve"> kg CO</t>
    </r>
    <r>
      <rPr>
        <vertAlign val="subscript"/>
        <sz val="10"/>
        <rFont val="Calibri"/>
        <family val="2"/>
        <scheme val="minor"/>
      </rPr>
      <t>2</t>
    </r>
    <r>
      <rPr>
        <sz val="10"/>
        <rFont val="Calibri"/>
        <family val="2"/>
        <scheme val="minor"/>
      </rPr>
      <t xml:space="preserve"> eq</t>
    </r>
  </si>
  <si>
    <r>
      <t>m</t>
    </r>
    <r>
      <rPr>
        <vertAlign val="superscript"/>
        <sz val="10"/>
        <rFont val="Calibri"/>
        <family val="2"/>
        <scheme val="minor"/>
      </rPr>
      <t>2</t>
    </r>
    <r>
      <rPr>
        <sz val="10"/>
        <rFont val="Calibri"/>
        <family val="2"/>
        <scheme val="minor"/>
      </rPr>
      <t>-years agr</t>
    </r>
  </si>
  <si>
    <r>
      <t>kg NO</t>
    </r>
    <r>
      <rPr>
        <vertAlign val="subscript"/>
        <sz val="10"/>
        <rFont val="Calibri"/>
        <family val="2"/>
        <scheme val="minor"/>
      </rPr>
      <t>3</t>
    </r>
    <r>
      <rPr>
        <sz val="10"/>
        <rFont val="Calibri"/>
        <family val="2"/>
        <scheme val="minor"/>
      </rPr>
      <t>-eq</t>
    </r>
  </si>
  <si>
    <r>
      <t>m</t>
    </r>
    <r>
      <rPr>
        <vertAlign val="superscript"/>
        <sz val="10"/>
        <rFont val="Calibri"/>
        <family val="2"/>
        <scheme val="minor"/>
      </rPr>
      <t>2</t>
    </r>
    <r>
      <rPr>
        <sz val="10"/>
        <rFont val="Calibri"/>
        <family val="2"/>
        <scheme val="minor"/>
      </rPr>
      <t>*ppm*hours</t>
    </r>
  </si>
  <si>
    <r>
      <t>kg C</t>
    </r>
    <r>
      <rPr>
        <vertAlign val="subscript"/>
        <sz val="10"/>
        <rFont val="Calibri"/>
        <family val="2"/>
        <scheme val="minor"/>
      </rPr>
      <t>2</t>
    </r>
    <r>
      <rPr>
        <sz val="10"/>
        <rFont val="Calibri"/>
        <family val="2"/>
        <scheme val="minor"/>
      </rPr>
      <t>H</t>
    </r>
    <r>
      <rPr>
        <vertAlign val="subscript"/>
        <sz val="10"/>
        <rFont val="Calibri"/>
        <family val="2"/>
        <scheme val="minor"/>
      </rPr>
      <t>3</t>
    </r>
    <r>
      <rPr>
        <sz val="10"/>
        <rFont val="Calibri"/>
        <family val="2"/>
        <scheme val="minor"/>
      </rPr>
      <t>Cl-eq</t>
    </r>
  </si>
  <si>
    <r>
      <t>kg  C</t>
    </r>
    <r>
      <rPr>
        <vertAlign val="subscript"/>
        <sz val="10"/>
        <rFont val="Calibri"/>
        <family val="2"/>
        <scheme val="minor"/>
      </rPr>
      <t>2</t>
    </r>
    <r>
      <rPr>
        <sz val="10"/>
        <rFont val="Calibri"/>
        <family val="2"/>
        <scheme val="minor"/>
      </rPr>
      <t>H</t>
    </r>
    <r>
      <rPr>
        <vertAlign val="subscript"/>
        <sz val="10"/>
        <rFont val="Calibri"/>
        <family val="2"/>
        <scheme val="minor"/>
      </rPr>
      <t>3</t>
    </r>
    <r>
      <rPr>
        <sz val="10"/>
        <rFont val="Calibri"/>
        <family val="2"/>
        <scheme val="minor"/>
      </rPr>
      <t>Cl-eq</t>
    </r>
  </si>
  <si>
    <t>Impact category (IC) analysis: Impact category group, unit, impact category score, overall method impact and contribution (IC share), per impact category and method.</t>
  </si>
  <si>
    <t>n of Characterised</t>
  </si>
  <si>
    <t>n of Uncharacterised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</si>
</sst>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E+00"/>
    <numFmt numFmtId="166" formatCode="0.000"/>
    <numFmt numFmtId="167" formatCode="0.0"/>
  </numFmts>
  <fonts count="23" x14ac:knownFonts="1">
    <font>
      <sz val="11"/>
      <color rgb="FF000000"/>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rgb="FF000000"/>
      <name val="Calibri"/>
      <family val="2"/>
      <scheme val="minor"/>
    </font>
    <font>
      <b/>
      <sz val="11"/>
      <color rgb="FF000000"/>
      <name val="Times New Roman"/>
      <family val="1"/>
    </font>
    <font>
      <b/>
      <sz val="11"/>
      <name val="Calibri"/>
      <family val="2"/>
      <scheme val="minor"/>
    </font>
    <font>
      <sz val="11"/>
      <name val="Calibri"/>
      <family val="2"/>
      <scheme val="minor"/>
    </font>
    <font>
      <b/>
      <sz val="10"/>
      <name val="Calibri"/>
      <family val="2"/>
      <scheme val="minor"/>
    </font>
    <font>
      <sz val="10"/>
      <name val="Calibri"/>
      <family val="2"/>
      <scheme val="minor"/>
    </font>
    <font>
      <vertAlign val="superscript"/>
      <sz val="10"/>
      <name val="Calibri"/>
      <family val="2"/>
      <scheme val="minor"/>
    </font>
    <font>
      <b/>
      <sz val="9"/>
      <color indexed="81"/>
      <name val="Tahoma"/>
      <family val="2"/>
    </font>
    <font>
      <sz val="9"/>
      <color indexed="81"/>
      <name val="Tahoma"/>
      <family val="2"/>
    </font>
    <font>
      <sz val="11"/>
      <color rgb="FFFF0000"/>
      <name val="Calibri"/>
      <family val="2"/>
      <scheme val="minor"/>
    </font>
    <font>
      <b/>
      <sz val="11"/>
      <color theme="1"/>
      <name val="Calibri"/>
      <family val="2"/>
      <scheme val="minor"/>
    </font>
    <font>
      <sz val="11"/>
      <color rgb="FF000000"/>
      <name val="Calibri"/>
      <family val="2"/>
    </font>
    <font>
      <i/>
      <sz val="11"/>
      <color rgb="FF000000"/>
      <name val="Calibri"/>
      <family val="2"/>
      <scheme val="minor"/>
    </font>
    <font>
      <sz val="11"/>
      <color theme="4"/>
      <name val="Calibri"/>
      <family val="2"/>
      <scheme val="minor"/>
    </font>
    <font>
      <u/>
      <sz val="11"/>
      <color rgb="FF000000"/>
      <name val="Calibri"/>
      <family val="2"/>
      <scheme val="minor"/>
    </font>
    <font>
      <sz val="8"/>
      <name val="Calibri"/>
      <family val="2"/>
      <scheme val="minor"/>
    </font>
    <font>
      <sz val="11"/>
      <color rgb="FF333333"/>
      <name val="Calibri"/>
      <family val="2"/>
      <scheme val="minor"/>
    </font>
    <font>
      <i/>
      <sz val="11"/>
      <color theme="1"/>
      <name val="Calibri"/>
      <family val="2"/>
      <scheme val="minor"/>
    </font>
    <font>
      <vertAlign val="subscript"/>
      <sz val="10"/>
      <name val="Calibri"/>
      <family val="2"/>
      <scheme val="minor"/>
    </font>
  </fonts>
  <fills count="19">
    <fill>
      <patternFill patternType="none"/>
    </fill>
    <fill>
      <patternFill patternType="gray125"/>
    </fill>
    <fill>
      <patternFill patternType="solid">
        <fgColor theme="5" tint="0.79998168889431442"/>
        <bgColor indexed="64"/>
      </patternFill>
    </fill>
    <fill>
      <patternFill patternType="solid">
        <fgColor theme="2" tint="-9.9978637043366805E-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1"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9" fontId="3" fillId="0" borderId="0" applyFont="0" applyFill="0" applyBorder="0" applyAlignment="0" applyProtection="0"/>
    <xf numFmtId="0" fontId="2" fillId="0" borderId="0"/>
    <xf numFmtId="0" fontId="1" fillId="0" borderId="0"/>
    <xf numFmtId="0" fontId="1" fillId="0" borderId="0"/>
  </cellStyleXfs>
  <cellXfs count="190">
    <xf numFmtId="0" fontId="0" fillId="0" borderId="0" xfId="0"/>
    <xf numFmtId="0" fontId="4" fillId="0" borderId="0" xfId="0" applyFont="1"/>
    <xf numFmtId="0" fontId="0" fillId="0" borderId="0" xfId="0" applyAlignment="1">
      <alignment horizontal="center"/>
    </xf>
    <xf numFmtId="164" fontId="0" fillId="0" borderId="0" xfId="1" applyNumberFormat="1" applyFont="1" applyAlignment="1">
      <alignment horizontal="center"/>
    </xf>
    <xf numFmtId="0" fontId="4" fillId="0" borderId="1" xfId="0" applyFont="1" applyBorder="1"/>
    <xf numFmtId="0" fontId="4" fillId="0" borderId="1" xfId="0" applyFont="1" applyBorder="1" applyAlignment="1">
      <alignment horizontal="center"/>
    </xf>
    <xf numFmtId="0" fontId="0" fillId="0" borderId="1" xfId="0" applyBorder="1"/>
    <xf numFmtId="164" fontId="0" fillId="0" borderId="1" xfId="1" applyNumberFormat="1" applyFont="1" applyBorder="1" applyAlignment="1">
      <alignment horizontal="center"/>
    </xf>
    <xf numFmtId="0" fontId="4" fillId="3" borderId="0" xfId="0" applyFont="1" applyFill="1"/>
    <xf numFmtId="0" fontId="0" fillId="3" borderId="0" xfId="0" applyFill="1"/>
    <xf numFmtId="0" fontId="0" fillId="11" borderId="1" xfId="0" applyFill="1" applyBorder="1"/>
    <xf numFmtId="0" fontId="4" fillId="11" borderId="1" xfId="0" applyFont="1" applyFill="1" applyBorder="1"/>
    <xf numFmtId="9" fontId="0" fillId="0" borderId="0" xfId="1" applyFont="1"/>
    <xf numFmtId="0" fontId="4" fillId="0" borderId="5" xfId="0" applyFont="1" applyBorder="1"/>
    <xf numFmtId="0" fontId="4" fillId="0" borderId="5" xfId="0" applyFont="1" applyBorder="1" applyAlignment="1">
      <alignment horizontal="center"/>
    </xf>
    <xf numFmtId="164" fontId="4" fillId="0" borderId="5" xfId="1" applyNumberFormat="1" applyFont="1" applyBorder="1" applyAlignment="1">
      <alignment horizontal="center"/>
    </xf>
    <xf numFmtId="165" fontId="0" fillId="0" borderId="1" xfId="0" applyNumberFormat="1" applyBorder="1" applyAlignment="1">
      <alignment horizontal="center"/>
    </xf>
    <xf numFmtId="9" fontId="0" fillId="0" borderId="1" xfId="1" applyFont="1" applyBorder="1" applyAlignment="1">
      <alignment horizontal="center"/>
    </xf>
    <xf numFmtId="0" fontId="0" fillId="0" borderId="1" xfId="0" applyBorder="1" applyAlignment="1">
      <alignment horizontal="center"/>
    </xf>
    <xf numFmtId="0" fontId="4" fillId="2" borderId="1" xfId="0" applyFont="1" applyFill="1" applyBorder="1" applyAlignment="1">
      <alignment horizontal="center"/>
    </xf>
    <xf numFmtId="164" fontId="0" fillId="2" borderId="1" xfId="1" applyNumberFormat="1" applyFont="1" applyFill="1" applyBorder="1" applyAlignment="1">
      <alignment horizontal="center"/>
    </xf>
    <xf numFmtId="0" fontId="4" fillId="11" borderId="1" xfId="0" applyFont="1" applyFill="1" applyBorder="1" applyAlignment="1">
      <alignment horizontal="center"/>
    </xf>
    <xf numFmtId="0" fontId="0" fillId="11" borderId="1" xfId="0" applyFill="1" applyBorder="1" applyAlignment="1">
      <alignment vertical="center"/>
    </xf>
    <xf numFmtId="0" fontId="0" fillId="15" borderId="1" xfId="0" applyFill="1" applyBorder="1" applyAlignment="1">
      <alignment horizontal="center" vertical="center"/>
    </xf>
    <xf numFmtId="0" fontId="0" fillId="16" borderId="1" xfId="0" applyFill="1" applyBorder="1" applyAlignment="1">
      <alignment horizontal="center" vertical="center"/>
    </xf>
    <xf numFmtId="0" fontId="0" fillId="14" borderId="1" xfId="0" applyFill="1" applyBorder="1" applyAlignment="1">
      <alignment horizontal="center" vertical="center"/>
    </xf>
    <xf numFmtId="0" fontId="0" fillId="2" borderId="1" xfId="0" applyFill="1" applyBorder="1" applyAlignment="1">
      <alignment horizontal="center" vertical="center"/>
    </xf>
    <xf numFmtId="0" fontId="0" fillId="17" borderId="1" xfId="0" applyFill="1" applyBorder="1" applyAlignment="1">
      <alignment horizontal="center" vertical="center"/>
    </xf>
    <xf numFmtId="0" fontId="0" fillId="5" borderId="1" xfId="0" applyFill="1" applyBorder="1" applyAlignment="1">
      <alignment horizontal="center" vertical="center"/>
    </xf>
    <xf numFmtId="0" fontId="0" fillId="4" borderId="1" xfId="0" applyFill="1" applyBorder="1" applyAlignment="1">
      <alignment horizontal="center" vertical="center"/>
    </xf>
    <xf numFmtId="0" fontId="0" fillId="7" borderId="1" xfId="0" applyFill="1" applyBorder="1" applyAlignment="1">
      <alignment horizontal="center" vertical="center"/>
    </xf>
    <xf numFmtId="0" fontId="0" fillId="18" borderId="1" xfId="0" applyFill="1" applyBorder="1" applyAlignment="1">
      <alignment horizontal="center" vertical="center"/>
    </xf>
    <xf numFmtId="164" fontId="15" fillId="0" borderId="0" xfId="0" applyNumberFormat="1" applyFont="1" applyAlignment="1">
      <alignment horizontal="center"/>
    </xf>
    <xf numFmtId="164" fontId="15" fillId="2" borderId="1" xfId="0" applyNumberFormat="1" applyFont="1" applyFill="1" applyBorder="1" applyAlignment="1">
      <alignment horizontal="center"/>
    </xf>
    <xf numFmtId="0" fontId="15" fillId="0" borderId="0" xfId="0" applyFont="1" applyAlignment="1">
      <alignment horizontal="center"/>
    </xf>
    <xf numFmtId="0" fontId="0" fillId="11" borderId="8" xfId="0" applyFill="1" applyBorder="1"/>
    <xf numFmtId="0" fontId="0" fillId="11" borderId="0" xfId="0" applyFill="1"/>
    <xf numFmtId="164" fontId="0" fillId="11" borderId="0" xfId="1" applyNumberFormat="1" applyFont="1" applyFill="1" applyBorder="1" applyAlignment="1">
      <alignment horizontal="center"/>
    </xf>
    <xf numFmtId="164" fontId="0" fillId="11" borderId="9" xfId="1" applyNumberFormat="1" applyFont="1" applyFill="1" applyBorder="1" applyAlignment="1">
      <alignment horizontal="center"/>
    </xf>
    <xf numFmtId="0" fontId="0" fillId="11" borderId="9" xfId="0" applyFill="1" applyBorder="1"/>
    <xf numFmtId="0" fontId="0" fillId="11" borderId="10" xfId="0" applyFill="1" applyBorder="1"/>
    <xf numFmtId="0" fontId="0" fillId="11" borderId="11" xfId="0" applyFill="1" applyBorder="1" applyAlignment="1">
      <alignment horizontal="center"/>
    </xf>
    <xf numFmtId="164" fontId="0" fillId="11" borderId="12" xfId="1" applyNumberFormat="1" applyFont="1" applyFill="1" applyBorder="1" applyAlignment="1">
      <alignment horizontal="center"/>
    </xf>
    <xf numFmtId="0" fontId="14" fillId="11" borderId="1" xfId="0" applyFont="1" applyFill="1" applyBorder="1" applyAlignment="1">
      <alignment horizontal="center"/>
    </xf>
    <xf numFmtId="164" fontId="0" fillId="11" borderId="1" xfId="1" applyNumberFormat="1" applyFont="1" applyFill="1" applyBorder="1" applyAlignment="1">
      <alignment horizontal="center"/>
    </xf>
    <xf numFmtId="0" fontId="0" fillId="11" borderId="1" xfId="0" applyFill="1" applyBorder="1" applyAlignment="1">
      <alignment horizontal="center"/>
    </xf>
    <xf numFmtId="164" fontId="0" fillId="11" borderId="11" xfId="1" applyNumberFormat="1" applyFont="1" applyFill="1" applyBorder="1" applyAlignment="1">
      <alignment horizontal="center"/>
    </xf>
    <xf numFmtId="0" fontId="4" fillId="11" borderId="0" xfId="0" applyFont="1" applyFill="1"/>
    <xf numFmtId="0" fontId="16" fillId="11" borderId="0" xfId="0" applyFont="1" applyFill="1"/>
    <xf numFmtId="164" fontId="0" fillId="11" borderId="0" xfId="1" applyNumberFormat="1" applyFont="1" applyFill="1" applyAlignment="1">
      <alignment horizontal="center"/>
    </xf>
    <xf numFmtId="0" fontId="0" fillId="11" borderId="1" xfId="1" applyNumberFormat="1" applyFont="1" applyFill="1" applyBorder="1" applyAlignment="1">
      <alignment horizontal="center"/>
    </xf>
    <xf numFmtId="0" fontId="13" fillId="11" borderId="1" xfId="1" applyNumberFormat="1" applyFont="1" applyFill="1" applyBorder="1" applyAlignment="1">
      <alignment horizontal="center"/>
    </xf>
    <xf numFmtId="0" fontId="13" fillId="11" borderId="1" xfId="0" applyFont="1" applyFill="1" applyBorder="1"/>
    <xf numFmtId="11" fontId="0" fillId="11" borderId="1" xfId="0" applyNumberFormat="1" applyFill="1" applyBorder="1"/>
    <xf numFmtId="0" fontId="13" fillId="11" borderId="1" xfId="0" applyFont="1" applyFill="1" applyBorder="1" applyAlignment="1">
      <alignment horizontal="center"/>
    </xf>
    <xf numFmtId="11" fontId="13" fillId="11" borderId="1" xfId="0" applyNumberFormat="1" applyFont="1" applyFill="1" applyBorder="1" applyAlignment="1">
      <alignment horizontal="center"/>
    </xf>
    <xf numFmtId="0" fontId="17" fillId="11" borderId="1" xfId="1" applyNumberFormat="1" applyFont="1" applyFill="1" applyBorder="1" applyAlignment="1">
      <alignment horizontal="center"/>
    </xf>
    <xf numFmtId="0" fontId="0" fillId="11" borderId="1" xfId="1" applyNumberFormat="1" applyFont="1" applyFill="1" applyBorder="1"/>
    <xf numFmtId="0" fontId="17" fillId="11" borderId="1" xfId="0" applyFont="1" applyFill="1" applyBorder="1" applyAlignment="1">
      <alignment horizontal="center"/>
    </xf>
    <xf numFmtId="11" fontId="13" fillId="11" borderId="1" xfId="0" applyNumberFormat="1" applyFont="1" applyFill="1" applyBorder="1"/>
    <xf numFmtId="0" fontId="17" fillId="11" borderId="1" xfId="0" applyFont="1" applyFill="1" applyBorder="1"/>
    <xf numFmtId="11" fontId="17" fillId="11" borderId="1" xfId="0" applyNumberFormat="1" applyFont="1" applyFill="1" applyBorder="1"/>
    <xf numFmtId="0" fontId="18" fillId="11" borderId="0" xfId="0" applyFont="1" applyFill="1"/>
    <xf numFmtId="11" fontId="13" fillId="11" borderId="1" xfId="1" applyNumberFormat="1" applyFont="1" applyFill="1" applyBorder="1" applyAlignment="1">
      <alignment horizontal="center"/>
    </xf>
    <xf numFmtId="11" fontId="0" fillId="11" borderId="1" xfId="1" applyNumberFormat="1" applyFont="1" applyFill="1" applyBorder="1" applyAlignment="1">
      <alignment horizontal="center"/>
    </xf>
    <xf numFmtId="11" fontId="0" fillId="11" borderId="1" xfId="0" applyNumberFormat="1" applyFill="1" applyBorder="1" applyAlignment="1">
      <alignment horizontal="center"/>
    </xf>
    <xf numFmtId="11" fontId="17" fillId="11" borderId="1" xfId="1" applyNumberFormat="1" applyFont="1" applyFill="1" applyBorder="1" applyAlignment="1">
      <alignment horizontal="center"/>
    </xf>
    <xf numFmtId="0" fontId="14" fillId="11" borderId="1" xfId="0" applyFont="1" applyFill="1" applyBorder="1" applyAlignment="1">
      <alignment horizontal="center" vertical="center"/>
    </xf>
    <xf numFmtId="0" fontId="14" fillId="11" borderId="1" xfId="0" applyFont="1" applyFill="1" applyBorder="1" applyAlignment="1">
      <alignment vertical="center"/>
    </xf>
    <xf numFmtId="0" fontId="14" fillId="11" borderId="1" xfId="0" applyFont="1" applyFill="1" applyBorder="1" applyAlignment="1">
      <alignment horizontal="center" vertical="center" wrapText="1"/>
    </xf>
    <xf numFmtId="166" fontId="0" fillId="11" borderId="1" xfId="0" applyNumberFormat="1" applyFill="1" applyBorder="1" applyAlignment="1">
      <alignment horizontal="center"/>
    </xf>
    <xf numFmtId="167" fontId="0" fillId="11" borderId="1" xfId="0" applyNumberFormat="1" applyFill="1" applyBorder="1" applyAlignment="1">
      <alignment horizontal="center"/>
    </xf>
    <xf numFmtId="9" fontId="0" fillId="0" borderId="0" xfId="0" applyNumberFormat="1"/>
    <xf numFmtId="10" fontId="0" fillId="0" borderId="0" xfId="0" applyNumberFormat="1"/>
    <xf numFmtId="0" fontId="14" fillId="11" borderId="10" xfId="0" applyFont="1" applyFill="1" applyBorder="1"/>
    <xf numFmtId="0" fontId="14" fillId="11" borderId="1" xfId="0" applyFont="1" applyFill="1" applyBorder="1"/>
    <xf numFmtId="0" fontId="14" fillId="11" borderId="1" xfId="0" applyFont="1" applyFill="1" applyBorder="1" applyAlignment="1">
      <alignment horizontal="center" wrapText="1"/>
    </xf>
    <xf numFmtId="0" fontId="14" fillId="11" borderId="0" xfId="0" applyFont="1" applyFill="1" applyAlignment="1">
      <alignment horizontal="center"/>
    </xf>
    <xf numFmtId="9" fontId="14" fillId="11" borderId="11" xfId="0" applyNumberFormat="1" applyFont="1" applyFill="1" applyBorder="1" applyAlignment="1">
      <alignment horizontal="center"/>
    </xf>
    <xf numFmtId="9" fontId="14" fillId="11" borderId="12" xfId="0" applyNumberFormat="1" applyFont="1" applyFill="1" applyBorder="1" applyAlignment="1">
      <alignment horizontal="center"/>
    </xf>
    <xf numFmtId="9" fontId="14" fillId="11" borderId="0" xfId="0" applyNumberFormat="1" applyFont="1" applyFill="1" applyAlignment="1">
      <alignment horizontal="center"/>
    </xf>
    <xf numFmtId="10" fontId="0" fillId="11" borderId="0" xfId="0" applyNumberFormat="1" applyFill="1" applyAlignment="1">
      <alignment horizontal="center"/>
    </xf>
    <xf numFmtId="9" fontId="0" fillId="11" borderId="9" xfId="1" applyFont="1" applyFill="1" applyBorder="1" applyAlignment="1">
      <alignment horizontal="center"/>
    </xf>
    <xf numFmtId="0" fontId="14" fillId="11" borderId="4" xfId="0" applyFont="1" applyFill="1" applyBorder="1" applyAlignment="1">
      <alignment horizontal="center" wrapText="1"/>
    </xf>
    <xf numFmtId="0" fontId="0" fillId="11" borderId="4" xfId="0" applyFill="1" applyBorder="1" applyAlignment="1">
      <alignment horizontal="center"/>
    </xf>
    <xf numFmtId="11" fontId="0" fillId="0" borderId="1" xfId="0" applyNumberFormat="1" applyBorder="1" applyAlignment="1">
      <alignment horizontal="center"/>
    </xf>
    <xf numFmtId="0" fontId="7" fillId="0" borderId="0" xfId="3" applyFont="1" applyAlignment="1">
      <alignment horizontal="center" vertical="center"/>
    </xf>
    <xf numFmtId="0" fontId="7" fillId="0" borderId="0" xfId="3" applyFont="1" applyAlignment="1">
      <alignment horizontal="center" vertical="center" wrapText="1"/>
    </xf>
    <xf numFmtId="0" fontId="7" fillId="0" borderId="0" xfId="3" applyFont="1" applyAlignment="1">
      <alignment vertical="center" wrapText="1"/>
    </xf>
    <xf numFmtId="0" fontId="7" fillId="0" borderId="0" xfId="3" applyFont="1" applyAlignment="1">
      <alignment horizontal="left" vertical="center"/>
    </xf>
    <xf numFmtId="0" fontId="7" fillId="10" borderId="1" xfId="3" applyFont="1" applyFill="1" applyBorder="1" applyAlignment="1">
      <alignment horizontal="center" vertical="center"/>
    </xf>
    <xf numFmtId="0" fontId="9" fillId="0" borderId="1" xfId="3" applyFont="1" applyBorder="1" applyAlignment="1">
      <alignment horizontal="center" vertical="center" wrapText="1"/>
    </xf>
    <xf numFmtId="0" fontId="9" fillId="10" borderId="1" xfId="3" applyFont="1" applyFill="1" applyBorder="1" applyAlignment="1">
      <alignment horizontal="center" vertical="center" wrapText="1"/>
    </xf>
    <xf numFmtId="0" fontId="9" fillId="10" borderId="1" xfId="3" applyFont="1" applyFill="1" applyBorder="1" applyAlignment="1">
      <alignment horizontal="center" vertical="center"/>
    </xf>
    <xf numFmtId="0" fontId="9" fillId="0" borderId="1" xfId="3" applyFont="1" applyBorder="1" applyAlignment="1">
      <alignment horizontal="center" vertical="center"/>
    </xf>
    <xf numFmtId="0" fontId="9" fillId="0" borderId="5" xfId="3" applyFont="1" applyBorder="1" applyAlignment="1">
      <alignment horizontal="center" vertical="center" wrapText="1"/>
    </xf>
    <xf numFmtId="0" fontId="9" fillId="11" borderId="1" xfId="3" applyFont="1" applyFill="1" applyBorder="1" applyAlignment="1">
      <alignment horizontal="center" vertical="center"/>
    </xf>
    <xf numFmtId="11" fontId="9" fillId="0" borderId="1" xfId="3" applyNumberFormat="1" applyFont="1" applyBorder="1" applyAlignment="1">
      <alignment horizontal="center" vertical="center" wrapText="1"/>
    </xf>
    <xf numFmtId="0" fontId="9" fillId="0" borderId="1" xfId="4" applyFont="1" applyBorder="1" applyAlignment="1">
      <alignment horizontal="center" vertical="center" wrapText="1"/>
    </xf>
    <xf numFmtId="0" fontId="9" fillId="0" borderId="1" xfId="3" applyFont="1" applyBorder="1" applyAlignment="1">
      <alignment vertical="center" wrapText="1"/>
    </xf>
    <xf numFmtId="0" fontId="9" fillId="0" borderId="1" xfId="3" applyFont="1" applyBorder="1" applyAlignment="1">
      <alignment vertical="center"/>
    </xf>
    <xf numFmtId="0" fontId="9" fillId="11" borderId="1" xfId="4" applyFont="1" applyFill="1" applyBorder="1" applyAlignment="1">
      <alignment horizontal="center" vertical="center" wrapText="1"/>
    </xf>
    <xf numFmtId="0" fontId="9" fillId="13" borderId="1" xfId="3" applyFont="1" applyFill="1" applyBorder="1" applyAlignment="1">
      <alignment horizontal="center" vertical="center" wrapText="1"/>
    </xf>
    <xf numFmtId="0" fontId="9" fillId="13" borderId="1" xfId="3" applyFont="1" applyFill="1" applyBorder="1" applyAlignment="1">
      <alignment vertical="center" wrapText="1"/>
    </xf>
    <xf numFmtId="0" fontId="9" fillId="12" borderId="1" xfId="3" applyFont="1" applyFill="1" applyBorder="1" applyAlignment="1">
      <alignment horizontal="center" vertical="center" wrapText="1"/>
    </xf>
    <xf numFmtId="0" fontId="9" fillId="12" borderId="1" xfId="3" applyFont="1" applyFill="1" applyBorder="1" applyAlignment="1">
      <alignment horizontal="center" vertical="center"/>
    </xf>
    <xf numFmtId="0" fontId="6" fillId="0" borderId="0" xfId="3" applyFont="1" applyAlignment="1">
      <alignment horizontal="center" vertical="center"/>
    </xf>
    <xf numFmtId="0" fontId="8" fillId="4" borderId="1" xfId="3" applyFont="1" applyFill="1" applyBorder="1" applyAlignment="1">
      <alignment horizontal="center" vertical="center"/>
    </xf>
    <xf numFmtId="0" fontId="8" fillId="4" borderId="1" xfId="3" applyFont="1" applyFill="1" applyBorder="1" applyAlignment="1">
      <alignment vertical="center"/>
    </xf>
    <xf numFmtId="0" fontId="8" fillId="6" borderId="1" xfId="3" applyFont="1" applyFill="1" applyBorder="1" applyAlignment="1">
      <alignment horizontal="center" vertical="center"/>
    </xf>
    <xf numFmtId="0" fontId="8" fillId="6" borderId="1" xfId="3" applyFont="1" applyFill="1" applyBorder="1" applyAlignment="1">
      <alignment vertical="center"/>
    </xf>
    <xf numFmtId="0" fontId="8" fillId="9" borderId="1" xfId="3" applyFont="1" applyFill="1" applyBorder="1" applyAlignment="1">
      <alignment horizontal="center" vertical="center"/>
    </xf>
    <xf numFmtId="0" fontId="8" fillId="9" borderId="1" xfId="3" applyFont="1" applyFill="1" applyBorder="1" applyAlignment="1">
      <alignment vertical="center"/>
    </xf>
    <xf numFmtId="0" fontId="8" fillId="8" borderId="1" xfId="3" applyFont="1" applyFill="1" applyBorder="1" applyAlignment="1">
      <alignment horizontal="center" vertical="center" wrapText="1"/>
    </xf>
    <xf numFmtId="0" fontId="8" fillId="8" borderId="1" xfId="3" applyFont="1" applyFill="1" applyBorder="1" applyAlignment="1">
      <alignment horizontal="center" vertical="center"/>
    </xf>
    <xf numFmtId="0" fontId="8" fillId="7" borderId="1" xfId="3" applyFont="1" applyFill="1" applyBorder="1" applyAlignment="1">
      <alignment horizontal="center" vertical="center" wrapText="1"/>
    </xf>
    <xf numFmtId="0" fontId="8" fillId="7" borderId="1" xfId="3" applyFont="1" applyFill="1" applyBorder="1" applyAlignment="1">
      <alignment horizontal="center" vertical="center"/>
    </xf>
    <xf numFmtId="0" fontId="8" fillId="6" borderId="1" xfId="3" applyFont="1" applyFill="1" applyBorder="1" applyAlignment="1">
      <alignment horizontal="center" vertical="center" wrapText="1"/>
    </xf>
    <xf numFmtId="0" fontId="8" fillId="5" borderId="1" xfId="3" applyFont="1" applyFill="1" applyBorder="1" applyAlignment="1">
      <alignment horizontal="center" vertical="center" wrapText="1"/>
    </xf>
    <xf numFmtId="0" fontId="8" fillId="4" borderId="1" xfId="3" applyFont="1" applyFill="1" applyBorder="1" applyAlignment="1">
      <alignment horizontal="center" vertical="center" wrapText="1"/>
    </xf>
    <xf numFmtId="0" fontId="6" fillId="0" borderId="0" xfId="3" applyFont="1" applyAlignment="1">
      <alignment horizontal="left" vertical="center"/>
    </xf>
    <xf numFmtId="0" fontId="1" fillId="0" borderId="0" xfId="4"/>
    <xf numFmtId="0" fontId="1" fillId="0" borderId="0" xfId="4" applyAlignment="1">
      <alignment horizontal="left" vertical="top"/>
    </xf>
    <xf numFmtId="0" fontId="20" fillId="0" borderId="0" xfId="4" applyFont="1" applyAlignment="1">
      <alignment horizontal="left" vertical="top"/>
    </xf>
    <xf numFmtId="0" fontId="1" fillId="0" borderId="0" xfId="4" applyAlignment="1">
      <alignment vertical="center"/>
    </xf>
    <xf numFmtId="0" fontId="3" fillId="0" borderId="0" xfId="4" applyFont="1" applyAlignment="1">
      <alignment horizontal="left" vertical="top"/>
    </xf>
    <xf numFmtId="0" fontId="14" fillId="0" borderId="0" xfId="4" applyFont="1" applyAlignment="1">
      <alignment horizontal="left" vertical="top"/>
    </xf>
    <xf numFmtId="0" fontId="0" fillId="0" borderId="7" xfId="0" applyBorder="1"/>
    <xf numFmtId="165" fontId="0" fillId="0" borderId="7" xfId="0" applyNumberFormat="1" applyBorder="1" applyAlignment="1">
      <alignment horizontal="center"/>
    </xf>
    <xf numFmtId="164" fontId="0" fillId="0" borderId="7" xfId="1" applyNumberFormat="1" applyFont="1" applyBorder="1" applyAlignment="1">
      <alignment horizontal="center"/>
    </xf>
    <xf numFmtId="165" fontId="4" fillId="0" borderId="1" xfId="0" applyNumberFormat="1" applyFont="1" applyBorder="1" applyAlignment="1">
      <alignment horizontal="center"/>
    </xf>
    <xf numFmtId="164" fontId="4" fillId="0" borderId="1" xfId="1" applyNumberFormat="1" applyFont="1" applyBorder="1" applyAlignment="1">
      <alignment horizontal="center"/>
    </xf>
    <xf numFmtId="0" fontId="4" fillId="0" borderId="1" xfId="0" applyFont="1" applyBorder="1" applyAlignment="1">
      <alignment wrapText="1"/>
    </xf>
    <xf numFmtId="0" fontId="4" fillId="0" borderId="1" xfId="0" applyFont="1" applyBorder="1" applyAlignment="1">
      <alignment horizontal="center" wrapText="1"/>
    </xf>
    <xf numFmtId="0" fontId="0" fillId="0" borderId="1" xfId="0" applyBorder="1" applyAlignment="1">
      <alignment wrapText="1"/>
    </xf>
    <xf numFmtId="0" fontId="0" fillId="14" borderId="1" xfId="0" applyFill="1" applyBorder="1" applyAlignment="1">
      <alignment horizontal="center" wrapText="1"/>
    </xf>
    <xf numFmtId="0" fontId="0" fillId="16" borderId="1" xfId="0" applyFill="1" applyBorder="1" applyAlignment="1">
      <alignment horizontal="center" wrapText="1"/>
    </xf>
    <xf numFmtId="0" fontId="0" fillId="6" borderId="1" xfId="0" applyFill="1" applyBorder="1" applyAlignment="1">
      <alignment horizontal="center" wrapText="1"/>
    </xf>
    <xf numFmtId="0" fontId="0" fillId="6" borderId="1" xfId="0" applyFill="1" applyBorder="1"/>
    <xf numFmtId="0" fontId="0" fillId="14" borderId="1" xfId="0" applyFill="1" applyBorder="1"/>
    <xf numFmtId="0" fontId="0" fillId="16" borderId="1" xfId="0" applyFill="1" applyBorder="1"/>
    <xf numFmtId="0" fontId="9" fillId="11" borderId="5" xfId="3" applyFont="1" applyFill="1" applyBorder="1" applyAlignment="1">
      <alignment horizontal="center" vertical="center" wrapText="1"/>
    </xf>
    <xf numFmtId="0" fontId="9" fillId="11" borderId="6" xfId="3" applyFont="1" applyFill="1" applyBorder="1" applyAlignment="1">
      <alignment horizontal="center" vertical="center" wrapText="1"/>
    </xf>
    <xf numFmtId="0" fontId="9" fillId="11" borderId="7" xfId="3" applyFont="1" applyFill="1" applyBorder="1" applyAlignment="1">
      <alignment horizontal="center" vertical="center" wrapText="1"/>
    </xf>
    <xf numFmtId="0" fontId="9" fillId="0" borderId="5" xfId="3" applyFont="1" applyBorder="1" applyAlignment="1">
      <alignment horizontal="center" vertical="center"/>
    </xf>
    <xf numFmtId="0" fontId="9" fillId="0" borderId="7" xfId="3" applyFont="1" applyBorder="1" applyAlignment="1">
      <alignment horizontal="center" vertical="center"/>
    </xf>
    <xf numFmtId="0" fontId="9" fillId="0" borderId="1" xfId="3" applyFont="1" applyBorder="1" applyAlignment="1">
      <alignment horizontal="center" vertical="center" wrapText="1"/>
    </xf>
    <xf numFmtId="0" fontId="9" fillId="11" borderId="5" xfId="3" applyFont="1" applyFill="1" applyBorder="1" applyAlignment="1">
      <alignment horizontal="center" vertical="center"/>
    </xf>
    <xf numFmtId="0" fontId="9" fillId="11" borderId="6" xfId="3" applyFont="1" applyFill="1" applyBorder="1" applyAlignment="1">
      <alignment horizontal="center" vertical="center"/>
    </xf>
    <xf numFmtId="0" fontId="9" fillId="11" borderId="7" xfId="3" applyFont="1" applyFill="1" applyBorder="1" applyAlignment="1">
      <alignment horizontal="center" vertical="center"/>
    </xf>
    <xf numFmtId="0" fontId="9" fillId="0" borderId="6" xfId="3" applyFont="1" applyBorder="1" applyAlignment="1">
      <alignment horizontal="center" vertical="center"/>
    </xf>
    <xf numFmtId="0" fontId="8" fillId="4" borderId="1" xfId="3" applyFont="1" applyFill="1" applyBorder="1" applyAlignment="1">
      <alignment horizontal="center" vertical="center"/>
    </xf>
    <xf numFmtId="0" fontId="9" fillId="0" borderId="5" xfId="3" applyFont="1" applyBorder="1" applyAlignment="1">
      <alignment horizontal="center" vertical="center" wrapText="1"/>
    </xf>
    <xf numFmtId="0" fontId="9" fillId="0" borderId="7" xfId="3" applyFont="1" applyBorder="1" applyAlignment="1">
      <alignment horizontal="center" vertical="center" wrapText="1"/>
    </xf>
    <xf numFmtId="0" fontId="9" fillId="0" borderId="1" xfId="3" applyFont="1" applyBorder="1" applyAlignment="1">
      <alignment horizontal="center" vertical="center"/>
    </xf>
    <xf numFmtId="0" fontId="8" fillId="4" borderId="2" xfId="3" applyFont="1" applyFill="1" applyBorder="1" applyAlignment="1">
      <alignment horizontal="center" vertical="center" wrapText="1"/>
    </xf>
    <xf numFmtId="0" fontId="8" fillId="4" borderId="3" xfId="3" applyFont="1" applyFill="1" applyBorder="1" applyAlignment="1">
      <alignment horizontal="center" vertical="center" wrapText="1"/>
    </xf>
    <xf numFmtId="0" fontId="8" fillId="4" borderId="4" xfId="3" applyFont="1" applyFill="1" applyBorder="1" applyAlignment="1">
      <alignment horizontal="center" vertical="center" wrapText="1"/>
    </xf>
    <xf numFmtId="0" fontId="8" fillId="6" borderId="2" xfId="3" applyFont="1" applyFill="1" applyBorder="1" applyAlignment="1">
      <alignment horizontal="center" vertical="center"/>
    </xf>
    <xf numFmtId="0" fontId="8" fillId="6" borderId="3" xfId="3" applyFont="1" applyFill="1" applyBorder="1" applyAlignment="1">
      <alignment horizontal="center" vertical="center"/>
    </xf>
    <xf numFmtId="0" fontId="8" fillId="6" borderId="4" xfId="3" applyFont="1" applyFill="1" applyBorder="1" applyAlignment="1">
      <alignment horizontal="center" vertical="center"/>
    </xf>
    <xf numFmtId="0" fontId="8" fillId="7" borderId="2" xfId="3" applyFont="1" applyFill="1" applyBorder="1" applyAlignment="1">
      <alignment horizontal="center" vertical="center"/>
    </xf>
    <xf numFmtId="0" fontId="8" fillId="7" borderId="3" xfId="3" applyFont="1" applyFill="1" applyBorder="1" applyAlignment="1">
      <alignment horizontal="center" vertical="center"/>
    </xf>
    <xf numFmtId="0" fontId="8" fillId="7" borderId="4" xfId="3" applyFont="1" applyFill="1" applyBorder="1" applyAlignment="1">
      <alignment horizontal="center" vertical="center"/>
    </xf>
    <xf numFmtId="0" fontId="8" fillId="8" borderId="2" xfId="3" applyFont="1" applyFill="1" applyBorder="1" applyAlignment="1">
      <alignment horizontal="center" vertical="center"/>
    </xf>
    <xf numFmtId="0" fontId="8" fillId="8" borderId="3" xfId="3" applyFont="1" applyFill="1" applyBorder="1" applyAlignment="1">
      <alignment horizontal="center" vertical="center"/>
    </xf>
    <xf numFmtId="0" fontId="8" fillId="8" borderId="4" xfId="3" applyFont="1" applyFill="1" applyBorder="1" applyAlignment="1">
      <alignment horizontal="center" vertical="center"/>
    </xf>
    <xf numFmtId="0" fontId="8" fillId="5" borderId="1" xfId="3" applyFont="1" applyFill="1" applyBorder="1" applyAlignment="1">
      <alignment horizontal="center" vertical="center" wrapText="1"/>
    </xf>
    <xf numFmtId="0" fontId="8" fillId="9" borderId="1" xfId="3" applyFont="1" applyFill="1" applyBorder="1" applyAlignment="1">
      <alignment horizontal="center" vertical="center"/>
    </xf>
    <xf numFmtId="0" fontId="9" fillId="10" borderId="1" xfId="3" applyFont="1" applyFill="1" applyBorder="1" applyAlignment="1">
      <alignment horizontal="center" vertical="center"/>
    </xf>
    <xf numFmtId="0" fontId="9" fillId="11" borderId="1" xfId="3" applyFont="1" applyFill="1" applyBorder="1" applyAlignment="1">
      <alignment horizontal="center" vertical="center"/>
    </xf>
    <xf numFmtId="11" fontId="9" fillId="0" borderId="1" xfId="3" applyNumberFormat="1" applyFont="1" applyBorder="1" applyAlignment="1">
      <alignment horizontal="center" vertical="center" wrapText="1"/>
    </xf>
    <xf numFmtId="0" fontId="9" fillId="10" borderId="1" xfId="3" applyFont="1" applyFill="1" applyBorder="1" applyAlignment="1">
      <alignment horizontal="center" vertical="center" wrapText="1"/>
    </xf>
    <xf numFmtId="0" fontId="8" fillId="0" borderId="1" xfId="3" applyFont="1" applyBorder="1" applyAlignment="1">
      <alignment horizontal="center" vertical="center"/>
    </xf>
    <xf numFmtId="0" fontId="8" fillId="0" borderId="1" xfId="3" applyFont="1" applyBorder="1" applyAlignment="1">
      <alignment horizontal="center" vertical="center" wrapText="1"/>
    </xf>
    <xf numFmtId="0" fontId="9" fillId="0" borderId="6" xfId="3" applyFont="1" applyBorder="1" applyAlignment="1">
      <alignment horizontal="center" vertical="center" wrapText="1"/>
    </xf>
    <xf numFmtId="0" fontId="8" fillId="6" borderId="1" xfId="3" applyFont="1" applyFill="1" applyBorder="1" applyAlignment="1">
      <alignment horizontal="center" vertical="center"/>
    </xf>
    <xf numFmtId="0" fontId="4" fillId="11" borderId="5" xfId="0" applyFont="1" applyFill="1" applyBorder="1" applyAlignment="1">
      <alignment horizontal="center"/>
    </xf>
    <xf numFmtId="0" fontId="4" fillId="11" borderId="7" xfId="0" applyFont="1" applyFill="1" applyBorder="1" applyAlignment="1">
      <alignment horizontal="center"/>
    </xf>
    <xf numFmtId="0" fontId="14" fillId="11" borderId="1" xfId="0" applyFont="1" applyFill="1" applyBorder="1" applyAlignment="1">
      <alignment horizontal="center"/>
    </xf>
    <xf numFmtId="0" fontId="14" fillId="11" borderId="5" xfId="0" applyFont="1" applyFill="1" applyBorder="1" applyAlignment="1">
      <alignment horizontal="center"/>
    </xf>
    <xf numFmtId="0" fontId="14" fillId="11" borderId="7" xfId="0" applyFont="1" applyFill="1" applyBorder="1" applyAlignment="1">
      <alignment horizontal="center"/>
    </xf>
    <xf numFmtId="0" fontId="14" fillId="11" borderId="4" xfId="0" applyFont="1" applyFill="1" applyBorder="1" applyAlignment="1">
      <alignment horizontal="center"/>
    </xf>
    <xf numFmtId="0" fontId="0" fillId="11" borderId="4" xfId="0" applyFill="1" applyBorder="1" applyAlignment="1">
      <alignment horizontal="center" vertical="center"/>
    </xf>
    <xf numFmtId="0" fontId="0" fillId="11" borderId="1" xfId="0" applyFill="1" applyBorder="1" applyAlignment="1">
      <alignment horizontal="center" vertical="center"/>
    </xf>
    <xf numFmtId="0" fontId="14" fillId="11" borderId="14" xfId="0" applyFont="1" applyFill="1" applyBorder="1" applyAlignment="1">
      <alignment horizontal="center"/>
    </xf>
    <xf numFmtId="0" fontId="14" fillId="11" borderId="13" xfId="0" applyFont="1" applyFill="1" applyBorder="1" applyAlignment="1">
      <alignment horizontal="center"/>
    </xf>
    <xf numFmtId="0" fontId="14" fillId="11" borderId="15" xfId="0" applyFont="1" applyFill="1" applyBorder="1" applyAlignment="1">
      <alignment horizontal="center"/>
    </xf>
    <xf numFmtId="0" fontId="0" fillId="2" borderId="0" xfId="0" applyFill="1" applyAlignment="1">
      <alignment horizontal="left"/>
    </xf>
    <xf numFmtId="0" fontId="5" fillId="2" borderId="0" xfId="0" applyFont="1" applyFill="1" applyAlignment="1">
      <alignment horizontal="left" vertical="center"/>
    </xf>
  </cellXfs>
  <cellStyles count="5">
    <cellStyle name="Normal" xfId="0" builtinId="0"/>
    <cellStyle name="Normal 2" xfId="2"/>
    <cellStyle name="Normal 2 2" xfId="4"/>
    <cellStyle name="Normal 3"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25685</xdr:colOff>
      <xdr:row>4</xdr:row>
      <xdr:rowOff>136989</xdr:rowOff>
    </xdr:from>
    <xdr:to>
      <xdr:col>5</xdr:col>
      <xdr:colOff>565249</xdr:colOff>
      <xdr:row>21</xdr:row>
      <xdr:rowOff>6507</xdr:rowOff>
    </xdr:to>
    <xdr:pic>
      <xdr:nvPicPr>
        <xdr:cNvPr id="2" name="Picture 1">
          <a:extLst>
            <a:ext uri="{FF2B5EF4-FFF2-40B4-BE49-F238E27FC236}">
              <a16:creationId xmlns:a16="http://schemas.microsoft.com/office/drawing/2014/main" id="{BCDCC799-2B18-4E88-A0F4-FB5AFA2FD3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685" y="856180"/>
          <a:ext cx="4709160" cy="2926080"/>
        </a:xfrm>
        <a:prstGeom prst="rect">
          <a:avLst/>
        </a:prstGeom>
      </xdr:spPr>
    </xdr:pic>
    <xdr:clientData/>
  </xdr:twoCellAnchor>
  <xdr:twoCellAnchor editAs="oneCell">
    <xdr:from>
      <xdr:col>12</xdr:col>
      <xdr:colOff>85617</xdr:colOff>
      <xdr:row>4</xdr:row>
      <xdr:rowOff>162674</xdr:rowOff>
    </xdr:from>
    <xdr:to>
      <xdr:col>17</xdr:col>
      <xdr:colOff>676381</xdr:colOff>
      <xdr:row>21</xdr:row>
      <xdr:rowOff>154112</xdr:rowOff>
    </xdr:to>
    <xdr:pic>
      <xdr:nvPicPr>
        <xdr:cNvPr id="6" name="Picture 6">
          <a:extLst>
            <a:ext uri="{FF2B5EF4-FFF2-40B4-BE49-F238E27FC236}">
              <a16:creationId xmlns:a16="http://schemas.microsoft.com/office/drawing/2014/main" id="{7E5E4D51-39D1-4431-9606-07A34CEC33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28943" y="881865"/>
          <a:ext cx="4572000" cy="3048000"/>
        </a:xfrm>
        <a:prstGeom prst="rect">
          <a:avLst/>
        </a:prstGeom>
      </xdr:spPr>
    </xdr:pic>
    <xdr:clientData/>
  </xdr:twoCellAnchor>
  <xdr:twoCellAnchor editAs="oneCell">
    <xdr:from>
      <xdr:col>6</xdr:col>
      <xdr:colOff>1</xdr:colOff>
      <xdr:row>4</xdr:row>
      <xdr:rowOff>51370</xdr:rowOff>
    </xdr:from>
    <xdr:to>
      <xdr:col>11</xdr:col>
      <xdr:colOff>727925</xdr:colOff>
      <xdr:row>21</xdr:row>
      <xdr:rowOff>145550</xdr:rowOff>
    </xdr:to>
    <xdr:pic>
      <xdr:nvPicPr>
        <xdr:cNvPr id="3" name="Picture 2">
          <a:extLst>
            <a:ext uri="{FF2B5EF4-FFF2-40B4-BE49-F238E27FC236}">
              <a16:creationId xmlns:a16="http://schemas.microsoft.com/office/drawing/2014/main" id="{05614F98-1B4A-4C84-B7CF-7873478516A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65844" y="770561"/>
          <a:ext cx="4709160" cy="31507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487680</xdr:colOff>
      <xdr:row>3</xdr:row>
      <xdr:rowOff>60960</xdr:rowOff>
    </xdr:from>
    <xdr:to>
      <xdr:col>9</xdr:col>
      <xdr:colOff>461518</xdr:colOff>
      <xdr:row>23</xdr:row>
      <xdr:rowOff>45720</xdr:rowOff>
    </xdr:to>
    <xdr:pic>
      <xdr:nvPicPr>
        <xdr:cNvPr id="3" name="Picture 1">
          <a:extLst>
            <a:ext uri="{FF2B5EF4-FFF2-40B4-BE49-F238E27FC236}">
              <a16:creationId xmlns:a16="http://schemas.microsoft.com/office/drawing/2014/main" id="{87F1C659-E98E-496F-A358-ADC2AA50EFD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250"/>
        <a:stretch/>
      </xdr:blipFill>
      <xdr:spPr>
        <a:xfrm>
          <a:off x="1272540" y="609600"/>
          <a:ext cx="6252718" cy="3642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426720</xdr:colOff>
      <xdr:row>3</xdr:row>
      <xdr:rowOff>99060</xdr:rowOff>
    </xdr:from>
    <xdr:to>
      <xdr:col>9</xdr:col>
      <xdr:colOff>548640</xdr:colOff>
      <xdr:row>24</xdr:row>
      <xdr:rowOff>81142</xdr:rowOff>
    </xdr:to>
    <xdr:pic>
      <xdr:nvPicPr>
        <xdr:cNvPr id="3" name="Picture 2">
          <a:extLst>
            <a:ext uri="{FF2B5EF4-FFF2-40B4-BE49-F238E27FC236}">
              <a16:creationId xmlns:a16="http://schemas.microsoft.com/office/drawing/2014/main" id="{3FDC0373-C8FB-4BE2-BC0A-5E999485B1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1580" y="647700"/>
          <a:ext cx="6400800" cy="38225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571500</xdr:colOff>
      <xdr:row>5</xdr:row>
      <xdr:rowOff>82550</xdr:rowOff>
    </xdr:from>
    <xdr:to>
      <xdr:col>5</xdr:col>
      <xdr:colOff>1104329</xdr:colOff>
      <xdr:row>21</xdr:row>
      <xdr:rowOff>183769</xdr:rowOff>
    </xdr:to>
    <xdr:pic>
      <xdr:nvPicPr>
        <xdr:cNvPr id="2" name="Picture 1"/>
        <xdr:cNvPicPr>
          <a:picLocks noChangeAspect="1"/>
        </xdr:cNvPicPr>
      </xdr:nvPicPr>
      <xdr:blipFill>
        <a:blip xmlns:r="http://schemas.openxmlformats.org/officeDocument/2006/relationships" r:embed="rId1"/>
        <a:stretch>
          <a:fillRect/>
        </a:stretch>
      </xdr:blipFill>
      <xdr:spPr>
        <a:xfrm>
          <a:off x="723900" y="1003300"/>
          <a:ext cx="4571429" cy="3047619"/>
        </a:xfrm>
        <a:prstGeom prst="rect">
          <a:avLst/>
        </a:prstGeom>
      </xdr:spPr>
    </xdr:pic>
    <xdr:clientData/>
  </xdr:twoCellAnchor>
  <xdr:twoCellAnchor editAs="oneCell">
    <xdr:from>
      <xdr:col>1</xdr:col>
      <xdr:colOff>730250</xdr:colOff>
      <xdr:row>25</xdr:row>
      <xdr:rowOff>57150</xdr:rowOff>
    </xdr:from>
    <xdr:to>
      <xdr:col>6</xdr:col>
      <xdr:colOff>56579</xdr:colOff>
      <xdr:row>41</xdr:row>
      <xdr:rowOff>158369</xdr:rowOff>
    </xdr:to>
    <xdr:pic>
      <xdr:nvPicPr>
        <xdr:cNvPr id="3" name="Picture 2"/>
        <xdr:cNvPicPr>
          <a:picLocks noChangeAspect="1"/>
        </xdr:cNvPicPr>
      </xdr:nvPicPr>
      <xdr:blipFill>
        <a:blip xmlns:r="http://schemas.openxmlformats.org/officeDocument/2006/relationships" r:embed="rId2"/>
        <a:stretch>
          <a:fillRect/>
        </a:stretch>
      </xdr:blipFill>
      <xdr:spPr>
        <a:xfrm>
          <a:off x="882650" y="4660900"/>
          <a:ext cx="4571429" cy="30476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144780</xdr:colOff>
      <xdr:row>2</xdr:row>
      <xdr:rowOff>137159</xdr:rowOff>
    </xdr:from>
    <xdr:to>
      <xdr:col>14</xdr:col>
      <xdr:colOff>312420</xdr:colOff>
      <xdr:row>41</xdr:row>
      <xdr:rowOff>145142</xdr:rowOff>
    </xdr:to>
    <xdr:sp macro="" textlink="">
      <xdr:nvSpPr>
        <xdr:cNvPr id="2" name="CuadroTexto 1">
          <a:extLst>
            <a:ext uri="{FF2B5EF4-FFF2-40B4-BE49-F238E27FC236}">
              <a16:creationId xmlns:a16="http://schemas.microsoft.com/office/drawing/2014/main" id="{1AC3737F-9827-4E2A-AF92-6E83EA51A9A9}"/>
            </a:ext>
          </a:extLst>
        </xdr:cNvPr>
        <xdr:cNvSpPr txBox="1"/>
      </xdr:nvSpPr>
      <xdr:spPr>
        <a:xfrm>
          <a:off x="144780" y="500016"/>
          <a:ext cx="11488783" cy="708369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u="none" strike="noStrike" baseline="0">
              <a:solidFill>
                <a:schemeClr val="dk1"/>
              </a:solidFill>
              <a:latin typeface="+mn-lt"/>
              <a:ea typeface="+mn-ea"/>
              <a:cs typeface="+mn-cs"/>
            </a:rPr>
            <a:t> </a:t>
          </a:r>
          <a:r>
            <a:rPr lang="en-GB" sz="1100" b="1" i="0" u="none" strike="noStrike" baseline="0">
              <a:solidFill>
                <a:schemeClr val="dk1"/>
              </a:solidFill>
              <a:latin typeface="+mn-lt"/>
              <a:ea typeface="+mn-ea"/>
              <a:cs typeface="+mn-cs"/>
            </a:rPr>
            <a:t>Converting USEtox ecotoxicity characterization factors for LC-Impact into ‘PDF yr/kg’ </a:t>
          </a:r>
          <a:r>
            <a:rPr lang="en-GB" sz="1100" b="0" i="0" u="none" strike="noStrike" baseline="0">
              <a:solidFill>
                <a:schemeClr val="dk1"/>
              </a:solidFill>
              <a:latin typeface="+mn-lt"/>
              <a:ea typeface="+mn-ea"/>
              <a:cs typeface="+mn-cs"/>
            </a:rPr>
            <a:t>- input provided by Peter Fantke (personal communication) Technical University of Denmark [Version 1a | 16-Oct-2020]</a:t>
          </a:r>
        </a:p>
        <a:p>
          <a:endParaRPr lang="en-GB" sz="1100" b="0" i="0" u="none" strike="noStrike" baseline="0">
            <a:solidFill>
              <a:schemeClr val="dk1"/>
            </a:solidFill>
            <a:latin typeface="+mn-lt"/>
            <a:ea typeface="+mn-ea"/>
            <a:cs typeface="+mn-cs"/>
          </a:endParaRPr>
        </a:p>
        <a:p>
          <a:r>
            <a:rPr lang="en-GB" sz="1100" b="0" i="0" u="none" strike="noStrike" baseline="0">
              <a:solidFill>
                <a:schemeClr val="dk1"/>
              </a:solidFill>
              <a:latin typeface="+mn-lt"/>
              <a:ea typeface="+mn-ea"/>
              <a:cs typeface="+mn-cs"/>
            </a:rPr>
            <a:t>USEtox provides characterization factors that consider multimedia transfer across ccompartments (e.g. air, water, soil) and spatial scales (e.g. continental, global) for a given emission scenario. For converting USEtox characterization factor results into other units, it is chence necessary to consider the contributing, underlying factors separately. In LC-Impact, USEtox provides results for three ecosystem types, namely freshwater ecotoxicity, marine water ecotoxicity, and terrestrial soil ecotoxicity (of which effects for the latter two were estimated from effect data for freshwater organisms). Ecotoxicity characterization factors in USEtox are expressed at the midpoint level as potentially affected fraction (PAF) of species, integrated over exposed environmental medium and time per kg emitted (PAF m³ d/kg), and at damage level as potentially disappeared fraction (PDF) of species, integrated over exposed environmental medium and time per kg emitted (PDF m³ d/kg). In LC-Impact, fate factors (𝐹𝐹) and effect factors (𝐸𝐹) are both available at continental and global scale, while exposure factors (𝑋𝐹) is the same across spatial scales (i.e. not depending on spatial dimensions of compartments).</a:t>
          </a:r>
        </a:p>
        <a:p>
          <a:r>
            <a:rPr lang="en-GB" sz="1100" b="0" i="0" u="none" strike="noStrike" baseline="0">
              <a:solidFill>
                <a:schemeClr val="dk1"/>
              </a:solidFill>
              <a:latin typeface="+mn-lt"/>
              <a:ea typeface="+mn-ea"/>
              <a:cs typeface="+mn-cs"/>
            </a:rPr>
            <a:t>To convert the damage level characterization factors (𝐶𝐹) of USEtox into PDF yr/kg, the following procedure can be applied: </a:t>
          </a:r>
        </a:p>
        <a:p>
          <a:r>
            <a:rPr lang="en-GB" sz="1100" b="0" i="0" u="none" strike="noStrike" baseline="0">
              <a:solidFill>
                <a:schemeClr val="dk1"/>
              </a:solidFill>
              <a:latin typeface="+mn-lt"/>
              <a:ea typeface="+mn-ea"/>
              <a:cs typeface="+mn-cs"/>
            </a:rPr>
            <a:t>1. The damage-level characterization factors for a given exposure compartment 𝑒 (i.e. freshwater, marine water, natural soil) have to be calculated separately for fate and effect factors at continental (cont) and global (glob) scale: </a:t>
          </a: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r>
            <a:rPr lang="en-GB" sz="1100" b="0" i="0" u="none" strike="noStrike" baseline="0">
              <a:solidFill>
                <a:schemeClr val="dk1"/>
              </a:solidFill>
              <a:latin typeface="+mn-lt"/>
              <a:ea typeface="+mn-ea"/>
              <a:cs typeface="+mn-cs"/>
            </a:rPr>
            <a:t>2. The spatial scale specific characterization factors are individually converted from PDF m³ d/kg to characterization factors expressed in PDF yr/kg (𝐶𝐹’), using the volume (𝑉, m³) of the relevant exposure compartment at each spatial scale (see Table 1), and a generic factor (𝑓d/yr) to account for 365.25 days per year: </a:t>
          </a: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a:p>
        <a:p>
          <a:endParaRPr lang="en-GB" sz="1100"/>
        </a:p>
        <a:p>
          <a:r>
            <a:rPr lang="en-GB" sz="1100" b="0" i="0" u="none" strike="noStrike" baseline="0">
              <a:solidFill>
                <a:schemeClr val="dk1"/>
              </a:solidFill>
              <a:latin typeface="+mn-lt"/>
              <a:ea typeface="+mn-ea"/>
              <a:cs typeface="+mn-cs"/>
            </a:rPr>
            <a:t>3. Finally, the characterization factors expressed in PDF yr/kg can be summed up to a total characterization factor for a given emission scenario that now accounts for effects in the exposure compartment at both continental and global scale: </a:t>
          </a:r>
        </a:p>
        <a:p>
          <a:endParaRPr lang="en-GB" sz="1100"/>
        </a:p>
        <a:p>
          <a:endParaRPr lang="en-GB" sz="1100"/>
        </a:p>
        <a:p>
          <a:endParaRPr lang="en-GB" sz="1100"/>
        </a:p>
        <a:p>
          <a:endParaRPr lang="en-GB" sz="1100"/>
        </a:p>
      </xdr:txBody>
    </xdr:sp>
    <xdr:clientData/>
  </xdr:twoCellAnchor>
  <xdr:twoCellAnchor editAs="oneCell">
    <xdr:from>
      <xdr:col>2</xdr:col>
      <xdr:colOff>518160</xdr:colOff>
      <xdr:row>14</xdr:row>
      <xdr:rowOff>76200</xdr:rowOff>
    </xdr:from>
    <xdr:to>
      <xdr:col>10</xdr:col>
      <xdr:colOff>56100</xdr:colOff>
      <xdr:row>18</xdr:row>
      <xdr:rowOff>157707</xdr:rowOff>
    </xdr:to>
    <xdr:pic>
      <xdr:nvPicPr>
        <xdr:cNvPr id="3" name="Imagen 2">
          <a:extLst>
            <a:ext uri="{FF2B5EF4-FFF2-40B4-BE49-F238E27FC236}">
              <a16:creationId xmlns:a16="http://schemas.microsoft.com/office/drawing/2014/main" id="{C35A8AB2-70CF-4240-B224-4B4F8C9FB0D7}"/>
            </a:ext>
          </a:extLst>
        </xdr:cNvPr>
        <xdr:cNvPicPr>
          <a:picLocks noChangeAspect="1"/>
        </xdr:cNvPicPr>
      </xdr:nvPicPr>
      <xdr:blipFill>
        <a:blip xmlns:r="http://schemas.openxmlformats.org/officeDocument/2006/relationships" r:embed="rId1"/>
        <a:stretch>
          <a:fillRect/>
        </a:stretch>
      </xdr:blipFill>
      <xdr:spPr>
        <a:xfrm>
          <a:off x="2255520" y="2636520"/>
          <a:ext cx="5877780" cy="813027"/>
        </a:xfrm>
        <a:prstGeom prst="rect">
          <a:avLst/>
        </a:prstGeom>
      </xdr:spPr>
    </xdr:pic>
    <xdr:clientData/>
  </xdr:twoCellAnchor>
  <xdr:twoCellAnchor editAs="oneCell">
    <xdr:from>
      <xdr:col>2</xdr:col>
      <xdr:colOff>640080</xdr:colOff>
      <xdr:row>21</xdr:row>
      <xdr:rowOff>15240</xdr:rowOff>
    </xdr:from>
    <xdr:to>
      <xdr:col>10</xdr:col>
      <xdr:colOff>129540</xdr:colOff>
      <xdr:row>24</xdr:row>
      <xdr:rowOff>148893</xdr:rowOff>
    </xdr:to>
    <xdr:pic>
      <xdr:nvPicPr>
        <xdr:cNvPr id="4" name="Imagen 3">
          <a:extLst>
            <a:ext uri="{FF2B5EF4-FFF2-40B4-BE49-F238E27FC236}">
              <a16:creationId xmlns:a16="http://schemas.microsoft.com/office/drawing/2014/main" id="{A460B185-92B2-44AC-88CD-1C22E872EA06}"/>
            </a:ext>
          </a:extLst>
        </xdr:cNvPr>
        <xdr:cNvPicPr>
          <a:picLocks noChangeAspect="1"/>
        </xdr:cNvPicPr>
      </xdr:nvPicPr>
      <xdr:blipFill>
        <a:blip xmlns:r="http://schemas.openxmlformats.org/officeDocument/2006/relationships" r:embed="rId2"/>
        <a:stretch>
          <a:fillRect/>
        </a:stretch>
      </xdr:blipFill>
      <xdr:spPr>
        <a:xfrm>
          <a:off x="2377440" y="3855720"/>
          <a:ext cx="5829300" cy="682293"/>
        </a:xfrm>
        <a:prstGeom prst="rect">
          <a:avLst/>
        </a:prstGeom>
      </xdr:spPr>
    </xdr:pic>
    <xdr:clientData/>
  </xdr:twoCellAnchor>
  <xdr:twoCellAnchor editAs="oneCell">
    <xdr:from>
      <xdr:col>2</xdr:col>
      <xdr:colOff>563880</xdr:colOff>
      <xdr:row>27</xdr:row>
      <xdr:rowOff>129540</xdr:rowOff>
    </xdr:from>
    <xdr:to>
      <xdr:col>9</xdr:col>
      <xdr:colOff>746760</xdr:colOff>
      <xdr:row>29</xdr:row>
      <xdr:rowOff>69925</xdr:rowOff>
    </xdr:to>
    <xdr:pic>
      <xdr:nvPicPr>
        <xdr:cNvPr id="5" name="Imagen 4">
          <a:extLst>
            <a:ext uri="{FF2B5EF4-FFF2-40B4-BE49-F238E27FC236}">
              <a16:creationId xmlns:a16="http://schemas.microsoft.com/office/drawing/2014/main" id="{DF451915-3ED6-4BC7-91B9-65094F2A771F}"/>
            </a:ext>
          </a:extLst>
        </xdr:cNvPr>
        <xdr:cNvPicPr>
          <a:picLocks noChangeAspect="1"/>
        </xdr:cNvPicPr>
      </xdr:nvPicPr>
      <xdr:blipFill>
        <a:blip xmlns:r="http://schemas.openxmlformats.org/officeDocument/2006/relationships" r:embed="rId3"/>
        <a:stretch>
          <a:fillRect/>
        </a:stretch>
      </xdr:blipFill>
      <xdr:spPr>
        <a:xfrm>
          <a:off x="2301240" y="5067300"/>
          <a:ext cx="5730240" cy="306145"/>
        </a:xfrm>
        <a:prstGeom prst="rect">
          <a:avLst/>
        </a:prstGeom>
      </xdr:spPr>
    </xdr:pic>
    <xdr:clientData/>
  </xdr:twoCellAnchor>
  <xdr:twoCellAnchor editAs="oneCell">
    <xdr:from>
      <xdr:col>2</xdr:col>
      <xdr:colOff>416923</xdr:colOff>
      <xdr:row>30</xdr:row>
      <xdr:rowOff>10160</xdr:rowOff>
    </xdr:from>
    <xdr:to>
      <xdr:col>10</xdr:col>
      <xdr:colOff>235858</xdr:colOff>
      <xdr:row>40</xdr:row>
      <xdr:rowOff>139283</xdr:rowOff>
    </xdr:to>
    <xdr:pic>
      <xdr:nvPicPr>
        <xdr:cNvPr id="6" name="Imagen 5">
          <a:extLst>
            <a:ext uri="{FF2B5EF4-FFF2-40B4-BE49-F238E27FC236}">
              <a16:creationId xmlns:a16="http://schemas.microsoft.com/office/drawing/2014/main" id="{A1ECB506-949E-418B-ADD3-46FECF21D64C}"/>
            </a:ext>
          </a:extLst>
        </xdr:cNvPr>
        <xdr:cNvPicPr>
          <a:picLocks noChangeAspect="1"/>
        </xdr:cNvPicPr>
      </xdr:nvPicPr>
      <xdr:blipFill>
        <a:blip xmlns:r="http://schemas.openxmlformats.org/officeDocument/2006/relationships" r:embed="rId4"/>
        <a:stretch>
          <a:fillRect/>
        </a:stretch>
      </xdr:blipFill>
      <xdr:spPr>
        <a:xfrm>
          <a:off x="2158637" y="5453017"/>
          <a:ext cx="6205221" cy="194340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358140</xdr:colOff>
      <xdr:row>3</xdr:row>
      <xdr:rowOff>45721</xdr:rowOff>
    </xdr:from>
    <xdr:ext cx="12915900" cy="9204960"/>
    <mc:AlternateContent xmlns:mc="http://schemas.openxmlformats.org/markup-compatibility/2006" xmlns:a14="http://schemas.microsoft.com/office/drawing/2010/main">
      <mc:Choice Requires="a14">
        <xdr:sp macro="" textlink="">
          <xdr:nvSpPr>
            <xdr:cNvPr id="2" name="CuadroTexto 1">
              <a:extLst>
                <a:ext uri="{FF2B5EF4-FFF2-40B4-BE49-F238E27FC236}">
                  <a16:creationId xmlns:a16="http://schemas.microsoft.com/office/drawing/2014/main" id="{B83C26FE-1043-4792-AA02-E8F156BD7A6D}"/>
                </a:ext>
              </a:extLst>
            </xdr:cNvPr>
            <xdr:cNvSpPr txBox="1"/>
          </xdr:nvSpPr>
          <xdr:spPr>
            <a:xfrm>
              <a:off x="358140" y="594361"/>
              <a:ext cx="12915900" cy="920496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Steps to calculate the methods agreement.</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The agreement was evaluated by means of the “agreement curve” and represented graphically by plotting it against the “presence in methods”. These two parameters are described hereinafter.</a:t>
              </a:r>
              <a:br>
                <a:rPr lang="en-GB" sz="1100">
                  <a:solidFill>
                    <a:schemeClr val="tx1"/>
                  </a:solidFill>
                  <a:effectLst/>
                  <a:latin typeface="+mn-lt"/>
                  <a:ea typeface="+mn-ea"/>
                  <a:cs typeface="+mn-cs"/>
                </a:rPr>
              </a:br>
              <a:r>
                <a:rPr lang="en-GB" sz="1100">
                  <a:solidFill>
                    <a:schemeClr val="tx1"/>
                  </a:solidFill>
                  <a:effectLst/>
                  <a:latin typeface="+mn-lt"/>
                  <a:ea typeface="+mn-ea"/>
                  <a:cs typeface="+mn-cs"/>
                </a:rPr>
                <a:t>The agreement was evaluated for the following elements: impact categories, elementary flows, processes and representative products.</a:t>
              </a:r>
            </a:p>
            <a:p>
              <a:r>
                <a:rPr lang="en-GB" sz="1100" b="1">
                  <a:solidFill>
                    <a:schemeClr val="tx1"/>
                  </a:solidFill>
                  <a:effectLst/>
                  <a:latin typeface="+mn-lt"/>
                  <a:ea typeface="+mn-ea"/>
                  <a:cs typeface="+mn-cs"/>
                </a:rPr>
                <a:t>Agreement curve</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The agreement ranges between 0% and 100%, it indicates whether the methods share the same message, for example, if they identify the same drivers for biodiversity loss.</a:t>
              </a:r>
            </a:p>
            <a:p>
              <a:r>
                <a:rPr lang="en-GB" sz="1100">
                  <a:solidFill>
                    <a:schemeClr val="tx1"/>
                  </a:solidFill>
                  <a:effectLst/>
                  <a:latin typeface="+mn-lt"/>
                  <a:ea typeface="+mn-ea"/>
                  <a:cs typeface="+mn-cs"/>
                </a:rPr>
                <a:t>100% means full agreement, it occurs an element is considered relevant by either all or none of the methods. On the contrary, 0% occurs when an element is considered relevant by half of the methods. It represents high divergence in results, because the methods deliver discording messages regarding the same element. The intermediate situations within these two extremes (0% and 100%) are characterised by linear functions (Figure 1).</a:t>
              </a:r>
              <a:br>
                <a:rPr lang="en-GB" sz="1100">
                  <a:solidFill>
                    <a:schemeClr val="tx1"/>
                  </a:solidFill>
                  <a:effectLst/>
                  <a:latin typeface="+mn-lt"/>
                  <a:ea typeface="+mn-ea"/>
                  <a:cs typeface="+mn-cs"/>
                </a:rPr>
              </a:br>
              <a:r>
                <a:rPr lang="en-GB" sz="1100">
                  <a:solidFill>
                    <a:schemeClr val="tx1"/>
                  </a:solidFill>
                  <a:effectLst/>
                  <a:latin typeface="+mn-lt"/>
                  <a:ea typeface="+mn-ea"/>
                  <a:cs typeface="+mn-cs"/>
                </a:rPr>
                <a:t>In Figure 1, the “methods agreement” is derived in function of the “relevance share among methods” . The “relevance share among methods” on the x-axis is calculated as:</a:t>
              </a:r>
            </a:p>
            <a:p>
              <a:pPr/>
              <a14:m>
                <m:oMathPara xmlns:m="http://schemas.openxmlformats.org/officeDocument/2006/math">
                  <m:oMathParaPr>
                    <m:jc m:val="centerGroup"/>
                  </m:oMathParaPr>
                  <m:oMath xmlns:m="http://schemas.openxmlformats.org/officeDocument/2006/math">
                    <m:r>
                      <a:rPr lang="en-GB" sz="1100" i="1">
                        <a:solidFill>
                          <a:schemeClr val="tx1"/>
                        </a:solidFill>
                        <a:effectLst/>
                        <a:latin typeface="Cambria Math" panose="02040503050406030204" pitchFamily="18" charset="0"/>
                        <a:ea typeface="+mn-ea"/>
                        <a:cs typeface="+mn-cs"/>
                      </a:rPr>
                      <m:t>𝑅𝑒𝑙𝑒𝑣𝑎𝑛𝑐𝑒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𝑠h𝑎𝑟𝑒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𝑎𝑚𝑜𝑛𝑔</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𝑚𝑒𝑡h𝑜𝑑𝑠</m:t>
                    </m:r>
                    <m:r>
                      <a:rPr lang="en-GB" sz="1100" i="1">
                        <a:solidFill>
                          <a:schemeClr val="tx1"/>
                        </a:solidFill>
                        <a:effectLst/>
                        <a:latin typeface="Cambria Math" panose="02040503050406030204" pitchFamily="18" charset="0"/>
                        <a:ea typeface="+mn-ea"/>
                        <a:cs typeface="+mn-cs"/>
                      </a:rPr>
                      <m:t>= </m:t>
                    </m:r>
                    <m:f>
                      <m:fPr>
                        <m:ctrlPr>
                          <a:rPr lang="en-GB" sz="1100" i="1">
                            <a:solidFill>
                              <a:schemeClr val="tx1"/>
                            </a:solidFill>
                            <a:effectLst/>
                            <a:latin typeface="Cambria Math" panose="02040503050406030204" pitchFamily="18" charset="0"/>
                            <a:ea typeface="+mn-ea"/>
                            <a:cs typeface="+mn-cs"/>
                          </a:rPr>
                        </m:ctrlPr>
                      </m:fPr>
                      <m:num>
                        <m:r>
                          <a:rPr lang="en-GB" sz="1100" i="1">
                            <a:solidFill>
                              <a:schemeClr val="tx1"/>
                            </a:solidFill>
                            <a:effectLst/>
                            <a:latin typeface="Cambria Math" panose="02040503050406030204" pitchFamily="18" charset="0"/>
                            <a:ea typeface="+mn-ea"/>
                            <a:cs typeface="+mn-cs"/>
                          </a:rPr>
                          <m:t>𝑛𝑢𝑚𝑏𝑒𝑟</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𝑚𝑒𝑡h𝑜𝑑</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𝑖𝑛</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𝑤h𝑖𝑐h</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𝑡h𝑒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𝑒𝑙𝑒𝑚𝑒𝑛𝑡</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𝑖𝑠</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𝑟𝑒𝑙𝑒𝑣𝑎𝑛𝑡</m:t>
                        </m:r>
                      </m:num>
                      <m:den>
                        <m:r>
                          <a:rPr lang="en-GB" sz="1100" i="1">
                            <a:solidFill>
                              <a:schemeClr val="tx1"/>
                            </a:solidFill>
                            <a:effectLst/>
                            <a:latin typeface="Cambria Math" panose="02040503050406030204" pitchFamily="18" charset="0"/>
                            <a:ea typeface="+mn-ea"/>
                            <a:cs typeface="+mn-cs"/>
                          </a:rPr>
                          <m:t>𝑛𝑢𝑚𝑏𝑒𝑟</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𝑚𝑒𝑡h𝑜𝑑𝑠</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𝑖𝑛</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𝑤h𝑖𝑐h</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𝑡h𝑒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𝑒𝑙𝑒𝑚𝑒𝑛𝑡</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𝑖𝑛</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𝑎𝑠𝑠𝑒𝑠𝑠𝑒𝑑</m:t>
                        </m:r>
                      </m:den>
                    </m:f>
                  </m:oMath>
                </m:oMathPara>
              </a14:m>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“methods agreement” is calculated as:</a:t>
              </a:r>
            </a:p>
            <a:p>
              <a:pPr/>
              <a14:m>
                <m:oMathPara xmlns:m="http://schemas.openxmlformats.org/officeDocument/2006/math">
                  <m:oMathParaPr>
                    <m:jc m:val="centerGroup"/>
                  </m:oMathParaPr>
                  <m:oMath xmlns:m="http://schemas.openxmlformats.org/officeDocument/2006/math">
                    <m:r>
                      <a:rPr lang="en-GB" sz="1100" i="1">
                        <a:solidFill>
                          <a:schemeClr val="tx1"/>
                        </a:solidFill>
                        <a:effectLst/>
                        <a:latin typeface="Cambria Math" panose="02040503050406030204" pitchFamily="18" charset="0"/>
                        <a:ea typeface="+mn-ea"/>
                        <a:cs typeface="+mn-cs"/>
                      </a:rPr>
                      <m:t>𝑀𝑒𝑡h𝑜𝑑𝑠</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𝑎𝑔𝑟𝑒𝑒𝑚𝑒𝑛𝑡</m:t>
                    </m:r>
                    <m:r>
                      <a:rPr lang="en-GB" sz="1100" i="1">
                        <a:solidFill>
                          <a:schemeClr val="tx1"/>
                        </a:solidFill>
                        <a:effectLst/>
                        <a:latin typeface="Cambria Math" panose="02040503050406030204" pitchFamily="18" charset="0"/>
                        <a:ea typeface="+mn-ea"/>
                        <a:cs typeface="+mn-cs"/>
                      </a:rPr>
                      <m:t>= </m:t>
                    </m:r>
                    <m:d>
                      <m:dPr>
                        <m:begChr m:val="{"/>
                        <m:endChr m:val=""/>
                        <m:ctrlPr>
                          <a:rPr lang="en-GB" sz="1100" i="1">
                            <a:solidFill>
                              <a:schemeClr val="tx1"/>
                            </a:solidFill>
                            <a:effectLst/>
                            <a:latin typeface="Cambria Math" panose="02040503050406030204" pitchFamily="18" charset="0"/>
                            <a:ea typeface="+mn-ea"/>
                            <a:cs typeface="+mn-cs"/>
                          </a:rPr>
                        </m:ctrlPr>
                      </m:dPr>
                      <m:e>
                        <m:eqArr>
                          <m:eqArrPr>
                            <m:ctrlPr>
                              <a:rPr lang="en-GB" sz="1100" i="1">
                                <a:solidFill>
                                  <a:schemeClr val="tx1"/>
                                </a:solidFill>
                                <a:effectLst/>
                                <a:latin typeface="Cambria Math" panose="02040503050406030204" pitchFamily="18" charset="0"/>
                                <a:ea typeface="+mn-ea"/>
                                <a:cs typeface="+mn-cs"/>
                              </a:rPr>
                            </m:ctrlPr>
                          </m:eqArrPr>
                          <m:e>
                            <m:r>
                              <a:rPr lang="en-GB" sz="1100" i="1">
                                <a:solidFill>
                                  <a:schemeClr val="tx1"/>
                                </a:solidFill>
                                <a:effectLst/>
                                <a:latin typeface="Cambria Math" panose="02040503050406030204" pitchFamily="18" charset="0"/>
                                <a:ea typeface="+mn-ea"/>
                                <a:cs typeface="+mn-cs"/>
                              </a:rPr>
                              <m:t>2</m:t>
                            </m:r>
                            <m:r>
                              <a:rPr lang="en-GB" sz="1100" i="1">
                                <a:solidFill>
                                  <a:schemeClr val="tx1"/>
                                </a:solidFill>
                                <a:effectLst/>
                                <a:latin typeface="Cambria Math" panose="02040503050406030204" pitchFamily="18" charset="0"/>
                                <a:ea typeface="+mn-ea"/>
                                <a:cs typeface="+mn-cs"/>
                              </a:rPr>
                              <m:t>𝑥</m:t>
                            </m:r>
                            <m:r>
                              <a:rPr lang="en-GB" sz="1100" i="1">
                                <a:solidFill>
                                  <a:schemeClr val="tx1"/>
                                </a:solidFill>
                                <a:effectLst/>
                                <a:latin typeface="Cambria Math" panose="02040503050406030204" pitchFamily="18" charset="0"/>
                                <a:ea typeface="+mn-ea"/>
                                <a:cs typeface="+mn-cs"/>
                              </a:rPr>
                              <m:t>−1          </m:t>
                            </m:r>
                            <m:r>
                              <a:rPr lang="en-GB" sz="1100" i="1">
                                <a:solidFill>
                                  <a:schemeClr val="tx1"/>
                                </a:solidFill>
                                <a:effectLst/>
                                <a:latin typeface="Cambria Math" panose="02040503050406030204" pitchFamily="18" charset="0"/>
                                <a:ea typeface="+mn-ea"/>
                                <a:cs typeface="+mn-cs"/>
                              </a:rPr>
                              <m:t>𝑤𝑖𝑡h</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𝑥</m:t>
                            </m:r>
                            <m:r>
                              <a:rPr lang="en-GB" sz="1100" i="1">
                                <a:solidFill>
                                  <a:schemeClr val="tx1"/>
                                </a:solidFill>
                                <a:effectLst/>
                                <a:latin typeface="Cambria Math" panose="02040503050406030204" pitchFamily="18" charset="0"/>
                                <a:ea typeface="+mn-ea"/>
                                <a:cs typeface="+mn-cs"/>
                              </a:rPr>
                              <m:t>≥0.5</m:t>
                            </m:r>
                          </m:e>
                          <m:e>
                            <m:r>
                              <a:rPr lang="en-GB" sz="1100" i="1">
                                <a:solidFill>
                                  <a:schemeClr val="tx1"/>
                                </a:solidFill>
                                <a:effectLst/>
                                <a:latin typeface="Cambria Math" panose="02040503050406030204" pitchFamily="18" charset="0"/>
                                <a:ea typeface="+mn-ea"/>
                                <a:cs typeface="+mn-cs"/>
                              </a:rPr>
                              <m:t>−2</m:t>
                            </m:r>
                            <m:r>
                              <a:rPr lang="en-GB" sz="1100" i="1">
                                <a:solidFill>
                                  <a:schemeClr val="tx1"/>
                                </a:solidFill>
                                <a:effectLst/>
                                <a:latin typeface="Cambria Math" panose="02040503050406030204" pitchFamily="18" charset="0"/>
                                <a:ea typeface="+mn-ea"/>
                                <a:cs typeface="+mn-cs"/>
                              </a:rPr>
                              <m:t>𝑥</m:t>
                            </m:r>
                            <m:r>
                              <a:rPr lang="en-GB" sz="1100" i="1">
                                <a:solidFill>
                                  <a:schemeClr val="tx1"/>
                                </a:solidFill>
                                <a:effectLst/>
                                <a:latin typeface="Cambria Math" panose="02040503050406030204" pitchFamily="18" charset="0"/>
                                <a:ea typeface="+mn-ea"/>
                                <a:cs typeface="+mn-cs"/>
                              </a:rPr>
                              <m:t>+1        </m:t>
                            </m:r>
                            <m:r>
                              <a:rPr lang="en-GB" sz="1100" i="1">
                                <a:solidFill>
                                  <a:schemeClr val="tx1"/>
                                </a:solidFill>
                                <a:effectLst/>
                                <a:latin typeface="Cambria Math" panose="02040503050406030204" pitchFamily="18" charset="0"/>
                                <a:ea typeface="+mn-ea"/>
                                <a:cs typeface="+mn-cs"/>
                              </a:rPr>
                              <m:t>𝑤𝑖𝑡h</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𝑥</m:t>
                            </m:r>
                            <m:r>
                              <a:rPr lang="en-GB" sz="1100" i="1">
                                <a:solidFill>
                                  <a:schemeClr val="tx1"/>
                                </a:solidFill>
                                <a:effectLst/>
                                <a:latin typeface="Cambria Math" panose="02040503050406030204" pitchFamily="18" charset="0"/>
                                <a:ea typeface="+mn-ea"/>
                                <a:cs typeface="+mn-cs"/>
                              </a:rPr>
                              <m:t>&lt;0.5</m:t>
                            </m:r>
                          </m:e>
                        </m:eqArr>
                      </m:e>
                    </m:d>
                  </m:oMath>
                </m:oMathPara>
              </a14:m>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 </a:t>
              </a:r>
            </a:p>
            <a:p>
              <a:r>
                <a:rPr lang="en-GB" sz="1100" b="1">
                  <a:solidFill>
                    <a:schemeClr val="tx1"/>
                  </a:solidFill>
                  <a:effectLst/>
                  <a:latin typeface="+mn-lt"/>
                  <a:ea typeface="+mn-ea"/>
                  <a:cs typeface="+mn-cs"/>
                </a:rPr>
                <a:t>Presence in methods</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The “presence in methods” expresses the availability of the element in the methods. Its calculation slightly differs for each element. “Presence in methods” is calculated for elements directly related with LCIA methods, i.e. Impact categories and elementary flows. For processes, the “presence in methods” assumes the meaning of “assessed by methods”, which depends on which elementary flows are characterised in the LCIA methods.</a:t>
              </a:r>
            </a:p>
            <a:p>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a) Element: Impact categories</a:t>
              </a:r>
            </a:p>
            <a:p>
              <a:r>
                <a:rPr lang="en-GB" sz="1100">
                  <a:solidFill>
                    <a:schemeClr val="tx1"/>
                  </a:solidFill>
                  <a:effectLst/>
                  <a:latin typeface="+mn-lt"/>
                  <a:ea typeface="+mn-ea"/>
                  <a:cs typeface="+mn-cs"/>
                </a:rPr>
                <a:t>Calculation:</a:t>
              </a:r>
            </a:p>
            <a:p>
              <a:pPr/>
              <a14:m>
                <m:oMathPara xmlns:m="http://schemas.openxmlformats.org/officeDocument/2006/math">
                  <m:oMathParaPr>
                    <m:jc m:val="centerGroup"/>
                  </m:oMathParaPr>
                  <m:oMath xmlns:m="http://schemas.openxmlformats.org/officeDocument/2006/math">
                    <m:f>
                      <m:fPr>
                        <m:ctrlPr>
                          <a:rPr lang="en-GB" sz="1100" i="1">
                            <a:solidFill>
                              <a:schemeClr val="tx1"/>
                            </a:solidFill>
                            <a:effectLst/>
                            <a:latin typeface="Cambria Math" panose="02040503050406030204" pitchFamily="18" charset="0"/>
                            <a:ea typeface="+mn-ea"/>
                            <a:cs typeface="+mn-cs"/>
                          </a:rPr>
                        </m:ctrlPr>
                      </m:fPr>
                      <m:num>
                        <m:r>
                          <a:rPr lang="en-GB" sz="1100" i="1">
                            <a:solidFill>
                              <a:schemeClr val="tx1"/>
                            </a:solidFill>
                            <a:effectLst/>
                            <a:latin typeface="Cambria Math" panose="02040503050406030204" pitchFamily="18" charset="0"/>
                            <a:ea typeface="+mn-ea"/>
                            <a:cs typeface="+mn-cs"/>
                          </a:rPr>
                          <m:t>𝑁</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𝑚𝑒𝑡h𝑜𝑑𝑠</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𝑎𝑠𝑠𝑒𝑠𝑠𝑖𝑛𝑔</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𝑡h𝑒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𝑐𝑎𝑡𝑒𝑔𝑜𝑟𝑦</m:t>
                        </m:r>
                      </m:num>
                      <m:den>
                        <m:r>
                          <a:rPr lang="en-GB" sz="1100" i="1">
                            <a:solidFill>
                              <a:schemeClr val="tx1"/>
                            </a:solidFill>
                            <a:effectLst/>
                            <a:latin typeface="Cambria Math" panose="02040503050406030204" pitchFamily="18" charset="0"/>
                            <a:ea typeface="+mn-ea"/>
                            <a:cs typeface="+mn-cs"/>
                          </a:rPr>
                          <m:t>𝑁</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𝑚𝑒𝑡h𝑜𝑑𝑠</m:t>
                        </m:r>
                      </m:den>
                    </m:f>
                  </m:oMath>
                </m:oMathPara>
              </a14:m>
              <a:endParaRPr lang="en-GB"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Description: Only land use is assessed by all methods. The agreement is searched only among methods assessing the impact category</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b) Element: Elementary flows</a:t>
              </a:r>
            </a:p>
            <a:p>
              <a:r>
                <a:rPr lang="en-GB" sz="1100">
                  <a:solidFill>
                    <a:schemeClr val="tx1"/>
                  </a:solidFill>
                  <a:effectLst/>
                  <a:latin typeface="+mn-lt"/>
                  <a:ea typeface="+mn-ea"/>
                  <a:cs typeface="+mn-cs"/>
                </a:rPr>
                <a:t>Calculation:</a:t>
              </a:r>
            </a:p>
            <a:p>
              <a:pPr/>
              <a14:m>
                <m:oMathPara xmlns:m="http://schemas.openxmlformats.org/officeDocument/2006/math">
                  <m:oMathParaPr>
                    <m:jc m:val="centerGroup"/>
                  </m:oMathParaPr>
                  <m:oMath xmlns:m="http://schemas.openxmlformats.org/officeDocument/2006/math">
                    <m:f>
                      <m:fPr>
                        <m:ctrlPr>
                          <a:rPr lang="en-GB" sz="1100" i="1">
                            <a:solidFill>
                              <a:schemeClr val="tx1"/>
                            </a:solidFill>
                            <a:effectLst/>
                            <a:latin typeface="Cambria Math" panose="02040503050406030204" pitchFamily="18" charset="0"/>
                            <a:ea typeface="+mn-ea"/>
                            <a:cs typeface="+mn-cs"/>
                          </a:rPr>
                        </m:ctrlPr>
                      </m:fPr>
                      <m:num>
                        <m:r>
                          <a:rPr lang="en-GB" sz="1100" i="1">
                            <a:solidFill>
                              <a:schemeClr val="tx1"/>
                            </a:solidFill>
                            <a:effectLst/>
                            <a:latin typeface="Cambria Math" panose="02040503050406030204" pitchFamily="18" charset="0"/>
                            <a:ea typeface="+mn-ea"/>
                            <a:cs typeface="+mn-cs"/>
                          </a:rPr>
                          <m:t>𝑁</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𝑚𝑒𝑡h𝑜𝑑𝑠</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𝑐h𝑎𝑟𝑎𝑐𝑡𝑒𝑟𝑖𝑠𝑖𝑛𝑔</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𝑡h𝑒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𝑓𝑙𝑜𝑤</m:t>
                        </m:r>
                      </m:num>
                      <m:den>
                        <m:r>
                          <a:rPr lang="en-GB" sz="1100" i="1">
                            <a:solidFill>
                              <a:schemeClr val="tx1"/>
                            </a:solidFill>
                            <a:effectLst/>
                            <a:latin typeface="Cambria Math" panose="02040503050406030204" pitchFamily="18" charset="0"/>
                            <a:ea typeface="+mn-ea"/>
                            <a:cs typeface="+mn-cs"/>
                          </a:rPr>
                          <m:t>𝑁</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𝑚𝑒𝑡h𝑜𝑑𝑠</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𝑎𝑠𝑠𝑒𝑠𝑠𝑖𝑛𝑔</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𝑡h𝑒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𝑐𝑎𝑡𝑒𝑔𝑜𝑟𝑦</m:t>
                        </m:r>
                      </m:den>
                    </m:f>
                  </m:oMath>
                </m:oMathPara>
              </a14:m>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Description:</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Not all methods provides CFs for the same elementary flows. This difference may cause disagreement. For example, “aluminium to soil” contributes to 75% of the ecotoxicity impacts for IW, but it is not characterised in RCP and SW. Land “occupation” and “transformation” considered separately as not homogeneously assessed in all methods. Otherwise, occupation flows could not be find in methods assessing only land transformation, and vice versa. Moreover, transformation “to” and “from” needs to be balanced. Water use excluded as its flows analysis needs a balance between water withdrawals and discharges.</a:t>
              </a:r>
            </a:p>
            <a:p>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c) Element: Processes</a:t>
              </a:r>
            </a:p>
            <a:p>
              <a:r>
                <a:rPr lang="en-GB" sz="1100">
                  <a:solidFill>
                    <a:schemeClr val="tx1"/>
                  </a:solidFill>
                  <a:effectLst/>
                  <a:latin typeface="+mn-lt"/>
                  <a:ea typeface="+mn-ea"/>
                  <a:cs typeface="+mn-cs"/>
                </a:rPr>
                <a:t>Calculation: </a:t>
              </a:r>
            </a:p>
            <a:p>
              <a:pPr/>
              <a14:m>
                <m:oMathPara xmlns:m="http://schemas.openxmlformats.org/officeDocument/2006/math">
                  <m:oMathParaPr>
                    <m:jc m:val="centerGroup"/>
                  </m:oMathParaPr>
                  <m:oMath xmlns:m="http://schemas.openxmlformats.org/officeDocument/2006/math">
                    <m:f>
                      <m:fPr>
                        <m:ctrlPr>
                          <a:rPr lang="en-GB" sz="1100" i="1">
                            <a:solidFill>
                              <a:schemeClr val="tx1"/>
                            </a:solidFill>
                            <a:effectLst/>
                            <a:latin typeface="Cambria Math" panose="02040503050406030204" pitchFamily="18" charset="0"/>
                            <a:ea typeface="+mn-ea"/>
                            <a:cs typeface="+mn-cs"/>
                          </a:rPr>
                        </m:ctrlPr>
                      </m:fPr>
                      <m:num>
                        <m:eqArr>
                          <m:eqArrPr>
                            <m:ctrlPr>
                              <a:rPr lang="en-GB" sz="1100" i="1">
                                <a:solidFill>
                                  <a:schemeClr val="tx1"/>
                                </a:solidFill>
                                <a:effectLst/>
                                <a:latin typeface="Cambria Math" panose="02040503050406030204" pitchFamily="18" charset="0"/>
                                <a:ea typeface="+mn-ea"/>
                                <a:cs typeface="+mn-cs"/>
                              </a:rPr>
                            </m:ctrlPr>
                          </m:eqArrPr>
                          <m:e>
                            <m:r>
                              <a:rPr lang="en-GB" sz="1100" i="1">
                                <a:solidFill>
                                  <a:schemeClr val="tx1"/>
                                </a:solidFill>
                                <a:effectLst/>
                                <a:latin typeface="Cambria Math" panose="02040503050406030204" pitchFamily="18" charset="0"/>
                                <a:ea typeface="+mn-ea"/>
                                <a:cs typeface="+mn-cs"/>
                              </a:rPr>
                              <m:t>𝑁</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𝑚𝑒𝑡h𝑜𝑑𝑠</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𝑖𝑛</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𝑤h𝑖𝑐h</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𝑡h𝑒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𝑝𝑟𝑜𝑐𝑒𝑠𝑠</m:t>
                            </m:r>
                          </m:e>
                          <m:e>
                            <m:r>
                              <a:rPr lang="en-GB" sz="1100" i="1">
                                <a:solidFill>
                                  <a:schemeClr val="tx1"/>
                                </a:solidFill>
                                <a:effectLst/>
                                <a:latin typeface="Cambria Math" panose="02040503050406030204" pitchFamily="18" charset="0"/>
                                <a:ea typeface="+mn-ea"/>
                                <a:cs typeface="+mn-cs"/>
                              </a:rPr>
                              <m:t>𝑐𝑜𝑢𝑙𝑑</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𝑏𝑒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𝑎𝑠𝑠𝑒𝑠𝑠𝑒𝑑</m:t>
                            </m:r>
                          </m:e>
                        </m:eqArr>
                      </m:num>
                      <m:den>
                        <m:r>
                          <a:rPr lang="en-GB" sz="1100" i="1">
                            <a:solidFill>
                              <a:schemeClr val="tx1"/>
                            </a:solidFill>
                            <a:effectLst/>
                            <a:latin typeface="Cambria Math" panose="02040503050406030204" pitchFamily="18" charset="0"/>
                            <a:ea typeface="+mn-ea"/>
                            <a:cs typeface="+mn-cs"/>
                          </a:rPr>
                          <m:t>𝑁</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𝑚𝑒𝑡h𝑜𝑑𝑠</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𝑎𝑠𝑠𝑒𝑠𝑠𝑖𝑛𝑔</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𝑡h𝑒</m:t>
                        </m:r>
                        <m:r>
                          <a:rPr lang="en-GB" sz="1100" i="1">
                            <a:solidFill>
                              <a:schemeClr val="tx1"/>
                            </a:solidFill>
                            <a:effectLst/>
                            <a:latin typeface="Cambria Math" panose="02040503050406030204" pitchFamily="18" charset="0"/>
                            <a:ea typeface="+mn-ea"/>
                            <a:cs typeface="+mn-cs"/>
                          </a:rPr>
                          <m:t> </m:t>
                        </m:r>
                        <m:r>
                          <a:rPr lang="en-GB" sz="1100" i="1">
                            <a:solidFill>
                              <a:schemeClr val="tx1"/>
                            </a:solidFill>
                            <a:effectLst/>
                            <a:latin typeface="Cambria Math" panose="02040503050406030204" pitchFamily="18" charset="0"/>
                            <a:ea typeface="+mn-ea"/>
                            <a:cs typeface="+mn-cs"/>
                          </a:rPr>
                          <m:t>𝑐𝑎𝑡𝑒𝑔𝑜𝑟𝑦</m:t>
                        </m:r>
                      </m:den>
                    </m:f>
                  </m:oMath>
                </m:oMathPara>
              </a14:m>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Description:</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Different characterised flows may lead to different processes that can be assessed. For example, the impact to eutrophication for the process “Spoil from lignite mining {GLO}|treatment of, in surface landfill|APOS, U” are caused by emissions of “phosphate” to groundwater. Such flow is not as characterised in LC-IMPACT, therefore the process contribution to eutrophication is equal to 0. Land use and water use are considered as the balance is calculated during the assessment of the process impact.</a:t>
              </a:r>
            </a:p>
            <a:p>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d) Element: Representative products --&gt; Not calculated as always 100%</a:t>
              </a:r>
            </a:p>
            <a:p>
              <a:r>
                <a:rPr lang="en-GB" sz="1100">
                  <a:solidFill>
                    <a:schemeClr val="tx1"/>
                  </a:solidFill>
                  <a:effectLst/>
                  <a:latin typeface="+mn-lt"/>
                  <a:ea typeface="+mn-ea"/>
                  <a:cs typeface="+mn-cs"/>
                </a:rPr>
                <a:t> </a:t>
              </a:r>
            </a:p>
            <a:p>
              <a:r>
                <a:rPr lang="en-GB" sz="1100" b="1">
                  <a:solidFill>
                    <a:schemeClr val="tx1"/>
                  </a:solidFill>
                  <a:effectLst/>
                  <a:latin typeface="+mn-lt"/>
                  <a:ea typeface="+mn-ea"/>
                  <a:cs typeface="+mn-cs"/>
                </a:rPr>
                <a:t>Why processes “presence in method” ≠ 100% in some cases?  </a:t>
              </a:r>
            </a:p>
            <a:p>
              <a:r>
                <a:rPr lang="en-GB" sz="1100">
                  <a:solidFill>
                    <a:schemeClr val="tx1"/>
                  </a:solidFill>
                  <a:effectLst/>
                  <a:latin typeface="+mn-lt"/>
                  <a:ea typeface="+mn-ea"/>
                  <a:cs typeface="+mn-cs"/>
                </a:rPr>
                <a:t>Here an example: Eutrophication is characterised by four methods: IW, LC, RCP and SW.</a:t>
              </a:r>
            </a:p>
            <a:p>
              <a:r>
                <a:rPr lang="en-GB" sz="1100">
                  <a:solidFill>
                    <a:schemeClr val="tx1"/>
                  </a:solidFill>
                  <a:effectLst/>
                  <a:latin typeface="+mn-lt"/>
                  <a:ea typeface="+mn-ea"/>
                  <a:cs typeface="+mn-cs"/>
                </a:rPr>
                <a:t>- The process "Spoil from lignite mining" impact to eutrophication is equal to zero for LC and IW, for different reasons.</a:t>
              </a:r>
            </a:p>
            <a:p>
              <a:r>
                <a:rPr lang="en-GB" sz="1100">
                  <a:solidFill>
                    <a:schemeClr val="tx1"/>
                  </a:solidFill>
                  <a:effectLst/>
                  <a:latin typeface="+mn-lt"/>
                  <a:ea typeface="+mn-ea"/>
                  <a:cs typeface="+mn-cs"/>
                </a:rPr>
                <a:t>-</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The abovementioned process is responsible for eutrophication because of its emissions of phosphate to groundwater.</a:t>
              </a:r>
            </a:p>
            <a:p>
              <a:r>
                <a:rPr lang="en-GB" sz="1100">
                  <a:solidFill>
                    <a:schemeClr val="tx1"/>
                  </a:solidFill>
                  <a:effectLst/>
                  <a:latin typeface="+mn-lt"/>
                  <a:ea typeface="+mn-ea"/>
                  <a:cs typeface="+mn-cs"/>
                </a:rPr>
                <a:t>-</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However, this elementary flow is not characterised in LC method. Therefore, its impact to eutrophication is 0 for LC.</a:t>
              </a:r>
            </a:p>
            <a:p>
              <a:r>
                <a:rPr lang="en-GB" sz="1100">
                  <a:solidFill>
                    <a:schemeClr val="tx1"/>
                  </a:solidFill>
                  <a:effectLst/>
                  <a:latin typeface="+mn-lt"/>
                  <a:ea typeface="+mn-ea"/>
                  <a:cs typeface="+mn-cs"/>
                </a:rPr>
                <a:t>-</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On the contrary, IW considers emissions to groundwater and to ocean not relevant for freshwater eutrophication (CF = 0). Therefore, despite phosphate is characterised, its impact to</a:t>
              </a:r>
            </a:p>
            <a:p>
              <a:r>
                <a:rPr lang="en-GB" sz="1100">
                  <a:solidFill>
                    <a:schemeClr val="tx1"/>
                  </a:solidFill>
                  <a:effectLst/>
                  <a:latin typeface="+mn-lt"/>
                  <a:ea typeface="+mn-ea"/>
                  <a:cs typeface="+mn-cs"/>
                </a:rPr>
                <a:t>Eutrophication is 0 for IW.</a:t>
              </a:r>
              <a:r>
                <a:rPr lang="it-IT" sz="1100">
                  <a:solidFill>
                    <a:schemeClr val="tx1"/>
                  </a:solidFill>
                  <a:effectLst/>
                  <a:latin typeface="+mn-lt"/>
                  <a:ea typeface="+mn-ea"/>
                  <a:cs typeface="+mn-cs"/>
                </a:rPr>
                <a:t> </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 As a result, the “presence in method” for the process and the eutrophication impact category is 75%, as 3 methods assesses the processes (IW, RCP and SW) over 4 methods assessing the impact category. However, SimaPro does not distinguish between </a:t>
              </a:r>
              <a:r>
                <a:rPr lang="en-GB" sz="1100" i="1">
                  <a:solidFill>
                    <a:schemeClr val="tx1"/>
                  </a:solidFill>
                  <a:effectLst/>
                  <a:latin typeface="+mn-lt"/>
                  <a:ea typeface="+mn-ea"/>
                  <a:cs typeface="+mn-cs"/>
                </a:rPr>
                <a:t>LCIA result = 0</a:t>
              </a:r>
              <a:r>
                <a:rPr lang="en-GB" sz="1100">
                  <a:solidFill>
                    <a:schemeClr val="tx1"/>
                  </a:solidFill>
                  <a:effectLst/>
                  <a:latin typeface="+mn-lt"/>
                  <a:ea typeface="+mn-ea"/>
                  <a:cs typeface="+mn-cs"/>
                </a:rPr>
                <a:t> (as for IW) and </a:t>
              </a:r>
              <a:r>
                <a:rPr lang="en-GB" sz="1100" i="1">
                  <a:solidFill>
                    <a:schemeClr val="tx1"/>
                  </a:solidFill>
                  <a:effectLst/>
                  <a:latin typeface="+mn-lt"/>
                  <a:ea typeface="+mn-ea"/>
                  <a:cs typeface="+mn-cs"/>
                </a:rPr>
                <a:t>no LCIA result</a:t>
              </a:r>
              <a:r>
                <a:rPr lang="en-GB" sz="1100">
                  <a:solidFill>
                    <a:schemeClr val="tx1"/>
                  </a:solidFill>
                  <a:effectLst/>
                  <a:latin typeface="+mn-lt"/>
                  <a:ea typeface="+mn-ea"/>
                  <a:cs typeface="+mn-cs"/>
                </a:rPr>
                <a:t> (as for LC). Thus, the “presence in method” for such process is 50%. Figure below show the SimaPro results for IW, where the groundwater emissions are characterised and assessed equal to 0.</a:t>
              </a:r>
              <a:endParaRPr lang="en-GB" sz="1100"/>
            </a:p>
          </xdr:txBody>
        </xdr:sp>
      </mc:Choice>
      <mc:Fallback xmlns="">
        <xdr:sp macro="" textlink="">
          <xdr:nvSpPr>
            <xdr:cNvPr id="2" name="CuadroTexto 1">
              <a:extLst>
                <a:ext uri="{FF2B5EF4-FFF2-40B4-BE49-F238E27FC236}">
                  <a16:creationId xmlns:a16="http://schemas.microsoft.com/office/drawing/2014/main" id="{B83C26FE-1043-4792-AA02-E8F156BD7A6D}"/>
                </a:ext>
              </a:extLst>
            </xdr:cNvPr>
            <xdr:cNvSpPr txBox="1"/>
          </xdr:nvSpPr>
          <xdr:spPr>
            <a:xfrm>
              <a:off x="358140" y="594361"/>
              <a:ext cx="12915900" cy="920496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Steps to calculate the methods agreement.</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The agreement was evaluated by means of the “agreement curve” and represented graphically by plotting it against the “presence in methods”. These two parameters are described hereinafter.</a:t>
              </a:r>
              <a:br>
                <a:rPr lang="en-GB" sz="1100">
                  <a:solidFill>
                    <a:schemeClr val="tx1"/>
                  </a:solidFill>
                  <a:effectLst/>
                  <a:latin typeface="+mn-lt"/>
                  <a:ea typeface="+mn-ea"/>
                  <a:cs typeface="+mn-cs"/>
                </a:rPr>
              </a:br>
              <a:r>
                <a:rPr lang="en-GB" sz="1100">
                  <a:solidFill>
                    <a:schemeClr val="tx1"/>
                  </a:solidFill>
                  <a:effectLst/>
                  <a:latin typeface="+mn-lt"/>
                  <a:ea typeface="+mn-ea"/>
                  <a:cs typeface="+mn-cs"/>
                </a:rPr>
                <a:t>The agreement was evaluated for the following elements: impact categories, elementary flows, processes and representative products.</a:t>
              </a:r>
            </a:p>
            <a:p>
              <a:r>
                <a:rPr lang="en-GB" sz="1100" b="1">
                  <a:solidFill>
                    <a:schemeClr val="tx1"/>
                  </a:solidFill>
                  <a:effectLst/>
                  <a:latin typeface="+mn-lt"/>
                  <a:ea typeface="+mn-ea"/>
                  <a:cs typeface="+mn-cs"/>
                </a:rPr>
                <a:t>Agreement curve</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The agreement ranges between 0% and 100%, it indicates whether the methods share the same message, for example, if they identify the same drivers for biodiversity loss.</a:t>
              </a:r>
            </a:p>
            <a:p>
              <a:r>
                <a:rPr lang="en-GB" sz="1100">
                  <a:solidFill>
                    <a:schemeClr val="tx1"/>
                  </a:solidFill>
                  <a:effectLst/>
                  <a:latin typeface="+mn-lt"/>
                  <a:ea typeface="+mn-ea"/>
                  <a:cs typeface="+mn-cs"/>
                </a:rPr>
                <a:t>100% means full agreement, it occurs an element is considered relevant by either all or none of the methods. On the contrary, 0% occurs when an element is considered relevant by half of the methods. It represents high divergence in results, because the methods deliver discording messages regarding the same element. The intermediate situations within these two extremes (0% and 100%) are characterised by linear functions (Figure 1).</a:t>
              </a:r>
              <a:br>
                <a:rPr lang="en-GB" sz="1100">
                  <a:solidFill>
                    <a:schemeClr val="tx1"/>
                  </a:solidFill>
                  <a:effectLst/>
                  <a:latin typeface="+mn-lt"/>
                  <a:ea typeface="+mn-ea"/>
                  <a:cs typeface="+mn-cs"/>
                </a:rPr>
              </a:br>
              <a:r>
                <a:rPr lang="en-GB" sz="1100">
                  <a:solidFill>
                    <a:schemeClr val="tx1"/>
                  </a:solidFill>
                  <a:effectLst/>
                  <a:latin typeface="+mn-lt"/>
                  <a:ea typeface="+mn-ea"/>
                  <a:cs typeface="+mn-cs"/>
                </a:rPr>
                <a:t>In Figure 1, the “methods agreement” is derived in function of the “relevance share among methods” . The “relevance share among methods” on the x-axis is calculated as:</a:t>
              </a:r>
            </a:p>
            <a:p>
              <a:r>
                <a:rPr lang="en-GB" sz="1100" i="0">
                  <a:solidFill>
                    <a:schemeClr val="tx1"/>
                  </a:solidFill>
                  <a:effectLst/>
                  <a:latin typeface="+mn-lt"/>
                  <a:ea typeface="+mn-ea"/>
                  <a:cs typeface="+mn-cs"/>
                </a:rPr>
                <a:t>𝑅𝑒𝑙𝑒𝑣𝑎𝑛𝑐𝑒 𝑠ℎ𝑎𝑟𝑒 𝑎𝑚𝑜𝑛𝑔 𝑚𝑒𝑡ℎ𝑜𝑑𝑠=  (𝑛𝑢𝑚𝑏𝑒𝑟 𝑚𝑒𝑡ℎ𝑜𝑑 𝑖𝑛 𝑤ℎ𝑖𝑐ℎ 𝑡ℎ𝑒 𝑒𝑙𝑒𝑚𝑒𝑛𝑡 𝑖𝑠 𝑟𝑒𝑙𝑒𝑣𝑎𝑛𝑡)/(𝑛𝑢𝑚𝑏𝑒𝑟 𝑚𝑒𝑡ℎ𝑜𝑑𝑠 𝑖𝑛 𝑤ℎ𝑖𝑐ℎ 𝑡ℎ𝑒 𝑒𝑙𝑒𝑚𝑒𝑛𝑡 𝑖𝑛 𝑎𝑠𝑠𝑒𝑠𝑠𝑒𝑑)</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“methods agreement” is calculated as:</a:t>
              </a:r>
            </a:p>
            <a:p>
              <a:r>
                <a:rPr lang="en-GB" sz="1100" i="0">
                  <a:solidFill>
                    <a:schemeClr val="tx1"/>
                  </a:solidFill>
                  <a:effectLst/>
                  <a:latin typeface="+mn-lt"/>
                  <a:ea typeface="+mn-ea"/>
                  <a:cs typeface="+mn-cs"/>
                </a:rPr>
                <a:t>𝑀𝑒𝑡ℎ𝑜𝑑𝑠 𝑎𝑔𝑟𝑒𝑒𝑚𝑒𝑛𝑡= {█(2𝑥−1          𝑤𝑖𝑡ℎ 𝑥≥0.5@−2𝑥+1        𝑤𝑖𝑡ℎ 𝑥&lt;0.5)┤</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 </a:t>
              </a:r>
            </a:p>
            <a:p>
              <a:r>
                <a:rPr lang="en-GB" sz="1100" b="1">
                  <a:solidFill>
                    <a:schemeClr val="tx1"/>
                  </a:solidFill>
                  <a:effectLst/>
                  <a:latin typeface="+mn-lt"/>
                  <a:ea typeface="+mn-ea"/>
                  <a:cs typeface="+mn-cs"/>
                </a:rPr>
                <a:t>Presence in methods</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The “presence in methods” expresses the availability of the element in the methods. Its calculation slightly differs for each element. “Presence in methods” is calculated for elements directly related with LCIA methods, i.e. Impact categories and elementary flows. For processes, the “presence in methods” assumes the meaning of “assessed by methods”, which depends on which elementary flows are characterised in the LCIA methods.</a:t>
              </a:r>
            </a:p>
            <a:p>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a) Element: Impact categories</a:t>
              </a:r>
            </a:p>
            <a:p>
              <a:r>
                <a:rPr lang="en-GB" sz="1100">
                  <a:solidFill>
                    <a:schemeClr val="tx1"/>
                  </a:solidFill>
                  <a:effectLst/>
                  <a:latin typeface="+mn-lt"/>
                  <a:ea typeface="+mn-ea"/>
                  <a:cs typeface="+mn-cs"/>
                </a:rPr>
                <a:t>Calculation:</a:t>
              </a:r>
            </a:p>
            <a:p>
              <a:r>
                <a:rPr lang="en-GB" sz="1100" i="0">
                  <a:solidFill>
                    <a:schemeClr val="tx1"/>
                  </a:solidFill>
                  <a:effectLst/>
                  <a:latin typeface="+mn-lt"/>
                  <a:ea typeface="+mn-ea"/>
                  <a:cs typeface="+mn-cs"/>
                </a:rPr>
                <a:t>(𝑁 𝑚𝑒𝑡ℎ𝑜𝑑𝑠 𝑎𝑠𝑠𝑒𝑠𝑠𝑖𝑛𝑔 𝑡ℎ𝑒 𝑐𝑎𝑡𝑒𝑔𝑜𝑟𝑦)/(𝑁 𝑚𝑒𝑡ℎ𝑜𝑑𝑠)</a:t>
              </a:r>
              <a:endParaRPr lang="en-GB"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Description: Only land use is assessed by all methods. The agreement is searched only among methods assessing the impact category</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b) Element: Elementary flows</a:t>
              </a:r>
            </a:p>
            <a:p>
              <a:r>
                <a:rPr lang="en-GB" sz="1100">
                  <a:solidFill>
                    <a:schemeClr val="tx1"/>
                  </a:solidFill>
                  <a:effectLst/>
                  <a:latin typeface="+mn-lt"/>
                  <a:ea typeface="+mn-ea"/>
                  <a:cs typeface="+mn-cs"/>
                </a:rPr>
                <a:t>Calculation:</a:t>
              </a:r>
            </a:p>
            <a:p>
              <a:r>
                <a:rPr lang="en-GB" sz="1100" i="0">
                  <a:solidFill>
                    <a:schemeClr val="tx1"/>
                  </a:solidFill>
                  <a:effectLst/>
                  <a:latin typeface="+mn-lt"/>
                  <a:ea typeface="+mn-ea"/>
                  <a:cs typeface="+mn-cs"/>
                </a:rPr>
                <a:t>(𝑁 𝑚𝑒𝑡ℎ𝑜𝑑𝑠 𝑐ℎ𝑎𝑟𝑎𝑐𝑡𝑒𝑟𝑖𝑠𝑖𝑛𝑔 𝑡ℎ𝑒 𝑓𝑙𝑜𝑤)/(𝑁 𝑚𝑒𝑡ℎ𝑜𝑑𝑠 𝑎𝑠𝑠𝑒𝑠𝑠𝑖𝑛𝑔 𝑡ℎ𝑒 𝑐𝑎𝑡𝑒𝑔𝑜𝑟𝑦)</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Description:</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Not all methods provides CFs for the same elementary flows. This difference may cause disagreement. For example, “aluminium to soil” contributes to 75% of the ecotoxicity impacts for IW, but it is not characterised in RCP and SW. Land “occupation” and “transformation” considered separately as not homogeneously assessed in all methods. Otherwise, occupation flows could not be find in methods assessing only land transformation, and vice versa. Moreover, transformation “to” and “from” needs to be balanced. Water use excluded as its flows analysis needs a balance between water withdrawals and discharges.</a:t>
              </a:r>
            </a:p>
            <a:p>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c) Element: Processes</a:t>
              </a:r>
            </a:p>
            <a:p>
              <a:r>
                <a:rPr lang="en-GB" sz="1100">
                  <a:solidFill>
                    <a:schemeClr val="tx1"/>
                  </a:solidFill>
                  <a:effectLst/>
                  <a:latin typeface="+mn-lt"/>
                  <a:ea typeface="+mn-ea"/>
                  <a:cs typeface="+mn-cs"/>
                </a:rPr>
                <a:t>Calculation: </a:t>
              </a:r>
            </a:p>
            <a:p>
              <a:r>
                <a:rPr lang="en-GB" sz="1100" i="0">
                  <a:solidFill>
                    <a:schemeClr val="tx1"/>
                  </a:solidFill>
                  <a:effectLst/>
                  <a:latin typeface="+mn-lt"/>
                  <a:ea typeface="+mn-ea"/>
                  <a:cs typeface="+mn-cs"/>
                </a:rPr>
                <a:t>█(𝑁 𝑚𝑒𝑡ℎ𝑜𝑑𝑠 𝑖𝑛 𝑤ℎ𝑖𝑐ℎ 𝑡ℎ𝑒 𝑝𝑟𝑜𝑐𝑒𝑠𝑠@𝑐𝑜𝑢𝑙𝑑 𝑏𝑒 𝑎𝑠𝑠𝑒𝑠𝑠𝑒𝑑)/(𝑁 𝑚𝑒𝑡ℎ𝑜𝑑𝑠 𝑎𝑠𝑠𝑒𝑠𝑠𝑖𝑛𝑔 𝑡ℎ𝑒 𝑐𝑎𝑡𝑒𝑔𝑜𝑟𝑦)</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Description:</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Different characterised flows may lead to different processes that can be assessed. For example, the impact to eutrophication for the process “Spoil from lignite mining {GLO}|treatment of, in surface landfill|APOS, U” are caused by emissions of “phosphate” to groundwater. Such flow is not as characterised in LC-IMPACT, therefore the process contribution to eutrophication is equal to 0. Land use and water use are considered as the balance is calculated during the assessment of the process impact.</a:t>
              </a:r>
            </a:p>
            <a:p>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d) Element: Representative products --&gt; Not calculated as always 100%</a:t>
              </a:r>
            </a:p>
            <a:p>
              <a:r>
                <a:rPr lang="en-GB" sz="1100">
                  <a:solidFill>
                    <a:schemeClr val="tx1"/>
                  </a:solidFill>
                  <a:effectLst/>
                  <a:latin typeface="+mn-lt"/>
                  <a:ea typeface="+mn-ea"/>
                  <a:cs typeface="+mn-cs"/>
                </a:rPr>
                <a:t> </a:t>
              </a:r>
            </a:p>
            <a:p>
              <a:r>
                <a:rPr lang="en-GB" sz="1100" b="1">
                  <a:solidFill>
                    <a:schemeClr val="tx1"/>
                  </a:solidFill>
                  <a:effectLst/>
                  <a:latin typeface="+mn-lt"/>
                  <a:ea typeface="+mn-ea"/>
                  <a:cs typeface="+mn-cs"/>
                </a:rPr>
                <a:t>Why processes “presence in method” ≠ 100% in some cases?  </a:t>
              </a:r>
            </a:p>
            <a:p>
              <a:r>
                <a:rPr lang="en-GB" sz="1100">
                  <a:solidFill>
                    <a:schemeClr val="tx1"/>
                  </a:solidFill>
                  <a:effectLst/>
                  <a:latin typeface="+mn-lt"/>
                  <a:ea typeface="+mn-ea"/>
                  <a:cs typeface="+mn-cs"/>
                </a:rPr>
                <a:t>Here an example: Eutrophication is characterised by four methods: IW, LC, RCP and SW.</a:t>
              </a:r>
            </a:p>
            <a:p>
              <a:r>
                <a:rPr lang="en-GB" sz="1100">
                  <a:solidFill>
                    <a:schemeClr val="tx1"/>
                  </a:solidFill>
                  <a:effectLst/>
                  <a:latin typeface="+mn-lt"/>
                  <a:ea typeface="+mn-ea"/>
                  <a:cs typeface="+mn-cs"/>
                </a:rPr>
                <a:t>- The process "Spoil from lignite mining" impact to eutrophication is equal to zero for LC and IW, for different reasons.</a:t>
              </a:r>
            </a:p>
            <a:p>
              <a:r>
                <a:rPr lang="en-GB" sz="1100">
                  <a:solidFill>
                    <a:schemeClr val="tx1"/>
                  </a:solidFill>
                  <a:effectLst/>
                  <a:latin typeface="+mn-lt"/>
                  <a:ea typeface="+mn-ea"/>
                  <a:cs typeface="+mn-cs"/>
                </a:rPr>
                <a:t>-</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The abovementioned process is responsible for eutrophication because of its emissions of phosphate to groundwater.</a:t>
              </a:r>
            </a:p>
            <a:p>
              <a:r>
                <a:rPr lang="en-GB" sz="1100">
                  <a:solidFill>
                    <a:schemeClr val="tx1"/>
                  </a:solidFill>
                  <a:effectLst/>
                  <a:latin typeface="+mn-lt"/>
                  <a:ea typeface="+mn-ea"/>
                  <a:cs typeface="+mn-cs"/>
                </a:rPr>
                <a:t>-</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However, this elementary flow is not characterised in LC method. Therefore, its impact to eutrophication is 0 for LC.</a:t>
              </a:r>
            </a:p>
            <a:p>
              <a:r>
                <a:rPr lang="en-GB" sz="1100">
                  <a:solidFill>
                    <a:schemeClr val="tx1"/>
                  </a:solidFill>
                  <a:effectLst/>
                  <a:latin typeface="+mn-lt"/>
                  <a:ea typeface="+mn-ea"/>
                  <a:cs typeface="+mn-cs"/>
                </a:rPr>
                <a:t>-</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On the contrary, IW considers emissions to groundwater and to ocean not relevant for freshwater eutrophication (CF = 0). Therefore, despite phosphate is characterised, its impact to</a:t>
              </a:r>
            </a:p>
            <a:p>
              <a:r>
                <a:rPr lang="en-GB" sz="1100">
                  <a:solidFill>
                    <a:schemeClr val="tx1"/>
                  </a:solidFill>
                  <a:effectLst/>
                  <a:latin typeface="+mn-lt"/>
                  <a:ea typeface="+mn-ea"/>
                  <a:cs typeface="+mn-cs"/>
                </a:rPr>
                <a:t>Eutrophication is 0 for IW.</a:t>
              </a:r>
              <a:r>
                <a:rPr lang="it-IT" sz="1100">
                  <a:solidFill>
                    <a:schemeClr val="tx1"/>
                  </a:solidFill>
                  <a:effectLst/>
                  <a:latin typeface="+mn-lt"/>
                  <a:ea typeface="+mn-ea"/>
                  <a:cs typeface="+mn-cs"/>
                </a:rPr>
                <a:t> </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 As a result, the “presence in method” for the process and the eutrophication impact category is 75%, as 3 methods assesses the processes (IW, RCP and SW) over 4 methods assessing the impact category. However, SimaPro does not distinguish between </a:t>
              </a:r>
              <a:r>
                <a:rPr lang="en-GB" sz="1100" i="1">
                  <a:solidFill>
                    <a:schemeClr val="tx1"/>
                  </a:solidFill>
                  <a:effectLst/>
                  <a:latin typeface="+mn-lt"/>
                  <a:ea typeface="+mn-ea"/>
                  <a:cs typeface="+mn-cs"/>
                </a:rPr>
                <a:t>LCIA result = 0</a:t>
              </a:r>
              <a:r>
                <a:rPr lang="en-GB" sz="1100">
                  <a:solidFill>
                    <a:schemeClr val="tx1"/>
                  </a:solidFill>
                  <a:effectLst/>
                  <a:latin typeface="+mn-lt"/>
                  <a:ea typeface="+mn-ea"/>
                  <a:cs typeface="+mn-cs"/>
                </a:rPr>
                <a:t> (as for IW) and </a:t>
              </a:r>
              <a:r>
                <a:rPr lang="en-GB" sz="1100" i="1">
                  <a:solidFill>
                    <a:schemeClr val="tx1"/>
                  </a:solidFill>
                  <a:effectLst/>
                  <a:latin typeface="+mn-lt"/>
                  <a:ea typeface="+mn-ea"/>
                  <a:cs typeface="+mn-cs"/>
                </a:rPr>
                <a:t>no LCIA result</a:t>
              </a:r>
              <a:r>
                <a:rPr lang="en-GB" sz="1100">
                  <a:solidFill>
                    <a:schemeClr val="tx1"/>
                  </a:solidFill>
                  <a:effectLst/>
                  <a:latin typeface="+mn-lt"/>
                  <a:ea typeface="+mn-ea"/>
                  <a:cs typeface="+mn-cs"/>
                </a:rPr>
                <a:t> (as for LC). Thus, the “presence in method” for such process is 50%. Figure below show the SimaPro results for IW, where the groundwater emissions are characterised and assessed equal to 0.</a:t>
              </a:r>
              <a:endParaRPr lang="en-GB"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3:C26"/>
  <sheetViews>
    <sheetView workbookViewId="0">
      <selection activeCell="B4" sqref="B4:C4"/>
    </sheetView>
  </sheetViews>
  <sheetFormatPr defaultColWidth="11.42578125" defaultRowHeight="15" x14ac:dyDescent="0.25"/>
  <cols>
    <col min="2" max="2" width="13.7109375" bestFit="1" customWidth="1"/>
    <col min="3" max="3" width="163.7109375" bestFit="1" customWidth="1"/>
  </cols>
  <sheetData>
    <row r="3" spans="2:3" x14ac:dyDescent="0.25">
      <c r="B3" s="188" t="s">
        <v>73</v>
      </c>
      <c r="C3" s="188"/>
    </row>
    <row r="4" spans="2:3" x14ac:dyDescent="0.25">
      <c r="B4" s="189" t="s">
        <v>1025</v>
      </c>
      <c r="C4" s="189"/>
    </row>
    <row r="6" spans="2:3" x14ac:dyDescent="0.25">
      <c r="B6" s="8" t="s">
        <v>1026</v>
      </c>
      <c r="C6" s="9"/>
    </row>
    <row r="7" spans="2:3" x14ac:dyDescent="0.25">
      <c r="B7" s="11" t="s">
        <v>68</v>
      </c>
      <c r="C7" s="10" t="s">
        <v>222</v>
      </c>
    </row>
    <row r="8" spans="2:3" x14ac:dyDescent="0.25">
      <c r="B8" s="4" t="s">
        <v>72</v>
      </c>
      <c r="C8" s="6" t="s">
        <v>392</v>
      </c>
    </row>
    <row r="9" spans="2:3" x14ac:dyDescent="0.25">
      <c r="B9" s="4" t="s">
        <v>223</v>
      </c>
      <c r="C9" s="6" t="s">
        <v>387</v>
      </c>
    </row>
    <row r="10" spans="2:3" x14ac:dyDescent="0.25">
      <c r="B10" s="4" t="s">
        <v>233</v>
      </c>
      <c r="C10" s="6" t="s">
        <v>388</v>
      </c>
    </row>
    <row r="11" spans="2:3" x14ac:dyDescent="0.25">
      <c r="B11" s="4" t="s">
        <v>234</v>
      </c>
      <c r="C11" s="6" t="s">
        <v>393</v>
      </c>
    </row>
    <row r="12" spans="2:3" x14ac:dyDescent="0.25">
      <c r="B12" s="4" t="s">
        <v>287</v>
      </c>
      <c r="C12" s="6" t="s">
        <v>389</v>
      </c>
    </row>
    <row r="13" spans="2:3" x14ac:dyDescent="0.25">
      <c r="B13" s="4" t="s">
        <v>288</v>
      </c>
      <c r="C13" s="6" t="s">
        <v>390</v>
      </c>
    </row>
    <row r="14" spans="2:3" x14ac:dyDescent="0.25">
      <c r="B14" s="4" t="s">
        <v>395</v>
      </c>
      <c r="C14" s="6" t="s">
        <v>398</v>
      </c>
    </row>
    <row r="15" spans="2:3" x14ac:dyDescent="0.25">
      <c r="B15" s="4" t="s">
        <v>397</v>
      </c>
      <c r="C15" s="6" t="s">
        <v>396</v>
      </c>
    </row>
    <row r="16" spans="2:3" x14ac:dyDescent="0.25">
      <c r="B16" s="4" t="s">
        <v>541</v>
      </c>
      <c r="C16" s="6" t="s">
        <v>542</v>
      </c>
    </row>
    <row r="17" spans="2:3" x14ac:dyDescent="0.25">
      <c r="B17" s="4" t="s">
        <v>553</v>
      </c>
      <c r="C17" s="6" t="s">
        <v>552</v>
      </c>
    </row>
    <row r="18" spans="2:3" x14ac:dyDescent="0.25">
      <c r="B18" s="4" t="s">
        <v>554</v>
      </c>
      <c r="C18" s="6" t="s">
        <v>555</v>
      </c>
    </row>
    <row r="19" spans="2:3" x14ac:dyDescent="0.25">
      <c r="B19" s="4" t="s">
        <v>583</v>
      </c>
      <c r="C19" s="6" t="s">
        <v>584</v>
      </c>
    </row>
    <row r="20" spans="2:3" x14ac:dyDescent="0.25">
      <c r="B20" s="11" t="s">
        <v>647</v>
      </c>
      <c r="C20" s="10" t="s">
        <v>645</v>
      </c>
    </row>
    <row r="21" spans="2:3" x14ac:dyDescent="0.25">
      <c r="B21" s="4" t="s">
        <v>661</v>
      </c>
      <c r="C21" s="6" t="s">
        <v>662</v>
      </c>
    </row>
    <row r="22" spans="2:3" x14ac:dyDescent="0.25">
      <c r="B22" s="4" t="s">
        <v>673</v>
      </c>
      <c r="C22" s="6" t="s">
        <v>674</v>
      </c>
    </row>
    <row r="23" spans="2:3" x14ac:dyDescent="0.25">
      <c r="B23" s="11" t="s">
        <v>1030</v>
      </c>
      <c r="C23" s="10" t="s">
        <v>1032</v>
      </c>
    </row>
    <row r="24" spans="2:3" x14ac:dyDescent="0.25">
      <c r="B24" s="4" t="s">
        <v>682</v>
      </c>
      <c r="C24" s="6" t="s">
        <v>681</v>
      </c>
    </row>
    <row r="25" spans="2:3" x14ac:dyDescent="0.25">
      <c r="B25" s="4" t="s">
        <v>1029</v>
      </c>
      <c r="C25" s="6" t="s">
        <v>683</v>
      </c>
    </row>
    <row r="26" spans="2:3" x14ac:dyDescent="0.25">
      <c r="B26" s="4" t="s">
        <v>880</v>
      </c>
      <c r="C26" s="6" t="s">
        <v>881</v>
      </c>
    </row>
  </sheetData>
  <mergeCells count="2">
    <mergeCell ref="B4:C4"/>
    <mergeCell ref="B3:C3"/>
  </mergeCells>
  <phoneticPr fontId="1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BD65"/>
  <sheetViews>
    <sheetView topLeftCell="AA1" zoomScale="85" zoomScaleNormal="85" workbookViewId="0">
      <selection activeCell="AH44" sqref="AH44:AH45"/>
    </sheetView>
  </sheetViews>
  <sheetFormatPr defaultColWidth="9.28515625" defaultRowHeight="15" x14ac:dyDescent="0.25"/>
  <cols>
    <col min="1" max="1" width="31.7109375" style="86" customWidth="1"/>
    <col min="2" max="2" width="30.28515625" style="87" customWidth="1"/>
    <col min="3" max="3" width="28.5703125" style="87" customWidth="1"/>
    <col min="4" max="4" width="13.28515625" style="87" customWidth="1"/>
    <col min="5" max="5" width="21" style="87" customWidth="1"/>
    <col min="6" max="6" width="11.42578125" style="87" customWidth="1"/>
    <col min="7" max="7" width="19" style="87" customWidth="1"/>
    <col min="8" max="8" width="29.7109375" style="87" bestFit="1" customWidth="1"/>
    <col min="9" max="9" width="22" style="87" hidden="1" customWidth="1"/>
    <col min="10" max="10" width="13" style="87" hidden="1" customWidth="1"/>
    <col min="11" max="11" width="16.7109375" style="87" hidden="1" customWidth="1"/>
    <col min="12" max="12" width="12" style="87" hidden="1" customWidth="1"/>
    <col min="13" max="14" width="17.5703125" style="87" hidden="1" customWidth="1"/>
    <col min="15" max="15" width="24.42578125" style="87" customWidth="1"/>
    <col min="16" max="16" width="17.28515625" style="87" customWidth="1"/>
    <col min="17" max="17" width="14.7109375" style="87" bestFit="1" customWidth="1"/>
    <col min="18" max="18" width="6.42578125" style="87" bestFit="1" customWidth="1"/>
    <col min="19" max="20" width="24.7109375" style="87" customWidth="1"/>
    <col min="21" max="21" width="25.28515625" style="87" customWidth="1"/>
    <col min="22" max="22" width="19.7109375" style="86" customWidth="1"/>
    <col min="23" max="23" width="15" style="86" customWidth="1"/>
    <col min="24" max="24" width="17.42578125" style="86" customWidth="1"/>
    <col min="25" max="25" width="22.7109375" style="86" customWidth="1"/>
    <col min="26" max="26" width="29.42578125" style="86" customWidth="1"/>
    <col min="27" max="27" width="25.7109375" style="86" customWidth="1"/>
    <col min="28" max="28" width="13.28515625" style="86" customWidth="1"/>
    <col min="29" max="29" width="14.42578125" style="86" customWidth="1"/>
    <col min="30" max="30" width="15.7109375" style="86" customWidth="1"/>
    <col min="31" max="31" width="21.28515625" style="86" customWidth="1"/>
    <col min="32" max="32" width="21.28515625" style="87" customWidth="1"/>
    <col min="33" max="33" width="27.42578125" style="86" customWidth="1"/>
    <col min="34" max="34" width="21.42578125" style="86" customWidth="1"/>
    <col min="35" max="35" width="21.28515625" style="86" customWidth="1"/>
    <col min="36" max="37" width="20.7109375" style="86" customWidth="1"/>
    <col min="38" max="38" width="31" style="86" customWidth="1"/>
    <col min="39" max="39" width="26.7109375" style="86" bestFit="1" customWidth="1"/>
    <col min="40" max="40" width="8.7109375" style="86" bestFit="1" customWidth="1"/>
    <col min="41" max="41" width="9.28515625" style="86" bestFit="1" customWidth="1"/>
    <col min="42" max="42" width="3.85546875" style="86" bestFit="1" customWidth="1"/>
    <col min="43" max="43" width="15.28515625" style="86" bestFit="1" customWidth="1"/>
    <col min="44" max="44" width="16.7109375" style="86" bestFit="1" customWidth="1"/>
    <col min="45" max="45" width="19" style="86" bestFit="1" customWidth="1"/>
    <col min="46" max="46" width="12.28515625" style="86" bestFit="1" customWidth="1"/>
    <col min="47" max="47" width="10.42578125" style="86" customWidth="1"/>
    <col min="48" max="48" width="3.85546875" style="86" bestFit="1" customWidth="1"/>
    <col min="49" max="49" width="15.28515625" style="86" bestFit="1" customWidth="1"/>
    <col min="50" max="50" width="16.7109375" style="86" bestFit="1" customWidth="1"/>
    <col min="51" max="51" width="19" style="86" bestFit="1" customWidth="1"/>
    <col min="52" max="52" width="11" style="86" bestFit="1" customWidth="1"/>
    <col min="53" max="54" width="9.28515625" style="86"/>
    <col min="55" max="55" width="16.28515625" style="86" bestFit="1" customWidth="1"/>
    <col min="56" max="56" width="17.42578125" style="86" bestFit="1" customWidth="1"/>
    <col min="57" max="16384" width="9.28515625" style="86"/>
  </cols>
  <sheetData>
    <row r="2" spans="1:56" ht="13.9" customHeight="1" x14ac:dyDescent="0.25">
      <c r="A2" s="120" t="s">
        <v>74</v>
      </c>
    </row>
    <row r="4" spans="1:56" s="106" customFormat="1" x14ac:dyDescent="0.25">
      <c r="A4" s="173" t="s">
        <v>75</v>
      </c>
      <c r="B4" s="174" t="s">
        <v>1</v>
      </c>
      <c r="C4" s="155" t="s">
        <v>76</v>
      </c>
      <c r="D4" s="156"/>
      <c r="E4" s="156"/>
      <c r="F4" s="156"/>
      <c r="G4" s="156"/>
      <c r="H4" s="157"/>
      <c r="I4" s="167" t="s">
        <v>77</v>
      </c>
      <c r="J4" s="167"/>
      <c r="K4" s="167"/>
      <c r="L4" s="167"/>
      <c r="M4" s="167"/>
      <c r="N4" s="118"/>
      <c r="O4" s="158" t="s">
        <v>78</v>
      </c>
      <c r="P4" s="159"/>
      <c r="Q4" s="159"/>
      <c r="R4" s="159"/>
      <c r="S4" s="159"/>
      <c r="T4" s="160"/>
      <c r="U4" s="161" t="s">
        <v>79</v>
      </c>
      <c r="V4" s="162"/>
      <c r="W4" s="162"/>
      <c r="X4" s="162"/>
      <c r="Y4" s="162"/>
      <c r="Z4" s="163"/>
      <c r="AA4" s="164" t="s">
        <v>80</v>
      </c>
      <c r="AB4" s="165"/>
      <c r="AC4" s="165"/>
      <c r="AD4" s="165"/>
      <c r="AE4" s="165"/>
      <c r="AF4" s="166"/>
      <c r="AG4" s="168" t="s">
        <v>81</v>
      </c>
      <c r="AH4" s="168"/>
      <c r="AI4" s="168"/>
      <c r="AJ4" s="168"/>
      <c r="AK4" s="168"/>
      <c r="AL4" s="168"/>
      <c r="AM4" s="176" t="s">
        <v>82</v>
      </c>
      <c r="AN4" s="176"/>
      <c r="AO4" s="176"/>
      <c r="AP4" s="176"/>
      <c r="AQ4" s="176"/>
      <c r="AR4" s="176"/>
      <c r="AS4" s="151" t="s">
        <v>83</v>
      </c>
      <c r="AT4" s="151"/>
      <c r="AU4" s="151"/>
      <c r="AV4" s="151"/>
      <c r="AW4" s="151"/>
      <c r="AX4" s="151"/>
      <c r="AY4" s="151" t="s">
        <v>84</v>
      </c>
      <c r="AZ4" s="151"/>
      <c r="BA4" s="151"/>
      <c r="BB4" s="151"/>
      <c r="BC4" s="151"/>
      <c r="BD4" s="151"/>
    </row>
    <row r="5" spans="1:56" s="106" customFormat="1" ht="25.5" x14ac:dyDescent="0.25">
      <c r="A5" s="173"/>
      <c r="B5" s="174"/>
      <c r="C5" s="119" t="s">
        <v>85</v>
      </c>
      <c r="D5" s="119" t="s">
        <v>3</v>
      </c>
      <c r="E5" s="119" t="s">
        <v>86</v>
      </c>
      <c r="F5" s="119" t="s">
        <v>87</v>
      </c>
      <c r="G5" s="119" t="s">
        <v>88</v>
      </c>
      <c r="H5" s="119" t="s">
        <v>89</v>
      </c>
      <c r="I5" s="118" t="s">
        <v>85</v>
      </c>
      <c r="J5" s="118" t="s">
        <v>3</v>
      </c>
      <c r="K5" s="118" t="s">
        <v>86</v>
      </c>
      <c r="L5" s="118" t="s">
        <v>87</v>
      </c>
      <c r="M5" s="118" t="s">
        <v>88</v>
      </c>
      <c r="N5" s="118"/>
      <c r="O5" s="110" t="s">
        <v>90</v>
      </c>
      <c r="P5" s="109" t="s">
        <v>3</v>
      </c>
      <c r="Q5" s="117" t="s">
        <v>86</v>
      </c>
      <c r="R5" s="109" t="s">
        <v>87</v>
      </c>
      <c r="S5" s="109" t="s">
        <v>88</v>
      </c>
      <c r="T5" s="109"/>
      <c r="U5" s="115" t="s">
        <v>90</v>
      </c>
      <c r="V5" s="116" t="s">
        <v>3</v>
      </c>
      <c r="W5" s="116" t="s">
        <v>91</v>
      </c>
      <c r="X5" s="116" t="s">
        <v>87</v>
      </c>
      <c r="Y5" s="116" t="s">
        <v>88</v>
      </c>
      <c r="Z5" s="115" t="s">
        <v>92</v>
      </c>
      <c r="AA5" s="114" t="s">
        <v>90</v>
      </c>
      <c r="AB5" s="114" t="s">
        <v>3</v>
      </c>
      <c r="AC5" s="114" t="s">
        <v>91</v>
      </c>
      <c r="AD5" s="114" t="s">
        <v>87</v>
      </c>
      <c r="AE5" s="114" t="s">
        <v>88</v>
      </c>
      <c r="AF5" s="113" t="s">
        <v>93</v>
      </c>
      <c r="AG5" s="112" t="s">
        <v>90</v>
      </c>
      <c r="AH5" s="111" t="s">
        <v>3</v>
      </c>
      <c r="AI5" s="111" t="s">
        <v>91</v>
      </c>
      <c r="AJ5" s="111" t="s">
        <v>87</v>
      </c>
      <c r="AK5" s="111" t="s">
        <v>88</v>
      </c>
      <c r="AL5" s="111" t="s">
        <v>93</v>
      </c>
      <c r="AM5" s="110" t="s">
        <v>90</v>
      </c>
      <c r="AN5" s="109" t="s">
        <v>3</v>
      </c>
      <c r="AO5" s="109" t="s">
        <v>91</v>
      </c>
      <c r="AP5" s="109" t="s">
        <v>87</v>
      </c>
      <c r="AQ5" s="109" t="s">
        <v>88</v>
      </c>
      <c r="AR5" s="109" t="s">
        <v>93</v>
      </c>
      <c r="AS5" s="108" t="s">
        <v>90</v>
      </c>
      <c r="AT5" s="107" t="s">
        <v>3</v>
      </c>
      <c r="AU5" s="107" t="s">
        <v>91</v>
      </c>
      <c r="AV5" s="107" t="s">
        <v>87</v>
      </c>
      <c r="AW5" s="107" t="s">
        <v>88</v>
      </c>
      <c r="AX5" s="107" t="s">
        <v>93</v>
      </c>
      <c r="AY5" s="108" t="s">
        <v>90</v>
      </c>
      <c r="AZ5" s="107" t="s">
        <v>3</v>
      </c>
      <c r="BA5" s="107" t="s">
        <v>91</v>
      </c>
      <c r="BB5" s="107" t="s">
        <v>87</v>
      </c>
      <c r="BC5" s="107" t="s">
        <v>88</v>
      </c>
      <c r="BD5" s="107" t="s">
        <v>93</v>
      </c>
    </row>
    <row r="6" spans="1:56" ht="25.5" x14ac:dyDescent="0.25">
      <c r="A6" s="154" t="s">
        <v>94</v>
      </c>
      <c r="B6" s="146" t="s">
        <v>95</v>
      </c>
      <c r="C6" s="91" t="s">
        <v>96</v>
      </c>
      <c r="D6" s="94" t="s">
        <v>17</v>
      </c>
      <c r="E6" s="91">
        <v>212</v>
      </c>
      <c r="F6" s="91" t="s">
        <v>97</v>
      </c>
      <c r="G6" s="91" t="s">
        <v>98</v>
      </c>
      <c r="H6" s="146" t="s">
        <v>99</v>
      </c>
      <c r="I6" s="146" t="s">
        <v>100</v>
      </c>
      <c r="J6" s="146" t="s">
        <v>101</v>
      </c>
      <c r="K6" s="146">
        <v>212</v>
      </c>
      <c r="L6" s="146" t="s">
        <v>102</v>
      </c>
      <c r="M6" s="146" t="s">
        <v>103</v>
      </c>
      <c r="N6" s="91"/>
      <c r="O6" s="91" t="s">
        <v>104</v>
      </c>
      <c r="P6" s="91" t="s">
        <v>809</v>
      </c>
      <c r="Q6" s="91">
        <v>212</v>
      </c>
      <c r="R6" s="91" t="s">
        <v>97</v>
      </c>
      <c r="S6" s="91">
        <v>20</v>
      </c>
      <c r="T6" s="146" t="s">
        <v>105</v>
      </c>
      <c r="U6" s="91" t="s">
        <v>106</v>
      </c>
      <c r="V6" s="91" t="s">
        <v>107</v>
      </c>
      <c r="W6" s="91">
        <v>206</v>
      </c>
      <c r="X6" s="94" t="s">
        <v>97</v>
      </c>
      <c r="Y6" s="91" t="s">
        <v>108</v>
      </c>
      <c r="Z6" s="98" t="s">
        <v>105</v>
      </c>
      <c r="AA6" s="154" t="s">
        <v>109</v>
      </c>
      <c r="AB6" s="154" t="s">
        <v>9</v>
      </c>
      <c r="AC6" s="154">
        <v>48</v>
      </c>
      <c r="AD6" s="154" t="s">
        <v>110</v>
      </c>
      <c r="AE6" s="154" t="s">
        <v>110</v>
      </c>
      <c r="AF6" s="146" t="s">
        <v>111</v>
      </c>
      <c r="AG6" s="146" t="s">
        <v>112</v>
      </c>
      <c r="AH6" s="146" t="s">
        <v>113</v>
      </c>
      <c r="AI6" s="146">
        <v>94</v>
      </c>
      <c r="AJ6" s="146" t="s">
        <v>102</v>
      </c>
      <c r="AK6" s="152">
        <v>100</v>
      </c>
      <c r="AL6" s="146" t="s">
        <v>114</v>
      </c>
      <c r="AM6" s="90"/>
      <c r="AN6" s="90"/>
      <c r="AO6" s="90"/>
      <c r="AP6" s="90"/>
      <c r="AQ6" s="90"/>
      <c r="AR6" s="90"/>
      <c r="AS6" s="141" t="s">
        <v>95</v>
      </c>
      <c r="AT6" s="147" t="s">
        <v>115</v>
      </c>
      <c r="AU6" s="144">
        <v>207</v>
      </c>
      <c r="AV6" s="147"/>
      <c r="AW6" s="147" t="s">
        <v>116</v>
      </c>
      <c r="AX6" s="141" t="s">
        <v>117</v>
      </c>
      <c r="AY6" s="141" t="s">
        <v>95</v>
      </c>
      <c r="AZ6" s="147" t="s">
        <v>118</v>
      </c>
      <c r="BA6" s="144">
        <v>207</v>
      </c>
      <c r="BB6" s="147"/>
      <c r="BC6" s="147" t="s">
        <v>116</v>
      </c>
      <c r="BD6" s="141" t="s">
        <v>117</v>
      </c>
    </row>
    <row r="7" spans="1:56" ht="25.5" x14ac:dyDescent="0.25">
      <c r="A7" s="154"/>
      <c r="B7" s="146"/>
      <c r="C7" s="104"/>
      <c r="D7" s="105"/>
      <c r="E7" s="104"/>
      <c r="F7" s="104"/>
      <c r="G7" s="104"/>
      <c r="H7" s="146"/>
      <c r="I7" s="146"/>
      <c r="J7" s="146"/>
      <c r="K7" s="146"/>
      <c r="L7" s="146"/>
      <c r="M7" s="146"/>
      <c r="N7" s="91"/>
      <c r="O7" s="91" t="s">
        <v>119</v>
      </c>
      <c r="P7" s="91" t="s">
        <v>809</v>
      </c>
      <c r="Q7" s="91">
        <v>212</v>
      </c>
      <c r="R7" s="91" t="s">
        <v>97</v>
      </c>
      <c r="S7" s="91">
        <v>100</v>
      </c>
      <c r="T7" s="146"/>
      <c r="U7" s="104"/>
      <c r="V7" s="104"/>
      <c r="W7" s="104"/>
      <c r="X7" s="105"/>
      <c r="Y7" s="104"/>
      <c r="Z7" s="104"/>
      <c r="AA7" s="154"/>
      <c r="AB7" s="154"/>
      <c r="AC7" s="154"/>
      <c r="AD7" s="154"/>
      <c r="AE7" s="154"/>
      <c r="AF7" s="146"/>
      <c r="AG7" s="146"/>
      <c r="AH7" s="146"/>
      <c r="AI7" s="146"/>
      <c r="AJ7" s="146"/>
      <c r="AK7" s="175"/>
      <c r="AL7" s="146"/>
      <c r="AM7" s="90"/>
      <c r="AN7" s="90"/>
      <c r="AO7" s="90"/>
      <c r="AP7" s="90"/>
      <c r="AQ7" s="90"/>
      <c r="AR7" s="90"/>
      <c r="AS7" s="142"/>
      <c r="AT7" s="148"/>
      <c r="AU7" s="150"/>
      <c r="AV7" s="148"/>
      <c r="AW7" s="148"/>
      <c r="AX7" s="148"/>
      <c r="AY7" s="142"/>
      <c r="AZ7" s="148"/>
      <c r="BA7" s="150"/>
      <c r="BB7" s="148"/>
      <c r="BC7" s="148"/>
      <c r="BD7" s="148"/>
    </row>
    <row r="8" spans="1:56" ht="25.5" x14ac:dyDescent="0.25">
      <c r="A8" s="154"/>
      <c r="B8" s="146"/>
      <c r="C8" s="91" t="s">
        <v>120</v>
      </c>
      <c r="D8" s="94" t="s">
        <v>17</v>
      </c>
      <c r="E8" s="91">
        <v>212</v>
      </c>
      <c r="F8" s="91" t="s">
        <v>97</v>
      </c>
      <c r="G8" s="91" t="s">
        <v>121</v>
      </c>
      <c r="H8" s="146"/>
      <c r="I8" s="146"/>
      <c r="J8" s="146"/>
      <c r="K8" s="146"/>
      <c r="L8" s="146"/>
      <c r="M8" s="146"/>
      <c r="N8" s="91"/>
      <c r="O8" s="91" t="s">
        <v>122</v>
      </c>
      <c r="P8" s="91" t="s">
        <v>809</v>
      </c>
      <c r="Q8" s="91">
        <v>212</v>
      </c>
      <c r="R8" s="91" t="s">
        <v>97</v>
      </c>
      <c r="S8" s="91">
        <v>1000</v>
      </c>
      <c r="T8" s="146"/>
      <c r="U8" s="91" t="s">
        <v>123</v>
      </c>
      <c r="V8" s="91" t="s">
        <v>107</v>
      </c>
      <c r="W8" s="91">
        <v>206</v>
      </c>
      <c r="X8" s="94" t="s">
        <v>97</v>
      </c>
      <c r="Y8" s="91" t="s">
        <v>124</v>
      </c>
      <c r="Z8" s="98" t="s">
        <v>105</v>
      </c>
      <c r="AA8" s="154"/>
      <c r="AB8" s="154"/>
      <c r="AC8" s="154"/>
      <c r="AD8" s="154"/>
      <c r="AE8" s="154"/>
      <c r="AF8" s="146"/>
      <c r="AG8" s="146"/>
      <c r="AH8" s="146"/>
      <c r="AI8" s="146"/>
      <c r="AJ8" s="146"/>
      <c r="AK8" s="175"/>
      <c r="AL8" s="146"/>
      <c r="AM8" s="90"/>
      <c r="AN8" s="90"/>
      <c r="AO8" s="90"/>
      <c r="AP8" s="90"/>
      <c r="AQ8" s="90"/>
      <c r="AR8" s="90"/>
      <c r="AS8" s="143"/>
      <c r="AT8" s="149"/>
      <c r="AU8" s="145"/>
      <c r="AV8" s="149"/>
      <c r="AW8" s="149"/>
      <c r="AX8" s="149"/>
      <c r="AY8" s="143"/>
      <c r="AZ8" s="149"/>
      <c r="BA8" s="145"/>
      <c r="BB8" s="149"/>
      <c r="BC8" s="149"/>
      <c r="BD8" s="149"/>
    </row>
    <row r="9" spans="1:56" ht="25.5" x14ac:dyDescent="0.25">
      <c r="A9" s="154"/>
      <c r="B9" s="146" t="s">
        <v>125</v>
      </c>
      <c r="C9" s="104"/>
      <c r="D9" s="104"/>
      <c r="E9" s="104"/>
      <c r="F9" s="104"/>
      <c r="G9" s="104"/>
      <c r="H9" s="146"/>
      <c r="I9" s="146"/>
      <c r="J9" s="146"/>
      <c r="K9" s="146"/>
      <c r="L9" s="146"/>
      <c r="M9" s="146"/>
      <c r="N9" s="91"/>
      <c r="O9" s="91" t="s">
        <v>126</v>
      </c>
      <c r="P9" s="91" t="s">
        <v>809</v>
      </c>
      <c r="Q9" s="91">
        <v>212</v>
      </c>
      <c r="R9" s="91" t="s">
        <v>97</v>
      </c>
      <c r="S9" s="91">
        <v>20</v>
      </c>
      <c r="T9" s="146" t="s">
        <v>127</v>
      </c>
      <c r="U9" s="91" t="s">
        <v>128</v>
      </c>
      <c r="V9" s="91" t="s">
        <v>107</v>
      </c>
      <c r="W9" s="91">
        <v>206</v>
      </c>
      <c r="X9" s="94" t="s">
        <v>97</v>
      </c>
      <c r="Y9" s="91" t="s">
        <v>108</v>
      </c>
      <c r="Z9" s="98" t="s">
        <v>808</v>
      </c>
      <c r="AA9" s="154"/>
      <c r="AB9" s="154"/>
      <c r="AC9" s="154"/>
      <c r="AD9" s="154"/>
      <c r="AE9" s="154"/>
      <c r="AF9" s="146"/>
      <c r="AG9" s="146"/>
      <c r="AH9" s="146"/>
      <c r="AI9" s="146"/>
      <c r="AJ9" s="146"/>
      <c r="AK9" s="175"/>
      <c r="AL9" s="146"/>
      <c r="AM9" s="90"/>
      <c r="AN9" s="90"/>
      <c r="AO9" s="90"/>
      <c r="AP9" s="90"/>
      <c r="AQ9" s="90"/>
      <c r="AR9" s="90"/>
      <c r="AS9" s="90"/>
      <c r="AT9" s="90"/>
      <c r="AU9" s="90"/>
      <c r="AV9" s="90"/>
      <c r="AW9" s="90"/>
      <c r="AX9" s="90"/>
      <c r="AY9" s="90"/>
      <c r="AZ9" s="90"/>
      <c r="BA9" s="90"/>
      <c r="BB9" s="90"/>
      <c r="BC9" s="90"/>
      <c r="BD9" s="90"/>
    </row>
    <row r="10" spans="1:56" ht="25.5" x14ac:dyDescent="0.25">
      <c r="A10" s="154"/>
      <c r="B10" s="146"/>
      <c r="C10" s="104"/>
      <c r="D10" s="104"/>
      <c r="E10" s="104"/>
      <c r="F10" s="104"/>
      <c r="G10" s="104"/>
      <c r="H10" s="146"/>
      <c r="I10" s="146"/>
      <c r="J10" s="146"/>
      <c r="K10" s="146"/>
      <c r="L10" s="146"/>
      <c r="M10" s="146"/>
      <c r="N10" s="91"/>
      <c r="O10" s="91" t="s">
        <v>129</v>
      </c>
      <c r="P10" s="91" t="s">
        <v>809</v>
      </c>
      <c r="Q10" s="91">
        <v>212</v>
      </c>
      <c r="R10" s="91" t="s">
        <v>97</v>
      </c>
      <c r="S10" s="91">
        <v>100</v>
      </c>
      <c r="T10" s="146"/>
      <c r="U10" s="104"/>
      <c r="V10" s="104"/>
      <c r="W10" s="104"/>
      <c r="X10" s="105"/>
      <c r="Y10" s="104"/>
      <c r="Z10" s="104"/>
      <c r="AA10" s="154"/>
      <c r="AB10" s="154"/>
      <c r="AC10" s="154"/>
      <c r="AD10" s="154"/>
      <c r="AE10" s="154"/>
      <c r="AF10" s="146"/>
      <c r="AG10" s="146"/>
      <c r="AH10" s="146"/>
      <c r="AI10" s="146"/>
      <c r="AJ10" s="146"/>
      <c r="AK10" s="175"/>
      <c r="AL10" s="146"/>
      <c r="AM10" s="90"/>
      <c r="AN10" s="90"/>
      <c r="AO10" s="90"/>
      <c r="AP10" s="90"/>
      <c r="AQ10" s="90"/>
      <c r="AR10" s="90"/>
      <c r="AS10" s="90"/>
      <c r="AT10" s="90"/>
      <c r="AU10" s="90"/>
      <c r="AV10" s="90"/>
      <c r="AW10" s="90"/>
      <c r="AX10" s="90"/>
      <c r="AY10" s="90"/>
      <c r="AZ10" s="90"/>
      <c r="BA10" s="90"/>
      <c r="BB10" s="90"/>
      <c r="BC10" s="90"/>
      <c r="BD10" s="90"/>
    </row>
    <row r="11" spans="1:56" ht="25.5" x14ac:dyDescent="0.25">
      <c r="A11" s="154"/>
      <c r="B11" s="146"/>
      <c r="C11" s="104"/>
      <c r="D11" s="104"/>
      <c r="E11" s="104"/>
      <c r="F11" s="104"/>
      <c r="G11" s="104"/>
      <c r="H11" s="146"/>
      <c r="I11" s="146"/>
      <c r="J11" s="146"/>
      <c r="K11" s="146"/>
      <c r="L11" s="146"/>
      <c r="M11" s="146"/>
      <c r="N11" s="91"/>
      <c r="O11" s="91" t="s">
        <v>130</v>
      </c>
      <c r="P11" s="91" t="s">
        <v>809</v>
      </c>
      <c r="Q11" s="91">
        <v>212</v>
      </c>
      <c r="R11" s="91" t="s">
        <v>97</v>
      </c>
      <c r="S11" s="91">
        <v>1000</v>
      </c>
      <c r="T11" s="146"/>
      <c r="U11" s="91" t="s">
        <v>131</v>
      </c>
      <c r="V11" s="91" t="s">
        <v>107</v>
      </c>
      <c r="W11" s="91">
        <v>206</v>
      </c>
      <c r="X11" s="94" t="s">
        <v>97</v>
      </c>
      <c r="Y11" s="91" t="s">
        <v>124</v>
      </c>
      <c r="Z11" s="98" t="s">
        <v>808</v>
      </c>
      <c r="AA11" s="154"/>
      <c r="AB11" s="154"/>
      <c r="AC11" s="154"/>
      <c r="AD11" s="154"/>
      <c r="AE11" s="154"/>
      <c r="AF11" s="146"/>
      <c r="AG11" s="146"/>
      <c r="AH11" s="146"/>
      <c r="AI11" s="146"/>
      <c r="AJ11" s="146"/>
      <c r="AK11" s="175"/>
      <c r="AL11" s="146"/>
      <c r="AM11" s="90"/>
      <c r="AN11" s="90"/>
      <c r="AO11" s="90"/>
      <c r="AP11" s="90"/>
      <c r="AQ11" s="90"/>
      <c r="AR11" s="90"/>
      <c r="AS11" s="90"/>
      <c r="AT11" s="90"/>
      <c r="AU11" s="90"/>
      <c r="AV11" s="90"/>
      <c r="AW11" s="90"/>
      <c r="AX11" s="90"/>
      <c r="AY11" s="90"/>
      <c r="AZ11" s="90"/>
      <c r="BA11" s="90"/>
      <c r="BB11" s="90"/>
      <c r="BC11" s="90"/>
      <c r="BD11" s="90"/>
    </row>
    <row r="12" spans="1:56" ht="38.25" x14ac:dyDescent="0.25">
      <c r="A12" s="154"/>
      <c r="B12" s="146" t="s">
        <v>807</v>
      </c>
      <c r="C12" s="91" t="s">
        <v>806</v>
      </c>
      <c r="D12" s="94" t="s">
        <v>717</v>
      </c>
      <c r="E12" s="91">
        <v>212</v>
      </c>
      <c r="F12" s="91" t="s">
        <v>716</v>
      </c>
      <c r="G12" s="91" t="s">
        <v>98</v>
      </c>
      <c r="H12" s="146"/>
      <c r="I12" s="146"/>
      <c r="J12" s="146"/>
      <c r="K12" s="146"/>
      <c r="L12" s="146"/>
      <c r="M12" s="146"/>
      <c r="N12" s="91"/>
      <c r="O12" s="91" t="s">
        <v>802</v>
      </c>
      <c r="P12" s="91" t="s">
        <v>801</v>
      </c>
      <c r="Q12" s="91">
        <v>212</v>
      </c>
      <c r="R12" s="91" t="s">
        <v>716</v>
      </c>
      <c r="S12" s="91">
        <v>20</v>
      </c>
      <c r="T12" s="146" t="s">
        <v>805</v>
      </c>
      <c r="U12" s="91" t="s">
        <v>804</v>
      </c>
      <c r="V12" s="91" t="s">
        <v>799</v>
      </c>
      <c r="W12" s="91">
        <v>206</v>
      </c>
      <c r="X12" s="91" t="s">
        <v>716</v>
      </c>
      <c r="Y12" s="91" t="s">
        <v>108</v>
      </c>
      <c r="Z12" s="91" t="s">
        <v>798</v>
      </c>
      <c r="AA12" s="154"/>
      <c r="AB12" s="154"/>
      <c r="AC12" s="154"/>
      <c r="AD12" s="154"/>
      <c r="AE12" s="154"/>
      <c r="AF12" s="146"/>
      <c r="AG12" s="146"/>
      <c r="AH12" s="146"/>
      <c r="AI12" s="146"/>
      <c r="AJ12" s="146"/>
      <c r="AK12" s="175"/>
      <c r="AL12" s="146"/>
      <c r="AM12" s="90"/>
      <c r="AN12" s="90"/>
      <c r="AO12" s="90"/>
      <c r="AP12" s="90"/>
      <c r="AQ12" s="90"/>
      <c r="AR12" s="90"/>
      <c r="AS12" s="90"/>
      <c r="AT12" s="90"/>
      <c r="AU12" s="90"/>
      <c r="AV12" s="90"/>
      <c r="AW12" s="90"/>
      <c r="AX12" s="90"/>
      <c r="AY12" s="90"/>
      <c r="AZ12" s="90"/>
      <c r="BA12" s="90"/>
      <c r="BB12" s="90"/>
      <c r="BC12" s="90"/>
      <c r="BD12" s="90"/>
    </row>
    <row r="13" spans="1:56" ht="45.75" customHeight="1" x14ac:dyDescent="0.25">
      <c r="A13" s="154"/>
      <c r="B13" s="146"/>
      <c r="C13" s="105"/>
      <c r="D13" s="105"/>
      <c r="E13" s="105"/>
      <c r="F13" s="105"/>
      <c r="G13" s="105"/>
      <c r="H13" s="146"/>
      <c r="I13" s="146"/>
      <c r="J13" s="146"/>
      <c r="K13" s="146"/>
      <c r="L13" s="146"/>
      <c r="M13" s="146"/>
      <c r="N13" s="91"/>
      <c r="O13" s="99" t="s">
        <v>802</v>
      </c>
      <c r="P13" s="91" t="s">
        <v>801</v>
      </c>
      <c r="Q13" s="91">
        <v>212</v>
      </c>
      <c r="R13" s="99" t="s">
        <v>716</v>
      </c>
      <c r="S13" s="91">
        <v>100</v>
      </c>
      <c r="T13" s="146"/>
      <c r="U13" s="104"/>
      <c r="V13" s="104"/>
      <c r="W13" s="104"/>
      <c r="X13" s="104"/>
      <c r="Y13" s="104"/>
      <c r="Z13" s="104"/>
      <c r="AA13" s="154"/>
      <c r="AB13" s="154"/>
      <c r="AC13" s="154"/>
      <c r="AD13" s="154"/>
      <c r="AE13" s="154"/>
      <c r="AF13" s="146"/>
      <c r="AG13" s="146"/>
      <c r="AH13" s="146"/>
      <c r="AI13" s="146"/>
      <c r="AJ13" s="146"/>
      <c r="AK13" s="175"/>
      <c r="AL13" s="146"/>
      <c r="AM13" s="90"/>
      <c r="AN13" s="90"/>
      <c r="AO13" s="90"/>
      <c r="AP13" s="90"/>
      <c r="AQ13" s="90"/>
      <c r="AR13" s="90"/>
      <c r="AS13" s="90"/>
      <c r="AT13" s="90"/>
      <c r="AU13" s="90"/>
      <c r="AV13" s="90"/>
      <c r="AW13" s="90"/>
      <c r="AX13" s="90"/>
      <c r="AY13" s="90"/>
      <c r="AZ13" s="90"/>
      <c r="BA13" s="90"/>
      <c r="BB13" s="90"/>
      <c r="BC13" s="90"/>
      <c r="BD13" s="90"/>
    </row>
    <row r="14" spans="1:56" ht="38.25" x14ac:dyDescent="0.25">
      <c r="A14" s="154"/>
      <c r="B14" s="146"/>
      <c r="C14" s="91" t="s">
        <v>803</v>
      </c>
      <c r="D14" s="94" t="s">
        <v>717</v>
      </c>
      <c r="E14" s="91">
        <v>212</v>
      </c>
      <c r="F14" s="91" t="s">
        <v>716</v>
      </c>
      <c r="G14" s="91" t="s">
        <v>121</v>
      </c>
      <c r="H14" s="146"/>
      <c r="I14" s="146"/>
      <c r="J14" s="146"/>
      <c r="K14" s="146"/>
      <c r="L14" s="146"/>
      <c r="M14" s="146"/>
      <c r="N14" s="91"/>
      <c r="O14" s="99" t="s">
        <v>802</v>
      </c>
      <c r="P14" s="91" t="s">
        <v>801</v>
      </c>
      <c r="Q14" s="91">
        <v>212</v>
      </c>
      <c r="R14" s="99" t="s">
        <v>716</v>
      </c>
      <c r="S14" s="91">
        <v>1000</v>
      </c>
      <c r="T14" s="146"/>
      <c r="U14" s="91" t="s">
        <v>800</v>
      </c>
      <c r="V14" s="91" t="s">
        <v>799</v>
      </c>
      <c r="W14" s="91">
        <v>206</v>
      </c>
      <c r="X14" s="91" t="s">
        <v>716</v>
      </c>
      <c r="Y14" s="91" t="s">
        <v>124</v>
      </c>
      <c r="Z14" s="91" t="s">
        <v>798</v>
      </c>
      <c r="AA14" s="154"/>
      <c r="AB14" s="154"/>
      <c r="AC14" s="154"/>
      <c r="AD14" s="154"/>
      <c r="AE14" s="154"/>
      <c r="AF14" s="146"/>
      <c r="AG14" s="146"/>
      <c r="AH14" s="146"/>
      <c r="AI14" s="146"/>
      <c r="AJ14" s="146"/>
      <c r="AK14" s="153"/>
      <c r="AL14" s="146"/>
      <c r="AM14" s="90"/>
      <c r="AN14" s="90"/>
      <c r="AO14" s="90"/>
      <c r="AP14" s="90"/>
      <c r="AQ14" s="90"/>
      <c r="AR14" s="90"/>
      <c r="AS14" s="90"/>
      <c r="AT14" s="90"/>
      <c r="AU14" s="90"/>
      <c r="AV14" s="90"/>
      <c r="AW14" s="90"/>
      <c r="AX14" s="90"/>
      <c r="AY14" s="90"/>
      <c r="AZ14" s="90"/>
      <c r="BA14" s="90"/>
      <c r="BB14" s="90"/>
      <c r="BC14" s="90"/>
      <c r="BD14" s="90"/>
    </row>
    <row r="15" spans="1:56" x14ac:dyDescent="0.25">
      <c r="A15" s="154"/>
      <c r="B15" s="91" t="s">
        <v>132</v>
      </c>
      <c r="C15" s="104"/>
      <c r="D15" s="105"/>
      <c r="E15" s="104"/>
      <c r="F15" s="104"/>
      <c r="G15" s="104"/>
      <c r="H15" s="104"/>
      <c r="I15" s="104"/>
      <c r="J15" s="104"/>
      <c r="K15" s="104"/>
      <c r="L15" s="104"/>
      <c r="M15" s="104"/>
      <c r="N15" s="104"/>
      <c r="O15" s="92"/>
      <c r="P15" s="92"/>
      <c r="Q15" s="92"/>
      <c r="R15" s="92"/>
      <c r="S15" s="92"/>
      <c r="T15" s="92"/>
      <c r="U15" s="92"/>
      <c r="V15" s="92"/>
      <c r="W15" s="92"/>
      <c r="X15" s="92"/>
      <c r="Y15" s="92"/>
      <c r="Z15" s="92"/>
      <c r="AA15" s="105"/>
      <c r="AB15" s="105"/>
      <c r="AC15" s="105"/>
      <c r="AD15" s="105"/>
      <c r="AE15" s="105"/>
      <c r="AF15" s="104"/>
      <c r="AG15" s="91" t="s">
        <v>133</v>
      </c>
      <c r="AH15" s="91" t="s">
        <v>1127</v>
      </c>
      <c r="AI15" s="91">
        <v>3</v>
      </c>
      <c r="AJ15" s="91" t="s">
        <v>102</v>
      </c>
      <c r="AK15" s="91">
        <v>100</v>
      </c>
      <c r="AL15" s="91" t="s">
        <v>114</v>
      </c>
      <c r="AM15" s="90"/>
      <c r="AN15" s="90"/>
      <c r="AO15" s="90"/>
      <c r="AP15" s="90"/>
      <c r="AQ15" s="90"/>
      <c r="AR15" s="90"/>
      <c r="AS15" s="90"/>
      <c r="AT15" s="90"/>
      <c r="AU15" s="90"/>
      <c r="AV15" s="90"/>
      <c r="AW15" s="90"/>
      <c r="AX15" s="90"/>
      <c r="AY15" s="90"/>
      <c r="AZ15" s="90"/>
      <c r="BA15" s="90"/>
      <c r="BB15" s="90"/>
      <c r="BC15" s="90"/>
      <c r="BD15" s="90"/>
    </row>
    <row r="16" spans="1:56" ht="38.25" x14ac:dyDescent="0.25">
      <c r="A16" s="154" t="s">
        <v>6</v>
      </c>
      <c r="B16" s="91" t="s">
        <v>18</v>
      </c>
      <c r="C16" s="91" t="s">
        <v>18</v>
      </c>
      <c r="D16" s="94" t="s">
        <v>17</v>
      </c>
      <c r="E16" s="91">
        <v>6</v>
      </c>
      <c r="F16" s="91" t="s">
        <v>97</v>
      </c>
      <c r="G16" s="91" t="s">
        <v>134</v>
      </c>
      <c r="H16" s="91" t="s">
        <v>135</v>
      </c>
      <c r="I16" s="146" t="s">
        <v>136</v>
      </c>
      <c r="J16" s="146" t="s">
        <v>137</v>
      </c>
      <c r="K16" s="146">
        <v>91</v>
      </c>
      <c r="L16" s="146" t="s">
        <v>97</v>
      </c>
      <c r="M16" s="146" t="s">
        <v>138</v>
      </c>
      <c r="N16" s="91"/>
      <c r="O16" s="146" t="s">
        <v>6</v>
      </c>
      <c r="P16" s="146" t="s">
        <v>139</v>
      </c>
      <c r="Q16" s="146">
        <v>91</v>
      </c>
      <c r="R16" s="146" t="s">
        <v>97</v>
      </c>
      <c r="S16" s="146" t="s">
        <v>110</v>
      </c>
      <c r="T16" s="146" t="s">
        <v>140</v>
      </c>
      <c r="U16" s="91" t="s">
        <v>141</v>
      </c>
      <c r="V16" s="91" t="s">
        <v>142</v>
      </c>
      <c r="W16" s="94">
        <v>6</v>
      </c>
      <c r="X16" s="94" t="s">
        <v>97</v>
      </c>
      <c r="Y16" s="91" t="s">
        <v>108</v>
      </c>
      <c r="Z16" s="91" t="s">
        <v>797</v>
      </c>
      <c r="AA16" s="154" t="s">
        <v>143</v>
      </c>
      <c r="AB16" s="154" t="s">
        <v>9</v>
      </c>
      <c r="AC16" s="154">
        <v>48</v>
      </c>
      <c r="AD16" s="154" t="s">
        <v>110</v>
      </c>
      <c r="AE16" s="154" t="s">
        <v>110</v>
      </c>
      <c r="AF16" s="146" t="s">
        <v>144</v>
      </c>
      <c r="AG16" s="146" t="s">
        <v>61</v>
      </c>
      <c r="AH16" s="146" t="s">
        <v>1128</v>
      </c>
      <c r="AI16" s="146">
        <v>32</v>
      </c>
      <c r="AJ16" s="146" t="s">
        <v>97</v>
      </c>
      <c r="AK16" s="152" t="s">
        <v>110</v>
      </c>
      <c r="AL16" s="146" t="s">
        <v>114</v>
      </c>
      <c r="AM16" s="91" t="s">
        <v>18</v>
      </c>
      <c r="AN16" s="96" t="s">
        <v>145</v>
      </c>
      <c r="AO16" s="91">
        <v>15</v>
      </c>
      <c r="AP16" s="91"/>
      <c r="AQ16" s="91" t="s">
        <v>146</v>
      </c>
      <c r="AR16" s="91" t="s">
        <v>147</v>
      </c>
      <c r="AS16" s="91" t="s">
        <v>18</v>
      </c>
      <c r="AT16" s="94" t="s">
        <v>115</v>
      </c>
      <c r="AU16" s="91">
        <v>14</v>
      </c>
      <c r="AV16" s="91"/>
      <c r="AW16" s="91"/>
      <c r="AX16" s="91" t="s">
        <v>148</v>
      </c>
      <c r="AY16" s="92"/>
      <c r="AZ16" s="93"/>
      <c r="BA16" s="92"/>
      <c r="BB16" s="92"/>
      <c r="BC16" s="92"/>
      <c r="BD16" s="92"/>
    </row>
    <row r="17" spans="1:56" ht="30" customHeight="1" x14ac:dyDescent="0.25">
      <c r="A17" s="154"/>
      <c r="B17" s="91" t="s">
        <v>16</v>
      </c>
      <c r="C17" s="91" t="s">
        <v>16</v>
      </c>
      <c r="D17" s="94" t="s">
        <v>17</v>
      </c>
      <c r="E17" s="91">
        <v>12</v>
      </c>
      <c r="F17" s="91" t="s">
        <v>97</v>
      </c>
      <c r="G17" s="91" t="s">
        <v>134</v>
      </c>
      <c r="H17" s="91" t="s">
        <v>149</v>
      </c>
      <c r="I17" s="146"/>
      <c r="J17" s="146"/>
      <c r="K17" s="146"/>
      <c r="L17" s="146"/>
      <c r="M17" s="146"/>
      <c r="N17" s="91"/>
      <c r="O17" s="146"/>
      <c r="P17" s="146"/>
      <c r="Q17" s="146"/>
      <c r="R17" s="146"/>
      <c r="S17" s="146"/>
      <c r="T17" s="146"/>
      <c r="U17" s="91" t="s">
        <v>150</v>
      </c>
      <c r="V17" s="91" t="s">
        <v>142</v>
      </c>
      <c r="W17" s="94">
        <v>6</v>
      </c>
      <c r="X17" s="94" t="s">
        <v>97</v>
      </c>
      <c r="Y17" s="91" t="s">
        <v>124</v>
      </c>
      <c r="Z17" s="91" t="s">
        <v>796</v>
      </c>
      <c r="AA17" s="154"/>
      <c r="AB17" s="154"/>
      <c r="AC17" s="154"/>
      <c r="AD17" s="154"/>
      <c r="AE17" s="154"/>
      <c r="AF17" s="146"/>
      <c r="AG17" s="146"/>
      <c r="AH17" s="146"/>
      <c r="AI17" s="146"/>
      <c r="AJ17" s="146"/>
      <c r="AK17" s="153"/>
      <c r="AL17" s="146"/>
      <c r="AM17" s="91" t="s">
        <v>16</v>
      </c>
      <c r="AN17" s="96" t="s">
        <v>145</v>
      </c>
      <c r="AO17" s="91">
        <v>30</v>
      </c>
      <c r="AP17" s="91"/>
      <c r="AQ17" s="91" t="s">
        <v>146</v>
      </c>
      <c r="AR17" s="91" t="s">
        <v>147</v>
      </c>
      <c r="AS17" s="91" t="s">
        <v>16</v>
      </c>
      <c r="AT17" s="94" t="s">
        <v>115</v>
      </c>
      <c r="AU17" s="91">
        <v>14</v>
      </c>
      <c r="AV17" s="91"/>
      <c r="AW17" s="91"/>
      <c r="AX17" s="91" t="s">
        <v>148</v>
      </c>
      <c r="AY17" s="91" t="s">
        <v>16</v>
      </c>
      <c r="AZ17" s="94" t="s">
        <v>118</v>
      </c>
      <c r="BA17" s="91">
        <v>14</v>
      </c>
      <c r="BB17" s="91"/>
      <c r="BC17" s="91"/>
      <c r="BD17" s="91" t="s">
        <v>148</v>
      </c>
    </row>
    <row r="18" spans="1:56" ht="25.5" x14ac:dyDescent="0.25">
      <c r="A18" s="154" t="s">
        <v>30</v>
      </c>
      <c r="B18" s="146" t="s">
        <v>795</v>
      </c>
      <c r="C18" s="91" t="s">
        <v>794</v>
      </c>
      <c r="D18" s="94" t="s">
        <v>717</v>
      </c>
      <c r="E18" s="91">
        <v>58</v>
      </c>
      <c r="F18" s="91" t="s">
        <v>716</v>
      </c>
      <c r="G18" s="91" t="s">
        <v>134</v>
      </c>
      <c r="H18" s="91" t="s">
        <v>793</v>
      </c>
      <c r="I18" s="146" t="s">
        <v>792</v>
      </c>
      <c r="J18" s="146" t="s">
        <v>791</v>
      </c>
      <c r="K18" s="146">
        <v>23</v>
      </c>
      <c r="L18" s="146" t="s">
        <v>790</v>
      </c>
      <c r="M18" s="146"/>
      <c r="N18" s="91"/>
      <c r="O18" s="146" t="s">
        <v>789</v>
      </c>
      <c r="P18" s="146" t="s">
        <v>717</v>
      </c>
      <c r="Q18" s="146">
        <v>23</v>
      </c>
      <c r="R18" s="146" t="s">
        <v>716</v>
      </c>
      <c r="S18" s="152" t="s">
        <v>110</v>
      </c>
      <c r="T18" s="152" t="s">
        <v>151</v>
      </c>
      <c r="U18" s="91" t="s">
        <v>788</v>
      </c>
      <c r="V18" s="91" t="s">
        <v>784</v>
      </c>
      <c r="W18" s="91">
        <v>1</v>
      </c>
      <c r="X18" s="91" t="s">
        <v>716</v>
      </c>
      <c r="Y18" s="91" t="s">
        <v>108</v>
      </c>
      <c r="Z18" s="91" t="s">
        <v>787</v>
      </c>
      <c r="AA18" s="154" t="s">
        <v>786</v>
      </c>
      <c r="AB18" s="154" t="s">
        <v>9</v>
      </c>
      <c r="AC18" s="154">
        <v>15</v>
      </c>
      <c r="AD18" s="154" t="s">
        <v>110</v>
      </c>
      <c r="AE18" s="154" t="s">
        <v>110</v>
      </c>
      <c r="AF18" s="146" t="s">
        <v>152</v>
      </c>
      <c r="AG18" s="93"/>
      <c r="AH18" s="93"/>
      <c r="AI18" s="93"/>
      <c r="AJ18" s="93"/>
      <c r="AK18" s="93"/>
      <c r="AL18" s="93"/>
      <c r="AM18" s="90"/>
      <c r="AN18" s="90"/>
      <c r="AO18" s="90"/>
      <c r="AP18" s="90"/>
      <c r="AQ18" s="90"/>
      <c r="AR18" s="90"/>
      <c r="AS18" s="90"/>
      <c r="AT18" s="90"/>
      <c r="AU18" s="90"/>
      <c r="AV18" s="90"/>
      <c r="AW18" s="90"/>
      <c r="AX18" s="90"/>
      <c r="AY18" s="90"/>
      <c r="AZ18" s="90"/>
      <c r="BA18" s="90"/>
      <c r="BB18" s="90"/>
      <c r="BC18" s="90"/>
      <c r="BD18" s="90"/>
    </row>
    <row r="19" spans="1:56" ht="25.5" x14ac:dyDescent="0.25">
      <c r="A19" s="154"/>
      <c r="B19" s="146"/>
      <c r="C19" s="92"/>
      <c r="D19" s="93"/>
      <c r="E19" s="92"/>
      <c r="F19" s="92"/>
      <c r="G19" s="92"/>
      <c r="H19" s="92"/>
      <c r="I19" s="146"/>
      <c r="J19" s="146"/>
      <c r="K19" s="146"/>
      <c r="L19" s="146"/>
      <c r="M19" s="146"/>
      <c r="N19" s="91"/>
      <c r="O19" s="146"/>
      <c r="P19" s="146"/>
      <c r="Q19" s="146"/>
      <c r="R19" s="146"/>
      <c r="S19" s="153"/>
      <c r="T19" s="153"/>
      <c r="U19" s="91" t="s">
        <v>785</v>
      </c>
      <c r="V19" s="91" t="s">
        <v>784</v>
      </c>
      <c r="W19" s="91">
        <v>1</v>
      </c>
      <c r="X19" s="91" t="s">
        <v>716</v>
      </c>
      <c r="Y19" s="91" t="s">
        <v>124</v>
      </c>
      <c r="Z19" s="91" t="s">
        <v>783</v>
      </c>
      <c r="AA19" s="154"/>
      <c r="AB19" s="154"/>
      <c r="AC19" s="154"/>
      <c r="AD19" s="154"/>
      <c r="AE19" s="154"/>
      <c r="AF19" s="146"/>
      <c r="AG19" s="93"/>
      <c r="AH19" s="93"/>
      <c r="AI19" s="93"/>
      <c r="AJ19" s="93"/>
      <c r="AK19" s="93"/>
      <c r="AL19" s="93"/>
      <c r="AM19" s="90"/>
      <c r="AN19" s="90"/>
      <c r="AO19" s="90"/>
      <c r="AP19" s="90"/>
      <c r="AQ19" s="90"/>
      <c r="AR19" s="90"/>
      <c r="AS19" s="90"/>
      <c r="AT19" s="90"/>
      <c r="AU19" s="90"/>
      <c r="AV19" s="90"/>
      <c r="AW19" s="90"/>
      <c r="AX19" s="90"/>
      <c r="AY19" s="90"/>
      <c r="AZ19" s="90"/>
      <c r="BA19" s="90"/>
      <c r="BB19" s="90"/>
      <c r="BC19" s="90"/>
      <c r="BD19" s="90"/>
    </row>
    <row r="20" spans="1:56" ht="25.5" x14ac:dyDescent="0.25">
      <c r="A20" s="154"/>
      <c r="B20" s="91" t="s">
        <v>153</v>
      </c>
      <c r="C20" s="91" t="s">
        <v>31</v>
      </c>
      <c r="D20" s="94" t="s">
        <v>17</v>
      </c>
      <c r="E20" s="91">
        <v>1</v>
      </c>
      <c r="F20" s="91" t="s">
        <v>97</v>
      </c>
      <c r="G20" s="91" t="s">
        <v>134</v>
      </c>
      <c r="H20" s="91" t="s">
        <v>154</v>
      </c>
      <c r="I20" s="146"/>
      <c r="J20" s="146"/>
      <c r="K20" s="146"/>
      <c r="L20" s="146"/>
      <c r="M20" s="146"/>
      <c r="N20" s="91"/>
      <c r="O20" s="91" t="s">
        <v>155</v>
      </c>
      <c r="P20" s="91" t="s">
        <v>49</v>
      </c>
      <c r="Q20" s="91">
        <v>23</v>
      </c>
      <c r="R20" s="91" t="s">
        <v>97</v>
      </c>
      <c r="S20" s="95" t="s">
        <v>110</v>
      </c>
      <c r="T20" s="99" t="s">
        <v>127</v>
      </c>
      <c r="U20" s="91" t="s">
        <v>156</v>
      </c>
      <c r="V20" s="91" t="s">
        <v>157</v>
      </c>
      <c r="W20" s="91">
        <v>193</v>
      </c>
      <c r="X20" s="94" t="s">
        <v>97</v>
      </c>
      <c r="Y20" s="91" t="s">
        <v>108</v>
      </c>
      <c r="Z20" s="91" t="s">
        <v>782</v>
      </c>
      <c r="AA20" s="154"/>
      <c r="AB20" s="154"/>
      <c r="AC20" s="154"/>
      <c r="AD20" s="154"/>
      <c r="AE20" s="154"/>
      <c r="AF20" s="146"/>
      <c r="AG20" s="93"/>
      <c r="AH20" s="93"/>
      <c r="AI20" s="93"/>
      <c r="AJ20" s="93"/>
      <c r="AK20" s="93"/>
      <c r="AL20" s="93"/>
      <c r="AM20" s="90"/>
      <c r="AN20" s="90"/>
      <c r="AO20" s="90"/>
      <c r="AP20" s="90"/>
      <c r="AQ20" s="90"/>
      <c r="AR20" s="90"/>
      <c r="AS20" s="90"/>
      <c r="AT20" s="90"/>
      <c r="AU20" s="90"/>
      <c r="AV20" s="90"/>
      <c r="AW20" s="90"/>
      <c r="AX20" s="90"/>
      <c r="AY20" s="90"/>
      <c r="AZ20" s="90"/>
      <c r="BA20" s="90"/>
      <c r="BB20" s="90"/>
      <c r="BC20" s="90"/>
      <c r="BD20" s="90"/>
    </row>
    <row r="21" spans="1:56" ht="25.5" x14ac:dyDescent="0.25">
      <c r="A21" s="154"/>
      <c r="B21" s="91" t="s">
        <v>158</v>
      </c>
      <c r="C21" s="91" t="s">
        <v>159</v>
      </c>
      <c r="D21" s="94" t="s">
        <v>17</v>
      </c>
      <c r="E21" s="91">
        <v>2</v>
      </c>
      <c r="F21" s="91" t="s">
        <v>97</v>
      </c>
      <c r="G21" s="91" t="s">
        <v>134</v>
      </c>
      <c r="H21" s="91" t="s">
        <v>160</v>
      </c>
      <c r="I21" s="146"/>
      <c r="J21" s="146"/>
      <c r="K21" s="146"/>
      <c r="L21" s="146"/>
      <c r="M21" s="146"/>
      <c r="N21" s="91"/>
      <c r="O21" s="91" t="s">
        <v>161</v>
      </c>
      <c r="P21" s="91" t="s">
        <v>49</v>
      </c>
      <c r="Q21" s="91">
        <v>23</v>
      </c>
      <c r="R21" s="91" t="s">
        <v>97</v>
      </c>
      <c r="S21" s="95" t="s">
        <v>110</v>
      </c>
      <c r="T21" s="99" t="s">
        <v>151</v>
      </c>
      <c r="U21" s="91" t="s">
        <v>162</v>
      </c>
      <c r="V21" s="91" t="s">
        <v>157</v>
      </c>
      <c r="W21" s="91">
        <v>193</v>
      </c>
      <c r="X21" s="94" t="s">
        <v>97</v>
      </c>
      <c r="Y21" s="91" t="s">
        <v>124</v>
      </c>
      <c r="Z21" s="91" t="s">
        <v>781</v>
      </c>
      <c r="AA21" s="154"/>
      <c r="AB21" s="154"/>
      <c r="AC21" s="154"/>
      <c r="AD21" s="154"/>
      <c r="AE21" s="154"/>
      <c r="AF21" s="146"/>
      <c r="AG21" s="93"/>
      <c r="AH21" s="93"/>
      <c r="AI21" s="93"/>
      <c r="AJ21" s="93"/>
      <c r="AK21" s="93"/>
      <c r="AL21" s="93"/>
      <c r="AM21" s="90"/>
      <c r="AN21" s="90"/>
      <c r="AO21" s="90"/>
      <c r="AP21" s="90"/>
      <c r="AQ21" s="90"/>
      <c r="AR21" s="90"/>
      <c r="AS21" s="90"/>
      <c r="AT21" s="90"/>
      <c r="AU21" s="90"/>
      <c r="AV21" s="90"/>
      <c r="AW21" s="90"/>
      <c r="AX21" s="90"/>
      <c r="AY21" s="90"/>
      <c r="AZ21" s="90"/>
      <c r="BA21" s="90"/>
      <c r="BB21" s="90"/>
      <c r="BC21" s="90"/>
      <c r="BD21" s="90"/>
    </row>
    <row r="22" spans="1:56" x14ac:dyDescent="0.25">
      <c r="A22" s="154"/>
      <c r="B22" s="91" t="s">
        <v>32</v>
      </c>
      <c r="C22" s="91" t="s">
        <v>32</v>
      </c>
      <c r="D22" s="94" t="s">
        <v>17</v>
      </c>
      <c r="E22" s="91">
        <v>1</v>
      </c>
      <c r="F22" s="91" t="s">
        <v>97</v>
      </c>
      <c r="G22" s="91" t="s">
        <v>134</v>
      </c>
      <c r="H22" s="91" t="s">
        <v>163</v>
      </c>
      <c r="I22" s="102"/>
      <c r="J22" s="102"/>
      <c r="K22" s="102"/>
      <c r="L22" s="102"/>
      <c r="M22" s="102"/>
      <c r="N22" s="102"/>
      <c r="O22" s="92"/>
      <c r="P22" s="92"/>
      <c r="Q22" s="92"/>
      <c r="R22" s="92"/>
      <c r="S22" s="92"/>
      <c r="T22" s="92"/>
      <c r="U22" s="92"/>
      <c r="V22" s="93"/>
      <c r="W22" s="93"/>
      <c r="X22" s="93"/>
      <c r="Y22" s="93"/>
      <c r="Z22" s="93"/>
      <c r="AA22" s="93"/>
      <c r="AB22" s="93"/>
      <c r="AC22" s="93"/>
      <c r="AD22" s="93"/>
      <c r="AE22" s="93"/>
      <c r="AF22" s="92"/>
      <c r="AG22" s="93"/>
      <c r="AH22" s="93"/>
      <c r="AI22" s="93"/>
      <c r="AJ22" s="93"/>
      <c r="AK22" s="93"/>
      <c r="AL22" s="93"/>
      <c r="AM22" s="90"/>
      <c r="AN22" s="90"/>
      <c r="AO22" s="90"/>
      <c r="AP22" s="90"/>
      <c r="AQ22" s="90"/>
      <c r="AR22" s="90"/>
      <c r="AS22" s="90"/>
      <c r="AT22" s="90"/>
      <c r="AU22" s="90"/>
      <c r="AV22" s="90"/>
      <c r="AW22" s="90"/>
      <c r="AX22" s="90"/>
      <c r="AY22" s="90"/>
      <c r="AZ22" s="90"/>
      <c r="BA22" s="90"/>
      <c r="BB22" s="90"/>
      <c r="BC22" s="90"/>
      <c r="BD22" s="90"/>
    </row>
    <row r="23" spans="1:56" ht="24" customHeight="1" x14ac:dyDescent="0.25">
      <c r="A23" s="154" t="s">
        <v>21</v>
      </c>
      <c r="B23" s="91" t="s">
        <v>25</v>
      </c>
      <c r="C23" s="91" t="s">
        <v>25</v>
      </c>
      <c r="D23" s="94" t="s">
        <v>17</v>
      </c>
      <c r="E23" s="91">
        <v>15</v>
      </c>
      <c r="F23" s="91" t="s">
        <v>97</v>
      </c>
      <c r="G23" s="91" t="s">
        <v>134</v>
      </c>
      <c r="H23" s="91" t="s">
        <v>164</v>
      </c>
      <c r="I23" s="102"/>
      <c r="J23" s="102"/>
      <c r="K23" s="102"/>
      <c r="L23" s="102"/>
      <c r="M23" s="102"/>
      <c r="N23" s="102"/>
      <c r="O23" s="92"/>
      <c r="P23" s="92"/>
      <c r="Q23" s="92"/>
      <c r="R23" s="92"/>
      <c r="S23" s="92"/>
      <c r="T23" s="92"/>
      <c r="U23" s="92"/>
      <c r="V23" s="93"/>
      <c r="W23" s="93"/>
      <c r="X23" s="93"/>
      <c r="Y23" s="93"/>
      <c r="Z23" s="93"/>
      <c r="AA23" s="169"/>
      <c r="AB23" s="169"/>
      <c r="AC23" s="169"/>
      <c r="AD23" s="169"/>
      <c r="AE23" s="169"/>
      <c r="AF23" s="172"/>
      <c r="AG23" s="154" t="s">
        <v>165</v>
      </c>
      <c r="AH23" s="154" t="s">
        <v>1126</v>
      </c>
      <c r="AI23" s="154">
        <v>13</v>
      </c>
      <c r="AJ23" s="154" t="s">
        <v>97</v>
      </c>
      <c r="AK23" s="144"/>
      <c r="AL23" s="154" t="s">
        <v>114</v>
      </c>
      <c r="AM23" s="90"/>
      <c r="AN23" s="90"/>
      <c r="AO23" s="90"/>
      <c r="AP23" s="90"/>
      <c r="AQ23" s="90"/>
      <c r="AR23" s="90"/>
      <c r="AS23" s="90"/>
      <c r="AT23" s="90"/>
      <c r="AU23" s="90"/>
      <c r="AV23" s="90"/>
      <c r="AW23" s="90"/>
      <c r="AX23" s="90"/>
      <c r="AY23" s="90"/>
      <c r="AZ23" s="90"/>
      <c r="BA23" s="90"/>
      <c r="BB23" s="90"/>
      <c r="BC23" s="90"/>
      <c r="BD23" s="90"/>
    </row>
    <row r="24" spans="1:56" ht="38.25" x14ac:dyDescent="0.25">
      <c r="A24" s="154"/>
      <c r="B24" s="91" t="s">
        <v>20</v>
      </c>
      <c r="C24" s="91" t="s">
        <v>20</v>
      </c>
      <c r="D24" s="94" t="s">
        <v>17</v>
      </c>
      <c r="E24" s="91">
        <v>15</v>
      </c>
      <c r="F24" s="91" t="s">
        <v>97</v>
      </c>
      <c r="G24" s="91" t="s">
        <v>134</v>
      </c>
      <c r="H24" s="91" t="s">
        <v>166</v>
      </c>
      <c r="I24" s="91" t="s">
        <v>167</v>
      </c>
      <c r="J24" s="99" t="s">
        <v>168</v>
      </c>
      <c r="K24" s="99">
        <v>10</v>
      </c>
      <c r="L24" s="99" t="s">
        <v>97</v>
      </c>
      <c r="M24" s="91"/>
      <c r="N24" s="91"/>
      <c r="O24" s="91" t="s">
        <v>169</v>
      </c>
      <c r="P24" s="91" t="s">
        <v>49</v>
      </c>
      <c r="Q24" s="91">
        <v>10</v>
      </c>
      <c r="R24" s="91" t="s">
        <v>97</v>
      </c>
      <c r="S24" s="95" t="s">
        <v>110</v>
      </c>
      <c r="T24" s="91" t="s">
        <v>170</v>
      </c>
      <c r="U24" s="91" t="s">
        <v>20</v>
      </c>
      <c r="V24" s="94" t="s">
        <v>171</v>
      </c>
      <c r="W24" s="94">
        <v>549</v>
      </c>
      <c r="X24" s="94" t="s">
        <v>97</v>
      </c>
      <c r="Y24" s="94"/>
      <c r="Z24" s="98" t="s">
        <v>780</v>
      </c>
      <c r="AA24" s="169"/>
      <c r="AB24" s="169"/>
      <c r="AC24" s="169"/>
      <c r="AD24" s="169"/>
      <c r="AE24" s="169"/>
      <c r="AF24" s="172"/>
      <c r="AG24" s="154"/>
      <c r="AH24" s="154"/>
      <c r="AI24" s="154"/>
      <c r="AJ24" s="154"/>
      <c r="AK24" s="145"/>
      <c r="AL24" s="154"/>
      <c r="AM24" s="90"/>
      <c r="AN24" s="90"/>
      <c r="AO24" s="90"/>
      <c r="AP24" s="90"/>
      <c r="AQ24" s="90"/>
      <c r="AR24" s="90"/>
      <c r="AS24" s="90"/>
      <c r="AT24" s="90"/>
      <c r="AU24" s="90"/>
      <c r="AV24" s="90"/>
      <c r="AW24" s="90"/>
      <c r="AX24" s="90"/>
      <c r="AY24" s="90"/>
      <c r="AZ24" s="90"/>
      <c r="BA24" s="90"/>
      <c r="BB24" s="90"/>
      <c r="BC24" s="90"/>
      <c r="BD24" s="90"/>
    </row>
    <row r="25" spans="1:56" ht="25.5" x14ac:dyDescent="0.25">
      <c r="A25" s="154"/>
      <c r="B25" s="146" t="s">
        <v>172</v>
      </c>
      <c r="C25" s="91" t="s">
        <v>24</v>
      </c>
      <c r="D25" s="94" t="s">
        <v>17</v>
      </c>
      <c r="E25" s="91">
        <v>9</v>
      </c>
      <c r="F25" s="91" t="s">
        <v>97</v>
      </c>
      <c r="G25" s="91" t="s">
        <v>98</v>
      </c>
      <c r="H25" s="146" t="s">
        <v>173</v>
      </c>
      <c r="I25" s="102"/>
      <c r="J25" s="103"/>
      <c r="K25" s="103"/>
      <c r="L25" s="103"/>
      <c r="M25" s="102"/>
      <c r="N25" s="102"/>
      <c r="O25" s="92"/>
      <c r="P25" s="92"/>
      <c r="Q25" s="92"/>
      <c r="R25" s="92"/>
      <c r="S25" s="92"/>
      <c r="T25" s="92"/>
      <c r="U25" s="92"/>
      <c r="V25" s="93"/>
      <c r="W25" s="93"/>
      <c r="X25" s="93"/>
      <c r="Y25" s="93"/>
      <c r="Z25" s="93"/>
      <c r="AA25" s="169"/>
      <c r="AB25" s="169"/>
      <c r="AC25" s="169"/>
      <c r="AD25" s="169"/>
      <c r="AE25" s="169"/>
      <c r="AF25" s="172"/>
      <c r="AG25" s="146" t="s">
        <v>174</v>
      </c>
      <c r="AH25" s="146" t="s">
        <v>1126</v>
      </c>
      <c r="AI25" s="146">
        <v>13</v>
      </c>
      <c r="AJ25" s="146" t="s">
        <v>97</v>
      </c>
      <c r="AK25" s="152"/>
      <c r="AL25" s="146" t="s">
        <v>114</v>
      </c>
      <c r="AM25" s="90"/>
      <c r="AN25" s="90"/>
      <c r="AO25" s="90"/>
      <c r="AP25" s="90"/>
      <c r="AQ25" s="90"/>
      <c r="AR25" s="90"/>
      <c r="AS25" s="90"/>
      <c r="AT25" s="90"/>
      <c r="AU25" s="90"/>
      <c r="AV25" s="90"/>
      <c r="AW25" s="90"/>
      <c r="AX25" s="90"/>
      <c r="AY25" s="90"/>
      <c r="AZ25" s="90"/>
      <c r="BA25" s="90"/>
      <c r="BB25" s="90"/>
      <c r="BC25" s="90"/>
      <c r="BD25" s="90"/>
    </row>
    <row r="26" spans="1:56" x14ac:dyDescent="0.25">
      <c r="A26" s="154"/>
      <c r="B26" s="146"/>
      <c r="C26" s="91" t="s">
        <v>175</v>
      </c>
      <c r="D26" s="94" t="s">
        <v>17</v>
      </c>
      <c r="E26" s="91">
        <v>9</v>
      </c>
      <c r="F26" s="91" t="s">
        <v>97</v>
      </c>
      <c r="G26" s="91" t="s">
        <v>121</v>
      </c>
      <c r="H26" s="146"/>
      <c r="I26" s="102"/>
      <c r="J26" s="103"/>
      <c r="K26" s="103"/>
      <c r="L26" s="103"/>
      <c r="M26" s="102"/>
      <c r="N26" s="102"/>
      <c r="O26" s="92"/>
      <c r="P26" s="92"/>
      <c r="Q26" s="92"/>
      <c r="R26" s="92"/>
      <c r="S26" s="92"/>
      <c r="T26" s="92"/>
      <c r="U26" s="92"/>
      <c r="V26" s="93"/>
      <c r="W26" s="93"/>
      <c r="X26" s="93"/>
      <c r="Y26" s="93"/>
      <c r="Z26" s="93"/>
      <c r="AA26" s="169"/>
      <c r="AB26" s="169"/>
      <c r="AC26" s="169"/>
      <c r="AD26" s="169"/>
      <c r="AE26" s="169"/>
      <c r="AF26" s="172"/>
      <c r="AG26" s="146"/>
      <c r="AH26" s="146"/>
      <c r="AI26" s="146"/>
      <c r="AJ26" s="146"/>
      <c r="AK26" s="153"/>
      <c r="AL26" s="146"/>
      <c r="AM26" s="90"/>
      <c r="AN26" s="90"/>
      <c r="AO26" s="90"/>
      <c r="AP26" s="90"/>
      <c r="AQ26" s="90"/>
      <c r="AR26" s="90"/>
      <c r="AS26" s="90"/>
      <c r="AT26" s="90"/>
      <c r="AU26" s="90"/>
      <c r="AV26" s="90"/>
      <c r="AW26" s="90"/>
      <c r="AX26" s="90"/>
      <c r="AY26" s="90"/>
      <c r="AZ26" s="90"/>
      <c r="BA26" s="90"/>
      <c r="BB26" s="90"/>
      <c r="BC26" s="90"/>
      <c r="BD26" s="90"/>
    </row>
    <row r="27" spans="1:56" ht="25.5" x14ac:dyDescent="0.25">
      <c r="A27" s="154" t="s">
        <v>27</v>
      </c>
      <c r="B27" s="91" t="s">
        <v>28</v>
      </c>
      <c r="C27" s="91" t="s">
        <v>28</v>
      </c>
      <c r="D27" s="94" t="s">
        <v>17</v>
      </c>
      <c r="E27" s="91">
        <v>8</v>
      </c>
      <c r="F27" s="91" t="s">
        <v>97</v>
      </c>
      <c r="G27" s="91" t="s">
        <v>134</v>
      </c>
      <c r="H27" s="91" t="s">
        <v>176</v>
      </c>
      <c r="I27" s="91" t="s">
        <v>28</v>
      </c>
      <c r="J27" s="91" t="s">
        <v>177</v>
      </c>
      <c r="K27" s="91">
        <v>17</v>
      </c>
      <c r="L27" s="91" t="s">
        <v>97</v>
      </c>
      <c r="M27" s="91"/>
      <c r="N27" s="91"/>
      <c r="O27" s="91" t="s">
        <v>28</v>
      </c>
      <c r="P27" s="91" t="s">
        <v>49</v>
      </c>
      <c r="Q27" s="91">
        <v>17</v>
      </c>
      <c r="R27" s="91" t="s">
        <v>97</v>
      </c>
      <c r="S27" s="95" t="s">
        <v>110</v>
      </c>
      <c r="T27" s="91" t="s">
        <v>178</v>
      </c>
      <c r="U27" s="91" t="s">
        <v>179</v>
      </c>
      <c r="V27" s="94" t="s">
        <v>779</v>
      </c>
      <c r="W27" s="94">
        <v>1</v>
      </c>
      <c r="X27" s="94" t="s">
        <v>97</v>
      </c>
      <c r="Y27" s="94"/>
      <c r="Z27" s="98" t="s">
        <v>778</v>
      </c>
      <c r="AA27" s="93"/>
      <c r="AB27" s="93"/>
      <c r="AC27" s="93"/>
      <c r="AD27" s="93"/>
      <c r="AE27" s="93"/>
      <c r="AF27" s="92"/>
      <c r="AG27" s="146" t="s">
        <v>180</v>
      </c>
      <c r="AH27" s="146" t="s">
        <v>1129</v>
      </c>
      <c r="AI27" s="146">
        <v>81</v>
      </c>
      <c r="AJ27" s="146" t="s">
        <v>97</v>
      </c>
      <c r="AK27" s="152"/>
      <c r="AL27" s="146" t="s">
        <v>114</v>
      </c>
      <c r="AM27" s="90"/>
      <c r="AN27" s="90"/>
      <c r="AO27" s="90"/>
      <c r="AP27" s="90"/>
      <c r="AQ27" s="90"/>
      <c r="AR27" s="90"/>
      <c r="AS27" s="90"/>
      <c r="AT27" s="90"/>
      <c r="AU27" s="90"/>
      <c r="AV27" s="90"/>
      <c r="AW27" s="90"/>
      <c r="AX27" s="90"/>
      <c r="AY27" s="90"/>
      <c r="AZ27" s="90"/>
      <c r="BA27" s="90"/>
      <c r="BB27" s="90"/>
      <c r="BC27" s="90"/>
      <c r="BD27" s="90"/>
    </row>
    <row r="28" spans="1:56" ht="38.25" x14ac:dyDescent="0.25">
      <c r="A28" s="154"/>
      <c r="B28" s="91" t="s">
        <v>26</v>
      </c>
      <c r="C28" s="91" t="s">
        <v>26</v>
      </c>
      <c r="D28" s="94" t="s">
        <v>17</v>
      </c>
      <c r="E28" s="91">
        <v>16</v>
      </c>
      <c r="F28" s="91" t="s">
        <v>97</v>
      </c>
      <c r="G28" s="91" t="s">
        <v>134</v>
      </c>
      <c r="H28" s="91" t="s">
        <v>181</v>
      </c>
      <c r="I28" s="91" t="s">
        <v>26</v>
      </c>
      <c r="J28" s="91" t="s">
        <v>182</v>
      </c>
      <c r="K28" s="91">
        <v>21</v>
      </c>
      <c r="L28" s="91" t="s">
        <v>97</v>
      </c>
      <c r="M28" s="91"/>
      <c r="N28" s="91"/>
      <c r="O28" s="91" t="s">
        <v>26</v>
      </c>
      <c r="P28" s="91" t="s">
        <v>49</v>
      </c>
      <c r="Q28" s="91">
        <v>21</v>
      </c>
      <c r="R28" s="91" t="s">
        <v>97</v>
      </c>
      <c r="S28" s="95" t="s">
        <v>110</v>
      </c>
      <c r="T28" s="91" t="s">
        <v>183</v>
      </c>
      <c r="U28" s="91" t="s">
        <v>184</v>
      </c>
      <c r="V28" s="94" t="s">
        <v>171</v>
      </c>
      <c r="W28" s="94">
        <v>1</v>
      </c>
      <c r="X28" s="94" t="s">
        <v>97</v>
      </c>
      <c r="Y28" s="94"/>
      <c r="Z28" s="101" t="s">
        <v>777</v>
      </c>
      <c r="AA28" s="93"/>
      <c r="AB28" s="93"/>
      <c r="AC28" s="93"/>
      <c r="AD28" s="93"/>
      <c r="AE28" s="93"/>
      <c r="AF28" s="92"/>
      <c r="AG28" s="146"/>
      <c r="AH28" s="146"/>
      <c r="AI28" s="146"/>
      <c r="AJ28" s="146"/>
      <c r="AK28" s="153"/>
      <c r="AL28" s="146"/>
      <c r="AM28" s="90"/>
      <c r="AN28" s="90"/>
      <c r="AO28" s="90"/>
      <c r="AP28" s="90"/>
      <c r="AQ28" s="90"/>
      <c r="AR28" s="90"/>
      <c r="AS28" s="90"/>
      <c r="AT28" s="90"/>
      <c r="AU28" s="90"/>
      <c r="AV28" s="90"/>
      <c r="AW28" s="90"/>
      <c r="AX28" s="90"/>
      <c r="AY28" s="90"/>
      <c r="AZ28" s="90"/>
      <c r="BA28" s="90"/>
      <c r="BB28" s="90"/>
      <c r="BC28" s="90"/>
      <c r="BD28" s="90"/>
    </row>
    <row r="29" spans="1:56" x14ac:dyDescent="0.25">
      <c r="A29" s="154"/>
      <c r="B29" s="91" t="s">
        <v>185</v>
      </c>
      <c r="C29" s="92"/>
      <c r="D29" s="93"/>
      <c r="E29" s="92"/>
      <c r="F29" s="92"/>
      <c r="G29" s="92"/>
      <c r="H29" s="92"/>
      <c r="I29" s="91"/>
      <c r="J29" s="91"/>
      <c r="K29" s="91"/>
      <c r="L29" s="91"/>
      <c r="M29" s="91"/>
      <c r="N29" s="91"/>
      <c r="O29" s="92"/>
      <c r="P29" s="92"/>
      <c r="Q29" s="92"/>
      <c r="R29" s="92"/>
      <c r="S29" s="92"/>
      <c r="T29" s="92"/>
      <c r="U29" s="92"/>
      <c r="V29" s="93"/>
      <c r="W29" s="93"/>
      <c r="X29" s="93"/>
      <c r="Y29" s="93"/>
      <c r="Z29" s="93"/>
      <c r="AA29" s="93"/>
      <c r="AB29" s="93"/>
      <c r="AC29" s="93"/>
      <c r="AD29" s="93"/>
      <c r="AE29" s="93"/>
      <c r="AF29" s="92"/>
      <c r="AG29" s="91" t="s">
        <v>185</v>
      </c>
      <c r="AH29" s="91" t="s">
        <v>1126</v>
      </c>
      <c r="AI29" s="91">
        <v>6</v>
      </c>
      <c r="AJ29" s="91" t="s">
        <v>97</v>
      </c>
      <c r="AK29" s="91"/>
      <c r="AL29" s="91" t="s">
        <v>114</v>
      </c>
      <c r="AM29" s="90"/>
      <c r="AN29" s="90"/>
      <c r="AO29" s="90"/>
      <c r="AP29" s="90"/>
      <c r="AQ29" s="90"/>
      <c r="AR29" s="90"/>
      <c r="AS29" s="90"/>
      <c r="AT29" s="90"/>
      <c r="AU29" s="90"/>
      <c r="AV29" s="90"/>
      <c r="AW29" s="90"/>
      <c r="AX29" s="90"/>
      <c r="AY29" s="90"/>
      <c r="AZ29" s="90"/>
      <c r="BA29" s="90"/>
      <c r="BB29" s="90"/>
      <c r="BC29" s="90"/>
      <c r="BD29" s="90"/>
    </row>
    <row r="30" spans="1:56" ht="25.5" x14ac:dyDescent="0.25">
      <c r="A30" s="154" t="s">
        <v>23</v>
      </c>
      <c r="B30" s="146" t="s">
        <v>54</v>
      </c>
      <c r="C30" s="91" t="s">
        <v>22</v>
      </c>
      <c r="D30" s="94" t="s">
        <v>17</v>
      </c>
      <c r="E30" s="91">
        <v>2516</v>
      </c>
      <c r="F30" s="91" t="s">
        <v>97</v>
      </c>
      <c r="G30" s="91" t="s">
        <v>98</v>
      </c>
      <c r="H30" s="146" t="s">
        <v>186</v>
      </c>
      <c r="I30" s="146" t="s">
        <v>54</v>
      </c>
      <c r="J30" s="146" t="s">
        <v>187</v>
      </c>
      <c r="K30" s="146">
        <v>13532</v>
      </c>
      <c r="L30" s="146" t="s">
        <v>97</v>
      </c>
      <c r="M30" s="146" t="s">
        <v>103</v>
      </c>
      <c r="N30" s="91"/>
      <c r="O30" s="146" t="s">
        <v>188</v>
      </c>
      <c r="P30" s="146" t="s">
        <v>49</v>
      </c>
      <c r="Q30" s="146">
        <v>13532</v>
      </c>
      <c r="R30" s="146" t="s">
        <v>97</v>
      </c>
      <c r="S30" s="152" t="s">
        <v>110</v>
      </c>
      <c r="T30" s="152" t="s">
        <v>189</v>
      </c>
      <c r="U30" s="91" t="s">
        <v>190</v>
      </c>
      <c r="V30" s="94" t="s">
        <v>191</v>
      </c>
      <c r="W30" s="96">
        <v>3104</v>
      </c>
      <c r="X30" s="94" t="s">
        <v>97</v>
      </c>
      <c r="Y30" s="91" t="s">
        <v>108</v>
      </c>
      <c r="Z30" s="98" t="s">
        <v>776</v>
      </c>
      <c r="AA30" s="91" t="s">
        <v>192</v>
      </c>
      <c r="AB30" s="91" t="s">
        <v>9</v>
      </c>
      <c r="AC30" s="91">
        <v>71</v>
      </c>
      <c r="AD30" s="91" t="s">
        <v>110</v>
      </c>
      <c r="AE30" s="91" t="s">
        <v>110</v>
      </c>
      <c r="AF30" s="100" t="s">
        <v>193</v>
      </c>
      <c r="AG30" s="146" t="s">
        <v>194</v>
      </c>
      <c r="AH30" s="146" t="s">
        <v>195</v>
      </c>
      <c r="AI30" s="146">
        <v>2151</v>
      </c>
      <c r="AJ30" s="146" t="s">
        <v>97</v>
      </c>
      <c r="AK30" s="152"/>
      <c r="AL30" s="146" t="s">
        <v>114</v>
      </c>
      <c r="AM30" s="90"/>
      <c r="AN30" s="90"/>
      <c r="AO30" s="90"/>
      <c r="AP30" s="90"/>
      <c r="AQ30" s="90"/>
      <c r="AR30" s="90"/>
      <c r="AS30" s="90"/>
      <c r="AT30" s="90"/>
      <c r="AU30" s="90"/>
      <c r="AV30" s="90"/>
      <c r="AW30" s="90"/>
      <c r="AX30" s="90"/>
      <c r="AY30" s="90"/>
      <c r="AZ30" s="90"/>
      <c r="BA30" s="90"/>
      <c r="BB30" s="90"/>
      <c r="BC30" s="90"/>
      <c r="BD30" s="90"/>
    </row>
    <row r="31" spans="1:56" ht="25.5" x14ac:dyDescent="0.25">
      <c r="A31" s="154"/>
      <c r="B31" s="146"/>
      <c r="C31" s="91" t="s">
        <v>196</v>
      </c>
      <c r="D31" s="94" t="s">
        <v>17</v>
      </c>
      <c r="E31" s="91">
        <v>2516</v>
      </c>
      <c r="F31" s="91" t="s">
        <v>97</v>
      </c>
      <c r="G31" s="91" t="s">
        <v>121</v>
      </c>
      <c r="H31" s="146"/>
      <c r="I31" s="146"/>
      <c r="J31" s="146"/>
      <c r="K31" s="146"/>
      <c r="L31" s="146"/>
      <c r="M31" s="146"/>
      <c r="N31" s="91"/>
      <c r="O31" s="146"/>
      <c r="P31" s="146"/>
      <c r="Q31" s="146"/>
      <c r="R31" s="146"/>
      <c r="S31" s="153"/>
      <c r="T31" s="153"/>
      <c r="U31" s="91" t="s">
        <v>197</v>
      </c>
      <c r="V31" s="94" t="s">
        <v>191</v>
      </c>
      <c r="W31" s="96">
        <v>3104</v>
      </c>
      <c r="X31" s="94" t="s">
        <v>97</v>
      </c>
      <c r="Y31" s="91" t="s">
        <v>124</v>
      </c>
      <c r="Z31" s="98" t="s">
        <v>775</v>
      </c>
      <c r="AA31" s="91" t="s">
        <v>198</v>
      </c>
      <c r="AB31" s="91" t="s">
        <v>9</v>
      </c>
      <c r="AC31" s="91">
        <v>265</v>
      </c>
      <c r="AD31" s="91" t="s">
        <v>110</v>
      </c>
      <c r="AE31" s="91" t="s">
        <v>110</v>
      </c>
      <c r="AF31" s="99" t="s">
        <v>199</v>
      </c>
      <c r="AG31" s="146"/>
      <c r="AH31" s="146"/>
      <c r="AI31" s="146"/>
      <c r="AJ31" s="146"/>
      <c r="AK31" s="153"/>
      <c r="AL31" s="146"/>
      <c r="AM31" s="90"/>
      <c r="AN31" s="90"/>
      <c r="AO31" s="90"/>
      <c r="AP31" s="90"/>
      <c r="AQ31" s="90"/>
      <c r="AR31" s="90"/>
      <c r="AS31" s="90"/>
      <c r="AT31" s="90"/>
      <c r="AU31" s="90"/>
      <c r="AV31" s="90"/>
      <c r="AW31" s="90"/>
      <c r="AX31" s="90"/>
      <c r="AY31" s="90"/>
      <c r="AZ31" s="90"/>
      <c r="BA31" s="90"/>
      <c r="BB31" s="90"/>
      <c r="BC31" s="90"/>
      <c r="BD31" s="90"/>
    </row>
    <row r="32" spans="1:56" ht="52.5" customHeight="1" x14ac:dyDescent="0.25">
      <c r="A32" s="154"/>
      <c r="B32" s="146"/>
      <c r="C32" s="92"/>
      <c r="D32" s="93"/>
      <c r="E32" s="92"/>
      <c r="F32" s="92"/>
      <c r="G32" s="92"/>
      <c r="H32" s="146"/>
      <c r="I32" s="91"/>
      <c r="J32" s="91"/>
      <c r="K32" s="91"/>
      <c r="L32" s="91"/>
      <c r="M32" s="91"/>
      <c r="N32" s="91"/>
      <c r="O32" s="92"/>
      <c r="P32" s="92"/>
      <c r="Q32" s="92"/>
      <c r="R32" s="92"/>
      <c r="S32" s="92"/>
      <c r="T32" s="92"/>
      <c r="U32" s="92"/>
      <c r="V32" s="93"/>
      <c r="W32" s="93"/>
      <c r="X32" s="93"/>
      <c r="Y32" s="93"/>
      <c r="Z32" s="93"/>
      <c r="AA32" s="91" t="s">
        <v>200</v>
      </c>
      <c r="AB32" s="91" t="s">
        <v>9</v>
      </c>
      <c r="AC32" s="91">
        <v>30</v>
      </c>
      <c r="AD32" s="91" t="s">
        <v>110</v>
      </c>
      <c r="AE32" s="91" t="s">
        <v>110</v>
      </c>
      <c r="AF32" s="91" t="s">
        <v>152</v>
      </c>
      <c r="AG32" s="92"/>
      <c r="AH32" s="92"/>
      <c r="AI32" s="92"/>
      <c r="AJ32" s="92"/>
      <c r="AK32" s="92"/>
      <c r="AL32" s="92"/>
      <c r="AM32" s="90"/>
      <c r="AN32" s="90"/>
      <c r="AO32" s="90"/>
      <c r="AP32" s="90"/>
      <c r="AQ32" s="90"/>
      <c r="AR32" s="90"/>
      <c r="AS32" s="90"/>
      <c r="AT32" s="90"/>
      <c r="AU32" s="90"/>
      <c r="AV32" s="90"/>
      <c r="AW32" s="90"/>
      <c r="AX32" s="90"/>
      <c r="AY32" s="90"/>
      <c r="AZ32" s="90"/>
      <c r="BA32" s="90"/>
      <c r="BB32" s="90"/>
      <c r="BC32" s="90"/>
      <c r="BD32" s="90"/>
    </row>
    <row r="33" spans="1:56" x14ac:dyDescent="0.25">
      <c r="A33" s="154"/>
      <c r="B33" s="146" t="s">
        <v>55</v>
      </c>
      <c r="C33" s="92"/>
      <c r="D33" s="93"/>
      <c r="E33" s="92"/>
      <c r="F33" s="92"/>
      <c r="G33" s="92"/>
      <c r="H33" s="92"/>
      <c r="I33" s="91" t="s">
        <v>55</v>
      </c>
      <c r="J33" s="91" t="s">
        <v>187</v>
      </c>
      <c r="K33" s="91">
        <v>13532</v>
      </c>
      <c r="L33" s="91" t="s">
        <v>97</v>
      </c>
      <c r="M33" s="91" t="s">
        <v>103</v>
      </c>
      <c r="N33" s="91"/>
      <c r="O33" s="91" t="s">
        <v>55</v>
      </c>
      <c r="P33" s="91" t="s">
        <v>49</v>
      </c>
      <c r="Q33" s="91">
        <v>13532</v>
      </c>
      <c r="R33" s="91" t="s">
        <v>97</v>
      </c>
      <c r="S33" s="91" t="s">
        <v>110</v>
      </c>
      <c r="T33" s="91" t="s">
        <v>189</v>
      </c>
      <c r="U33" s="91" t="s">
        <v>201</v>
      </c>
      <c r="V33" s="94" t="s">
        <v>191</v>
      </c>
      <c r="W33" s="96">
        <v>3104</v>
      </c>
      <c r="X33" s="94" t="s">
        <v>97</v>
      </c>
      <c r="Y33" s="91" t="s">
        <v>108</v>
      </c>
      <c r="Z33" s="98" t="s">
        <v>774</v>
      </c>
      <c r="AA33" s="92"/>
      <c r="AB33" s="92"/>
      <c r="AC33" s="92"/>
      <c r="AD33" s="92"/>
      <c r="AE33" s="92"/>
      <c r="AF33" s="92"/>
      <c r="AG33" s="92"/>
      <c r="AH33" s="92"/>
      <c r="AI33" s="92"/>
      <c r="AJ33" s="92"/>
      <c r="AK33" s="92"/>
      <c r="AL33" s="92"/>
      <c r="AM33" s="90"/>
      <c r="AN33" s="90"/>
      <c r="AO33" s="90"/>
      <c r="AP33" s="90"/>
      <c r="AQ33" s="90"/>
      <c r="AR33" s="90"/>
      <c r="AS33" s="90"/>
      <c r="AT33" s="90"/>
      <c r="AU33" s="90"/>
      <c r="AV33" s="90"/>
      <c r="AW33" s="90"/>
      <c r="AX33" s="90"/>
      <c r="AY33" s="90"/>
      <c r="AZ33" s="90"/>
      <c r="BA33" s="90"/>
      <c r="BB33" s="90"/>
      <c r="BC33" s="90"/>
      <c r="BD33" s="90"/>
    </row>
    <row r="34" spans="1:56" x14ac:dyDescent="0.25">
      <c r="A34" s="154"/>
      <c r="B34" s="146"/>
      <c r="C34" s="92"/>
      <c r="D34" s="93"/>
      <c r="E34" s="92"/>
      <c r="F34" s="92"/>
      <c r="G34" s="92"/>
      <c r="H34" s="92"/>
      <c r="I34" s="91"/>
      <c r="J34" s="91"/>
      <c r="K34" s="91"/>
      <c r="L34" s="91"/>
      <c r="M34" s="91"/>
      <c r="N34" s="91"/>
      <c r="O34" s="92"/>
      <c r="P34" s="92"/>
      <c r="Q34" s="92"/>
      <c r="R34" s="92"/>
      <c r="S34" s="92"/>
      <c r="T34" s="92"/>
      <c r="U34" s="91" t="s">
        <v>202</v>
      </c>
      <c r="V34" s="94" t="s">
        <v>191</v>
      </c>
      <c r="W34" s="96">
        <v>3104</v>
      </c>
      <c r="X34" s="94" t="s">
        <v>97</v>
      </c>
      <c r="Y34" s="91" t="s">
        <v>124</v>
      </c>
      <c r="Z34" s="98" t="s">
        <v>773</v>
      </c>
      <c r="AA34" s="92"/>
      <c r="AB34" s="92"/>
      <c r="AC34" s="92"/>
      <c r="AD34" s="92"/>
      <c r="AE34" s="92"/>
      <c r="AF34" s="92"/>
      <c r="AG34" s="92"/>
      <c r="AH34" s="92"/>
      <c r="AI34" s="92"/>
      <c r="AJ34" s="92"/>
      <c r="AK34" s="92"/>
      <c r="AL34" s="92"/>
      <c r="AM34" s="90"/>
      <c r="AN34" s="90"/>
      <c r="AO34" s="90"/>
      <c r="AP34" s="90"/>
      <c r="AQ34" s="90"/>
      <c r="AR34" s="90"/>
      <c r="AS34" s="90"/>
      <c r="AT34" s="90"/>
      <c r="AU34" s="90"/>
      <c r="AV34" s="90"/>
      <c r="AW34" s="90"/>
      <c r="AX34" s="90"/>
      <c r="AY34" s="90"/>
      <c r="AZ34" s="90"/>
      <c r="BA34" s="90"/>
      <c r="BB34" s="90"/>
      <c r="BC34" s="90"/>
      <c r="BD34" s="90"/>
    </row>
    <row r="35" spans="1:56" ht="25.5" x14ac:dyDescent="0.25">
      <c r="A35" s="154"/>
      <c r="B35" s="146" t="s">
        <v>53</v>
      </c>
      <c r="C35" s="92"/>
      <c r="D35" s="93"/>
      <c r="E35" s="92"/>
      <c r="F35" s="92"/>
      <c r="G35" s="92"/>
      <c r="H35" s="92"/>
      <c r="I35" s="91" t="s">
        <v>53</v>
      </c>
      <c r="J35" s="91" t="s">
        <v>187</v>
      </c>
      <c r="K35" s="91">
        <v>13526</v>
      </c>
      <c r="L35" s="91" t="s">
        <v>97</v>
      </c>
      <c r="M35" s="91" t="s">
        <v>103</v>
      </c>
      <c r="N35" s="91"/>
      <c r="O35" s="91" t="s">
        <v>53</v>
      </c>
      <c r="P35" s="91" t="s">
        <v>49</v>
      </c>
      <c r="Q35" s="91">
        <v>13526</v>
      </c>
      <c r="R35" s="91" t="s">
        <v>97</v>
      </c>
      <c r="S35" s="91" t="s">
        <v>110</v>
      </c>
      <c r="T35" s="91" t="s">
        <v>189</v>
      </c>
      <c r="U35" s="91" t="s">
        <v>203</v>
      </c>
      <c r="V35" s="94" t="s">
        <v>191</v>
      </c>
      <c r="W35" s="96">
        <v>3104</v>
      </c>
      <c r="X35" s="94" t="s">
        <v>97</v>
      </c>
      <c r="Y35" s="91" t="s">
        <v>108</v>
      </c>
      <c r="Z35" s="98" t="s">
        <v>772</v>
      </c>
      <c r="AA35" s="91" t="s">
        <v>204</v>
      </c>
      <c r="AB35" s="91" t="s">
        <v>9</v>
      </c>
      <c r="AC35" s="91">
        <v>118</v>
      </c>
      <c r="AD35" s="91" t="s">
        <v>110</v>
      </c>
      <c r="AE35" s="91" t="s">
        <v>110</v>
      </c>
      <c r="AF35" s="91" t="s">
        <v>152</v>
      </c>
      <c r="AG35" s="91" t="s">
        <v>53</v>
      </c>
      <c r="AH35" s="91" t="s">
        <v>195</v>
      </c>
      <c r="AI35" s="91">
        <v>1721</v>
      </c>
      <c r="AJ35" s="91" t="s">
        <v>97</v>
      </c>
      <c r="AK35" s="91"/>
      <c r="AL35" s="91" t="s">
        <v>114</v>
      </c>
      <c r="AM35" s="90"/>
      <c r="AN35" s="90"/>
      <c r="AO35" s="90"/>
      <c r="AP35" s="90"/>
      <c r="AQ35" s="90"/>
      <c r="AR35" s="90"/>
      <c r="AS35" s="90"/>
      <c r="AT35" s="90"/>
      <c r="AU35" s="90"/>
      <c r="AV35" s="90"/>
      <c r="AW35" s="90"/>
      <c r="AX35" s="90"/>
      <c r="AY35" s="90"/>
      <c r="AZ35" s="90"/>
      <c r="BA35" s="90"/>
      <c r="BB35" s="90"/>
      <c r="BC35" s="90"/>
      <c r="BD35" s="90"/>
    </row>
    <row r="36" spans="1:56" ht="25.5" x14ac:dyDescent="0.25">
      <c r="A36" s="154"/>
      <c r="B36" s="146"/>
      <c r="C36" s="92"/>
      <c r="D36" s="93"/>
      <c r="E36" s="92"/>
      <c r="F36" s="92"/>
      <c r="G36" s="92"/>
      <c r="H36" s="92"/>
      <c r="I36" s="91"/>
      <c r="J36" s="91"/>
      <c r="K36" s="91"/>
      <c r="L36" s="91"/>
      <c r="M36" s="91"/>
      <c r="N36" s="91"/>
      <c r="O36" s="92"/>
      <c r="P36" s="92"/>
      <c r="Q36" s="92"/>
      <c r="R36" s="92"/>
      <c r="S36" s="92"/>
      <c r="T36" s="92"/>
      <c r="U36" s="91" t="s">
        <v>205</v>
      </c>
      <c r="V36" s="94" t="s">
        <v>191</v>
      </c>
      <c r="W36" s="96">
        <v>3104</v>
      </c>
      <c r="X36" s="94" t="s">
        <v>97</v>
      </c>
      <c r="Y36" s="91" t="s">
        <v>124</v>
      </c>
      <c r="Z36" s="98" t="s">
        <v>771</v>
      </c>
      <c r="AA36" s="91" t="s">
        <v>206</v>
      </c>
      <c r="AB36" s="91" t="s">
        <v>9</v>
      </c>
      <c r="AC36" s="91">
        <v>378</v>
      </c>
      <c r="AD36" s="91" t="s">
        <v>110</v>
      </c>
      <c r="AE36" s="91" t="s">
        <v>110</v>
      </c>
      <c r="AF36" s="91" t="s">
        <v>207</v>
      </c>
      <c r="AG36" s="92"/>
      <c r="AH36" s="92"/>
      <c r="AI36" s="92"/>
      <c r="AJ36" s="92"/>
      <c r="AK36" s="92"/>
      <c r="AL36" s="92"/>
      <c r="AM36" s="90"/>
      <c r="AN36" s="90"/>
      <c r="AO36" s="90"/>
      <c r="AP36" s="90"/>
      <c r="AQ36" s="90"/>
      <c r="AR36" s="90"/>
      <c r="AS36" s="90"/>
      <c r="AT36" s="90"/>
      <c r="AU36" s="90"/>
      <c r="AV36" s="90"/>
      <c r="AW36" s="90"/>
      <c r="AX36" s="90"/>
      <c r="AY36" s="90"/>
      <c r="AZ36" s="90"/>
      <c r="BA36" s="90"/>
      <c r="BB36" s="90"/>
      <c r="BC36" s="90"/>
      <c r="BD36" s="90"/>
    </row>
    <row r="37" spans="1:56" ht="25.5" x14ac:dyDescent="0.25">
      <c r="A37" s="154"/>
      <c r="B37" s="91" t="s">
        <v>132</v>
      </c>
      <c r="C37" s="92"/>
      <c r="D37" s="93"/>
      <c r="E37" s="92"/>
      <c r="F37" s="92"/>
      <c r="G37" s="92"/>
      <c r="H37" s="92"/>
      <c r="I37" s="91"/>
      <c r="J37" s="91"/>
      <c r="K37" s="91"/>
      <c r="L37" s="91"/>
      <c r="M37" s="91"/>
      <c r="N37" s="91"/>
      <c r="O37" s="92"/>
      <c r="P37" s="92"/>
      <c r="Q37" s="92"/>
      <c r="R37" s="92"/>
      <c r="S37" s="92"/>
      <c r="T37" s="92"/>
      <c r="U37" s="92"/>
      <c r="V37" s="93"/>
      <c r="W37" s="93"/>
      <c r="X37" s="93"/>
      <c r="Y37" s="93"/>
      <c r="Z37" s="93"/>
      <c r="AA37" s="91" t="s">
        <v>208</v>
      </c>
      <c r="AB37" s="91" t="s">
        <v>9</v>
      </c>
      <c r="AC37" s="91">
        <v>8</v>
      </c>
      <c r="AD37" s="91" t="s">
        <v>110</v>
      </c>
      <c r="AE37" s="91" t="s">
        <v>110</v>
      </c>
      <c r="AF37" s="91" t="s">
        <v>207</v>
      </c>
      <c r="AG37" s="92"/>
      <c r="AH37" s="92"/>
      <c r="AI37" s="92"/>
      <c r="AJ37" s="92"/>
      <c r="AK37" s="92"/>
      <c r="AL37" s="92"/>
      <c r="AM37" s="90"/>
      <c r="AN37" s="90"/>
      <c r="AO37" s="90"/>
      <c r="AP37" s="90"/>
      <c r="AQ37" s="90"/>
      <c r="AR37" s="90"/>
      <c r="AS37" s="90"/>
      <c r="AT37" s="90"/>
      <c r="AU37" s="90"/>
      <c r="AV37" s="90"/>
      <c r="AW37" s="90"/>
      <c r="AX37" s="90"/>
      <c r="AY37" s="90"/>
      <c r="AZ37" s="90"/>
      <c r="BA37" s="90"/>
      <c r="BB37" s="90"/>
      <c r="BC37" s="90"/>
      <c r="BD37" s="90"/>
    </row>
    <row r="38" spans="1:56" ht="38.25" x14ac:dyDescent="0.25">
      <c r="A38" s="154" t="s">
        <v>767</v>
      </c>
      <c r="B38" s="146" t="s">
        <v>767</v>
      </c>
      <c r="C38" s="91" t="s">
        <v>767</v>
      </c>
      <c r="D38" s="94" t="s">
        <v>717</v>
      </c>
      <c r="E38" s="91">
        <v>5</v>
      </c>
      <c r="F38" s="91" t="s">
        <v>716</v>
      </c>
      <c r="G38" s="91" t="s">
        <v>134</v>
      </c>
      <c r="H38" s="91" t="s">
        <v>770</v>
      </c>
      <c r="I38" s="91" t="s">
        <v>769</v>
      </c>
      <c r="J38" s="91" t="s">
        <v>768</v>
      </c>
      <c r="K38" s="91">
        <v>10</v>
      </c>
      <c r="L38" s="91" t="s">
        <v>716</v>
      </c>
      <c r="M38" s="91"/>
      <c r="N38" s="91"/>
      <c r="O38" s="91" t="s">
        <v>767</v>
      </c>
      <c r="P38" s="91" t="s">
        <v>717</v>
      </c>
      <c r="Q38" s="91">
        <v>10</v>
      </c>
      <c r="R38" s="91" t="s">
        <v>716</v>
      </c>
      <c r="S38" s="91" t="s">
        <v>110</v>
      </c>
      <c r="T38" s="91" t="s">
        <v>209</v>
      </c>
      <c r="U38" s="91" t="s">
        <v>766</v>
      </c>
      <c r="V38" s="94" t="s">
        <v>717</v>
      </c>
      <c r="W38" s="94">
        <v>912</v>
      </c>
      <c r="X38" s="94" t="s">
        <v>716</v>
      </c>
      <c r="Y38" s="91" t="s">
        <v>110</v>
      </c>
      <c r="Z38" s="94" t="s">
        <v>209</v>
      </c>
      <c r="AA38" s="146" t="s">
        <v>765</v>
      </c>
      <c r="AB38" s="146" t="s">
        <v>9</v>
      </c>
      <c r="AC38" s="146">
        <v>136</v>
      </c>
      <c r="AD38" s="152" t="s">
        <v>110</v>
      </c>
      <c r="AE38" s="152" t="s">
        <v>110</v>
      </c>
      <c r="AF38" s="146" t="s">
        <v>764</v>
      </c>
      <c r="AG38" s="91" t="s">
        <v>763</v>
      </c>
      <c r="AH38" s="91" t="s">
        <v>1125</v>
      </c>
      <c r="AI38" s="91">
        <v>17</v>
      </c>
      <c r="AJ38" s="91" t="s">
        <v>716</v>
      </c>
      <c r="AK38" s="91"/>
      <c r="AL38" s="91" t="s">
        <v>114</v>
      </c>
      <c r="AM38" s="90"/>
      <c r="AN38" s="90"/>
      <c r="AO38" s="90"/>
      <c r="AP38" s="90"/>
      <c r="AQ38" s="90"/>
      <c r="AR38" s="90"/>
      <c r="AS38" s="90"/>
      <c r="AT38" s="90"/>
      <c r="AU38" s="90"/>
      <c r="AV38" s="90"/>
      <c r="AW38" s="90"/>
      <c r="AX38" s="90"/>
      <c r="AY38" s="90"/>
      <c r="AZ38" s="90"/>
      <c r="BA38" s="90"/>
      <c r="BB38" s="90"/>
      <c r="BC38" s="90"/>
      <c r="BD38" s="90"/>
    </row>
    <row r="39" spans="1:56" x14ac:dyDescent="0.25">
      <c r="A39" s="154"/>
      <c r="B39" s="146"/>
      <c r="C39" s="92"/>
      <c r="D39" s="93"/>
      <c r="E39" s="92"/>
      <c r="F39" s="92"/>
      <c r="G39" s="92"/>
      <c r="H39" s="92"/>
      <c r="I39" s="91"/>
      <c r="J39" s="91"/>
      <c r="K39" s="91"/>
      <c r="L39" s="91"/>
      <c r="M39" s="91"/>
      <c r="N39" s="91"/>
      <c r="O39" s="92"/>
      <c r="P39" s="92"/>
      <c r="Q39" s="92"/>
      <c r="R39" s="92"/>
      <c r="S39" s="92"/>
      <c r="T39" s="92"/>
      <c r="U39" s="92"/>
      <c r="V39" s="93"/>
      <c r="W39" s="93"/>
      <c r="X39" s="93"/>
      <c r="Y39" s="93"/>
      <c r="Z39" s="93"/>
      <c r="AA39" s="146"/>
      <c r="AB39" s="146"/>
      <c r="AC39" s="146"/>
      <c r="AD39" s="153"/>
      <c r="AE39" s="153"/>
      <c r="AF39" s="146"/>
      <c r="AG39" s="91" t="s">
        <v>762</v>
      </c>
      <c r="AH39" s="91" t="s">
        <v>761</v>
      </c>
      <c r="AI39" s="91">
        <v>121</v>
      </c>
      <c r="AJ39" s="91" t="s">
        <v>716</v>
      </c>
      <c r="AK39" s="91"/>
      <c r="AL39" s="91" t="s">
        <v>114</v>
      </c>
      <c r="AM39" s="90"/>
      <c r="AN39" s="90"/>
      <c r="AO39" s="90"/>
      <c r="AP39" s="90"/>
      <c r="AQ39" s="90"/>
      <c r="AR39" s="90"/>
      <c r="AS39" s="90"/>
      <c r="AT39" s="90"/>
      <c r="AU39" s="90"/>
      <c r="AV39" s="90"/>
      <c r="AW39" s="90"/>
      <c r="AX39" s="90"/>
      <c r="AY39" s="90"/>
      <c r="AZ39" s="90"/>
      <c r="BA39" s="90"/>
      <c r="BB39" s="90"/>
      <c r="BC39" s="90"/>
      <c r="BD39" s="90"/>
    </row>
    <row r="40" spans="1:56" ht="25.5" x14ac:dyDescent="0.25">
      <c r="A40" s="146" t="s">
        <v>210</v>
      </c>
      <c r="B40" s="91" t="s">
        <v>760</v>
      </c>
      <c r="C40" s="91" t="s">
        <v>759</v>
      </c>
      <c r="D40" s="94" t="s">
        <v>717</v>
      </c>
      <c r="E40" s="91">
        <v>134</v>
      </c>
      <c r="F40" s="91" t="s">
        <v>716</v>
      </c>
      <c r="G40" s="91" t="s">
        <v>134</v>
      </c>
      <c r="H40" s="91" t="s">
        <v>758</v>
      </c>
      <c r="I40" s="91" t="s">
        <v>757</v>
      </c>
      <c r="J40" s="91" t="s">
        <v>211</v>
      </c>
      <c r="K40" s="91">
        <v>169</v>
      </c>
      <c r="L40" s="91" t="s">
        <v>716</v>
      </c>
      <c r="M40" s="91"/>
      <c r="N40" s="91"/>
      <c r="O40" s="91" t="s">
        <v>756</v>
      </c>
      <c r="P40" s="91" t="s">
        <v>717</v>
      </c>
      <c r="Q40" s="91">
        <v>169</v>
      </c>
      <c r="R40" s="91" t="s">
        <v>716</v>
      </c>
      <c r="S40" s="91" t="s">
        <v>110</v>
      </c>
      <c r="T40" s="91" t="s">
        <v>209</v>
      </c>
      <c r="U40" s="91" t="s">
        <v>755</v>
      </c>
      <c r="V40" s="91" t="s">
        <v>742</v>
      </c>
      <c r="W40" s="94">
        <v>460</v>
      </c>
      <c r="X40" s="91" t="s">
        <v>716</v>
      </c>
      <c r="Y40" s="91" t="s">
        <v>110</v>
      </c>
      <c r="Z40" s="91" t="s">
        <v>209</v>
      </c>
      <c r="AA40" s="93"/>
      <c r="AB40" s="93"/>
      <c r="AC40" s="93"/>
      <c r="AD40" s="93"/>
      <c r="AE40" s="93"/>
      <c r="AF40" s="92"/>
      <c r="AG40" s="91" t="s">
        <v>212</v>
      </c>
      <c r="AH40" s="91" t="s">
        <v>1130</v>
      </c>
      <c r="AI40" s="91">
        <v>123</v>
      </c>
      <c r="AJ40" s="91" t="s">
        <v>97</v>
      </c>
      <c r="AK40" s="91"/>
      <c r="AL40" s="91" t="s">
        <v>114</v>
      </c>
      <c r="AM40" s="90"/>
      <c r="AN40" s="90"/>
      <c r="AO40" s="90"/>
      <c r="AP40" s="90"/>
      <c r="AQ40" s="90"/>
      <c r="AR40" s="90"/>
      <c r="AS40" s="90"/>
      <c r="AT40" s="90"/>
      <c r="AU40" s="90"/>
      <c r="AV40" s="90"/>
      <c r="AW40" s="90"/>
      <c r="AX40" s="90"/>
      <c r="AY40" s="90"/>
      <c r="AZ40" s="90"/>
      <c r="BA40" s="90"/>
      <c r="BB40" s="90"/>
      <c r="BC40" s="90"/>
      <c r="BD40" s="90"/>
    </row>
    <row r="41" spans="1:56" ht="38.25" x14ac:dyDescent="0.25">
      <c r="A41" s="146"/>
      <c r="B41" s="91" t="s">
        <v>213</v>
      </c>
      <c r="C41" s="92"/>
      <c r="D41" s="93"/>
      <c r="E41" s="92"/>
      <c r="F41" s="92"/>
      <c r="G41" s="92"/>
      <c r="H41" s="92"/>
      <c r="I41" s="91" t="s">
        <v>214</v>
      </c>
      <c r="J41" s="91" t="s">
        <v>211</v>
      </c>
      <c r="K41" s="91">
        <v>169</v>
      </c>
      <c r="L41" s="91" t="s">
        <v>97</v>
      </c>
      <c r="M41" s="91"/>
      <c r="N41" s="91"/>
      <c r="O41" s="91" t="s">
        <v>213</v>
      </c>
      <c r="P41" s="91" t="s">
        <v>49</v>
      </c>
      <c r="Q41" s="91">
        <v>169</v>
      </c>
      <c r="R41" s="91" t="s">
        <v>97</v>
      </c>
      <c r="S41" s="91" t="s">
        <v>110</v>
      </c>
      <c r="T41" s="91" t="s">
        <v>209</v>
      </c>
      <c r="U41" s="91" t="s">
        <v>215</v>
      </c>
      <c r="V41" s="91" t="s">
        <v>216</v>
      </c>
      <c r="W41" s="94">
        <v>460</v>
      </c>
      <c r="X41" s="91" t="s">
        <v>97</v>
      </c>
      <c r="Y41" s="91" t="s">
        <v>110</v>
      </c>
      <c r="Z41" s="91" t="s">
        <v>754</v>
      </c>
      <c r="AA41" s="93"/>
      <c r="AB41" s="93"/>
      <c r="AC41" s="93"/>
      <c r="AD41" s="93"/>
      <c r="AE41" s="93"/>
      <c r="AF41" s="92"/>
      <c r="AG41" s="92"/>
      <c r="AH41" s="92"/>
      <c r="AI41" s="92"/>
      <c r="AJ41" s="92"/>
      <c r="AK41" s="92"/>
      <c r="AL41" s="92"/>
      <c r="AM41" s="90"/>
      <c r="AN41" s="90"/>
      <c r="AO41" s="90"/>
      <c r="AP41" s="90"/>
      <c r="AQ41" s="90"/>
      <c r="AR41" s="90"/>
      <c r="AS41" s="90"/>
      <c r="AT41" s="90"/>
      <c r="AU41" s="90"/>
      <c r="AV41" s="90"/>
      <c r="AW41" s="90"/>
      <c r="AX41" s="90"/>
      <c r="AY41" s="90"/>
      <c r="AZ41" s="90"/>
      <c r="BA41" s="90"/>
      <c r="BB41" s="90"/>
      <c r="BC41" s="90"/>
      <c r="BD41" s="90"/>
    </row>
    <row r="42" spans="1:56" ht="25.5" x14ac:dyDescent="0.25">
      <c r="A42" s="154" t="s">
        <v>753</v>
      </c>
      <c r="B42" s="146" t="s">
        <v>752</v>
      </c>
      <c r="C42" s="91" t="s">
        <v>751</v>
      </c>
      <c r="D42" s="94" t="s">
        <v>717</v>
      </c>
      <c r="E42" s="91">
        <v>1020</v>
      </c>
      <c r="F42" s="91" t="s">
        <v>716</v>
      </c>
      <c r="G42" s="91" t="s">
        <v>98</v>
      </c>
      <c r="H42" s="146" t="s">
        <v>750</v>
      </c>
      <c r="I42" s="171" t="s">
        <v>749</v>
      </c>
      <c r="J42" s="171" t="s">
        <v>187</v>
      </c>
      <c r="K42" s="146">
        <v>3634</v>
      </c>
      <c r="L42" s="171" t="s">
        <v>716</v>
      </c>
      <c r="M42" s="171" t="s">
        <v>103</v>
      </c>
      <c r="N42" s="97"/>
      <c r="O42" s="146" t="s">
        <v>749</v>
      </c>
      <c r="P42" s="146" t="s">
        <v>717</v>
      </c>
      <c r="Q42" s="146">
        <v>3634</v>
      </c>
      <c r="R42" s="146" t="s">
        <v>716</v>
      </c>
      <c r="S42" s="91" t="s">
        <v>110</v>
      </c>
      <c r="T42" s="146" t="s">
        <v>189</v>
      </c>
      <c r="U42" s="146" t="s">
        <v>749</v>
      </c>
      <c r="V42" s="154" t="s">
        <v>742</v>
      </c>
      <c r="W42" s="170">
        <v>3104</v>
      </c>
      <c r="X42" s="154" t="s">
        <v>716</v>
      </c>
      <c r="Y42" s="91" t="s">
        <v>110</v>
      </c>
      <c r="Z42" s="146" t="s">
        <v>741</v>
      </c>
      <c r="AA42" s="146" t="s">
        <v>748</v>
      </c>
      <c r="AB42" s="146" t="s">
        <v>9</v>
      </c>
      <c r="AC42" s="146">
        <v>118</v>
      </c>
      <c r="AD42" s="152" t="s">
        <v>110</v>
      </c>
      <c r="AE42" s="152" t="s">
        <v>110</v>
      </c>
      <c r="AF42" s="146" t="s">
        <v>193</v>
      </c>
      <c r="AG42" s="146" t="s">
        <v>747</v>
      </c>
      <c r="AH42" s="146" t="s">
        <v>1131</v>
      </c>
      <c r="AI42" s="146">
        <v>2978</v>
      </c>
      <c r="AJ42" s="146" t="s">
        <v>716</v>
      </c>
      <c r="AK42" s="152"/>
      <c r="AL42" s="146" t="s">
        <v>114</v>
      </c>
      <c r="AM42" s="90"/>
      <c r="AN42" s="90"/>
      <c r="AO42" s="90"/>
      <c r="AP42" s="90"/>
      <c r="AQ42" s="90"/>
      <c r="AR42" s="90"/>
      <c r="AS42" s="90"/>
      <c r="AT42" s="90"/>
      <c r="AU42" s="90"/>
      <c r="AV42" s="90"/>
      <c r="AW42" s="90"/>
      <c r="AX42" s="90"/>
      <c r="AY42" s="90"/>
      <c r="AZ42" s="90"/>
      <c r="BA42" s="90"/>
      <c r="BB42" s="90"/>
      <c r="BC42" s="90"/>
      <c r="BD42" s="90"/>
    </row>
    <row r="43" spans="1:56" x14ac:dyDescent="0.25">
      <c r="A43" s="154"/>
      <c r="B43" s="146"/>
      <c r="C43" s="91" t="s">
        <v>746</v>
      </c>
      <c r="D43" s="94" t="s">
        <v>717</v>
      </c>
      <c r="E43" s="91">
        <v>1020</v>
      </c>
      <c r="F43" s="91" t="s">
        <v>716</v>
      </c>
      <c r="G43" s="91" t="s">
        <v>121</v>
      </c>
      <c r="H43" s="146"/>
      <c r="I43" s="171"/>
      <c r="J43" s="171"/>
      <c r="K43" s="146"/>
      <c r="L43" s="171"/>
      <c r="M43" s="171"/>
      <c r="N43" s="97"/>
      <c r="O43" s="146"/>
      <c r="P43" s="146"/>
      <c r="Q43" s="146"/>
      <c r="R43" s="146"/>
      <c r="S43" s="91" t="s">
        <v>110</v>
      </c>
      <c r="T43" s="146"/>
      <c r="U43" s="146"/>
      <c r="V43" s="154"/>
      <c r="W43" s="170"/>
      <c r="X43" s="154"/>
      <c r="Y43" s="91" t="s">
        <v>110</v>
      </c>
      <c r="Z43" s="146"/>
      <c r="AA43" s="146"/>
      <c r="AB43" s="146"/>
      <c r="AC43" s="146"/>
      <c r="AD43" s="153"/>
      <c r="AE43" s="153"/>
      <c r="AF43" s="146"/>
      <c r="AG43" s="146"/>
      <c r="AH43" s="146"/>
      <c r="AI43" s="146"/>
      <c r="AJ43" s="146"/>
      <c r="AK43" s="153"/>
      <c r="AL43" s="146"/>
      <c r="AM43" s="90"/>
      <c r="AN43" s="90"/>
      <c r="AO43" s="90"/>
      <c r="AP43" s="90"/>
      <c r="AQ43" s="90"/>
      <c r="AR43" s="90"/>
      <c r="AS43" s="90"/>
      <c r="AT43" s="90"/>
      <c r="AU43" s="90"/>
      <c r="AV43" s="90"/>
      <c r="AW43" s="90"/>
      <c r="AX43" s="90"/>
      <c r="AY43" s="90"/>
      <c r="AZ43" s="90"/>
      <c r="BA43" s="90"/>
      <c r="BB43" s="90"/>
      <c r="BC43" s="90"/>
      <c r="BD43" s="90"/>
    </row>
    <row r="44" spans="1:56" ht="25.5" customHeight="1" x14ac:dyDescent="0.25">
      <c r="A44" s="154"/>
      <c r="B44" s="146" t="s">
        <v>745</v>
      </c>
      <c r="C44" s="91" t="s">
        <v>744</v>
      </c>
      <c r="D44" s="94" t="s">
        <v>717</v>
      </c>
      <c r="E44" s="91">
        <v>439</v>
      </c>
      <c r="F44" s="91" t="s">
        <v>716</v>
      </c>
      <c r="G44" s="91" t="s">
        <v>98</v>
      </c>
      <c r="H44" s="146"/>
      <c r="I44" s="171" t="s">
        <v>743</v>
      </c>
      <c r="J44" s="171" t="s">
        <v>187</v>
      </c>
      <c r="K44" s="146">
        <v>2648</v>
      </c>
      <c r="L44" s="171" t="s">
        <v>716</v>
      </c>
      <c r="M44" s="171" t="s">
        <v>103</v>
      </c>
      <c r="N44" s="97"/>
      <c r="O44" s="146" t="s">
        <v>743</v>
      </c>
      <c r="P44" s="146" t="s">
        <v>717</v>
      </c>
      <c r="Q44" s="146">
        <v>2648</v>
      </c>
      <c r="R44" s="146" t="s">
        <v>716</v>
      </c>
      <c r="S44" s="91" t="s">
        <v>110</v>
      </c>
      <c r="T44" s="146"/>
      <c r="U44" s="146" t="s">
        <v>743</v>
      </c>
      <c r="V44" s="154" t="s">
        <v>742</v>
      </c>
      <c r="W44" s="170">
        <v>3104</v>
      </c>
      <c r="X44" s="154" t="s">
        <v>716</v>
      </c>
      <c r="Y44" s="91" t="s">
        <v>110</v>
      </c>
      <c r="Z44" s="146" t="s">
        <v>741</v>
      </c>
      <c r="AA44" s="93"/>
      <c r="AB44" s="93"/>
      <c r="AC44" s="93"/>
      <c r="AD44" s="93"/>
      <c r="AE44" s="93"/>
      <c r="AF44" s="92"/>
      <c r="AG44" s="146" t="s">
        <v>740</v>
      </c>
      <c r="AH44" s="146" t="s">
        <v>1132</v>
      </c>
      <c r="AI44" s="146">
        <v>2113</v>
      </c>
      <c r="AJ44" s="146" t="s">
        <v>716</v>
      </c>
      <c r="AK44" s="152"/>
      <c r="AL44" s="146" t="s">
        <v>114</v>
      </c>
      <c r="AM44" s="90"/>
      <c r="AN44" s="90"/>
      <c r="AO44" s="90"/>
      <c r="AP44" s="90"/>
      <c r="AQ44" s="90"/>
      <c r="AR44" s="90"/>
      <c r="AS44" s="90"/>
      <c r="AT44" s="90"/>
      <c r="AU44" s="90"/>
      <c r="AV44" s="90"/>
      <c r="AW44" s="90"/>
      <c r="AX44" s="90"/>
      <c r="AY44" s="90"/>
      <c r="AZ44" s="90"/>
      <c r="BA44" s="90"/>
      <c r="BB44" s="90"/>
      <c r="BC44" s="90"/>
      <c r="BD44" s="90"/>
    </row>
    <row r="45" spans="1:56" ht="73.5" customHeight="1" x14ac:dyDescent="0.25">
      <c r="A45" s="154"/>
      <c r="B45" s="146"/>
      <c r="C45" s="91" t="s">
        <v>739</v>
      </c>
      <c r="D45" s="94" t="s">
        <v>717</v>
      </c>
      <c r="E45" s="91">
        <v>439</v>
      </c>
      <c r="F45" s="91" t="s">
        <v>716</v>
      </c>
      <c r="G45" s="91" t="s">
        <v>121</v>
      </c>
      <c r="H45" s="146"/>
      <c r="I45" s="171"/>
      <c r="J45" s="171"/>
      <c r="K45" s="146"/>
      <c r="L45" s="171"/>
      <c r="M45" s="171"/>
      <c r="N45" s="97"/>
      <c r="O45" s="146"/>
      <c r="P45" s="146"/>
      <c r="Q45" s="146"/>
      <c r="R45" s="146"/>
      <c r="S45" s="91" t="s">
        <v>110</v>
      </c>
      <c r="T45" s="146"/>
      <c r="U45" s="146"/>
      <c r="V45" s="154"/>
      <c r="W45" s="170"/>
      <c r="X45" s="154"/>
      <c r="Y45" s="91" t="s">
        <v>110</v>
      </c>
      <c r="Z45" s="146"/>
      <c r="AA45" s="93"/>
      <c r="AB45" s="93"/>
      <c r="AC45" s="93"/>
      <c r="AD45" s="93"/>
      <c r="AE45" s="93"/>
      <c r="AF45" s="92"/>
      <c r="AG45" s="146"/>
      <c r="AH45" s="146"/>
      <c r="AI45" s="146"/>
      <c r="AJ45" s="146"/>
      <c r="AK45" s="153"/>
      <c r="AL45" s="146"/>
      <c r="AM45" s="90"/>
      <c r="AN45" s="90"/>
      <c r="AO45" s="90"/>
      <c r="AP45" s="90"/>
      <c r="AQ45" s="90"/>
      <c r="AR45" s="90"/>
      <c r="AS45" s="90"/>
      <c r="AT45" s="90"/>
      <c r="AU45" s="90"/>
      <c r="AV45" s="90"/>
      <c r="AW45" s="90"/>
      <c r="AX45" s="90"/>
      <c r="AY45" s="90"/>
      <c r="AZ45" s="90"/>
      <c r="BA45" s="90"/>
      <c r="BB45" s="90"/>
      <c r="BC45" s="90"/>
      <c r="BD45" s="90"/>
    </row>
    <row r="46" spans="1:56" ht="25.5" x14ac:dyDescent="0.25">
      <c r="A46" s="154" t="s">
        <v>35</v>
      </c>
      <c r="B46" s="91" t="s">
        <v>737</v>
      </c>
      <c r="C46" s="91" t="s">
        <v>737</v>
      </c>
      <c r="D46" s="94" t="s">
        <v>717</v>
      </c>
      <c r="E46" s="91">
        <v>29</v>
      </c>
      <c r="F46" s="91" t="s">
        <v>716</v>
      </c>
      <c r="G46" s="91" t="s">
        <v>134</v>
      </c>
      <c r="H46" s="146" t="s">
        <v>738</v>
      </c>
      <c r="I46" s="91" t="s">
        <v>217</v>
      </c>
      <c r="J46" s="91" t="s">
        <v>218</v>
      </c>
      <c r="K46" s="91">
        <v>70</v>
      </c>
      <c r="L46" s="91" t="s">
        <v>716</v>
      </c>
      <c r="M46" s="91" t="s">
        <v>103</v>
      </c>
      <c r="N46" s="91"/>
      <c r="O46" s="91" t="s">
        <v>737</v>
      </c>
      <c r="P46" s="91" t="s">
        <v>717</v>
      </c>
      <c r="Q46" s="91">
        <v>70</v>
      </c>
      <c r="R46" s="91" t="s">
        <v>716</v>
      </c>
      <c r="S46" s="91" t="s">
        <v>110</v>
      </c>
      <c r="T46" s="91" t="s">
        <v>735</v>
      </c>
      <c r="U46" s="91" t="s">
        <v>736</v>
      </c>
      <c r="V46" s="91" t="s">
        <v>717</v>
      </c>
      <c r="W46" s="94">
        <v>63</v>
      </c>
      <c r="X46" s="91" t="s">
        <v>716</v>
      </c>
      <c r="Y46" s="91" t="s">
        <v>108</v>
      </c>
      <c r="Z46" s="91" t="s">
        <v>735</v>
      </c>
      <c r="AA46" s="146" t="s">
        <v>734</v>
      </c>
      <c r="AB46" s="146" t="s">
        <v>9</v>
      </c>
      <c r="AC46" s="146" t="s">
        <v>733</v>
      </c>
      <c r="AD46" s="152" t="s">
        <v>110</v>
      </c>
      <c r="AE46" s="152" t="s">
        <v>110</v>
      </c>
      <c r="AF46" s="146" t="s">
        <v>193</v>
      </c>
      <c r="AG46" s="146" t="s">
        <v>35</v>
      </c>
      <c r="AH46" s="146" t="s">
        <v>732</v>
      </c>
      <c r="AI46" s="154">
        <v>36</v>
      </c>
      <c r="AJ46" s="146" t="s">
        <v>716</v>
      </c>
      <c r="AK46" s="152"/>
      <c r="AL46" s="146" t="s">
        <v>114</v>
      </c>
      <c r="AM46" s="90"/>
      <c r="AN46" s="90"/>
      <c r="AO46" s="90"/>
      <c r="AP46" s="90"/>
      <c r="AQ46" s="90"/>
      <c r="AR46" s="90"/>
      <c r="AS46" s="90"/>
      <c r="AT46" s="90"/>
      <c r="AU46" s="90"/>
      <c r="AV46" s="90"/>
      <c r="AW46" s="90"/>
      <c r="AX46" s="90"/>
      <c r="AY46" s="90"/>
      <c r="AZ46" s="90"/>
      <c r="BA46" s="90"/>
      <c r="BB46" s="90"/>
      <c r="BC46" s="90"/>
      <c r="BD46" s="90"/>
    </row>
    <row r="47" spans="1:56" ht="25.5" x14ac:dyDescent="0.25">
      <c r="A47" s="154"/>
      <c r="B47" s="91" t="s">
        <v>34</v>
      </c>
      <c r="C47" s="91" t="s">
        <v>34</v>
      </c>
      <c r="D47" s="94" t="s">
        <v>17</v>
      </c>
      <c r="E47" s="91">
        <v>29</v>
      </c>
      <c r="F47" s="91" t="s">
        <v>97</v>
      </c>
      <c r="G47" s="91" t="s">
        <v>134</v>
      </c>
      <c r="H47" s="146"/>
      <c r="I47" s="91" t="s">
        <v>217</v>
      </c>
      <c r="J47" s="91" t="s">
        <v>218</v>
      </c>
      <c r="K47" s="91"/>
      <c r="L47" s="91"/>
      <c r="M47" s="91"/>
      <c r="N47" s="91"/>
      <c r="O47" s="92"/>
      <c r="P47" s="92"/>
      <c r="Q47" s="92"/>
      <c r="R47" s="92"/>
      <c r="S47" s="92"/>
      <c r="T47" s="92"/>
      <c r="U47" s="91" t="s">
        <v>731</v>
      </c>
      <c r="V47" s="94" t="s">
        <v>717</v>
      </c>
      <c r="W47" s="94">
        <v>63</v>
      </c>
      <c r="X47" s="94" t="s">
        <v>716</v>
      </c>
      <c r="Y47" s="91" t="s">
        <v>124</v>
      </c>
      <c r="Z47" s="91" t="s">
        <v>730</v>
      </c>
      <c r="AA47" s="146"/>
      <c r="AB47" s="146"/>
      <c r="AC47" s="146"/>
      <c r="AD47" s="153"/>
      <c r="AE47" s="153"/>
      <c r="AF47" s="146"/>
      <c r="AG47" s="146"/>
      <c r="AH47" s="146"/>
      <c r="AI47" s="154"/>
      <c r="AJ47" s="146"/>
      <c r="AK47" s="153"/>
      <c r="AL47" s="146"/>
      <c r="AM47" s="90"/>
      <c r="AN47" s="90"/>
      <c r="AO47" s="90"/>
      <c r="AP47" s="90"/>
      <c r="AQ47" s="90"/>
      <c r="AR47" s="90"/>
      <c r="AS47" s="90"/>
      <c r="AT47" s="90"/>
      <c r="AU47" s="90"/>
      <c r="AV47" s="90"/>
      <c r="AW47" s="90"/>
      <c r="AX47" s="90"/>
      <c r="AY47" s="90"/>
      <c r="AZ47" s="90"/>
      <c r="BA47" s="90"/>
      <c r="BB47" s="90"/>
      <c r="BC47" s="90"/>
      <c r="BD47" s="90"/>
    </row>
    <row r="48" spans="1:56" ht="25.5" x14ac:dyDescent="0.25">
      <c r="A48" s="154" t="s">
        <v>729</v>
      </c>
      <c r="B48" s="146" t="s">
        <v>720</v>
      </c>
      <c r="C48" s="146" t="s">
        <v>720</v>
      </c>
      <c r="D48" s="154" t="s">
        <v>717</v>
      </c>
      <c r="E48" s="146">
        <v>23</v>
      </c>
      <c r="F48" s="146" t="s">
        <v>716</v>
      </c>
      <c r="G48" s="146" t="s">
        <v>134</v>
      </c>
      <c r="H48" s="146" t="s">
        <v>728</v>
      </c>
      <c r="I48" s="91" t="s">
        <v>726</v>
      </c>
      <c r="J48" s="91" t="s">
        <v>727</v>
      </c>
      <c r="K48" s="91">
        <v>22</v>
      </c>
      <c r="L48" s="91" t="s">
        <v>716</v>
      </c>
      <c r="M48" s="91" t="s">
        <v>103</v>
      </c>
      <c r="N48" s="91"/>
      <c r="O48" s="91" t="s">
        <v>726</v>
      </c>
      <c r="P48" s="91" t="s">
        <v>717</v>
      </c>
      <c r="Q48" s="91">
        <v>22</v>
      </c>
      <c r="R48" s="91" t="s">
        <v>716</v>
      </c>
      <c r="S48" s="91" t="s">
        <v>110</v>
      </c>
      <c r="T48" s="91" t="s">
        <v>725</v>
      </c>
      <c r="U48" s="91" t="s">
        <v>724</v>
      </c>
      <c r="V48" s="94" t="s">
        <v>717</v>
      </c>
      <c r="W48" s="94">
        <v>20</v>
      </c>
      <c r="X48" s="94" t="s">
        <v>716</v>
      </c>
      <c r="Y48" s="91" t="s">
        <v>108</v>
      </c>
      <c r="Z48" s="91" t="s">
        <v>723</v>
      </c>
      <c r="AA48" s="146" t="s">
        <v>722</v>
      </c>
      <c r="AB48" s="146" t="s">
        <v>9</v>
      </c>
      <c r="AC48" s="146">
        <v>43</v>
      </c>
      <c r="AD48" s="152" t="s">
        <v>110</v>
      </c>
      <c r="AE48" s="152" t="s">
        <v>110</v>
      </c>
      <c r="AF48" s="146" t="s">
        <v>721</v>
      </c>
      <c r="AG48" s="146" t="s">
        <v>720</v>
      </c>
      <c r="AH48" s="146" t="s">
        <v>719</v>
      </c>
      <c r="AI48" s="146">
        <v>96</v>
      </c>
      <c r="AJ48" s="146" t="s">
        <v>716</v>
      </c>
      <c r="AK48" s="152"/>
      <c r="AL48" s="146" t="s">
        <v>114</v>
      </c>
      <c r="AM48" s="90"/>
      <c r="AN48" s="90"/>
      <c r="AO48" s="90"/>
      <c r="AP48" s="90"/>
      <c r="AQ48" s="90"/>
      <c r="AR48" s="90"/>
      <c r="AS48" s="90"/>
      <c r="AT48" s="90"/>
      <c r="AU48" s="90"/>
      <c r="AV48" s="90"/>
      <c r="AW48" s="90"/>
      <c r="AX48" s="90"/>
      <c r="AY48" s="90"/>
      <c r="AZ48" s="90"/>
      <c r="BA48" s="90"/>
      <c r="BB48" s="90"/>
      <c r="BC48" s="90"/>
      <c r="BD48" s="90"/>
    </row>
    <row r="49" spans="1:56" ht="25.5" x14ac:dyDescent="0.25">
      <c r="A49" s="154"/>
      <c r="B49" s="146"/>
      <c r="C49" s="146"/>
      <c r="D49" s="154"/>
      <c r="E49" s="146"/>
      <c r="F49" s="146"/>
      <c r="G49" s="146"/>
      <c r="H49" s="146"/>
      <c r="I49" s="91"/>
      <c r="J49" s="91"/>
      <c r="K49" s="91"/>
      <c r="L49" s="91"/>
      <c r="M49" s="91"/>
      <c r="N49" s="91"/>
      <c r="O49" s="92"/>
      <c r="P49" s="92"/>
      <c r="Q49" s="92"/>
      <c r="R49" s="92"/>
      <c r="S49" s="92"/>
      <c r="T49" s="92"/>
      <c r="U49" s="91" t="s">
        <v>718</v>
      </c>
      <c r="V49" s="94" t="s">
        <v>717</v>
      </c>
      <c r="W49" s="94">
        <v>20</v>
      </c>
      <c r="X49" s="94" t="s">
        <v>716</v>
      </c>
      <c r="Y49" s="91" t="s">
        <v>124</v>
      </c>
      <c r="Z49" s="91" t="s">
        <v>715</v>
      </c>
      <c r="AA49" s="146"/>
      <c r="AB49" s="146"/>
      <c r="AC49" s="146"/>
      <c r="AD49" s="153"/>
      <c r="AE49" s="153"/>
      <c r="AF49" s="146"/>
      <c r="AG49" s="146"/>
      <c r="AH49" s="146"/>
      <c r="AI49" s="146"/>
      <c r="AJ49" s="146"/>
      <c r="AK49" s="153"/>
      <c r="AL49" s="146"/>
      <c r="AM49" s="90"/>
      <c r="AN49" s="90"/>
      <c r="AO49" s="90"/>
      <c r="AP49" s="90"/>
      <c r="AQ49" s="90"/>
      <c r="AR49" s="90"/>
      <c r="AS49" s="90"/>
      <c r="AT49" s="90"/>
      <c r="AU49" s="90"/>
      <c r="AV49" s="90"/>
      <c r="AW49" s="90"/>
      <c r="AX49" s="90"/>
      <c r="AY49" s="90"/>
      <c r="AZ49" s="90"/>
      <c r="BA49" s="90"/>
      <c r="BB49" s="90"/>
      <c r="BC49" s="90"/>
      <c r="BD49" s="90"/>
    </row>
    <row r="50" spans="1:56" ht="25.5" x14ac:dyDescent="0.25">
      <c r="A50" s="154" t="s">
        <v>713</v>
      </c>
      <c r="B50" s="146" t="s">
        <v>713</v>
      </c>
      <c r="C50" s="92"/>
      <c r="D50" s="93"/>
      <c r="E50" s="92"/>
      <c r="F50" s="92"/>
      <c r="G50" s="92"/>
      <c r="H50" s="92"/>
      <c r="I50" s="91" t="s">
        <v>713</v>
      </c>
      <c r="J50" s="91" t="s">
        <v>714</v>
      </c>
      <c r="K50" s="91">
        <v>142</v>
      </c>
      <c r="L50" s="91" t="s">
        <v>695</v>
      </c>
      <c r="M50" s="91"/>
      <c r="N50" s="91"/>
      <c r="O50" s="94" t="s">
        <v>713</v>
      </c>
      <c r="P50" s="91" t="s">
        <v>701</v>
      </c>
      <c r="Q50" s="91">
        <v>134</v>
      </c>
      <c r="R50" s="91" t="s">
        <v>695</v>
      </c>
      <c r="S50" s="91" t="s">
        <v>110</v>
      </c>
      <c r="T50" s="91" t="s">
        <v>700</v>
      </c>
      <c r="U50" s="91" t="s">
        <v>712</v>
      </c>
      <c r="V50" s="94" t="s">
        <v>705</v>
      </c>
      <c r="W50" s="94">
        <v>75</v>
      </c>
      <c r="X50" s="94" t="s">
        <v>695</v>
      </c>
      <c r="Y50" s="91" t="s">
        <v>108</v>
      </c>
      <c r="Z50" s="91" t="s">
        <v>711</v>
      </c>
      <c r="AA50" s="146" t="s">
        <v>710</v>
      </c>
      <c r="AB50" s="146" t="s">
        <v>9</v>
      </c>
      <c r="AC50" s="146">
        <v>114</v>
      </c>
      <c r="AD50" s="152" t="s">
        <v>110</v>
      </c>
      <c r="AE50" s="152" t="s">
        <v>110</v>
      </c>
      <c r="AF50" s="146" t="s">
        <v>709</v>
      </c>
      <c r="AG50" s="146" t="s">
        <v>708</v>
      </c>
      <c r="AH50" s="146" t="s">
        <v>707</v>
      </c>
      <c r="AI50" s="146">
        <v>50</v>
      </c>
      <c r="AJ50" s="146" t="s">
        <v>695</v>
      </c>
      <c r="AK50" s="152"/>
      <c r="AL50" s="146" t="s">
        <v>114</v>
      </c>
      <c r="AM50" s="90"/>
      <c r="AN50" s="90"/>
      <c r="AO50" s="90"/>
      <c r="AP50" s="90"/>
      <c r="AQ50" s="90"/>
      <c r="AR50" s="90"/>
      <c r="AS50" s="90"/>
      <c r="AT50" s="90"/>
      <c r="AU50" s="90"/>
      <c r="AV50" s="90"/>
      <c r="AW50" s="90"/>
      <c r="AX50" s="90"/>
      <c r="AY50" s="90"/>
      <c r="AZ50" s="90"/>
      <c r="BA50" s="90"/>
      <c r="BB50" s="90"/>
      <c r="BC50" s="90"/>
      <c r="BD50" s="90"/>
    </row>
    <row r="51" spans="1:56" ht="25.5" x14ac:dyDescent="0.25">
      <c r="A51" s="154"/>
      <c r="B51" s="146"/>
      <c r="C51" s="92"/>
      <c r="D51" s="93"/>
      <c r="E51" s="92"/>
      <c r="F51" s="92"/>
      <c r="G51" s="92"/>
      <c r="H51" s="92"/>
      <c r="I51" s="91"/>
      <c r="J51" s="91"/>
      <c r="K51" s="91"/>
      <c r="L51" s="91"/>
      <c r="M51" s="91"/>
      <c r="N51" s="91"/>
      <c r="O51" s="93"/>
      <c r="P51" s="92"/>
      <c r="Q51" s="92"/>
      <c r="R51" s="92"/>
      <c r="S51" s="92"/>
      <c r="T51" s="92"/>
      <c r="U51" s="91" t="s">
        <v>706</v>
      </c>
      <c r="V51" s="94" t="s">
        <v>705</v>
      </c>
      <c r="W51" s="94">
        <v>75</v>
      </c>
      <c r="X51" s="94" t="s">
        <v>695</v>
      </c>
      <c r="Y51" s="91" t="s">
        <v>124</v>
      </c>
      <c r="Z51" s="91" t="s">
        <v>704</v>
      </c>
      <c r="AA51" s="146"/>
      <c r="AB51" s="146"/>
      <c r="AC51" s="146"/>
      <c r="AD51" s="153"/>
      <c r="AE51" s="153"/>
      <c r="AF51" s="146"/>
      <c r="AG51" s="146"/>
      <c r="AH51" s="146"/>
      <c r="AI51" s="146"/>
      <c r="AJ51" s="146"/>
      <c r="AK51" s="153"/>
      <c r="AL51" s="146"/>
      <c r="AM51" s="90"/>
      <c r="AN51" s="90"/>
      <c r="AO51" s="90"/>
      <c r="AP51" s="90"/>
      <c r="AQ51" s="90"/>
      <c r="AR51" s="90"/>
      <c r="AS51" s="90"/>
      <c r="AT51" s="90"/>
      <c r="AU51" s="90"/>
      <c r="AV51" s="90"/>
      <c r="AW51" s="90"/>
      <c r="AX51" s="90"/>
      <c r="AY51" s="90"/>
      <c r="AZ51" s="90"/>
      <c r="BA51" s="90"/>
      <c r="BB51" s="90"/>
      <c r="BC51" s="90"/>
      <c r="BD51" s="90"/>
    </row>
    <row r="52" spans="1:56" ht="25.5" x14ac:dyDescent="0.25">
      <c r="A52" s="94" t="s">
        <v>699</v>
      </c>
      <c r="B52" s="91" t="s">
        <v>702</v>
      </c>
      <c r="C52" s="92"/>
      <c r="D52" s="93"/>
      <c r="E52" s="92"/>
      <c r="F52" s="92"/>
      <c r="G52" s="92"/>
      <c r="H52" s="92"/>
      <c r="I52" s="91" t="s">
        <v>702</v>
      </c>
      <c r="J52" s="91" t="s">
        <v>703</v>
      </c>
      <c r="K52" s="91">
        <v>21</v>
      </c>
      <c r="L52" s="91" t="s">
        <v>695</v>
      </c>
      <c r="M52" s="91"/>
      <c r="N52" s="91"/>
      <c r="O52" s="94" t="s">
        <v>702</v>
      </c>
      <c r="P52" s="91" t="s">
        <v>701</v>
      </c>
      <c r="Q52" s="91">
        <v>21</v>
      </c>
      <c r="R52" s="91" t="s">
        <v>695</v>
      </c>
      <c r="S52" s="91" t="s">
        <v>110</v>
      </c>
      <c r="T52" s="91" t="s">
        <v>700</v>
      </c>
      <c r="U52" s="92"/>
      <c r="V52" s="93"/>
      <c r="W52" s="93"/>
      <c r="X52" s="93"/>
      <c r="Y52" s="93"/>
      <c r="Z52" s="93"/>
      <c r="AA52" s="91" t="s">
        <v>699</v>
      </c>
      <c r="AB52" s="91" t="s">
        <v>9</v>
      </c>
      <c r="AC52" s="91">
        <v>47</v>
      </c>
      <c r="AD52" s="91" t="s">
        <v>110</v>
      </c>
      <c r="AE52" s="91" t="s">
        <v>110</v>
      </c>
      <c r="AF52" s="91" t="s">
        <v>698</v>
      </c>
      <c r="AG52" s="91" t="s">
        <v>697</v>
      </c>
      <c r="AH52" s="91" t="s">
        <v>696</v>
      </c>
      <c r="AI52" s="91">
        <v>41</v>
      </c>
      <c r="AJ52" s="91" t="s">
        <v>695</v>
      </c>
      <c r="AK52" s="91"/>
      <c r="AL52" s="91" t="s">
        <v>114</v>
      </c>
      <c r="AM52" s="90"/>
      <c r="AN52" s="90"/>
      <c r="AO52" s="90"/>
      <c r="AP52" s="90"/>
      <c r="AQ52" s="90"/>
      <c r="AR52" s="90"/>
      <c r="AS52" s="90"/>
      <c r="AT52" s="90"/>
      <c r="AU52" s="90"/>
      <c r="AV52" s="90"/>
      <c r="AW52" s="90"/>
      <c r="AX52" s="90"/>
      <c r="AY52" s="90"/>
      <c r="AZ52" s="90"/>
      <c r="BA52" s="90"/>
      <c r="BB52" s="90"/>
      <c r="BC52" s="90"/>
      <c r="BD52" s="90"/>
    </row>
    <row r="53" spans="1:56" ht="25.5" x14ac:dyDescent="0.25">
      <c r="A53" s="154" t="s">
        <v>694</v>
      </c>
      <c r="B53" s="91" t="s">
        <v>693</v>
      </c>
      <c r="C53" s="92"/>
      <c r="D53" s="93"/>
      <c r="E53" s="92"/>
      <c r="F53" s="92"/>
      <c r="G53" s="92"/>
      <c r="H53" s="92"/>
      <c r="I53" s="91"/>
      <c r="J53" s="91"/>
      <c r="K53" s="91"/>
      <c r="L53" s="91"/>
      <c r="M53" s="91"/>
      <c r="N53" s="91"/>
      <c r="O53" s="93"/>
      <c r="P53" s="92"/>
      <c r="Q53" s="92"/>
      <c r="R53" s="92"/>
      <c r="S53" s="92"/>
      <c r="T53" s="92"/>
      <c r="U53" s="92"/>
      <c r="V53" s="93"/>
      <c r="W53" s="93"/>
      <c r="X53" s="93"/>
      <c r="Y53" s="93"/>
      <c r="Z53" s="93"/>
      <c r="AA53" s="91" t="s">
        <v>692</v>
      </c>
      <c r="AB53" s="91" t="s">
        <v>9</v>
      </c>
      <c r="AC53" s="91">
        <v>3</v>
      </c>
      <c r="AD53" s="91" t="s">
        <v>110</v>
      </c>
      <c r="AE53" s="91" t="s">
        <v>110</v>
      </c>
      <c r="AF53" s="91" t="s">
        <v>152</v>
      </c>
      <c r="AG53" s="92"/>
      <c r="AH53" s="92"/>
      <c r="AI53" s="92"/>
      <c r="AJ53" s="92"/>
      <c r="AK53" s="92"/>
      <c r="AL53" s="92"/>
      <c r="AM53" s="90"/>
      <c r="AN53" s="90"/>
      <c r="AO53" s="90"/>
      <c r="AP53" s="90"/>
      <c r="AQ53" s="90"/>
      <c r="AR53" s="90"/>
      <c r="AS53" s="90"/>
      <c r="AT53" s="90"/>
      <c r="AU53" s="90"/>
      <c r="AV53" s="90"/>
      <c r="AW53" s="90"/>
      <c r="AX53" s="90"/>
      <c r="AY53" s="90"/>
      <c r="AZ53" s="90"/>
      <c r="BA53" s="90"/>
      <c r="BB53" s="90"/>
      <c r="BC53" s="90"/>
      <c r="BD53" s="90"/>
    </row>
    <row r="54" spans="1:56" x14ac:dyDescent="0.25">
      <c r="A54" s="154"/>
      <c r="B54" s="91" t="s">
        <v>691</v>
      </c>
      <c r="C54" s="92"/>
      <c r="D54" s="93"/>
      <c r="E54" s="92"/>
      <c r="F54" s="92"/>
      <c r="G54" s="92"/>
      <c r="H54" s="92"/>
      <c r="I54" s="91"/>
      <c r="J54" s="91"/>
      <c r="K54" s="91"/>
      <c r="L54" s="91"/>
      <c r="M54" s="91"/>
      <c r="N54" s="91"/>
      <c r="O54" s="93"/>
      <c r="P54" s="92"/>
      <c r="Q54" s="92"/>
      <c r="R54" s="92"/>
      <c r="S54" s="92"/>
      <c r="T54" s="92"/>
      <c r="U54" s="92"/>
      <c r="V54" s="93"/>
      <c r="W54" s="93"/>
      <c r="X54" s="93"/>
      <c r="Y54" s="93"/>
      <c r="Z54" s="93"/>
      <c r="AA54" s="91" t="s">
        <v>691</v>
      </c>
      <c r="AB54" s="91" t="s">
        <v>9</v>
      </c>
      <c r="AC54" s="91">
        <v>2</v>
      </c>
      <c r="AD54" s="91" t="s">
        <v>110</v>
      </c>
      <c r="AE54" s="91" t="s">
        <v>110</v>
      </c>
      <c r="AF54" s="91" t="s">
        <v>690</v>
      </c>
      <c r="AG54" s="92"/>
      <c r="AH54" s="92"/>
      <c r="AI54" s="92"/>
      <c r="AJ54" s="92"/>
      <c r="AK54" s="92"/>
      <c r="AL54" s="92"/>
      <c r="AM54" s="90"/>
      <c r="AN54" s="90"/>
      <c r="AO54" s="90"/>
      <c r="AP54" s="90"/>
      <c r="AQ54" s="90"/>
      <c r="AR54" s="90"/>
      <c r="AS54" s="90"/>
      <c r="AT54" s="90"/>
      <c r="AU54" s="90"/>
      <c r="AV54" s="90"/>
      <c r="AW54" s="90"/>
      <c r="AX54" s="90"/>
      <c r="AY54" s="90"/>
      <c r="AZ54" s="90"/>
      <c r="BA54" s="90"/>
      <c r="BB54" s="90"/>
      <c r="BC54" s="90"/>
      <c r="BD54" s="90"/>
    </row>
    <row r="55" spans="1:56" x14ac:dyDescent="0.25">
      <c r="A55" s="154"/>
      <c r="B55" s="91" t="s">
        <v>689</v>
      </c>
      <c r="C55" s="92"/>
      <c r="D55" s="92"/>
      <c r="E55" s="92"/>
      <c r="F55" s="92"/>
      <c r="G55" s="92"/>
      <c r="H55" s="92"/>
      <c r="I55" s="91"/>
      <c r="J55" s="91"/>
      <c r="K55" s="91"/>
      <c r="L55" s="91"/>
      <c r="M55" s="91"/>
      <c r="N55" s="91"/>
      <c r="O55" s="92"/>
      <c r="P55" s="92"/>
      <c r="Q55" s="92"/>
      <c r="R55" s="92"/>
      <c r="S55" s="92"/>
      <c r="T55" s="92"/>
      <c r="U55" s="92"/>
      <c r="V55" s="93"/>
      <c r="W55" s="93"/>
      <c r="X55" s="93"/>
      <c r="Y55" s="93"/>
      <c r="Z55" s="93"/>
      <c r="AA55" s="94" t="s">
        <v>689</v>
      </c>
      <c r="AB55" s="94" t="s">
        <v>9</v>
      </c>
      <c r="AC55" s="94">
        <v>6</v>
      </c>
      <c r="AD55" s="91" t="s">
        <v>110</v>
      </c>
      <c r="AE55" s="91" t="s">
        <v>110</v>
      </c>
      <c r="AF55" s="91" t="s">
        <v>152</v>
      </c>
      <c r="AG55" s="92"/>
      <c r="AH55" s="92"/>
      <c r="AI55" s="92"/>
      <c r="AJ55" s="92"/>
      <c r="AK55" s="92"/>
      <c r="AL55" s="92"/>
      <c r="AM55" s="90"/>
      <c r="AN55" s="90"/>
      <c r="AO55" s="90"/>
      <c r="AP55" s="90"/>
      <c r="AQ55" s="90"/>
      <c r="AR55" s="90"/>
      <c r="AS55" s="90"/>
      <c r="AT55" s="90"/>
      <c r="AU55" s="90"/>
      <c r="AV55" s="90"/>
      <c r="AW55" s="90"/>
      <c r="AX55" s="90"/>
      <c r="AY55" s="90"/>
      <c r="AZ55" s="90"/>
      <c r="BA55" s="90"/>
      <c r="BB55" s="90"/>
      <c r="BC55" s="90"/>
      <c r="BD55" s="90"/>
    </row>
    <row r="56" spans="1:56" x14ac:dyDescent="0.25">
      <c r="A56" s="154"/>
      <c r="B56" s="91" t="s">
        <v>688</v>
      </c>
      <c r="C56" s="92"/>
      <c r="D56" s="93"/>
      <c r="E56" s="92"/>
      <c r="F56" s="92"/>
      <c r="G56" s="92"/>
      <c r="H56" s="92"/>
      <c r="I56" s="91"/>
      <c r="J56" s="91"/>
      <c r="K56" s="91"/>
      <c r="L56" s="91"/>
      <c r="M56" s="91"/>
      <c r="N56" s="91"/>
      <c r="O56" s="93"/>
      <c r="P56" s="92"/>
      <c r="Q56" s="92"/>
      <c r="R56" s="92"/>
      <c r="S56" s="92"/>
      <c r="T56" s="92"/>
      <c r="U56" s="92"/>
      <c r="V56" s="93"/>
      <c r="W56" s="93"/>
      <c r="X56" s="93"/>
      <c r="Y56" s="93"/>
      <c r="Z56" s="93"/>
      <c r="AA56" s="92"/>
      <c r="AB56" s="92"/>
      <c r="AC56" s="92"/>
      <c r="AD56" s="92"/>
      <c r="AE56" s="92"/>
      <c r="AF56" s="92"/>
      <c r="AG56" s="91" t="s">
        <v>688</v>
      </c>
      <c r="AH56" s="91" t="s">
        <v>687</v>
      </c>
      <c r="AI56" s="91">
        <v>3</v>
      </c>
      <c r="AJ56" s="91" t="s">
        <v>684</v>
      </c>
      <c r="AK56" s="91"/>
      <c r="AL56" s="91" t="s">
        <v>114</v>
      </c>
      <c r="AM56" s="90"/>
      <c r="AN56" s="90"/>
      <c r="AO56" s="90"/>
      <c r="AP56" s="90"/>
      <c r="AQ56" s="90"/>
      <c r="AR56" s="90"/>
      <c r="AS56" s="90"/>
      <c r="AT56" s="90"/>
      <c r="AU56" s="90"/>
      <c r="AV56" s="90"/>
      <c r="AW56" s="90"/>
      <c r="AX56" s="90"/>
      <c r="AY56" s="90"/>
      <c r="AZ56" s="90"/>
      <c r="BA56" s="90"/>
      <c r="BB56" s="90"/>
      <c r="BC56" s="90"/>
      <c r="BD56" s="90"/>
    </row>
    <row r="57" spans="1:56" x14ac:dyDescent="0.25">
      <c r="A57" s="154"/>
      <c r="B57" s="91" t="s">
        <v>686</v>
      </c>
      <c r="C57" s="92"/>
      <c r="D57" s="93"/>
      <c r="E57" s="92"/>
      <c r="F57" s="92"/>
      <c r="G57" s="92"/>
      <c r="H57" s="92"/>
      <c r="I57" s="91"/>
      <c r="J57" s="91"/>
      <c r="K57" s="91"/>
      <c r="L57" s="91"/>
      <c r="M57" s="91"/>
      <c r="N57" s="91"/>
      <c r="O57" s="93"/>
      <c r="P57" s="92"/>
      <c r="Q57" s="92"/>
      <c r="R57" s="92"/>
      <c r="S57" s="92"/>
      <c r="T57" s="92"/>
      <c r="U57" s="92"/>
      <c r="V57" s="93"/>
      <c r="W57" s="93"/>
      <c r="X57" s="93"/>
      <c r="Y57" s="93"/>
      <c r="Z57" s="93"/>
      <c r="AA57" s="92"/>
      <c r="AB57" s="92"/>
      <c r="AC57" s="92"/>
      <c r="AD57" s="92"/>
      <c r="AE57" s="92"/>
      <c r="AF57" s="92"/>
      <c r="AG57" s="91" t="s">
        <v>686</v>
      </c>
      <c r="AH57" s="91" t="s">
        <v>685</v>
      </c>
      <c r="AI57" s="91">
        <v>6</v>
      </c>
      <c r="AJ57" s="91" t="s">
        <v>684</v>
      </c>
      <c r="AK57" s="91"/>
      <c r="AL57" s="91" t="s">
        <v>114</v>
      </c>
      <c r="AM57" s="90"/>
      <c r="AN57" s="90"/>
      <c r="AO57" s="90"/>
      <c r="AP57" s="90"/>
      <c r="AQ57" s="90"/>
      <c r="AR57" s="90"/>
      <c r="AS57" s="90"/>
      <c r="AT57" s="90"/>
      <c r="AU57" s="90"/>
      <c r="AV57" s="90"/>
      <c r="AW57" s="90"/>
      <c r="AX57" s="90"/>
      <c r="AY57" s="90"/>
      <c r="AZ57" s="90"/>
      <c r="BA57" s="90"/>
      <c r="BB57" s="90"/>
      <c r="BC57" s="90"/>
      <c r="BD57" s="90"/>
    </row>
    <row r="59" spans="1:56" x14ac:dyDescent="0.25">
      <c r="AA59" s="86" t="s">
        <v>219</v>
      </c>
      <c r="AB59" s="89" t="s">
        <v>220</v>
      </c>
    </row>
    <row r="60" spans="1:56" x14ac:dyDescent="0.25">
      <c r="AB60" s="89" t="s">
        <v>221</v>
      </c>
    </row>
    <row r="62" spans="1:56" ht="15" customHeight="1" x14ac:dyDescent="0.25">
      <c r="AG62" s="88"/>
      <c r="AH62" s="88"/>
      <c r="AI62" s="88"/>
      <c r="AJ62" s="88"/>
      <c r="AK62" s="88"/>
      <c r="AL62" s="88"/>
    </row>
    <row r="63" spans="1:56" x14ac:dyDescent="0.25">
      <c r="AG63" s="88"/>
      <c r="AH63" s="88"/>
      <c r="AI63" s="88"/>
      <c r="AJ63" s="88"/>
      <c r="AK63" s="88"/>
      <c r="AL63" s="88"/>
    </row>
    <row r="64" spans="1:56" x14ac:dyDescent="0.25">
      <c r="AG64" s="88"/>
      <c r="AH64" s="88"/>
      <c r="AI64" s="88"/>
      <c r="AJ64" s="88"/>
      <c r="AK64" s="88"/>
      <c r="AL64" s="88"/>
    </row>
    <row r="65" spans="33:38" x14ac:dyDescent="0.25">
      <c r="AG65" s="88"/>
      <c r="AH65" s="88"/>
      <c r="AI65" s="88"/>
      <c r="AJ65" s="88"/>
      <c r="AK65" s="88"/>
      <c r="AL65" s="88"/>
    </row>
  </sheetData>
  <mergeCells count="250">
    <mergeCell ref="AK6:AK14"/>
    <mergeCell ref="AK16:AK17"/>
    <mergeCell ref="AM4:AR4"/>
    <mergeCell ref="AS4:AX4"/>
    <mergeCell ref="AA50:AA51"/>
    <mergeCell ref="AB50:AB51"/>
    <mergeCell ref="AC50:AC51"/>
    <mergeCell ref="AF50:AF51"/>
    <mergeCell ref="AE50:AE51"/>
    <mergeCell ref="AD50:AD51"/>
    <mergeCell ref="AL16:AL17"/>
    <mergeCell ref="AD16:AD17"/>
    <mergeCell ref="AI42:AI43"/>
    <mergeCell ref="AC42:AC43"/>
    <mergeCell ref="AD42:AD43"/>
    <mergeCell ref="AE42:AE43"/>
    <mergeCell ref="AD18:AD21"/>
    <mergeCell ref="AG30:AG31"/>
    <mergeCell ref="AH30:AH31"/>
    <mergeCell ref="AI30:AI31"/>
    <mergeCell ref="AE16:AE17"/>
    <mergeCell ref="AG16:AG17"/>
    <mergeCell ref="AL6:AL14"/>
    <mergeCell ref="AI6:AI14"/>
    <mergeCell ref="A53:A57"/>
    <mergeCell ref="A48:A49"/>
    <mergeCell ref="A50:A51"/>
    <mergeCell ref="B48:B49"/>
    <mergeCell ref="B50:B51"/>
    <mergeCell ref="AF18:AF21"/>
    <mergeCell ref="AA46:AA47"/>
    <mergeCell ref="W44:W45"/>
    <mergeCell ref="AG23:AG24"/>
    <mergeCell ref="AE18:AE21"/>
    <mergeCell ref="A46:A47"/>
    <mergeCell ref="B33:B34"/>
    <mergeCell ref="B35:B36"/>
    <mergeCell ref="B38:B39"/>
    <mergeCell ref="A38:A39"/>
    <mergeCell ref="A40:A41"/>
    <mergeCell ref="B42:B43"/>
    <mergeCell ref="I44:I45"/>
    <mergeCell ref="J44:J45"/>
    <mergeCell ref="K44:K45"/>
    <mergeCell ref="P30:P31"/>
    <mergeCell ref="Q30:Q31"/>
    <mergeCell ref="J30:J31"/>
    <mergeCell ref="K30:K31"/>
    <mergeCell ref="S30:S31"/>
    <mergeCell ref="T30:T31"/>
    <mergeCell ref="AH23:AH24"/>
    <mergeCell ref="V42:V43"/>
    <mergeCell ref="Q42:Q43"/>
    <mergeCell ref="R44:R45"/>
    <mergeCell ref="X44:X45"/>
    <mergeCell ref="P42:P43"/>
    <mergeCell ref="Z44:Z45"/>
    <mergeCell ref="Z42:Z43"/>
    <mergeCell ref="U44:U45"/>
    <mergeCell ref="V44:V45"/>
    <mergeCell ref="A4:A5"/>
    <mergeCell ref="P18:P19"/>
    <mergeCell ref="Q18:Q19"/>
    <mergeCell ref="R18:R19"/>
    <mergeCell ref="B9:B11"/>
    <mergeCell ref="B12:B14"/>
    <mergeCell ref="B18:B19"/>
    <mergeCell ref="Q16:Q17"/>
    <mergeCell ref="B44:B45"/>
    <mergeCell ref="R30:R31"/>
    <mergeCell ref="B4:B5"/>
    <mergeCell ref="H6:H14"/>
    <mergeCell ref="J6:J14"/>
    <mergeCell ref="K6:K14"/>
    <mergeCell ref="L6:L14"/>
    <mergeCell ref="A6:A15"/>
    <mergeCell ref="A16:A17"/>
    <mergeCell ref="B6:B8"/>
    <mergeCell ref="P16:P17"/>
    <mergeCell ref="O30:O31"/>
    <mergeCell ref="A27:A29"/>
    <mergeCell ref="A30:A37"/>
    <mergeCell ref="B30:B32"/>
    <mergeCell ref="M6:M14"/>
    <mergeCell ref="I16:I17"/>
    <mergeCell ref="J16:J17"/>
    <mergeCell ref="K16:K17"/>
    <mergeCell ref="AG27:AG28"/>
    <mergeCell ref="AH27:AH28"/>
    <mergeCell ref="AA6:AA14"/>
    <mergeCell ref="S16:S17"/>
    <mergeCell ref="M16:M17"/>
    <mergeCell ref="I18:I21"/>
    <mergeCell ref="L16:L17"/>
    <mergeCell ref="O16:O17"/>
    <mergeCell ref="R16:R17"/>
    <mergeCell ref="AA16:AA17"/>
    <mergeCell ref="AB16:AB17"/>
    <mergeCell ref="AC16:AC17"/>
    <mergeCell ref="T6:T8"/>
    <mergeCell ref="T9:T11"/>
    <mergeCell ref="AF6:AF14"/>
    <mergeCell ref="I6:I14"/>
    <mergeCell ref="AE6:AE14"/>
    <mergeCell ref="AG6:AG14"/>
    <mergeCell ref="AH6:AH14"/>
    <mergeCell ref="T12:T14"/>
    <mergeCell ref="AF23:AF26"/>
    <mergeCell ref="A42:A45"/>
    <mergeCell ref="AD23:AD26"/>
    <mergeCell ref="AE23:AE26"/>
    <mergeCell ref="T16:T17"/>
    <mergeCell ref="T18:T19"/>
    <mergeCell ref="L42:L43"/>
    <mergeCell ref="M42:M43"/>
    <mergeCell ref="O42:O43"/>
    <mergeCell ref="R42:R43"/>
    <mergeCell ref="A18:A22"/>
    <mergeCell ref="A23:A26"/>
    <mergeCell ref="B25:B26"/>
    <mergeCell ref="I42:I43"/>
    <mergeCell ref="J42:J43"/>
    <mergeCell ref="K42:K43"/>
    <mergeCell ref="I30:I31"/>
    <mergeCell ref="H25:H26"/>
    <mergeCell ref="AA42:AA43"/>
    <mergeCell ref="AB42:AB43"/>
    <mergeCell ref="L44:L45"/>
    <mergeCell ref="M44:M45"/>
    <mergeCell ref="O44:O45"/>
    <mergeCell ref="P44:P45"/>
    <mergeCell ref="Q44:Q45"/>
    <mergeCell ref="AJ6:AJ14"/>
    <mergeCell ref="AB6:AB14"/>
    <mergeCell ref="AC6:AC14"/>
    <mergeCell ref="AD6:AD14"/>
    <mergeCell ref="AJ25:AJ26"/>
    <mergeCell ref="AH16:AH17"/>
    <mergeCell ref="AB18:AB21"/>
    <mergeCell ref="AC18:AC21"/>
    <mergeCell ref="AF16:AF17"/>
    <mergeCell ref="AI23:AI24"/>
    <mergeCell ref="AB23:AB26"/>
    <mergeCell ref="AC23:AC26"/>
    <mergeCell ref="AJ23:AJ24"/>
    <mergeCell ref="AI16:AI17"/>
    <mergeCell ref="AJ16:AJ17"/>
    <mergeCell ref="AI25:AI26"/>
    <mergeCell ref="S18:S19"/>
    <mergeCell ref="AJ50:AJ51"/>
    <mergeCell ref="H48:H49"/>
    <mergeCell ref="C48:C49"/>
    <mergeCell ref="D48:D49"/>
    <mergeCell ref="E48:E49"/>
    <mergeCell ref="F48:F49"/>
    <mergeCell ref="G48:G49"/>
    <mergeCell ref="H42:H45"/>
    <mergeCell ref="H30:H32"/>
    <mergeCell ref="H46:H47"/>
    <mergeCell ref="AA23:AA26"/>
    <mergeCell ref="W42:W43"/>
    <mergeCell ref="X42:X43"/>
    <mergeCell ref="J18:J21"/>
    <mergeCell ref="K18:K21"/>
    <mergeCell ref="L18:L21"/>
    <mergeCell ref="M18:M21"/>
    <mergeCell ref="O18:O19"/>
    <mergeCell ref="AA18:AA21"/>
    <mergeCell ref="L30:L31"/>
    <mergeCell ref="M30:M31"/>
    <mergeCell ref="AJ46:AJ47"/>
    <mergeCell ref="AI44:AI45"/>
    <mergeCell ref="AI50:AI51"/>
    <mergeCell ref="AI48:AI49"/>
    <mergeCell ref="AI46:AI47"/>
    <mergeCell ref="AF38:AF39"/>
    <mergeCell ref="AA38:AA39"/>
    <mergeCell ref="AB38:AB39"/>
    <mergeCell ref="AC38:AC39"/>
    <mergeCell ref="AD38:AD39"/>
    <mergeCell ref="AE38:AE39"/>
    <mergeCell ref="AB46:AB47"/>
    <mergeCell ref="AL25:AL26"/>
    <mergeCell ref="AL27:AL28"/>
    <mergeCell ref="AL30:AL31"/>
    <mergeCell ref="AG25:AG26"/>
    <mergeCell ref="AH25:AH26"/>
    <mergeCell ref="T42:T45"/>
    <mergeCell ref="AL48:AL49"/>
    <mergeCell ref="AJ48:AJ49"/>
    <mergeCell ref="AJ30:AJ31"/>
    <mergeCell ref="AJ42:AJ43"/>
    <mergeCell ref="AC46:AC47"/>
    <mergeCell ref="AD46:AD47"/>
    <mergeCell ref="AE46:AE47"/>
    <mergeCell ref="AG44:AG45"/>
    <mergeCell ref="AH44:AH45"/>
    <mergeCell ref="AF46:AF47"/>
    <mergeCell ref="AJ44:AJ45"/>
    <mergeCell ref="AI27:AI28"/>
    <mergeCell ref="AJ27:AJ28"/>
    <mergeCell ref="U42:U43"/>
    <mergeCell ref="C4:H4"/>
    <mergeCell ref="O4:T4"/>
    <mergeCell ref="U4:Z4"/>
    <mergeCell ref="AA4:AF4"/>
    <mergeCell ref="AG50:AG51"/>
    <mergeCell ref="AH50:AH51"/>
    <mergeCell ref="AA48:AA49"/>
    <mergeCell ref="AB48:AB49"/>
    <mergeCell ref="AC48:AC49"/>
    <mergeCell ref="AD48:AD49"/>
    <mergeCell ref="AG48:AG49"/>
    <mergeCell ref="AH48:AH49"/>
    <mergeCell ref="AG42:AG43"/>
    <mergeCell ref="AH42:AH43"/>
    <mergeCell ref="AG46:AG47"/>
    <mergeCell ref="AH46:AH47"/>
    <mergeCell ref="AF48:AF49"/>
    <mergeCell ref="AE48:AE49"/>
    <mergeCell ref="AF42:AF43"/>
    <mergeCell ref="I4:M4"/>
    <mergeCell ref="AG4:AL4"/>
    <mergeCell ref="AK50:AK51"/>
    <mergeCell ref="AK48:AK49"/>
    <mergeCell ref="AL50:AL51"/>
    <mergeCell ref="AS6:AS8"/>
    <mergeCell ref="AK23:AK24"/>
    <mergeCell ref="AL42:AL43"/>
    <mergeCell ref="AL44:AL45"/>
    <mergeCell ref="AL46:AL47"/>
    <mergeCell ref="AT6:AT8"/>
    <mergeCell ref="AU6:AU8"/>
    <mergeCell ref="AY4:BD4"/>
    <mergeCell ref="AY6:AY8"/>
    <mergeCell ref="AZ6:AZ8"/>
    <mergeCell ref="BA6:BA8"/>
    <mergeCell ref="AW6:AW8"/>
    <mergeCell ref="AV6:AV8"/>
    <mergeCell ref="AX6:AX8"/>
    <mergeCell ref="BB6:BB8"/>
    <mergeCell ref="BC6:BC8"/>
    <mergeCell ref="BD6:BD8"/>
    <mergeCell ref="AK46:AK47"/>
    <mergeCell ref="AK44:AK45"/>
    <mergeCell ref="AK42:AK43"/>
    <mergeCell ref="AK30:AK31"/>
    <mergeCell ref="AK27:AK28"/>
    <mergeCell ref="AK25:AK26"/>
    <mergeCell ref="AL23:AL2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I55"/>
  <sheetViews>
    <sheetView zoomScale="115" zoomScaleNormal="115" workbookViewId="0">
      <selection activeCell="B2" sqref="B2"/>
    </sheetView>
  </sheetViews>
  <sheetFormatPr defaultColWidth="11.5703125" defaultRowHeight="15" x14ac:dyDescent="0.25"/>
  <cols>
    <col min="1" max="1" width="13.85546875" bestFit="1" customWidth="1"/>
    <col min="2" max="2" width="38.5703125" bestFit="1" customWidth="1"/>
    <col min="3" max="3" width="15.28515625" bestFit="1" customWidth="1"/>
    <col min="5" max="5" width="25.7109375" style="2" bestFit="1" customWidth="1"/>
    <col min="6" max="6" width="11.5703125" style="2"/>
    <col min="7" max="7" width="11.5703125" style="3"/>
  </cols>
  <sheetData>
    <row r="2" spans="1:7" x14ac:dyDescent="0.25">
      <c r="A2" s="1" t="s">
        <v>72</v>
      </c>
      <c r="B2" t="s">
        <v>1133</v>
      </c>
    </row>
    <row r="4" spans="1:7" x14ac:dyDescent="0.25">
      <c r="A4" s="13" t="s">
        <v>0</v>
      </c>
      <c r="B4" s="13" t="s">
        <v>1</v>
      </c>
      <c r="C4" s="13" t="s">
        <v>2</v>
      </c>
      <c r="D4" s="13" t="s">
        <v>3</v>
      </c>
      <c r="E4" s="14" t="s">
        <v>69</v>
      </c>
      <c r="F4" s="14" t="s">
        <v>70</v>
      </c>
      <c r="G4" s="15" t="s">
        <v>4</v>
      </c>
    </row>
    <row r="5" spans="1:7" x14ac:dyDescent="0.25">
      <c r="A5" s="6" t="s">
        <v>8</v>
      </c>
      <c r="B5" s="6" t="s">
        <v>6</v>
      </c>
      <c r="C5" s="6" t="s">
        <v>6</v>
      </c>
      <c r="D5" s="6" t="s">
        <v>9</v>
      </c>
      <c r="E5" s="85">
        <v>737346.42667093</v>
      </c>
      <c r="F5" s="85">
        <v>737346.42667093</v>
      </c>
      <c r="G5" s="17">
        <v>1</v>
      </c>
    </row>
    <row r="6" spans="1:7" x14ac:dyDescent="0.25">
      <c r="A6" s="6" t="s">
        <v>227</v>
      </c>
      <c r="B6" s="6" t="s">
        <v>675</v>
      </c>
      <c r="C6" s="6" t="s">
        <v>11</v>
      </c>
      <c r="D6" s="6" t="s">
        <v>12</v>
      </c>
      <c r="E6" s="85">
        <v>6058.34038759537</v>
      </c>
      <c r="F6" s="85">
        <v>3986.7023395770002</v>
      </c>
      <c r="G6" s="17">
        <v>0.65805188954715799</v>
      </c>
    </row>
    <row r="7" spans="1:7" x14ac:dyDescent="0.25">
      <c r="A7" s="6" t="s">
        <v>227</v>
      </c>
      <c r="B7" s="6" t="s">
        <v>676</v>
      </c>
      <c r="C7" s="6" t="s">
        <v>6</v>
      </c>
      <c r="D7" s="6" t="s">
        <v>12</v>
      </c>
      <c r="E7" s="85">
        <v>6058.34038759537</v>
      </c>
      <c r="F7" s="85">
        <v>2014.4236996377999</v>
      </c>
      <c r="G7" s="17">
        <v>0.33250421250057</v>
      </c>
    </row>
    <row r="8" spans="1:7" x14ac:dyDescent="0.25">
      <c r="A8" s="6" t="s">
        <v>227</v>
      </c>
      <c r="B8" s="6" t="s">
        <v>677</v>
      </c>
      <c r="C8" s="6" t="s">
        <v>6</v>
      </c>
      <c r="D8" s="6" t="s">
        <v>12</v>
      </c>
      <c r="E8" s="85">
        <v>6058.34038759537</v>
      </c>
      <c r="F8" s="85">
        <v>57.214348380574002</v>
      </c>
      <c r="G8" s="17">
        <v>9.4438979522712199E-3</v>
      </c>
    </row>
    <row r="9" spans="1:7" x14ac:dyDescent="0.25">
      <c r="A9" s="6" t="s">
        <v>228</v>
      </c>
      <c r="B9" s="6" t="s">
        <v>678</v>
      </c>
      <c r="C9" s="6" t="s">
        <v>11</v>
      </c>
      <c r="D9" s="6" t="s">
        <v>14</v>
      </c>
      <c r="E9" s="85">
        <v>45.588816103466598</v>
      </c>
      <c r="F9" s="85">
        <v>39.867023395769998</v>
      </c>
      <c r="G9" s="17">
        <v>0.87449130736997804</v>
      </c>
    </row>
    <row r="10" spans="1:7" x14ac:dyDescent="0.25">
      <c r="A10" s="6" t="s">
        <v>228</v>
      </c>
      <c r="B10" s="6" t="s">
        <v>679</v>
      </c>
      <c r="C10" s="6" t="s">
        <v>6</v>
      </c>
      <c r="D10" s="6" t="s">
        <v>14</v>
      </c>
      <c r="E10" s="85">
        <v>45.588816103466598</v>
      </c>
      <c r="F10" s="85">
        <v>5.7217927076965998</v>
      </c>
      <c r="G10" s="17">
        <v>0.12550869263002201</v>
      </c>
    </row>
    <row r="11" spans="1:7" x14ac:dyDescent="0.25">
      <c r="A11" s="6" t="s">
        <v>15</v>
      </c>
      <c r="B11" s="6" t="s">
        <v>16</v>
      </c>
      <c r="C11" s="6" t="s">
        <v>6</v>
      </c>
      <c r="D11" s="6" t="s">
        <v>17</v>
      </c>
      <c r="E11" s="85">
        <v>6743.8974814962103</v>
      </c>
      <c r="F11" s="85">
        <v>2857.4153070113998</v>
      </c>
      <c r="G11" s="17">
        <v>0.42370384704861302</v>
      </c>
    </row>
    <row r="12" spans="1:7" x14ac:dyDescent="0.25">
      <c r="A12" s="6" t="s">
        <v>15</v>
      </c>
      <c r="B12" s="6" t="s">
        <v>19</v>
      </c>
      <c r="C12" s="6" t="s">
        <v>11</v>
      </c>
      <c r="D12" s="6" t="s">
        <v>17</v>
      </c>
      <c r="E12" s="85">
        <v>6743.8974814962103</v>
      </c>
      <c r="F12" s="85">
        <v>1622.7442911799001</v>
      </c>
      <c r="G12" s="17">
        <v>0.24062410433022699</v>
      </c>
    </row>
    <row r="13" spans="1:7" x14ac:dyDescent="0.25">
      <c r="A13" s="6" t="s">
        <v>15</v>
      </c>
      <c r="B13" s="6" t="s">
        <v>18</v>
      </c>
      <c r="C13" s="6" t="s">
        <v>6</v>
      </c>
      <c r="D13" s="6" t="s">
        <v>17</v>
      </c>
      <c r="E13" s="85">
        <v>6743.8974814962103</v>
      </c>
      <c r="F13" s="85">
        <v>1274.4813887062501</v>
      </c>
      <c r="G13" s="17">
        <v>0.18898291265594599</v>
      </c>
    </row>
    <row r="14" spans="1:7" x14ac:dyDescent="0.25">
      <c r="A14" s="6" t="s">
        <v>15</v>
      </c>
      <c r="B14" s="6" t="s">
        <v>20</v>
      </c>
      <c r="C14" s="6" t="s">
        <v>21</v>
      </c>
      <c r="D14" s="6" t="s">
        <v>17</v>
      </c>
      <c r="E14" s="85">
        <v>6743.8974814962103</v>
      </c>
      <c r="F14" s="85">
        <v>658.97179220969997</v>
      </c>
      <c r="G14" s="17">
        <v>9.7713791471144895E-2</v>
      </c>
    </row>
    <row r="15" spans="1:7" x14ac:dyDescent="0.25">
      <c r="A15" s="6" t="s">
        <v>15</v>
      </c>
      <c r="B15" s="6" t="s">
        <v>24</v>
      </c>
      <c r="C15" s="6" t="s">
        <v>21</v>
      </c>
      <c r="D15" s="6" t="s">
        <v>17</v>
      </c>
      <c r="E15" s="85">
        <v>6743.8974814962103</v>
      </c>
      <c r="F15" s="85">
        <v>119.08296854666</v>
      </c>
      <c r="G15" s="17">
        <v>1.7657885350926199E-2</v>
      </c>
    </row>
    <row r="16" spans="1:7" x14ac:dyDescent="0.25">
      <c r="A16" s="6" t="s">
        <v>15</v>
      </c>
      <c r="B16" s="6" t="s">
        <v>22</v>
      </c>
      <c r="C16" s="6" t="s">
        <v>23</v>
      </c>
      <c r="D16" s="6" t="s">
        <v>17</v>
      </c>
      <c r="E16" s="85">
        <v>6743.8974814962103</v>
      </c>
      <c r="F16" s="85">
        <v>103.73221162721001</v>
      </c>
      <c r="G16" s="17">
        <v>1.53816412411115E-2</v>
      </c>
    </row>
    <row r="17" spans="1:7" x14ac:dyDescent="0.25">
      <c r="A17" s="6" t="s">
        <v>15</v>
      </c>
      <c r="B17" s="6" t="s">
        <v>25</v>
      </c>
      <c r="C17" s="6" t="s">
        <v>21</v>
      </c>
      <c r="D17" s="6" t="s">
        <v>17</v>
      </c>
      <c r="E17" s="85">
        <v>6743.8974814962103</v>
      </c>
      <c r="F17" s="85">
        <v>73.957117491510004</v>
      </c>
      <c r="G17" s="17">
        <v>1.0966524579359699E-2</v>
      </c>
    </row>
    <row r="18" spans="1:7" x14ac:dyDescent="0.25">
      <c r="A18" s="6" t="s">
        <v>15</v>
      </c>
      <c r="B18" s="6" t="s">
        <v>26</v>
      </c>
      <c r="C18" s="6" t="s">
        <v>27</v>
      </c>
      <c r="D18" s="6" t="s">
        <v>17</v>
      </c>
      <c r="E18" s="85">
        <v>6743.8974814962103</v>
      </c>
      <c r="F18" s="85">
        <v>27.852987642664001</v>
      </c>
      <c r="G18" s="17">
        <v>4.1301024695417701E-3</v>
      </c>
    </row>
    <row r="19" spans="1:7" x14ac:dyDescent="0.25">
      <c r="A19" s="6" t="s">
        <v>15</v>
      </c>
      <c r="B19" s="6" t="s">
        <v>28</v>
      </c>
      <c r="C19" s="6" t="s">
        <v>27</v>
      </c>
      <c r="D19" s="6" t="s">
        <v>17</v>
      </c>
      <c r="E19" s="85">
        <v>6743.8974814962103</v>
      </c>
      <c r="F19" s="85">
        <v>4.8847921726768</v>
      </c>
      <c r="G19" s="17">
        <v>7.2432776240736302E-4</v>
      </c>
    </row>
    <row r="20" spans="1:7" x14ac:dyDescent="0.25">
      <c r="A20" s="6" t="s">
        <v>15</v>
      </c>
      <c r="B20" s="6" t="s">
        <v>29</v>
      </c>
      <c r="C20" s="6" t="s">
        <v>30</v>
      </c>
      <c r="D20" s="6" t="s">
        <v>17</v>
      </c>
      <c r="E20" s="85">
        <v>6743.8974814962103</v>
      </c>
      <c r="F20" s="85">
        <v>0.74134869756365995</v>
      </c>
      <c r="G20" s="17">
        <v>1.09928820774301E-4</v>
      </c>
    </row>
    <row r="21" spans="1:7" x14ac:dyDescent="0.25">
      <c r="A21" s="6" t="s">
        <v>15</v>
      </c>
      <c r="B21" s="6" t="s">
        <v>31</v>
      </c>
      <c r="C21" s="6" t="s">
        <v>30</v>
      </c>
      <c r="D21" s="6" t="s">
        <v>17</v>
      </c>
      <c r="E21" s="85">
        <v>6743.8974814962103</v>
      </c>
      <c r="F21" s="85">
        <v>2.6320247409060998E-2</v>
      </c>
      <c r="G21" s="17">
        <v>3.9028243654767901E-6</v>
      </c>
    </row>
    <row r="22" spans="1:7" x14ac:dyDescent="0.25">
      <c r="A22" s="6" t="s">
        <v>15</v>
      </c>
      <c r="B22" s="6" t="s">
        <v>32</v>
      </c>
      <c r="C22" s="6" t="s">
        <v>33</v>
      </c>
      <c r="D22" s="6" t="s">
        <v>17</v>
      </c>
      <c r="E22" s="85">
        <v>6743.8974814962103</v>
      </c>
      <c r="F22" s="85">
        <v>6.9468562023538996E-3</v>
      </c>
      <c r="G22" s="17">
        <v>1.0300951669883099E-6</v>
      </c>
    </row>
    <row r="23" spans="1:7" x14ac:dyDescent="0.25">
      <c r="A23" s="6" t="s">
        <v>15</v>
      </c>
      <c r="B23" s="6" t="s">
        <v>34</v>
      </c>
      <c r="C23" s="6" t="s">
        <v>35</v>
      </c>
      <c r="D23" s="6" t="s">
        <v>17</v>
      </c>
      <c r="E23" s="85">
        <v>6743.8974814962103</v>
      </c>
      <c r="F23" s="85">
        <v>9.1070648330550006E-6</v>
      </c>
      <c r="G23" s="17">
        <v>1.3504156695802101E-9</v>
      </c>
    </row>
    <row r="24" spans="1:7" x14ac:dyDescent="0.25">
      <c r="A24" s="6" t="s">
        <v>36</v>
      </c>
      <c r="B24" s="6" t="s">
        <v>37</v>
      </c>
      <c r="C24" s="6" t="s">
        <v>23</v>
      </c>
      <c r="D24" s="6" t="s">
        <v>7</v>
      </c>
      <c r="E24" s="85">
        <v>5.7976476424181401E-10</v>
      </c>
      <c r="F24" s="85">
        <v>5.1874356093409996E-10</v>
      </c>
      <c r="G24" s="17">
        <v>0.89474834092838695</v>
      </c>
    </row>
    <row r="25" spans="1:7" x14ac:dyDescent="0.25">
      <c r="A25" s="6" t="s">
        <v>36</v>
      </c>
      <c r="B25" s="6" t="s">
        <v>39</v>
      </c>
      <c r="C25" s="6" t="s">
        <v>23</v>
      </c>
      <c r="D25" s="6" t="s">
        <v>7</v>
      </c>
      <c r="E25" s="85">
        <v>5.7976476424181401E-10</v>
      </c>
      <c r="F25" s="85">
        <v>2.9217999038585002E-11</v>
      </c>
      <c r="G25" s="17">
        <v>5.0396300086975397E-2</v>
      </c>
    </row>
    <row r="26" spans="1:7" x14ac:dyDescent="0.25">
      <c r="A26" s="6" t="s">
        <v>36</v>
      </c>
      <c r="B26" s="6" t="s">
        <v>41</v>
      </c>
      <c r="C26" s="6" t="s">
        <v>11</v>
      </c>
      <c r="D26" s="6" t="s">
        <v>7</v>
      </c>
      <c r="E26" s="85">
        <v>5.7976476424181401E-10</v>
      </c>
      <c r="F26" s="85">
        <v>1.5610430626157E-11</v>
      </c>
      <c r="G26" s="17">
        <v>2.69254559589725E-2</v>
      </c>
    </row>
    <row r="27" spans="1:7" x14ac:dyDescent="0.25">
      <c r="A27" s="6" t="s">
        <v>36</v>
      </c>
      <c r="B27" s="6" t="s">
        <v>38</v>
      </c>
      <c r="C27" s="6" t="s">
        <v>6</v>
      </c>
      <c r="D27" s="6" t="s">
        <v>7</v>
      </c>
      <c r="E27" s="85">
        <v>5.7976476424181401E-10</v>
      </c>
      <c r="F27" s="85">
        <v>6.0601736206118001E-12</v>
      </c>
      <c r="G27" s="17">
        <v>1.04528146489499E-2</v>
      </c>
    </row>
    <row r="28" spans="1:7" x14ac:dyDescent="0.25">
      <c r="A28" s="6" t="s">
        <v>36</v>
      </c>
      <c r="B28" s="6" t="s">
        <v>40</v>
      </c>
      <c r="C28" s="6" t="s">
        <v>30</v>
      </c>
      <c r="D28" s="6" t="s">
        <v>7</v>
      </c>
      <c r="E28" s="85">
        <v>5.7976476424181401E-10</v>
      </c>
      <c r="F28" s="85">
        <v>4.2673977367697999E-12</v>
      </c>
      <c r="G28" s="17">
        <v>7.3605675956359296E-3</v>
      </c>
    </row>
    <row r="29" spans="1:7" x14ac:dyDescent="0.25">
      <c r="A29" s="6" t="s">
        <v>36</v>
      </c>
      <c r="B29" s="6" t="s">
        <v>42</v>
      </c>
      <c r="C29" s="6" t="s">
        <v>23</v>
      </c>
      <c r="D29" s="6" t="s">
        <v>7</v>
      </c>
      <c r="E29" s="85">
        <v>5.7976476424181401E-10</v>
      </c>
      <c r="F29" s="85">
        <v>4.1888265786608002E-12</v>
      </c>
      <c r="G29" s="17">
        <v>7.2250451165978202E-3</v>
      </c>
    </row>
    <row r="30" spans="1:7" x14ac:dyDescent="0.25">
      <c r="A30" s="6" t="s">
        <v>36</v>
      </c>
      <c r="B30" s="6" t="s">
        <v>43</v>
      </c>
      <c r="C30" s="6" t="s">
        <v>21</v>
      </c>
      <c r="D30" s="6" t="s">
        <v>7</v>
      </c>
      <c r="E30" s="85">
        <v>5.7976476424181401E-10</v>
      </c>
      <c r="F30" s="85">
        <v>1.310375731961E-12</v>
      </c>
      <c r="G30" s="17">
        <v>2.26018518678803E-3</v>
      </c>
    </row>
    <row r="31" spans="1:7" x14ac:dyDescent="0.25">
      <c r="A31" s="6" t="s">
        <v>36</v>
      </c>
      <c r="B31" s="6" t="s">
        <v>44</v>
      </c>
      <c r="C31" s="6" t="s">
        <v>27</v>
      </c>
      <c r="D31" s="6" t="s">
        <v>7</v>
      </c>
      <c r="E31" s="85">
        <v>5.7976476424181401E-10</v>
      </c>
      <c r="F31" s="85">
        <v>3.5496783662433599E-13</v>
      </c>
      <c r="G31" s="17">
        <v>6.12261831897536E-4</v>
      </c>
    </row>
    <row r="32" spans="1:7" x14ac:dyDescent="0.25">
      <c r="A32" s="6" t="s">
        <v>36</v>
      </c>
      <c r="B32" s="6" t="s">
        <v>45</v>
      </c>
      <c r="C32" s="6" t="s">
        <v>46</v>
      </c>
      <c r="D32" s="6" t="s">
        <v>7</v>
      </c>
      <c r="E32" s="85">
        <v>5.7976476424181401E-10</v>
      </c>
      <c r="F32" s="85">
        <v>1.103213834391E-14</v>
      </c>
      <c r="G32" s="17">
        <v>1.9028645796260599E-5</v>
      </c>
    </row>
    <row r="33" spans="1:9" x14ac:dyDescent="0.25">
      <c r="A33" s="6" t="s">
        <v>36</v>
      </c>
      <c r="B33" s="6" t="s">
        <v>47</v>
      </c>
      <c r="C33" s="6" t="s">
        <v>11</v>
      </c>
      <c r="D33" s="6" t="s">
        <v>7</v>
      </c>
      <c r="E33" s="85">
        <v>5.7976476424181401E-10</v>
      </c>
      <c r="F33" s="85">
        <v>0</v>
      </c>
      <c r="G33" s="17">
        <v>0</v>
      </c>
      <c r="I33" s="72">
        <f>G25+G28+G33</f>
        <v>5.7756867682611325E-2</v>
      </c>
    </row>
    <row r="34" spans="1:9" x14ac:dyDescent="0.25">
      <c r="A34" s="6" t="s">
        <v>71</v>
      </c>
      <c r="B34" s="6" t="s">
        <v>5</v>
      </c>
      <c r="C34" s="6" t="s">
        <v>6</v>
      </c>
      <c r="D34" s="6" t="s">
        <v>7</v>
      </c>
      <c r="E34" s="85">
        <v>5.7919209985662002E-10</v>
      </c>
      <c r="F34" s="85">
        <v>5.7919209985662002E-10</v>
      </c>
      <c r="G34" s="17">
        <v>1</v>
      </c>
    </row>
    <row r="35" spans="1:9" x14ac:dyDescent="0.25">
      <c r="A35" s="6" t="s">
        <v>48</v>
      </c>
      <c r="B35" s="6" t="s">
        <v>50</v>
      </c>
      <c r="C35" s="6" t="s">
        <v>11</v>
      </c>
      <c r="D35" s="6" t="s">
        <v>49</v>
      </c>
      <c r="E35" s="85">
        <v>5.9981145688059402E-5</v>
      </c>
      <c r="F35" s="85">
        <v>2.567941829896E-5</v>
      </c>
      <c r="G35" s="17">
        <v>0.428124838303515</v>
      </c>
    </row>
    <row r="36" spans="1:9" x14ac:dyDescent="0.25">
      <c r="A36" s="6" t="s">
        <v>48</v>
      </c>
      <c r="B36" s="6" t="s">
        <v>6</v>
      </c>
      <c r="C36" s="6" t="s">
        <v>6</v>
      </c>
      <c r="D36" s="6" t="s">
        <v>49</v>
      </c>
      <c r="E36" s="85">
        <v>5.9981145688059402E-5</v>
      </c>
      <c r="F36" s="85">
        <v>1.9290975861307699E-5</v>
      </c>
      <c r="G36" s="17">
        <v>0.32161732891254202</v>
      </c>
    </row>
    <row r="37" spans="1:9" x14ac:dyDescent="0.25">
      <c r="A37" s="6" t="s">
        <v>48</v>
      </c>
      <c r="B37" s="6" t="s">
        <v>20</v>
      </c>
      <c r="C37" s="6" t="s">
        <v>21</v>
      </c>
      <c r="D37" s="6" t="s">
        <v>49</v>
      </c>
      <c r="E37" s="85">
        <v>5.9981145688059402E-5</v>
      </c>
      <c r="F37" s="85">
        <v>1.0321964760241E-5</v>
      </c>
      <c r="G37" s="17">
        <v>0.17208682231449601</v>
      </c>
    </row>
    <row r="38" spans="1:9" x14ac:dyDescent="0.25">
      <c r="A38" s="6" t="s">
        <v>48</v>
      </c>
      <c r="B38" s="6" t="s">
        <v>52</v>
      </c>
      <c r="C38" s="6" t="s">
        <v>46</v>
      </c>
      <c r="D38" s="6" t="s">
        <v>49</v>
      </c>
      <c r="E38" s="85">
        <v>5.9981145688059402E-5</v>
      </c>
      <c r="F38" s="85">
        <v>2.5110162492549998E-6</v>
      </c>
      <c r="G38" s="17">
        <v>4.18634259224374E-2</v>
      </c>
    </row>
    <row r="39" spans="1:9" x14ac:dyDescent="0.25">
      <c r="A39" s="6" t="s">
        <v>48</v>
      </c>
      <c r="B39" s="6" t="s">
        <v>51</v>
      </c>
      <c r="C39" s="6" t="s">
        <v>30</v>
      </c>
      <c r="D39" s="6" t="s">
        <v>49</v>
      </c>
      <c r="E39" s="85">
        <v>5.9981145688059402E-5</v>
      </c>
      <c r="F39" s="85">
        <v>1.5503112950417901E-6</v>
      </c>
      <c r="G39" s="17">
        <v>2.58466435953792E-2</v>
      </c>
    </row>
    <row r="40" spans="1:9" x14ac:dyDescent="0.25">
      <c r="A40" s="6" t="s">
        <v>48</v>
      </c>
      <c r="B40" s="6" t="s">
        <v>28</v>
      </c>
      <c r="C40" s="6" t="s">
        <v>27</v>
      </c>
      <c r="D40" s="6" t="s">
        <v>49</v>
      </c>
      <c r="E40" s="85">
        <v>5.9981145688059402E-5</v>
      </c>
      <c r="F40" s="85">
        <v>3.1925179235011E-7</v>
      </c>
      <c r="G40" s="17">
        <v>5.3225357516581097E-3</v>
      </c>
    </row>
    <row r="41" spans="1:9" x14ac:dyDescent="0.25">
      <c r="A41" s="6" t="s">
        <v>48</v>
      </c>
      <c r="B41" s="6" t="s">
        <v>53</v>
      </c>
      <c r="C41" s="6" t="s">
        <v>23</v>
      </c>
      <c r="D41" s="6" t="s">
        <v>49</v>
      </c>
      <c r="E41" s="85">
        <v>5.9981145688059402E-5</v>
      </c>
      <c r="F41" s="85">
        <v>2.7693831941399999E-7</v>
      </c>
      <c r="G41" s="17">
        <v>4.61708952433582E-3</v>
      </c>
    </row>
    <row r="42" spans="1:9" x14ac:dyDescent="0.25">
      <c r="A42" s="6" t="s">
        <v>48</v>
      </c>
      <c r="B42" s="6" t="s">
        <v>54</v>
      </c>
      <c r="C42" s="6" t="s">
        <v>23</v>
      </c>
      <c r="D42" s="6" t="s">
        <v>49</v>
      </c>
      <c r="E42" s="85">
        <v>5.9981145688059402E-5</v>
      </c>
      <c r="F42" s="85">
        <v>1.8746611058955999E-8</v>
      </c>
      <c r="G42" s="17">
        <v>3.1254173030389299E-4</v>
      </c>
    </row>
    <row r="43" spans="1:9" x14ac:dyDescent="0.25">
      <c r="A43" s="6" t="s">
        <v>48</v>
      </c>
      <c r="B43" s="6" t="s">
        <v>26</v>
      </c>
      <c r="C43" s="6" t="s">
        <v>27</v>
      </c>
      <c r="D43" s="6" t="s">
        <v>49</v>
      </c>
      <c r="E43" s="85">
        <v>5.9981145688059402E-5</v>
      </c>
      <c r="F43" s="85">
        <v>8.1648657960237007E-9</v>
      </c>
      <c r="G43" s="17">
        <v>1.3612387196613901E-4</v>
      </c>
    </row>
    <row r="44" spans="1:9" x14ac:dyDescent="0.25">
      <c r="A44" s="6" t="s">
        <v>48</v>
      </c>
      <c r="B44" s="6" t="s">
        <v>55</v>
      </c>
      <c r="C44" s="6" t="s">
        <v>23</v>
      </c>
      <c r="D44" s="6" t="s">
        <v>49</v>
      </c>
      <c r="E44" s="85">
        <v>5.9981145688059402E-5</v>
      </c>
      <c r="F44" s="85">
        <v>3.5737559829240001E-9</v>
      </c>
      <c r="G44" s="17">
        <v>5.9581322462725803E-5</v>
      </c>
    </row>
    <row r="45" spans="1:9" x14ac:dyDescent="0.25">
      <c r="A45" s="6" t="s">
        <v>48</v>
      </c>
      <c r="B45" s="6" t="s">
        <v>56</v>
      </c>
      <c r="C45" s="6" t="s">
        <v>11</v>
      </c>
      <c r="D45" s="6" t="s">
        <v>49</v>
      </c>
      <c r="E45" s="85">
        <v>5.9981145688059402E-5</v>
      </c>
      <c r="F45" s="85">
        <v>7.0151170211879999E-10</v>
      </c>
      <c r="G45" s="17">
        <v>1.16955368903274E-5</v>
      </c>
    </row>
    <row r="46" spans="1:9" x14ac:dyDescent="0.25">
      <c r="A46" s="6" t="s">
        <v>48</v>
      </c>
      <c r="B46" s="6" t="s">
        <v>57</v>
      </c>
      <c r="C46" s="6" t="s">
        <v>30</v>
      </c>
      <c r="D46" s="6" t="s">
        <v>49</v>
      </c>
      <c r="E46" s="85">
        <v>5.9981145688059402E-5</v>
      </c>
      <c r="F46" s="85">
        <v>8.2366949790073005E-11</v>
      </c>
      <c r="G46" s="17">
        <v>1.37321401325734E-6</v>
      </c>
    </row>
    <row r="47" spans="1:9" x14ac:dyDescent="0.25">
      <c r="A47" s="6" t="s">
        <v>58</v>
      </c>
      <c r="B47" s="6" t="s">
        <v>59</v>
      </c>
      <c r="C47" s="6" t="s">
        <v>11</v>
      </c>
      <c r="D47" s="6" t="s">
        <v>60</v>
      </c>
      <c r="E47" s="85">
        <v>0.74774009892289495</v>
      </c>
      <c r="F47" s="85">
        <v>0.50657823987304396</v>
      </c>
      <c r="G47" s="17">
        <v>0.67747903396214804</v>
      </c>
      <c r="I47" s="73">
        <f>G47+G48</f>
        <v>0.91572874398662707</v>
      </c>
    </row>
    <row r="48" spans="1:9" x14ac:dyDescent="0.25">
      <c r="A48" s="6" t="s">
        <v>58</v>
      </c>
      <c r="B48" s="6" t="s">
        <v>61</v>
      </c>
      <c r="C48" s="6" t="s">
        <v>6</v>
      </c>
      <c r="D48" s="6" t="s">
        <v>60</v>
      </c>
      <c r="E48" s="85">
        <v>0.74774009892289495</v>
      </c>
      <c r="F48" s="85">
        <v>0.17814886174205499</v>
      </c>
      <c r="G48" s="17">
        <v>0.23824971002447901</v>
      </c>
    </row>
    <row r="49" spans="1:7" x14ac:dyDescent="0.25">
      <c r="A49" s="6" t="s">
        <v>58</v>
      </c>
      <c r="B49" s="6" t="s">
        <v>62</v>
      </c>
      <c r="C49" s="6" t="s">
        <v>23</v>
      </c>
      <c r="D49" s="6" t="s">
        <v>60</v>
      </c>
      <c r="E49" s="85">
        <v>0.74774009892289495</v>
      </c>
      <c r="F49" s="85">
        <v>2.9604161283635799E-2</v>
      </c>
      <c r="G49" s="17">
        <v>3.9591512246407598E-2</v>
      </c>
    </row>
    <row r="50" spans="1:7" x14ac:dyDescent="0.25">
      <c r="A50" s="6" t="s">
        <v>58</v>
      </c>
      <c r="B50" s="6" t="s">
        <v>64</v>
      </c>
      <c r="C50" s="6" t="s">
        <v>23</v>
      </c>
      <c r="D50" s="6" t="s">
        <v>60</v>
      </c>
      <c r="E50" s="85">
        <v>0.74774009892289495</v>
      </c>
      <c r="F50" s="85">
        <v>1.5660358260400801E-2</v>
      </c>
      <c r="G50" s="17">
        <v>2.09435849206954E-2</v>
      </c>
    </row>
    <row r="51" spans="1:7" x14ac:dyDescent="0.25">
      <c r="A51" s="6" t="s">
        <v>58</v>
      </c>
      <c r="B51" s="6" t="s">
        <v>21</v>
      </c>
      <c r="C51" s="6" t="s">
        <v>21</v>
      </c>
      <c r="D51" s="6" t="s">
        <v>60</v>
      </c>
      <c r="E51" s="85">
        <v>0.74774009892289495</v>
      </c>
      <c r="F51" s="85">
        <v>4.6890021187602996E-3</v>
      </c>
      <c r="G51" s="17">
        <v>6.2708983047916203E-3</v>
      </c>
    </row>
    <row r="52" spans="1:7" x14ac:dyDescent="0.25">
      <c r="A52" s="6" t="s">
        <v>58</v>
      </c>
      <c r="B52" s="6" t="s">
        <v>65</v>
      </c>
      <c r="C52" s="6" t="s">
        <v>46</v>
      </c>
      <c r="D52" s="6" t="s">
        <v>60</v>
      </c>
      <c r="E52" s="85">
        <v>0.74774009892289495</v>
      </c>
      <c r="F52" s="85">
        <v>3.7738577726051099E-3</v>
      </c>
      <c r="G52" s="17">
        <v>5.0470180454964004E-3</v>
      </c>
    </row>
    <row r="53" spans="1:7" x14ac:dyDescent="0.25">
      <c r="A53" s="6" t="s">
        <v>58</v>
      </c>
      <c r="B53" s="6" t="s">
        <v>66</v>
      </c>
      <c r="C53" s="6" t="s">
        <v>27</v>
      </c>
      <c r="D53" s="6" t="s">
        <v>60</v>
      </c>
      <c r="E53" s="85">
        <v>0.74774009892289495</v>
      </c>
      <c r="F53" s="85">
        <v>3.70767620169677E-3</v>
      </c>
      <c r="G53" s="17">
        <v>4.9585092561407499E-3</v>
      </c>
    </row>
    <row r="54" spans="1:7" x14ac:dyDescent="0.25">
      <c r="A54" s="6" t="s">
        <v>58</v>
      </c>
      <c r="B54" s="6" t="s">
        <v>63</v>
      </c>
      <c r="C54" s="6" t="s">
        <v>11</v>
      </c>
      <c r="D54" s="6" t="s">
        <v>60</v>
      </c>
      <c r="E54" s="85">
        <v>0.74774009892289495</v>
      </c>
      <c r="F54" s="85">
        <v>3.50236621754333E-3</v>
      </c>
      <c r="G54" s="17">
        <v>4.6839352638549398E-3</v>
      </c>
    </row>
    <row r="55" spans="1:7" x14ac:dyDescent="0.25">
      <c r="A55" s="6" t="s">
        <v>58</v>
      </c>
      <c r="B55" s="6" t="s">
        <v>67</v>
      </c>
      <c r="C55" s="6" t="s">
        <v>27</v>
      </c>
      <c r="D55" s="6" t="s">
        <v>60</v>
      </c>
      <c r="E55" s="85">
        <v>0.74774009892289495</v>
      </c>
      <c r="F55" s="85">
        <v>2.0755754531536501E-3</v>
      </c>
      <c r="G55" s="17">
        <v>2.7757979759858802E-3</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N50"/>
  <sheetViews>
    <sheetView zoomScale="89" zoomScaleNormal="89" workbookViewId="0">
      <selection activeCell="F32" sqref="F32"/>
    </sheetView>
  </sheetViews>
  <sheetFormatPr defaultColWidth="11.5703125" defaultRowHeight="15" x14ac:dyDescent="0.25"/>
  <cols>
    <col min="1" max="1" width="14.28515625" bestFit="1" customWidth="1"/>
  </cols>
  <sheetData>
    <row r="2" spans="1:14" x14ac:dyDescent="0.25">
      <c r="A2" s="1" t="s">
        <v>223</v>
      </c>
      <c r="B2" t="s">
        <v>391</v>
      </c>
    </row>
    <row r="4" spans="1:14" x14ac:dyDescent="0.25">
      <c r="A4" s="1" t="s">
        <v>224</v>
      </c>
      <c r="B4" s="1" t="s">
        <v>6</v>
      </c>
      <c r="G4" s="1" t="s">
        <v>225</v>
      </c>
      <c r="H4" s="1" t="s">
        <v>23</v>
      </c>
      <c r="M4" s="1" t="s">
        <v>226</v>
      </c>
      <c r="N4" s="1" t="s">
        <v>11</v>
      </c>
    </row>
    <row r="30" spans="1:1" x14ac:dyDescent="0.25">
      <c r="A30" s="12"/>
    </row>
    <row r="41" spans="1:1" x14ac:dyDescent="0.25">
      <c r="A41" s="12"/>
    </row>
    <row r="50" spans="1:1" x14ac:dyDescent="0.25">
      <c r="A50" s="12"/>
    </row>
  </sheetData>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F13"/>
  <sheetViews>
    <sheetView zoomScale="130" zoomScaleNormal="130" workbookViewId="0">
      <selection activeCell="C4" sqref="C4"/>
    </sheetView>
  </sheetViews>
  <sheetFormatPr defaultColWidth="11.5703125" defaultRowHeight="15" x14ac:dyDescent="0.25"/>
  <cols>
    <col min="1" max="1" width="17.42578125" bestFit="1" customWidth="1"/>
    <col min="2" max="2" width="38.5703125" customWidth="1"/>
    <col min="3" max="3" width="15.28515625" bestFit="1" customWidth="1"/>
    <col min="4" max="4" width="24.7109375" bestFit="1" customWidth="1"/>
    <col min="5" max="5" width="25.7109375" style="2" bestFit="1" customWidth="1"/>
    <col min="6" max="6" width="23.85546875" bestFit="1" customWidth="1"/>
  </cols>
  <sheetData>
    <row r="2" spans="1:6" x14ac:dyDescent="0.25">
      <c r="A2" s="1" t="s">
        <v>233</v>
      </c>
      <c r="B2" t="s">
        <v>388</v>
      </c>
    </row>
    <row r="4" spans="1:6" x14ac:dyDescent="0.25">
      <c r="A4" s="4" t="s">
        <v>2</v>
      </c>
      <c r="B4" s="5" t="s">
        <v>1027</v>
      </c>
      <c r="C4" s="5" t="s">
        <v>1028</v>
      </c>
      <c r="D4" s="5" t="s">
        <v>231</v>
      </c>
      <c r="F4" s="19" t="s">
        <v>232</v>
      </c>
    </row>
    <row r="5" spans="1:6" x14ac:dyDescent="0.25">
      <c r="A5" s="6" t="s">
        <v>21</v>
      </c>
      <c r="B5" s="18">
        <v>4</v>
      </c>
      <c r="C5" s="18">
        <v>2</v>
      </c>
      <c r="D5" s="17">
        <v>0</v>
      </c>
      <c r="F5" s="20">
        <v>0.59523809523809501</v>
      </c>
    </row>
    <row r="6" spans="1:6" x14ac:dyDescent="0.25">
      <c r="A6" s="6" t="s">
        <v>11</v>
      </c>
      <c r="B6" s="18">
        <v>6</v>
      </c>
      <c r="C6" s="18">
        <v>6</v>
      </c>
      <c r="D6" s="17">
        <v>1</v>
      </c>
      <c r="E6" s="3"/>
    </row>
    <row r="7" spans="1:6" x14ac:dyDescent="0.25">
      <c r="A7" s="6" t="s">
        <v>23</v>
      </c>
      <c r="B7" s="18">
        <v>4</v>
      </c>
      <c r="C7" s="18">
        <v>3</v>
      </c>
      <c r="D7" s="17">
        <v>0.5</v>
      </c>
      <c r="E7" s="3"/>
    </row>
    <row r="8" spans="1:6" x14ac:dyDescent="0.25">
      <c r="A8" s="6" t="s">
        <v>27</v>
      </c>
      <c r="B8" s="18">
        <v>4</v>
      </c>
      <c r="C8" s="18">
        <v>0</v>
      </c>
      <c r="D8" s="17">
        <v>1</v>
      </c>
      <c r="E8" s="3"/>
    </row>
    <row r="9" spans="1:6" x14ac:dyDescent="0.25">
      <c r="A9" s="6" t="s">
        <v>35</v>
      </c>
      <c r="B9" s="18">
        <v>1</v>
      </c>
      <c r="C9" s="18">
        <v>0</v>
      </c>
      <c r="D9" s="17"/>
      <c r="E9" s="3"/>
    </row>
    <row r="10" spans="1:6" x14ac:dyDescent="0.25">
      <c r="A10" s="6" t="s">
        <v>6</v>
      </c>
      <c r="B10" s="18">
        <v>8</v>
      </c>
      <c r="C10" s="18">
        <v>8</v>
      </c>
      <c r="D10" s="17">
        <v>1</v>
      </c>
      <c r="E10" s="3"/>
    </row>
    <row r="11" spans="1:6" x14ac:dyDescent="0.25">
      <c r="A11" s="6" t="s">
        <v>46</v>
      </c>
      <c r="B11" s="18">
        <v>3</v>
      </c>
      <c r="C11" s="18">
        <v>1</v>
      </c>
      <c r="D11" s="17">
        <v>0.33333333333333298</v>
      </c>
      <c r="E11" s="3"/>
    </row>
    <row r="12" spans="1:6" x14ac:dyDescent="0.25">
      <c r="A12" s="6" t="s">
        <v>33</v>
      </c>
      <c r="B12" s="18">
        <v>1</v>
      </c>
      <c r="C12" s="18">
        <v>0</v>
      </c>
      <c r="D12" s="17"/>
      <c r="E12" s="3"/>
    </row>
    <row r="13" spans="1:6" x14ac:dyDescent="0.25">
      <c r="A13" s="6" t="s">
        <v>30</v>
      </c>
      <c r="B13" s="18">
        <v>3</v>
      </c>
      <c r="C13" s="18">
        <v>1</v>
      </c>
      <c r="D13" s="17">
        <v>0.33333333333333298</v>
      </c>
      <c r="E13" s="3"/>
    </row>
  </sheetData>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G204"/>
  <sheetViews>
    <sheetView zoomScaleNormal="100" workbookViewId="0">
      <selection activeCell="H5" sqref="H5"/>
    </sheetView>
  </sheetViews>
  <sheetFormatPr defaultColWidth="11.5703125" defaultRowHeight="15" x14ac:dyDescent="0.25"/>
  <cols>
    <col min="1" max="1" width="9.7109375" bestFit="1" customWidth="1"/>
    <col min="2" max="2" width="13.7109375" customWidth="1"/>
    <col min="3" max="3" width="18.7109375" bestFit="1" customWidth="1"/>
    <col min="4" max="4" width="21.7109375" bestFit="1" customWidth="1"/>
    <col min="5" max="5" width="12.5703125" style="2" bestFit="1" customWidth="1"/>
    <col min="6" max="6" width="12.7109375" style="2" bestFit="1" customWidth="1"/>
    <col min="7" max="7" width="12.7109375" style="3" bestFit="1" customWidth="1"/>
  </cols>
  <sheetData>
    <row r="2" spans="1:7" x14ac:dyDescent="0.25">
      <c r="A2" s="1" t="s">
        <v>234</v>
      </c>
      <c r="B2" t="s">
        <v>680</v>
      </c>
    </row>
    <row r="4" spans="1:7" x14ac:dyDescent="0.25">
      <c r="A4" s="4" t="s">
        <v>0</v>
      </c>
      <c r="B4" s="4" t="s">
        <v>3</v>
      </c>
      <c r="C4" s="4" t="s">
        <v>235</v>
      </c>
      <c r="D4" s="4" t="s">
        <v>236</v>
      </c>
      <c r="E4" s="130" t="s">
        <v>237</v>
      </c>
      <c r="F4" s="130" t="s">
        <v>238</v>
      </c>
      <c r="G4" s="131" t="s">
        <v>239</v>
      </c>
    </row>
    <row r="5" spans="1:7" x14ac:dyDescent="0.25">
      <c r="A5" s="6" t="s">
        <v>8</v>
      </c>
      <c r="B5" s="6" t="s">
        <v>9</v>
      </c>
      <c r="C5" s="6" t="s">
        <v>240</v>
      </c>
      <c r="D5" s="6" t="s">
        <v>242</v>
      </c>
      <c r="E5" s="16">
        <v>168118.21</v>
      </c>
      <c r="F5" s="16">
        <v>737346.42667093</v>
      </c>
      <c r="G5" s="7">
        <v>0.22800437341107399</v>
      </c>
    </row>
    <row r="6" spans="1:7" x14ac:dyDescent="0.25">
      <c r="A6" s="6" t="s">
        <v>8</v>
      </c>
      <c r="B6" s="6" t="s">
        <v>9</v>
      </c>
      <c r="C6" s="6" t="s">
        <v>240</v>
      </c>
      <c r="D6" s="6" t="s">
        <v>243</v>
      </c>
      <c r="E6" s="16">
        <v>68124.233999999997</v>
      </c>
      <c r="F6" s="16">
        <v>737346.42667093</v>
      </c>
      <c r="G6" s="7">
        <v>9.2391081770852798E-2</v>
      </c>
    </row>
    <row r="7" spans="1:7" x14ac:dyDescent="0.25">
      <c r="A7" s="6" t="s">
        <v>8</v>
      </c>
      <c r="B7" s="6" t="s">
        <v>9</v>
      </c>
      <c r="C7" s="6" t="s">
        <v>240</v>
      </c>
      <c r="D7" s="6" t="s">
        <v>241</v>
      </c>
      <c r="E7" s="16">
        <v>47858.487000000001</v>
      </c>
      <c r="F7" s="16">
        <v>737346.42667093</v>
      </c>
      <c r="G7" s="7">
        <v>6.4906379510209194E-2</v>
      </c>
    </row>
    <row r="8" spans="1:7" x14ac:dyDescent="0.25">
      <c r="A8" s="6" t="s">
        <v>8</v>
      </c>
      <c r="B8" s="6" t="s">
        <v>9</v>
      </c>
      <c r="C8" s="6" t="s">
        <v>240</v>
      </c>
      <c r="D8" s="6" t="s">
        <v>246</v>
      </c>
      <c r="E8" s="16">
        <v>45053.31</v>
      </c>
      <c r="F8" s="16">
        <v>737346.42667093</v>
      </c>
      <c r="G8" s="7">
        <v>6.11019574657908E-2</v>
      </c>
    </row>
    <row r="9" spans="1:7" x14ac:dyDescent="0.25">
      <c r="A9" s="6" t="s">
        <v>8</v>
      </c>
      <c r="B9" s="6" t="s">
        <v>9</v>
      </c>
      <c r="C9" s="6" t="s">
        <v>240</v>
      </c>
      <c r="D9" s="6" t="s">
        <v>245</v>
      </c>
      <c r="E9" s="16">
        <v>39649.720999999998</v>
      </c>
      <c r="F9" s="16">
        <v>737346.42667093</v>
      </c>
      <c r="G9" s="7">
        <v>5.3773531091777099E-2</v>
      </c>
    </row>
    <row r="10" spans="1:7" x14ac:dyDescent="0.25">
      <c r="A10" s="6" t="s">
        <v>8</v>
      </c>
      <c r="B10" s="6" t="s">
        <v>9</v>
      </c>
      <c r="C10" s="6" t="s">
        <v>240</v>
      </c>
      <c r="D10" s="6" t="s">
        <v>244</v>
      </c>
      <c r="E10" s="16">
        <v>27656.742999999999</v>
      </c>
      <c r="F10" s="16">
        <v>737346.42667093</v>
      </c>
      <c r="G10" s="7">
        <v>3.75084790535547E-2</v>
      </c>
    </row>
    <row r="11" spans="1:7" x14ac:dyDescent="0.25">
      <c r="A11" s="6" t="s">
        <v>8</v>
      </c>
      <c r="B11" s="6" t="s">
        <v>9</v>
      </c>
      <c r="C11" s="6" t="s">
        <v>240</v>
      </c>
      <c r="D11" s="6" t="s">
        <v>247</v>
      </c>
      <c r="E11" s="16">
        <v>20523.616000000002</v>
      </c>
      <c r="F11" s="16">
        <v>737346.42667093</v>
      </c>
      <c r="G11" s="7">
        <v>2.7834427967139901E-2</v>
      </c>
    </row>
    <row r="12" spans="1:7" x14ac:dyDescent="0.25">
      <c r="A12" s="6" t="s">
        <v>8</v>
      </c>
      <c r="B12" s="6" t="s">
        <v>9</v>
      </c>
      <c r="C12" s="6" t="s">
        <v>240</v>
      </c>
      <c r="D12" s="6" t="s">
        <v>249</v>
      </c>
      <c r="E12" s="16">
        <v>17979.715</v>
      </c>
      <c r="F12" s="16">
        <v>737346.42667093</v>
      </c>
      <c r="G12" s="7">
        <v>2.4384352252410299E-2</v>
      </c>
    </row>
    <row r="13" spans="1:7" x14ac:dyDescent="0.25">
      <c r="A13" s="6" t="s">
        <v>8</v>
      </c>
      <c r="B13" s="6" t="s">
        <v>9</v>
      </c>
      <c r="C13" s="6" t="s">
        <v>240</v>
      </c>
      <c r="D13" s="6" t="s">
        <v>250</v>
      </c>
      <c r="E13" s="16">
        <v>17442.834999999999</v>
      </c>
      <c r="F13" s="16">
        <v>737346.42667093</v>
      </c>
      <c r="G13" s="7">
        <v>2.3656227750032299E-2</v>
      </c>
    </row>
    <row r="14" spans="1:7" x14ac:dyDescent="0.25">
      <c r="A14" s="6" t="s">
        <v>8</v>
      </c>
      <c r="B14" s="6" t="s">
        <v>9</v>
      </c>
      <c r="C14" s="6" t="s">
        <v>251</v>
      </c>
      <c r="D14" s="6" t="s">
        <v>252</v>
      </c>
      <c r="E14" s="16">
        <v>17084.617999999999</v>
      </c>
      <c r="F14" s="16">
        <v>737346.42667093</v>
      </c>
      <c r="G14" s="7">
        <v>2.3170408619373001E-2</v>
      </c>
    </row>
    <row r="15" spans="1:7" x14ac:dyDescent="0.25">
      <c r="A15" s="6" t="s">
        <v>8</v>
      </c>
      <c r="B15" s="6" t="s">
        <v>9</v>
      </c>
      <c r="C15" s="6" t="s">
        <v>240</v>
      </c>
      <c r="D15" s="6" t="s">
        <v>254</v>
      </c>
      <c r="E15" s="16">
        <v>16794.312000000002</v>
      </c>
      <c r="F15" s="16">
        <v>737346.42667093</v>
      </c>
      <c r="G15" s="7">
        <v>2.2776691379417398E-2</v>
      </c>
    </row>
    <row r="16" spans="1:7" x14ac:dyDescent="0.25">
      <c r="A16" s="6" t="s">
        <v>8</v>
      </c>
      <c r="B16" s="6" t="s">
        <v>9</v>
      </c>
      <c r="C16" s="6" t="s">
        <v>240</v>
      </c>
      <c r="D16" s="6" t="s">
        <v>248</v>
      </c>
      <c r="E16" s="16">
        <v>16452.260999999999</v>
      </c>
      <c r="F16" s="16">
        <v>737346.42667093</v>
      </c>
      <c r="G16" s="7">
        <v>2.2312796814220499E-2</v>
      </c>
    </row>
    <row r="17" spans="1:7" x14ac:dyDescent="0.25">
      <c r="A17" s="6" t="s">
        <v>8</v>
      </c>
      <c r="B17" s="6" t="s">
        <v>9</v>
      </c>
      <c r="C17" s="6" t="s">
        <v>240</v>
      </c>
      <c r="D17" s="6" t="s">
        <v>253</v>
      </c>
      <c r="E17" s="16">
        <v>15781.558999999999</v>
      </c>
      <c r="F17" s="16">
        <v>737346.42667093</v>
      </c>
      <c r="G17" s="7">
        <v>2.1403180959664599E-2</v>
      </c>
    </row>
    <row r="18" spans="1:7" x14ac:dyDescent="0.25">
      <c r="A18" s="6" t="s">
        <v>8</v>
      </c>
      <c r="B18" s="6" t="s">
        <v>9</v>
      </c>
      <c r="C18" s="6" t="s">
        <v>240</v>
      </c>
      <c r="D18" s="6" t="s">
        <v>255</v>
      </c>
      <c r="E18" s="16">
        <v>14211.807000000001</v>
      </c>
      <c r="F18" s="16">
        <v>737346.42667093</v>
      </c>
      <c r="G18" s="7">
        <v>1.9274260355699201E-2</v>
      </c>
    </row>
    <row r="19" spans="1:7" x14ac:dyDescent="0.25">
      <c r="A19" s="6" t="s">
        <v>8</v>
      </c>
      <c r="B19" s="6" t="s">
        <v>9</v>
      </c>
      <c r="C19" s="6" t="s">
        <v>240</v>
      </c>
      <c r="D19" s="6" t="s">
        <v>257</v>
      </c>
      <c r="E19" s="16">
        <v>13140.933000000001</v>
      </c>
      <c r="F19" s="16">
        <v>737346.42667093</v>
      </c>
      <c r="G19" s="7">
        <v>1.7821925386321401E-2</v>
      </c>
    </row>
    <row r="20" spans="1:7" x14ac:dyDescent="0.25">
      <c r="A20" s="6" t="s">
        <v>8</v>
      </c>
      <c r="B20" s="6" t="s">
        <v>9</v>
      </c>
      <c r="C20" s="6" t="s">
        <v>240</v>
      </c>
      <c r="D20" s="6" t="s">
        <v>258</v>
      </c>
      <c r="E20" s="16">
        <v>10343.433000000001</v>
      </c>
      <c r="F20" s="16">
        <v>737346.42667093</v>
      </c>
      <c r="G20" s="7">
        <v>1.40279150015006E-2</v>
      </c>
    </row>
    <row r="21" spans="1:7" x14ac:dyDescent="0.25">
      <c r="A21" s="6" t="s">
        <v>8</v>
      </c>
      <c r="B21" s="6" t="s">
        <v>9</v>
      </c>
      <c r="C21" s="6" t="s">
        <v>251</v>
      </c>
      <c r="D21" s="6" t="s">
        <v>275</v>
      </c>
      <c r="E21" s="16">
        <v>10103.843000000001</v>
      </c>
      <c r="F21" s="16">
        <v>737346.42667093</v>
      </c>
      <c r="G21" s="7">
        <v>1.3702979541947701E-2</v>
      </c>
    </row>
    <row r="22" spans="1:7" x14ac:dyDescent="0.25">
      <c r="A22" s="6" t="s">
        <v>8</v>
      </c>
      <c r="B22" s="6" t="s">
        <v>9</v>
      </c>
      <c r="C22" s="6" t="s">
        <v>240</v>
      </c>
      <c r="D22" s="6" t="s">
        <v>882</v>
      </c>
      <c r="E22" s="16">
        <v>9949.8835999999992</v>
      </c>
      <c r="F22" s="16">
        <v>737346.42667093</v>
      </c>
      <c r="G22" s="7">
        <v>1.34941775535864E-2</v>
      </c>
    </row>
    <row r="23" spans="1:7" x14ac:dyDescent="0.25">
      <c r="A23" s="6" t="s">
        <v>8</v>
      </c>
      <c r="B23" s="6" t="s">
        <v>9</v>
      </c>
      <c r="C23" s="6" t="s">
        <v>240</v>
      </c>
      <c r="D23" s="6" t="s">
        <v>883</v>
      </c>
      <c r="E23" s="16">
        <v>9298.8809000000001</v>
      </c>
      <c r="F23" s="16">
        <v>737346.42667093</v>
      </c>
      <c r="G23" s="7">
        <v>1.2611278177591299E-2</v>
      </c>
    </row>
    <row r="24" spans="1:7" x14ac:dyDescent="0.25">
      <c r="A24" s="6" t="s">
        <v>8</v>
      </c>
      <c r="B24" s="6" t="s">
        <v>9</v>
      </c>
      <c r="C24" s="6" t="s">
        <v>240</v>
      </c>
      <c r="D24" s="6" t="s">
        <v>884</v>
      </c>
      <c r="E24" s="16">
        <v>8859.7646000000004</v>
      </c>
      <c r="F24" s="16">
        <v>737346.42667093</v>
      </c>
      <c r="G24" s="7">
        <v>1.20157422339473E-2</v>
      </c>
    </row>
    <row r="25" spans="1:7" x14ac:dyDescent="0.25">
      <c r="A25" s="6" t="s">
        <v>8</v>
      </c>
      <c r="B25" s="6" t="s">
        <v>9</v>
      </c>
      <c r="C25" s="6" t="s">
        <v>240</v>
      </c>
      <c r="D25" s="6" t="s">
        <v>312</v>
      </c>
      <c r="E25" s="16">
        <v>8360.0030999999999</v>
      </c>
      <c r="F25" s="16">
        <v>737346.42667093</v>
      </c>
      <c r="G25" s="7">
        <v>1.13379583837476E-2</v>
      </c>
    </row>
    <row r="26" spans="1:7" x14ac:dyDescent="0.25">
      <c r="A26" s="6" t="s">
        <v>8</v>
      </c>
      <c r="B26" s="6" t="s">
        <v>9</v>
      </c>
      <c r="C26" s="6" t="s">
        <v>240</v>
      </c>
      <c r="D26" s="6" t="s">
        <v>310</v>
      </c>
      <c r="E26" s="16">
        <v>8316.7235999999994</v>
      </c>
      <c r="F26" s="16">
        <v>737346.42667093</v>
      </c>
      <c r="G26" s="7">
        <v>1.1279262093327601E-2</v>
      </c>
    </row>
    <row r="27" spans="1:7" x14ac:dyDescent="0.25">
      <c r="A27" s="6" t="s">
        <v>227</v>
      </c>
      <c r="B27" s="6" t="s">
        <v>12</v>
      </c>
      <c r="C27" s="6" t="s">
        <v>240</v>
      </c>
      <c r="D27" s="6" t="s">
        <v>242</v>
      </c>
      <c r="E27" s="16">
        <v>602.41941039999995</v>
      </c>
      <c r="F27" s="16">
        <v>6058.34038759537</v>
      </c>
      <c r="G27" s="7">
        <v>9.9436375617565395E-2</v>
      </c>
    </row>
    <row r="28" spans="1:7" x14ac:dyDescent="0.25">
      <c r="A28" s="6" t="s">
        <v>227</v>
      </c>
      <c r="B28" s="6" t="s">
        <v>12</v>
      </c>
      <c r="C28" s="6" t="s">
        <v>240</v>
      </c>
      <c r="D28" s="6" t="s">
        <v>241</v>
      </c>
      <c r="E28" s="16">
        <v>329.5158088</v>
      </c>
      <c r="F28" s="16">
        <v>6058.34038759537</v>
      </c>
      <c r="G28" s="7">
        <v>5.4390441559654397E-2</v>
      </c>
    </row>
    <row r="29" spans="1:7" x14ac:dyDescent="0.25">
      <c r="A29" s="6" t="s">
        <v>227</v>
      </c>
      <c r="B29" s="6" t="s">
        <v>12</v>
      </c>
      <c r="C29" s="6" t="s">
        <v>240</v>
      </c>
      <c r="D29" s="6" t="s">
        <v>243</v>
      </c>
      <c r="E29" s="16">
        <v>270.0947453</v>
      </c>
      <c r="F29" s="16">
        <v>6058.34038759537</v>
      </c>
      <c r="G29" s="7">
        <v>4.4582299445080201E-2</v>
      </c>
    </row>
    <row r="30" spans="1:7" x14ac:dyDescent="0.25">
      <c r="A30" s="6" t="s">
        <v>227</v>
      </c>
      <c r="B30" s="6" t="s">
        <v>12</v>
      </c>
      <c r="C30" s="6" t="s">
        <v>240</v>
      </c>
      <c r="D30" s="6" t="s">
        <v>246</v>
      </c>
      <c r="E30" s="16">
        <v>205.80141800000001</v>
      </c>
      <c r="F30" s="16">
        <v>6058.34038759537</v>
      </c>
      <c r="G30" s="7">
        <v>3.3969933155519702E-2</v>
      </c>
    </row>
    <row r="31" spans="1:7" x14ac:dyDescent="0.25">
      <c r="A31" s="6" t="s">
        <v>227</v>
      </c>
      <c r="B31" s="6" t="s">
        <v>12</v>
      </c>
      <c r="C31" s="6" t="s">
        <v>259</v>
      </c>
      <c r="D31" s="6" t="s">
        <v>261</v>
      </c>
      <c r="E31" s="16">
        <v>204.22312559</v>
      </c>
      <c r="F31" s="16">
        <v>6058.34038759537</v>
      </c>
      <c r="G31" s="7">
        <v>3.37094175177335E-2</v>
      </c>
    </row>
    <row r="32" spans="1:7" x14ac:dyDescent="0.25">
      <c r="A32" s="6" t="s">
        <v>227</v>
      </c>
      <c r="B32" s="6" t="s">
        <v>12</v>
      </c>
      <c r="C32" s="6" t="s">
        <v>262</v>
      </c>
      <c r="D32" s="6" t="s">
        <v>263</v>
      </c>
      <c r="E32" s="16">
        <v>197.99510950999999</v>
      </c>
      <c r="F32" s="16">
        <v>6058.34038759537</v>
      </c>
      <c r="G32" s="7">
        <v>3.2681410558475801E-2</v>
      </c>
    </row>
    <row r="33" spans="1:7" x14ac:dyDescent="0.25">
      <c r="A33" s="6" t="s">
        <v>227</v>
      </c>
      <c r="B33" s="6" t="s">
        <v>12</v>
      </c>
      <c r="C33" s="6" t="s">
        <v>262</v>
      </c>
      <c r="D33" s="6" t="s">
        <v>265</v>
      </c>
      <c r="E33" s="16">
        <v>191.67292979000001</v>
      </c>
      <c r="F33" s="16">
        <v>6058.34038759537</v>
      </c>
      <c r="G33" s="7">
        <v>3.16378607881551E-2</v>
      </c>
    </row>
    <row r="34" spans="1:7" x14ac:dyDescent="0.25">
      <c r="A34" s="6" t="s">
        <v>227</v>
      </c>
      <c r="B34" s="6" t="s">
        <v>12</v>
      </c>
      <c r="C34" s="6" t="s">
        <v>262</v>
      </c>
      <c r="D34" s="6" t="s">
        <v>266</v>
      </c>
      <c r="E34" s="16">
        <v>190.10958621</v>
      </c>
      <c r="F34" s="16">
        <v>6058.34038759537</v>
      </c>
      <c r="G34" s="7">
        <v>3.1379812629751702E-2</v>
      </c>
    </row>
    <row r="35" spans="1:7" x14ac:dyDescent="0.25">
      <c r="A35" s="6" t="s">
        <v>227</v>
      </c>
      <c r="B35" s="6" t="s">
        <v>12</v>
      </c>
      <c r="C35" s="6" t="s">
        <v>240</v>
      </c>
      <c r="D35" s="6" t="s">
        <v>244</v>
      </c>
      <c r="E35" s="16">
        <v>188.6356395</v>
      </c>
      <c r="F35" s="16">
        <v>6058.34038759537</v>
      </c>
      <c r="G35" s="7">
        <v>3.1136520471222898E-2</v>
      </c>
    </row>
    <row r="36" spans="1:7" x14ac:dyDescent="0.25">
      <c r="A36" s="6" t="s">
        <v>227</v>
      </c>
      <c r="B36" s="6" t="s">
        <v>12</v>
      </c>
      <c r="C36" s="6" t="s">
        <v>259</v>
      </c>
      <c r="D36" s="6" t="s">
        <v>268</v>
      </c>
      <c r="E36" s="16">
        <v>135.07511708000001</v>
      </c>
      <c r="F36" s="16">
        <v>6058.34038759537</v>
      </c>
      <c r="G36" s="7">
        <v>2.2295729265488302E-2</v>
      </c>
    </row>
    <row r="37" spans="1:7" x14ac:dyDescent="0.25">
      <c r="A37" s="6" t="s">
        <v>227</v>
      </c>
      <c r="B37" s="6" t="s">
        <v>12</v>
      </c>
      <c r="C37" s="6" t="s">
        <v>240</v>
      </c>
      <c r="D37" s="6" t="s">
        <v>247</v>
      </c>
      <c r="E37" s="16">
        <v>127.8795537</v>
      </c>
      <c r="F37" s="16">
        <v>6058.34038759537</v>
      </c>
      <c r="G37" s="7">
        <v>2.1108017298241799E-2</v>
      </c>
    </row>
    <row r="38" spans="1:7" x14ac:dyDescent="0.25">
      <c r="A38" s="6" t="s">
        <v>227</v>
      </c>
      <c r="B38" s="6" t="s">
        <v>12</v>
      </c>
      <c r="C38" s="6" t="s">
        <v>259</v>
      </c>
      <c r="D38" s="6" t="s">
        <v>260</v>
      </c>
      <c r="E38" s="16">
        <v>125.33470961</v>
      </c>
      <c r="F38" s="16">
        <v>6058.34038759537</v>
      </c>
      <c r="G38" s="7">
        <v>2.06879609912025E-2</v>
      </c>
    </row>
    <row r="39" spans="1:7" x14ac:dyDescent="0.25">
      <c r="A39" s="6" t="s">
        <v>227</v>
      </c>
      <c r="B39" s="6" t="s">
        <v>12</v>
      </c>
      <c r="C39" s="6" t="s">
        <v>251</v>
      </c>
      <c r="D39" s="6" t="s">
        <v>280</v>
      </c>
      <c r="E39" s="16">
        <v>118.27857510600001</v>
      </c>
      <c r="F39" s="16">
        <v>6058.34038759537</v>
      </c>
      <c r="G39" s="7">
        <v>1.95232633920964E-2</v>
      </c>
    </row>
    <row r="40" spans="1:7" x14ac:dyDescent="0.25">
      <c r="A40" s="6" t="s">
        <v>227</v>
      </c>
      <c r="B40" s="6" t="s">
        <v>12</v>
      </c>
      <c r="C40" s="6" t="s">
        <v>240</v>
      </c>
      <c r="D40" s="6" t="s">
        <v>248</v>
      </c>
      <c r="E40" s="16">
        <v>111.59112349999999</v>
      </c>
      <c r="F40" s="16">
        <v>6058.34038759537</v>
      </c>
      <c r="G40" s="7">
        <v>1.8419421221113001E-2</v>
      </c>
    </row>
    <row r="41" spans="1:7" x14ac:dyDescent="0.25">
      <c r="A41" s="6" t="s">
        <v>227</v>
      </c>
      <c r="B41" s="6" t="s">
        <v>12</v>
      </c>
      <c r="C41" s="6" t="s">
        <v>259</v>
      </c>
      <c r="D41" s="6" t="s">
        <v>267</v>
      </c>
      <c r="E41" s="16">
        <v>106.51709167999999</v>
      </c>
      <c r="F41" s="16">
        <v>6058.34038759537</v>
      </c>
      <c r="G41" s="7">
        <v>1.7581892872526102E-2</v>
      </c>
    </row>
    <row r="42" spans="1:7" x14ac:dyDescent="0.25">
      <c r="A42" s="6" t="s">
        <v>227</v>
      </c>
      <c r="B42" s="6" t="s">
        <v>12</v>
      </c>
      <c r="C42" s="6" t="s">
        <v>251</v>
      </c>
      <c r="D42" s="6" t="s">
        <v>270</v>
      </c>
      <c r="E42" s="16">
        <v>103.7904734</v>
      </c>
      <c r="F42" s="16">
        <v>6058.34038759537</v>
      </c>
      <c r="G42" s="7">
        <v>1.7131832607575798E-2</v>
      </c>
    </row>
    <row r="43" spans="1:7" x14ac:dyDescent="0.25">
      <c r="A43" s="6" t="s">
        <v>227</v>
      </c>
      <c r="B43" s="6" t="s">
        <v>12</v>
      </c>
      <c r="C43" s="6" t="s">
        <v>240</v>
      </c>
      <c r="D43" s="6" t="s">
        <v>245</v>
      </c>
      <c r="E43" s="16">
        <v>92.012197439299996</v>
      </c>
      <c r="F43" s="16">
        <v>6058.34038759537</v>
      </c>
      <c r="G43" s="7">
        <v>1.5187690283579599E-2</v>
      </c>
    </row>
    <row r="44" spans="1:7" x14ac:dyDescent="0.25">
      <c r="A44" s="6" t="s">
        <v>227</v>
      </c>
      <c r="B44" s="6" t="s">
        <v>12</v>
      </c>
      <c r="C44" s="6" t="s">
        <v>262</v>
      </c>
      <c r="D44" s="6" t="s">
        <v>269</v>
      </c>
      <c r="E44" s="16">
        <v>91.291210660000004</v>
      </c>
      <c r="F44" s="16">
        <v>6058.34038759537</v>
      </c>
      <c r="G44" s="7">
        <v>1.5068682975773601E-2</v>
      </c>
    </row>
    <row r="45" spans="1:7" x14ac:dyDescent="0.25">
      <c r="A45" s="6" t="s">
        <v>227</v>
      </c>
      <c r="B45" s="6" t="s">
        <v>12</v>
      </c>
      <c r="C45" s="6" t="s">
        <v>251</v>
      </c>
      <c r="D45" s="6" t="s">
        <v>275</v>
      </c>
      <c r="E45" s="16">
        <v>91.060598619999993</v>
      </c>
      <c r="F45" s="16">
        <v>6058.34038759537</v>
      </c>
      <c r="G45" s="7">
        <v>1.5030617759023399E-2</v>
      </c>
    </row>
    <row r="46" spans="1:7" x14ac:dyDescent="0.25">
      <c r="A46" s="6" t="s">
        <v>227</v>
      </c>
      <c r="B46" s="6" t="s">
        <v>12</v>
      </c>
      <c r="C46" s="6" t="s">
        <v>259</v>
      </c>
      <c r="D46" s="6" t="s">
        <v>264</v>
      </c>
      <c r="E46" s="16">
        <v>90.637825199999995</v>
      </c>
      <c r="F46" s="16">
        <v>6058.34038759537</v>
      </c>
      <c r="G46" s="7">
        <v>1.49608340570602E-2</v>
      </c>
    </row>
    <row r="47" spans="1:7" x14ac:dyDescent="0.25">
      <c r="A47" s="6" t="s">
        <v>227</v>
      </c>
      <c r="B47" s="6" t="s">
        <v>12</v>
      </c>
      <c r="C47" s="6" t="s">
        <v>240</v>
      </c>
      <c r="D47" s="6" t="s">
        <v>882</v>
      </c>
      <c r="E47" s="16">
        <v>90.451187500000003</v>
      </c>
      <c r="F47" s="16">
        <v>6058.34038759537</v>
      </c>
      <c r="G47" s="7">
        <v>1.4930027319891299E-2</v>
      </c>
    </row>
    <row r="48" spans="1:7" x14ac:dyDescent="0.25">
      <c r="A48" s="6" t="s">
        <v>227</v>
      </c>
      <c r="B48" s="6" t="s">
        <v>12</v>
      </c>
      <c r="C48" s="6" t="s">
        <v>262</v>
      </c>
      <c r="D48" s="6" t="s">
        <v>271</v>
      </c>
      <c r="E48" s="16">
        <v>84.365575089999993</v>
      </c>
      <c r="F48" s="16">
        <v>6058.34038759537</v>
      </c>
      <c r="G48" s="7">
        <v>1.39255257533467E-2</v>
      </c>
    </row>
    <row r="49" spans="1:7" x14ac:dyDescent="0.25">
      <c r="A49" s="6" t="s">
        <v>227</v>
      </c>
      <c r="B49" s="6" t="s">
        <v>12</v>
      </c>
      <c r="C49" s="6" t="s">
        <v>262</v>
      </c>
      <c r="D49" s="6" t="s">
        <v>273</v>
      </c>
      <c r="E49" s="16">
        <v>78.210149150000007</v>
      </c>
      <c r="F49" s="16">
        <v>6058.34038759537</v>
      </c>
      <c r="G49" s="7">
        <v>1.2909500646437399E-2</v>
      </c>
    </row>
    <row r="50" spans="1:7" x14ac:dyDescent="0.25">
      <c r="A50" s="6" t="s">
        <v>227</v>
      </c>
      <c r="B50" s="6" t="s">
        <v>12</v>
      </c>
      <c r="C50" s="6" t="s">
        <v>259</v>
      </c>
      <c r="D50" s="6" t="s">
        <v>359</v>
      </c>
      <c r="E50" s="16">
        <v>70.873865550000005</v>
      </c>
      <c r="F50" s="16">
        <v>6058.34038759537</v>
      </c>
      <c r="G50" s="7">
        <v>1.1698561159606701E-2</v>
      </c>
    </row>
    <row r="51" spans="1:7" x14ac:dyDescent="0.25">
      <c r="A51" s="6" t="s">
        <v>227</v>
      </c>
      <c r="B51" s="6" t="s">
        <v>12</v>
      </c>
      <c r="C51" s="6" t="s">
        <v>251</v>
      </c>
      <c r="D51" s="6" t="s">
        <v>277</v>
      </c>
      <c r="E51" s="16">
        <v>69.968740030000006</v>
      </c>
      <c r="F51" s="16">
        <v>6058.34038759537</v>
      </c>
      <c r="G51" s="7">
        <v>1.1549159597117199E-2</v>
      </c>
    </row>
    <row r="52" spans="1:7" x14ac:dyDescent="0.25">
      <c r="A52" s="6" t="s">
        <v>227</v>
      </c>
      <c r="B52" s="6" t="s">
        <v>12</v>
      </c>
      <c r="C52" s="6" t="s">
        <v>240</v>
      </c>
      <c r="D52" s="6" t="s">
        <v>257</v>
      </c>
      <c r="E52" s="16">
        <v>68.504069340000001</v>
      </c>
      <c r="F52" s="16">
        <v>6058.34038759537</v>
      </c>
      <c r="G52" s="7">
        <v>1.1307398554274701E-2</v>
      </c>
    </row>
    <row r="53" spans="1:7" x14ac:dyDescent="0.25">
      <c r="A53" s="6" t="s">
        <v>227</v>
      </c>
      <c r="B53" s="6" t="s">
        <v>12</v>
      </c>
      <c r="C53" s="6" t="s">
        <v>240</v>
      </c>
      <c r="D53" s="6" t="s">
        <v>250</v>
      </c>
      <c r="E53" s="16">
        <v>63.043929980000001</v>
      </c>
      <c r="F53" s="16">
        <v>6058.34038759537</v>
      </c>
      <c r="G53" s="7">
        <v>1.0406138636429901E-2</v>
      </c>
    </row>
    <row r="54" spans="1:7" x14ac:dyDescent="0.25">
      <c r="A54" s="6" t="s">
        <v>228</v>
      </c>
      <c r="B54" s="6" t="s">
        <v>14</v>
      </c>
      <c r="C54" s="6" t="s">
        <v>240</v>
      </c>
      <c r="D54" s="6" t="s">
        <v>242</v>
      </c>
      <c r="E54" s="16">
        <v>3.28565079</v>
      </c>
      <c r="F54" s="16">
        <v>45.588816103466598</v>
      </c>
      <c r="G54" s="7">
        <v>7.2071421695685506E-2</v>
      </c>
    </row>
    <row r="55" spans="1:7" x14ac:dyDescent="0.25">
      <c r="A55" s="6" t="s">
        <v>228</v>
      </c>
      <c r="B55" s="6" t="s">
        <v>14</v>
      </c>
      <c r="C55" s="6" t="s">
        <v>240</v>
      </c>
      <c r="D55" s="6" t="s">
        <v>241</v>
      </c>
      <c r="E55" s="16">
        <v>2.5645269499999999</v>
      </c>
      <c r="F55" s="16">
        <v>45.588816103466598</v>
      </c>
      <c r="G55" s="7">
        <v>5.6253422860985197E-2</v>
      </c>
    </row>
    <row r="56" spans="1:7" x14ac:dyDescent="0.25">
      <c r="A56" s="6" t="s">
        <v>228</v>
      </c>
      <c r="B56" s="6" t="s">
        <v>14</v>
      </c>
      <c r="C56" s="6" t="s">
        <v>259</v>
      </c>
      <c r="D56" s="6" t="s">
        <v>261</v>
      </c>
      <c r="E56" s="16">
        <v>2.0520388440000001</v>
      </c>
      <c r="F56" s="16">
        <v>45.588816103466598</v>
      </c>
      <c r="G56" s="7">
        <v>4.5011891498624799E-2</v>
      </c>
    </row>
    <row r="57" spans="1:7" x14ac:dyDescent="0.25">
      <c r="A57" s="6" t="s">
        <v>228</v>
      </c>
      <c r="B57" s="6" t="s">
        <v>14</v>
      </c>
      <c r="C57" s="6" t="s">
        <v>240</v>
      </c>
      <c r="D57" s="6" t="s">
        <v>243</v>
      </c>
      <c r="E57" s="16">
        <v>1.84272488</v>
      </c>
      <c r="F57" s="16">
        <v>45.588816103466598</v>
      </c>
      <c r="G57" s="7">
        <v>4.0420546912598602E-2</v>
      </c>
    </row>
    <row r="58" spans="1:7" x14ac:dyDescent="0.25">
      <c r="A58" s="6" t="s">
        <v>228</v>
      </c>
      <c r="B58" s="6" t="s">
        <v>14</v>
      </c>
      <c r="C58" s="6" t="s">
        <v>240</v>
      </c>
      <c r="D58" s="6" t="s">
        <v>246</v>
      </c>
      <c r="E58" s="16">
        <v>1.8155331100000001</v>
      </c>
      <c r="F58" s="16">
        <v>45.588816103466598</v>
      </c>
      <c r="G58" s="7">
        <v>3.9824089879402398E-2</v>
      </c>
    </row>
    <row r="59" spans="1:7" x14ac:dyDescent="0.25">
      <c r="A59" s="6" t="s">
        <v>228</v>
      </c>
      <c r="B59" s="6" t="s">
        <v>14</v>
      </c>
      <c r="C59" s="6" t="s">
        <v>262</v>
      </c>
      <c r="D59" s="6" t="s">
        <v>263</v>
      </c>
      <c r="E59" s="16">
        <v>1.748900269</v>
      </c>
      <c r="F59" s="16">
        <v>45.588816103466598</v>
      </c>
      <c r="G59" s="7">
        <v>3.8362484891706003E-2</v>
      </c>
    </row>
    <row r="60" spans="1:7" x14ac:dyDescent="0.25">
      <c r="A60" s="6" t="s">
        <v>228</v>
      </c>
      <c r="B60" s="6" t="s">
        <v>14</v>
      </c>
      <c r="C60" s="6" t="s">
        <v>262</v>
      </c>
      <c r="D60" s="6" t="s">
        <v>265</v>
      </c>
      <c r="E60" s="16">
        <v>1.6930561470000001</v>
      </c>
      <c r="F60" s="16">
        <v>45.588816103466598</v>
      </c>
      <c r="G60" s="7">
        <v>3.7137532660587301E-2</v>
      </c>
    </row>
    <row r="61" spans="1:7" x14ac:dyDescent="0.25">
      <c r="A61" s="6" t="s">
        <v>228</v>
      </c>
      <c r="B61" s="6" t="s">
        <v>14</v>
      </c>
      <c r="C61" s="6" t="s">
        <v>262</v>
      </c>
      <c r="D61" s="6" t="s">
        <v>266</v>
      </c>
      <c r="E61" s="16">
        <v>1.673557151</v>
      </c>
      <c r="F61" s="16">
        <v>45.588816103466598</v>
      </c>
      <c r="G61" s="7">
        <v>3.6709818197554402E-2</v>
      </c>
    </row>
    <row r="62" spans="1:7" x14ac:dyDescent="0.25">
      <c r="A62" s="6" t="s">
        <v>228</v>
      </c>
      <c r="B62" s="6" t="s">
        <v>14</v>
      </c>
      <c r="C62" s="6" t="s">
        <v>240</v>
      </c>
      <c r="D62" s="6" t="s">
        <v>244</v>
      </c>
      <c r="E62" s="16">
        <v>1.508364</v>
      </c>
      <c r="F62" s="16">
        <v>45.588816103466598</v>
      </c>
      <c r="G62" s="7">
        <v>3.3086272663380302E-2</v>
      </c>
    </row>
    <row r="63" spans="1:7" x14ac:dyDescent="0.25">
      <c r="A63" s="6" t="s">
        <v>228</v>
      </c>
      <c r="B63" s="6" t="s">
        <v>14</v>
      </c>
      <c r="C63" s="6" t="s">
        <v>259</v>
      </c>
      <c r="D63" s="6" t="s">
        <v>268</v>
      </c>
      <c r="E63" s="16">
        <v>1.364049055</v>
      </c>
      <c r="F63" s="16">
        <v>45.588816103466598</v>
      </c>
      <c r="G63" s="7">
        <v>2.99206948455123E-2</v>
      </c>
    </row>
    <row r="64" spans="1:7" x14ac:dyDescent="0.25">
      <c r="A64" s="6" t="s">
        <v>228</v>
      </c>
      <c r="B64" s="6" t="s">
        <v>14</v>
      </c>
      <c r="C64" s="6" t="s">
        <v>259</v>
      </c>
      <c r="D64" s="6" t="s">
        <v>260</v>
      </c>
      <c r="E64" s="16">
        <v>1.2041108009999999</v>
      </c>
      <c r="F64" s="16">
        <v>45.588816103466598</v>
      </c>
      <c r="G64" s="7">
        <v>2.6412416551182101E-2</v>
      </c>
    </row>
    <row r="65" spans="1:7" x14ac:dyDescent="0.25">
      <c r="A65" s="6" t="s">
        <v>228</v>
      </c>
      <c r="B65" s="6" t="s">
        <v>14</v>
      </c>
      <c r="C65" s="6" t="s">
        <v>259</v>
      </c>
      <c r="D65" s="6" t="s">
        <v>267</v>
      </c>
      <c r="E65" s="16">
        <v>1.001429922</v>
      </c>
      <c r="F65" s="16">
        <v>45.588816103466598</v>
      </c>
      <c r="G65" s="7">
        <v>2.1966570040493998E-2</v>
      </c>
    </row>
    <row r="66" spans="1:7" x14ac:dyDescent="0.25">
      <c r="A66" s="6" t="s">
        <v>228</v>
      </c>
      <c r="B66" s="6" t="s">
        <v>14</v>
      </c>
      <c r="C66" s="6" t="s">
        <v>240</v>
      </c>
      <c r="D66" s="6" t="s">
        <v>247</v>
      </c>
      <c r="E66" s="16">
        <v>0.98238502999999999</v>
      </c>
      <c r="F66" s="16">
        <v>45.588816103466598</v>
      </c>
      <c r="G66" s="7">
        <v>2.15488164415241E-2</v>
      </c>
    </row>
    <row r="67" spans="1:7" x14ac:dyDescent="0.25">
      <c r="A67" s="6" t="s">
        <v>228</v>
      </c>
      <c r="B67" s="6" t="s">
        <v>14</v>
      </c>
      <c r="C67" s="6" t="s">
        <v>240</v>
      </c>
      <c r="D67" s="6" t="s">
        <v>248</v>
      </c>
      <c r="E67" s="16">
        <v>0.86818960000000001</v>
      </c>
      <c r="F67" s="16">
        <v>45.588816103466598</v>
      </c>
      <c r="G67" s="7">
        <v>1.9043916341885101E-2</v>
      </c>
    </row>
    <row r="68" spans="1:7" x14ac:dyDescent="0.25">
      <c r="A68" s="6" t="s">
        <v>228</v>
      </c>
      <c r="B68" s="6" t="s">
        <v>14</v>
      </c>
      <c r="C68" s="6" t="s">
        <v>259</v>
      </c>
      <c r="D68" s="6" t="s">
        <v>264</v>
      </c>
      <c r="E68" s="16">
        <v>0.84803379700000003</v>
      </c>
      <c r="F68" s="16">
        <v>45.588816103466598</v>
      </c>
      <c r="G68" s="7">
        <v>1.8601794683049799E-2</v>
      </c>
    </row>
    <row r="69" spans="1:7" x14ac:dyDescent="0.25">
      <c r="A69" s="6" t="s">
        <v>228</v>
      </c>
      <c r="B69" s="6" t="s">
        <v>14</v>
      </c>
      <c r="C69" s="6" t="s">
        <v>262</v>
      </c>
      <c r="D69" s="6" t="s">
        <v>269</v>
      </c>
      <c r="E69" s="16">
        <v>0.81093456500000005</v>
      </c>
      <c r="F69" s="16">
        <v>45.588816103466598</v>
      </c>
      <c r="G69" s="7">
        <v>1.7788015445707898E-2</v>
      </c>
    </row>
    <row r="70" spans="1:7" x14ac:dyDescent="0.25">
      <c r="A70" s="6" t="s">
        <v>228</v>
      </c>
      <c r="B70" s="6" t="s">
        <v>14</v>
      </c>
      <c r="C70" s="6" t="s">
        <v>262</v>
      </c>
      <c r="D70" s="6" t="s">
        <v>271</v>
      </c>
      <c r="E70" s="16">
        <v>0.73963779299999999</v>
      </c>
      <c r="F70" s="16">
        <v>45.588816103466598</v>
      </c>
      <c r="G70" s="7">
        <v>1.6224106178176399E-2</v>
      </c>
    </row>
    <row r="71" spans="1:7" x14ac:dyDescent="0.25">
      <c r="A71" s="6" t="s">
        <v>228</v>
      </c>
      <c r="B71" s="6" t="s">
        <v>14</v>
      </c>
      <c r="C71" s="6" t="s">
        <v>240</v>
      </c>
      <c r="D71" s="6" t="s">
        <v>882</v>
      </c>
      <c r="E71" s="16">
        <v>0.72231049999999997</v>
      </c>
      <c r="F71" s="16">
        <v>45.588816103466598</v>
      </c>
      <c r="G71" s="7">
        <v>1.5844028464364401E-2</v>
      </c>
    </row>
    <row r="72" spans="1:7" x14ac:dyDescent="0.25">
      <c r="A72" s="6" t="s">
        <v>228</v>
      </c>
      <c r="B72" s="6" t="s">
        <v>14</v>
      </c>
      <c r="C72" s="6" t="s">
        <v>262</v>
      </c>
      <c r="D72" s="6" t="s">
        <v>273</v>
      </c>
      <c r="E72" s="16">
        <v>0.69299543200000002</v>
      </c>
      <c r="F72" s="16">
        <v>45.588816103466598</v>
      </c>
      <c r="G72" s="7">
        <v>1.52009964555167E-2</v>
      </c>
    </row>
    <row r="73" spans="1:7" x14ac:dyDescent="0.25">
      <c r="A73" s="6" t="s">
        <v>228</v>
      </c>
      <c r="B73" s="6" t="s">
        <v>14</v>
      </c>
      <c r="C73" s="6" t="s">
        <v>251</v>
      </c>
      <c r="D73" s="6" t="s">
        <v>270</v>
      </c>
      <c r="E73" s="16">
        <v>0.681047026</v>
      </c>
      <c r="F73" s="16">
        <v>45.588816103466598</v>
      </c>
      <c r="G73" s="7">
        <v>1.4938905727543399E-2</v>
      </c>
    </row>
    <row r="74" spans="1:7" x14ac:dyDescent="0.25">
      <c r="A74" s="6" t="s">
        <v>228</v>
      </c>
      <c r="B74" s="6" t="s">
        <v>14</v>
      </c>
      <c r="C74" s="6" t="s">
        <v>259</v>
      </c>
      <c r="D74" s="6" t="s">
        <v>359</v>
      </c>
      <c r="E74" s="16">
        <v>0.67826744500000002</v>
      </c>
      <c r="F74" s="16">
        <v>45.588816103466598</v>
      </c>
      <c r="G74" s="7">
        <v>1.48779350501367E-2</v>
      </c>
    </row>
    <row r="75" spans="1:7" x14ac:dyDescent="0.25">
      <c r="A75" s="6" t="s">
        <v>228</v>
      </c>
      <c r="B75" s="6" t="s">
        <v>14</v>
      </c>
      <c r="C75" s="6" t="s">
        <v>251</v>
      </c>
      <c r="D75" s="6" t="s">
        <v>275</v>
      </c>
      <c r="E75" s="16">
        <v>0.65070084100000003</v>
      </c>
      <c r="F75" s="16">
        <v>45.588816103466598</v>
      </c>
      <c r="G75" s="7">
        <v>1.4273255956531001E-2</v>
      </c>
    </row>
    <row r="76" spans="1:7" x14ac:dyDescent="0.25">
      <c r="A76" s="6" t="s">
        <v>228</v>
      </c>
      <c r="B76" s="6" t="s">
        <v>14</v>
      </c>
      <c r="C76" s="6" t="s">
        <v>259</v>
      </c>
      <c r="D76" s="6" t="s">
        <v>367</v>
      </c>
      <c r="E76" s="16">
        <v>0.55396829800000003</v>
      </c>
      <c r="F76" s="16">
        <v>45.588816103466598</v>
      </c>
      <c r="G76" s="7">
        <v>1.2151407852810501E-2</v>
      </c>
    </row>
    <row r="77" spans="1:7" x14ac:dyDescent="0.25">
      <c r="A77" s="6" t="s">
        <v>228</v>
      </c>
      <c r="B77" s="6" t="s">
        <v>14</v>
      </c>
      <c r="C77" s="6" t="s">
        <v>259</v>
      </c>
      <c r="D77" s="6" t="s">
        <v>360</v>
      </c>
      <c r="E77" s="16">
        <v>0.49885153300000001</v>
      </c>
      <c r="F77" s="16">
        <v>45.588816103466598</v>
      </c>
      <c r="G77" s="7">
        <v>1.0942410346165299E-2</v>
      </c>
    </row>
    <row r="78" spans="1:7" x14ac:dyDescent="0.25">
      <c r="A78" s="6" t="s">
        <v>228</v>
      </c>
      <c r="B78" s="6" t="s">
        <v>14</v>
      </c>
      <c r="C78" s="6" t="s">
        <v>259</v>
      </c>
      <c r="D78" s="6" t="s">
        <v>382</v>
      </c>
      <c r="E78" s="16">
        <v>0.47330128900000001</v>
      </c>
      <c r="F78" s="16">
        <v>45.588816103466598</v>
      </c>
      <c r="G78" s="7">
        <v>1.0381960521322E-2</v>
      </c>
    </row>
    <row r="79" spans="1:7" x14ac:dyDescent="0.25">
      <c r="A79" s="6" t="s">
        <v>15</v>
      </c>
      <c r="B79" s="6" t="s">
        <v>17</v>
      </c>
      <c r="C79" s="6" t="s">
        <v>240</v>
      </c>
      <c r="D79" s="6" t="s">
        <v>242</v>
      </c>
      <c r="E79" s="16">
        <v>1178.06870161388</v>
      </c>
      <c r="F79" s="16">
        <v>6743.8974814962103</v>
      </c>
      <c r="G79" s="7">
        <v>0.17468662666451301</v>
      </c>
    </row>
    <row r="80" spans="1:7" x14ac:dyDescent="0.25">
      <c r="A80" s="6" t="s">
        <v>15</v>
      </c>
      <c r="B80" s="6" t="s">
        <v>17</v>
      </c>
      <c r="C80" s="6" t="s">
        <v>240</v>
      </c>
      <c r="D80" s="6" t="s">
        <v>243</v>
      </c>
      <c r="E80" s="16">
        <v>787.44536823794999</v>
      </c>
      <c r="F80" s="16">
        <v>6743.8974814962103</v>
      </c>
      <c r="G80" s="7">
        <v>0.116764136821256</v>
      </c>
    </row>
    <row r="81" spans="1:7" x14ac:dyDescent="0.25">
      <c r="A81" s="6" t="s">
        <v>15</v>
      </c>
      <c r="B81" s="6" t="s">
        <v>17</v>
      </c>
      <c r="C81" s="6" t="s">
        <v>240</v>
      </c>
      <c r="D81" s="6" t="s">
        <v>241</v>
      </c>
      <c r="E81" s="16">
        <v>525.67533412505202</v>
      </c>
      <c r="F81" s="16">
        <v>6743.8974814962103</v>
      </c>
      <c r="G81" s="7">
        <v>7.7948298527282106E-2</v>
      </c>
    </row>
    <row r="82" spans="1:7" x14ac:dyDescent="0.25">
      <c r="A82" s="6" t="s">
        <v>15</v>
      </c>
      <c r="B82" s="6" t="s">
        <v>17</v>
      </c>
      <c r="C82" s="6" t="s">
        <v>240</v>
      </c>
      <c r="D82" s="6" t="s">
        <v>244</v>
      </c>
      <c r="E82" s="16">
        <v>317.44675290332401</v>
      </c>
      <c r="F82" s="16">
        <v>6743.8974814962103</v>
      </c>
      <c r="G82" s="7">
        <v>4.7071705015434902E-2</v>
      </c>
    </row>
    <row r="83" spans="1:7" x14ac:dyDescent="0.25">
      <c r="A83" s="6" t="s">
        <v>15</v>
      </c>
      <c r="B83" s="6" t="s">
        <v>17</v>
      </c>
      <c r="C83" s="6" t="s">
        <v>240</v>
      </c>
      <c r="D83" s="6" t="s">
        <v>247</v>
      </c>
      <c r="E83" s="16">
        <v>227.75848429859801</v>
      </c>
      <c r="F83" s="16">
        <v>6743.8974814962103</v>
      </c>
      <c r="G83" s="7">
        <v>3.3772530635810802E-2</v>
      </c>
    </row>
    <row r="84" spans="1:7" x14ac:dyDescent="0.25">
      <c r="A84" s="6" t="s">
        <v>15</v>
      </c>
      <c r="B84" s="6" t="s">
        <v>17</v>
      </c>
      <c r="C84" s="6" t="s">
        <v>240</v>
      </c>
      <c r="D84" s="6" t="s">
        <v>882</v>
      </c>
      <c r="E84" s="16">
        <v>201.73598259734601</v>
      </c>
      <c r="F84" s="16">
        <v>6743.8974814962103</v>
      </c>
      <c r="G84" s="7">
        <v>2.99138566609095E-2</v>
      </c>
    </row>
    <row r="85" spans="1:7" x14ac:dyDescent="0.25">
      <c r="A85" s="6" t="s">
        <v>15</v>
      </c>
      <c r="B85" s="6" t="s">
        <v>17</v>
      </c>
      <c r="C85" s="6" t="s">
        <v>240</v>
      </c>
      <c r="D85" s="6" t="s">
        <v>248</v>
      </c>
      <c r="E85" s="16">
        <v>186.441171695403</v>
      </c>
      <c r="F85" s="16">
        <v>6743.8974814962103</v>
      </c>
      <c r="G85" s="7">
        <v>2.7645908350024201E-2</v>
      </c>
    </row>
    <row r="86" spans="1:7" x14ac:dyDescent="0.25">
      <c r="A86" s="6" t="s">
        <v>15</v>
      </c>
      <c r="B86" s="6" t="s">
        <v>17</v>
      </c>
      <c r="C86" s="6" t="s">
        <v>259</v>
      </c>
      <c r="D86" s="6" t="s">
        <v>261</v>
      </c>
      <c r="E86" s="16">
        <v>140.62220774513699</v>
      </c>
      <c r="F86" s="16">
        <v>6743.8974814962103</v>
      </c>
      <c r="G86" s="7">
        <v>2.085177126891E-2</v>
      </c>
    </row>
    <row r="87" spans="1:7" x14ac:dyDescent="0.25">
      <c r="A87" s="6" t="s">
        <v>15</v>
      </c>
      <c r="B87" s="6" t="s">
        <v>17</v>
      </c>
      <c r="C87" s="6" t="s">
        <v>240</v>
      </c>
      <c r="D87" s="6" t="s">
        <v>883</v>
      </c>
      <c r="E87" s="16">
        <v>138.10453356176299</v>
      </c>
      <c r="F87" s="16">
        <v>6743.8974814962103</v>
      </c>
      <c r="G87" s="7">
        <v>2.0478444985365201E-2</v>
      </c>
    </row>
    <row r="88" spans="1:7" x14ac:dyDescent="0.25">
      <c r="A88" s="6" t="s">
        <v>15</v>
      </c>
      <c r="B88" s="6" t="s">
        <v>17</v>
      </c>
      <c r="C88" s="6" t="s">
        <v>240</v>
      </c>
      <c r="D88" s="6" t="s">
        <v>249</v>
      </c>
      <c r="E88" s="16">
        <v>136.478836067126</v>
      </c>
      <c r="F88" s="16">
        <v>6743.8974814962103</v>
      </c>
      <c r="G88" s="7">
        <v>2.0237382973509601E-2</v>
      </c>
    </row>
    <row r="89" spans="1:7" x14ac:dyDescent="0.25">
      <c r="A89" s="6" t="s">
        <v>15</v>
      </c>
      <c r="B89" s="6" t="s">
        <v>17</v>
      </c>
      <c r="C89" s="6" t="s">
        <v>262</v>
      </c>
      <c r="D89" s="6" t="s">
        <v>263</v>
      </c>
      <c r="E89" s="16">
        <v>125.852434409015</v>
      </c>
      <c r="F89" s="16">
        <v>6743.8974814962103</v>
      </c>
      <c r="G89" s="7">
        <v>1.86616766868604E-2</v>
      </c>
    </row>
    <row r="90" spans="1:7" x14ac:dyDescent="0.25">
      <c r="A90" s="6" t="s">
        <v>15</v>
      </c>
      <c r="B90" s="6" t="s">
        <v>17</v>
      </c>
      <c r="C90" s="6" t="s">
        <v>262</v>
      </c>
      <c r="D90" s="6" t="s">
        <v>265</v>
      </c>
      <c r="E90" s="16">
        <v>121.833844143975</v>
      </c>
      <c r="F90" s="16">
        <v>6743.8974814962103</v>
      </c>
      <c r="G90" s="7">
        <v>1.8065791254724801E-2</v>
      </c>
    </row>
    <row r="91" spans="1:7" x14ac:dyDescent="0.25">
      <c r="A91" s="6" t="s">
        <v>15</v>
      </c>
      <c r="B91" s="6" t="s">
        <v>17</v>
      </c>
      <c r="C91" s="6" t="s">
        <v>262</v>
      </c>
      <c r="D91" s="6" t="s">
        <v>266</v>
      </c>
      <c r="E91" s="16">
        <v>121.06543889434499</v>
      </c>
      <c r="F91" s="16">
        <v>6743.8974814962103</v>
      </c>
      <c r="G91" s="7">
        <v>1.7951850428705701E-2</v>
      </c>
    </row>
    <row r="92" spans="1:7" x14ac:dyDescent="0.25">
      <c r="A92" s="6" t="s">
        <v>15</v>
      </c>
      <c r="B92" s="6" t="s">
        <v>17</v>
      </c>
      <c r="C92" s="6" t="s">
        <v>259</v>
      </c>
      <c r="D92" s="6" t="s">
        <v>260</v>
      </c>
      <c r="E92" s="16">
        <v>108.12748838688699</v>
      </c>
      <c r="F92" s="16">
        <v>6743.8974814962103</v>
      </c>
      <c r="G92" s="7">
        <v>1.60333825778885E-2</v>
      </c>
    </row>
    <row r="93" spans="1:7" x14ac:dyDescent="0.25">
      <c r="A93" s="6" t="s">
        <v>15</v>
      </c>
      <c r="B93" s="6" t="s">
        <v>17</v>
      </c>
      <c r="C93" s="6" t="s">
        <v>251</v>
      </c>
      <c r="D93" s="6" t="s">
        <v>278</v>
      </c>
      <c r="E93" s="16">
        <v>96.281423430637005</v>
      </c>
      <c r="F93" s="16">
        <v>6743.8974814962103</v>
      </c>
      <c r="G93" s="7">
        <v>1.4276821926017201E-2</v>
      </c>
    </row>
    <row r="94" spans="1:7" x14ac:dyDescent="0.25">
      <c r="A94" s="6" t="s">
        <v>15</v>
      </c>
      <c r="B94" s="6" t="s">
        <v>17</v>
      </c>
      <c r="C94" s="6" t="s">
        <v>240</v>
      </c>
      <c r="D94" s="6" t="s">
        <v>253</v>
      </c>
      <c r="E94" s="16">
        <v>93.656104738829598</v>
      </c>
      <c r="F94" s="16">
        <v>6743.8974814962103</v>
      </c>
      <c r="G94" s="7">
        <v>1.38875338772278E-2</v>
      </c>
    </row>
    <row r="95" spans="1:7" x14ac:dyDescent="0.25">
      <c r="A95" s="6" t="s">
        <v>15</v>
      </c>
      <c r="B95" s="6" t="s">
        <v>17</v>
      </c>
      <c r="C95" s="6" t="s">
        <v>259</v>
      </c>
      <c r="D95" s="6" t="s">
        <v>268</v>
      </c>
      <c r="E95" s="16">
        <v>92.491794954107505</v>
      </c>
      <c r="F95" s="16">
        <v>6743.8974814962103</v>
      </c>
      <c r="G95" s="7">
        <v>1.37148874531211E-2</v>
      </c>
    </row>
    <row r="96" spans="1:7" x14ac:dyDescent="0.25">
      <c r="A96" s="6" t="s">
        <v>15</v>
      </c>
      <c r="B96" s="6" t="s">
        <v>17</v>
      </c>
      <c r="C96" s="6" t="s">
        <v>240</v>
      </c>
      <c r="D96" s="6" t="s">
        <v>279</v>
      </c>
      <c r="E96" s="16">
        <v>88.412079992507302</v>
      </c>
      <c r="F96" s="16">
        <v>6743.8974814962103</v>
      </c>
      <c r="G96" s="7">
        <v>1.31099383160985E-2</v>
      </c>
    </row>
    <row r="97" spans="1:7" x14ac:dyDescent="0.25">
      <c r="A97" s="6" t="s">
        <v>15</v>
      </c>
      <c r="B97" s="6" t="s">
        <v>17</v>
      </c>
      <c r="C97" s="6" t="s">
        <v>240</v>
      </c>
      <c r="D97" s="6" t="s">
        <v>315</v>
      </c>
      <c r="E97" s="16">
        <v>83.162914125756203</v>
      </c>
      <c r="F97" s="16">
        <v>6743.8974814962103</v>
      </c>
      <c r="G97" s="7">
        <v>1.2331580418287399E-2</v>
      </c>
    </row>
    <row r="98" spans="1:7" x14ac:dyDescent="0.25">
      <c r="A98" s="6" t="s">
        <v>15</v>
      </c>
      <c r="B98" s="6" t="s">
        <v>17</v>
      </c>
      <c r="C98" s="6" t="s">
        <v>240</v>
      </c>
      <c r="D98" s="6" t="s">
        <v>245</v>
      </c>
      <c r="E98" s="16">
        <v>76.519167230436395</v>
      </c>
      <c r="F98" s="16">
        <v>6743.8974814962103</v>
      </c>
      <c r="G98" s="7">
        <v>1.1346430968203199E-2</v>
      </c>
    </row>
    <row r="99" spans="1:7" x14ac:dyDescent="0.25">
      <c r="A99" s="6" t="s">
        <v>15</v>
      </c>
      <c r="B99" s="6" t="s">
        <v>17</v>
      </c>
      <c r="C99" s="6" t="s">
        <v>251</v>
      </c>
      <c r="D99" s="6" t="s">
        <v>270</v>
      </c>
      <c r="E99" s="16">
        <v>74.410548499512899</v>
      </c>
      <c r="F99" s="16">
        <v>6743.8974814962103</v>
      </c>
      <c r="G99" s="7">
        <v>1.1033760329791399E-2</v>
      </c>
    </row>
    <row r="100" spans="1:7" x14ac:dyDescent="0.25">
      <c r="A100" s="6" t="s">
        <v>15</v>
      </c>
      <c r="B100" s="6" t="s">
        <v>17</v>
      </c>
      <c r="C100" s="6" t="s">
        <v>259</v>
      </c>
      <c r="D100" s="6" t="s">
        <v>267</v>
      </c>
      <c r="E100" s="16">
        <v>70.065511138708302</v>
      </c>
      <c r="F100" s="16">
        <v>6743.8974814962103</v>
      </c>
      <c r="G100" s="7">
        <v>1.03894686019402E-2</v>
      </c>
    </row>
    <row r="101" spans="1:7" x14ac:dyDescent="0.25">
      <c r="A101" s="6" t="s">
        <v>36</v>
      </c>
      <c r="B101" s="6" t="s">
        <v>7</v>
      </c>
      <c r="C101" s="6" t="s">
        <v>240</v>
      </c>
      <c r="D101" s="6" t="s">
        <v>246</v>
      </c>
      <c r="E101" s="16">
        <v>1.16994031338183E-10</v>
      </c>
      <c r="F101" s="16">
        <v>5.7976476424181401E-10</v>
      </c>
      <c r="G101" s="7">
        <v>0.201795691207936</v>
      </c>
    </row>
    <row r="102" spans="1:7" x14ac:dyDescent="0.25">
      <c r="A102" s="6" t="s">
        <v>36</v>
      </c>
      <c r="B102" s="6" t="s">
        <v>7</v>
      </c>
      <c r="C102" s="6" t="s">
        <v>240</v>
      </c>
      <c r="D102" s="6" t="s">
        <v>241</v>
      </c>
      <c r="E102" s="16">
        <v>3.0051593841491003E-11</v>
      </c>
      <c r="F102" s="16">
        <v>5.7976476424181401E-10</v>
      </c>
      <c r="G102" s="7">
        <v>5.18341156534253E-2</v>
      </c>
    </row>
    <row r="103" spans="1:7" x14ac:dyDescent="0.25">
      <c r="A103" s="6" t="s">
        <v>36</v>
      </c>
      <c r="B103" s="6" t="s">
        <v>7</v>
      </c>
      <c r="C103" s="6" t="s">
        <v>251</v>
      </c>
      <c r="D103" s="6" t="s">
        <v>270</v>
      </c>
      <c r="E103" s="16">
        <v>2.6283754369409999E-11</v>
      </c>
      <c r="F103" s="16">
        <v>5.7976476424181401E-10</v>
      </c>
      <c r="G103" s="7">
        <v>4.5335204880521701E-2</v>
      </c>
    </row>
    <row r="104" spans="1:7" x14ac:dyDescent="0.25">
      <c r="A104" s="6" t="s">
        <v>36</v>
      </c>
      <c r="B104" s="6" t="s">
        <v>7</v>
      </c>
      <c r="C104" s="6" t="s">
        <v>251</v>
      </c>
      <c r="D104" s="6" t="s">
        <v>280</v>
      </c>
      <c r="E104" s="16">
        <v>2.5500098036849999E-11</v>
      </c>
      <c r="F104" s="16">
        <v>5.7976476424181401E-10</v>
      </c>
      <c r="G104" s="7">
        <v>4.3983525059853701E-2</v>
      </c>
    </row>
    <row r="105" spans="1:7" x14ac:dyDescent="0.25">
      <c r="A105" s="6" t="s">
        <v>36</v>
      </c>
      <c r="B105" s="6" t="s">
        <v>7</v>
      </c>
      <c r="C105" s="6" t="s">
        <v>240</v>
      </c>
      <c r="D105" s="6" t="s">
        <v>256</v>
      </c>
      <c r="E105" s="16">
        <v>2.4155421299835001E-11</v>
      </c>
      <c r="F105" s="16">
        <v>5.7976476424181401E-10</v>
      </c>
      <c r="G105" s="7">
        <v>4.1664176213647999E-2</v>
      </c>
    </row>
    <row r="106" spans="1:7" x14ac:dyDescent="0.25">
      <c r="A106" s="6" t="s">
        <v>36</v>
      </c>
      <c r="B106" s="6" t="s">
        <v>7</v>
      </c>
      <c r="C106" s="6" t="s">
        <v>262</v>
      </c>
      <c r="D106" s="6" t="s">
        <v>263</v>
      </c>
      <c r="E106" s="16">
        <v>1.8059140865630001E-11</v>
      </c>
      <c r="F106" s="16">
        <v>5.7976476424181401E-10</v>
      </c>
      <c r="G106" s="7">
        <v>3.1149083179014499E-2</v>
      </c>
    </row>
    <row r="107" spans="1:7" x14ac:dyDescent="0.25">
      <c r="A107" s="6" t="s">
        <v>36</v>
      </c>
      <c r="B107" s="6" t="s">
        <v>7</v>
      </c>
      <c r="C107" s="6" t="s">
        <v>262</v>
      </c>
      <c r="D107" s="6" t="s">
        <v>265</v>
      </c>
      <c r="E107" s="16">
        <v>1.7482494859060001E-11</v>
      </c>
      <c r="F107" s="16">
        <v>5.7976476424181401E-10</v>
      </c>
      <c r="G107" s="7">
        <v>3.0154462529165101E-2</v>
      </c>
    </row>
    <row r="108" spans="1:7" x14ac:dyDescent="0.25">
      <c r="A108" s="6" t="s">
        <v>36</v>
      </c>
      <c r="B108" s="6" t="s">
        <v>7</v>
      </c>
      <c r="C108" s="6" t="s">
        <v>262</v>
      </c>
      <c r="D108" s="6" t="s">
        <v>266</v>
      </c>
      <c r="E108" s="16">
        <v>1.7385421615109999E-11</v>
      </c>
      <c r="F108" s="16">
        <v>5.7976476424181401E-10</v>
      </c>
      <c r="G108" s="7">
        <v>2.9987026958849E-2</v>
      </c>
    </row>
    <row r="109" spans="1:7" x14ac:dyDescent="0.25">
      <c r="A109" s="6" t="s">
        <v>36</v>
      </c>
      <c r="B109" s="6" t="s">
        <v>7</v>
      </c>
      <c r="C109" s="6" t="s">
        <v>240</v>
      </c>
      <c r="D109" s="6" t="s">
        <v>244</v>
      </c>
      <c r="E109" s="16">
        <v>1.5740327294119001E-11</v>
      </c>
      <c r="F109" s="16">
        <v>5.7976476424181401E-10</v>
      </c>
      <c r="G109" s="7">
        <v>2.7149506601532401E-2</v>
      </c>
    </row>
    <row r="110" spans="1:7" x14ac:dyDescent="0.25">
      <c r="A110" s="6" t="s">
        <v>36</v>
      </c>
      <c r="B110" s="6" t="s">
        <v>7</v>
      </c>
      <c r="C110" s="6" t="s">
        <v>240</v>
      </c>
      <c r="D110" s="6" t="s">
        <v>242</v>
      </c>
      <c r="E110" s="16">
        <v>1.1232689204460001E-11</v>
      </c>
      <c r="F110" s="16">
        <v>5.7976476424181401E-10</v>
      </c>
      <c r="G110" s="7">
        <v>1.9374563438931201E-2</v>
      </c>
    </row>
    <row r="111" spans="1:7" x14ac:dyDescent="0.25">
      <c r="A111" s="6" t="s">
        <v>36</v>
      </c>
      <c r="B111" s="6" t="s">
        <v>7</v>
      </c>
      <c r="C111" s="6" t="s">
        <v>240</v>
      </c>
      <c r="D111" s="6" t="s">
        <v>247</v>
      </c>
      <c r="E111" s="16">
        <v>1.0645434706302E-11</v>
      </c>
      <c r="F111" s="16">
        <v>5.7976476424181401E-10</v>
      </c>
      <c r="G111" s="7">
        <v>1.8361644865092001E-2</v>
      </c>
    </row>
    <row r="112" spans="1:7" x14ac:dyDescent="0.25">
      <c r="A112" s="6" t="s">
        <v>36</v>
      </c>
      <c r="B112" s="6" t="s">
        <v>7</v>
      </c>
      <c r="C112" s="6" t="s">
        <v>251</v>
      </c>
      <c r="D112" s="6" t="s">
        <v>275</v>
      </c>
      <c r="E112" s="16">
        <v>1.0615653757890001E-11</v>
      </c>
      <c r="F112" s="16">
        <v>5.7976476424181401E-10</v>
      </c>
      <c r="G112" s="7">
        <v>1.8310277568821601E-2</v>
      </c>
    </row>
    <row r="113" spans="1:7" x14ac:dyDescent="0.25">
      <c r="A113" s="6" t="s">
        <v>36</v>
      </c>
      <c r="B113" s="6" t="s">
        <v>7</v>
      </c>
      <c r="C113" s="6" t="s">
        <v>240</v>
      </c>
      <c r="D113" s="6" t="s">
        <v>248</v>
      </c>
      <c r="E113" s="16">
        <v>9.5444995063319994E-12</v>
      </c>
      <c r="F113" s="16">
        <v>5.7976476424181401E-10</v>
      </c>
      <c r="G113" s="7">
        <v>1.64627105595384E-2</v>
      </c>
    </row>
    <row r="114" spans="1:7" x14ac:dyDescent="0.25">
      <c r="A114" s="6" t="s">
        <v>36</v>
      </c>
      <c r="B114" s="6" t="s">
        <v>7</v>
      </c>
      <c r="C114" s="6" t="s">
        <v>262</v>
      </c>
      <c r="D114" s="6" t="s">
        <v>269</v>
      </c>
      <c r="E114" s="16">
        <v>8.7638537704100004E-12</v>
      </c>
      <c r="F114" s="16">
        <v>5.7976476424181401E-10</v>
      </c>
      <c r="G114" s="7">
        <v>1.5116223528815E-2</v>
      </c>
    </row>
    <row r="115" spans="1:7" x14ac:dyDescent="0.25">
      <c r="A115" s="6" t="s">
        <v>36</v>
      </c>
      <c r="B115" s="6" t="s">
        <v>7</v>
      </c>
      <c r="C115" s="6" t="s">
        <v>259</v>
      </c>
      <c r="D115" s="6" t="s">
        <v>260</v>
      </c>
      <c r="E115" s="16">
        <v>8.2200199106700001E-12</v>
      </c>
      <c r="F115" s="16">
        <v>5.7976476424181401E-10</v>
      </c>
      <c r="G115" s="7">
        <v>1.41781984999032E-2</v>
      </c>
    </row>
    <row r="116" spans="1:7" x14ac:dyDescent="0.25">
      <c r="A116" s="6" t="s">
        <v>36</v>
      </c>
      <c r="B116" s="6" t="s">
        <v>7</v>
      </c>
      <c r="C116" s="6" t="s">
        <v>262</v>
      </c>
      <c r="D116" s="6" t="s">
        <v>271</v>
      </c>
      <c r="E116" s="16">
        <v>7.9667956906899993E-12</v>
      </c>
      <c r="F116" s="16">
        <v>5.7976476424181401E-10</v>
      </c>
      <c r="G116" s="7">
        <v>1.3741427872231199E-2</v>
      </c>
    </row>
    <row r="117" spans="1:7" x14ac:dyDescent="0.25">
      <c r="A117" s="6" t="s">
        <v>36</v>
      </c>
      <c r="B117" s="6" t="s">
        <v>7</v>
      </c>
      <c r="C117" s="6" t="s">
        <v>262</v>
      </c>
      <c r="D117" s="6" t="s">
        <v>273</v>
      </c>
      <c r="E117" s="16">
        <v>7.5066934589699992E-12</v>
      </c>
      <c r="F117" s="16">
        <v>5.7976476424181401E-10</v>
      </c>
      <c r="G117" s="7">
        <v>1.2947826294319301E-2</v>
      </c>
    </row>
    <row r="118" spans="1:7" x14ac:dyDescent="0.25">
      <c r="A118" s="6" t="s">
        <v>36</v>
      </c>
      <c r="B118" s="6" t="s">
        <v>7</v>
      </c>
      <c r="C118" s="6" t="s">
        <v>259</v>
      </c>
      <c r="D118" s="6" t="s">
        <v>267</v>
      </c>
      <c r="E118" s="16">
        <v>7.2024258632400004E-12</v>
      </c>
      <c r="F118" s="16">
        <v>5.7976476424181401E-10</v>
      </c>
      <c r="G118" s="7">
        <v>1.24230141386032E-2</v>
      </c>
    </row>
    <row r="119" spans="1:7" x14ac:dyDescent="0.25">
      <c r="A119" s="6" t="s">
        <v>36</v>
      </c>
      <c r="B119" s="6" t="s">
        <v>7</v>
      </c>
      <c r="C119" s="6" t="s">
        <v>259</v>
      </c>
      <c r="D119" s="6" t="s">
        <v>261</v>
      </c>
      <c r="E119" s="16">
        <v>7.0513771213800001E-12</v>
      </c>
      <c r="F119" s="16">
        <v>5.7976476424181401E-10</v>
      </c>
      <c r="G119" s="7">
        <v>1.21624796060199E-2</v>
      </c>
    </row>
    <row r="120" spans="1:7" x14ac:dyDescent="0.25">
      <c r="A120" s="6" t="s">
        <v>36</v>
      </c>
      <c r="B120" s="6" t="s">
        <v>7</v>
      </c>
      <c r="C120" s="6" t="s">
        <v>259</v>
      </c>
      <c r="D120" s="6" t="s">
        <v>264</v>
      </c>
      <c r="E120" s="16">
        <v>6.4226334169499999E-12</v>
      </c>
      <c r="F120" s="16">
        <v>5.7976476424181401E-10</v>
      </c>
      <c r="G120" s="7">
        <v>1.10779988938258E-2</v>
      </c>
    </row>
    <row r="121" spans="1:7" x14ac:dyDescent="0.25">
      <c r="A121" s="6" t="s">
        <v>71</v>
      </c>
      <c r="B121" s="6" t="s">
        <v>7</v>
      </c>
      <c r="C121" s="6" t="s">
        <v>240</v>
      </c>
      <c r="D121" s="6" t="s">
        <v>242</v>
      </c>
      <c r="E121" s="16">
        <v>8.2369527000000001E-11</v>
      </c>
      <c r="F121" s="16">
        <v>5.7919209985662002E-10</v>
      </c>
      <c r="G121" s="7">
        <v>0.14221452091696499</v>
      </c>
    </row>
    <row r="122" spans="1:7" x14ac:dyDescent="0.25">
      <c r="A122" s="6" t="s">
        <v>71</v>
      </c>
      <c r="B122" s="6" t="s">
        <v>7</v>
      </c>
      <c r="C122" s="6" t="s">
        <v>240</v>
      </c>
      <c r="D122" s="6" t="s">
        <v>246</v>
      </c>
      <c r="E122" s="16">
        <v>5.6938719999999997E-11</v>
      </c>
      <c r="F122" s="16">
        <v>5.7919209985662002E-10</v>
      </c>
      <c r="G122" s="7">
        <v>9.8307141989842903E-2</v>
      </c>
    </row>
    <row r="123" spans="1:7" x14ac:dyDescent="0.25">
      <c r="A123" s="6" t="s">
        <v>71</v>
      </c>
      <c r="B123" s="6" t="s">
        <v>7</v>
      </c>
      <c r="C123" s="6" t="s">
        <v>240</v>
      </c>
      <c r="D123" s="6" t="s">
        <v>243</v>
      </c>
      <c r="E123" s="16">
        <v>3.5236470999999998E-11</v>
      </c>
      <c r="F123" s="16">
        <v>5.7919209985662002E-10</v>
      </c>
      <c r="G123" s="7">
        <v>6.0837278355010099E-2</v>
      </c>
    </row>
    <row r="124" spans="1:7" x14ac:dyDescent="0.25">
      <c r="A124" s="6" t="s">
        <v>71</v>
      </c>
      <c r="B124" s="6" t="s">
        <v>7</v>
      </c>
      <c r="C124" s="6" t="s">
        <v>251</v>
      </c>
      <c r="D124" s="6" t="s">
        <v>280</v>
      </c>
      <c r="E124" s="16">
        <v>2.8149311000000001E-11</v>
      </c>
      <c r="F124" s="16">
        <v>5.7919209985662002E-10</v>
      </c>
      <c r="G124" s="7">
        <v>4.8600992670598302E-2</v>
      </c>
    </row>
    <row r="125" spans="1:7" x14ac:dyDescent="0.25">
      <c r="A125" s="6" t="s">
        <v>71</v>
      </c>
      <c r="B125" s="6" t="s">
        <v>7</v>
      </c>
      <c r="C125" s="6" t="s">
        <v>240</v>
      </c>
      <c r="D125" s="6" t="s">
        <v>241</v>
      </c>
      <c r="E125" s="16">
        <v>2.4798630999999999E-11</v>
      </c>
      <c r="F125" s="16">
        <v>5.7919209985662002E-10</v>
      </c>
      <c r="G125" s="7">
        <v>4.2815899951223299E-2</v>
      </c>
    </row>
    <row r="126" spans="1:7" x14ac:dyDescent="0.25">
      <c r="A126" s="6" t="s">
        <v>71</v>
      </c>
      <c r="B126" s="6" t="s">
        <v>7</v>
      </c>
      <c r="C126" s="6" t="s">
        <v>251</v>
      </c>
      <c r="D126" s="6" t="s">
        <v>270</v>
      </c>
      <c r="E126" s="16">
        <v>1.8371404E-11</v>
      </c>
      <c r="F126" s="16">
        <v>5.7919209985662002E-10</v>
      </c>
      <c r="G126" s="7">
        <v>3.1719016893614199E-2</v>
      </c>
    </row>
    <row r="127" spans="1:7" x14ac:dyDescent="0.25">
      <c r="A127" s="6" t="s">
        <v>71</v>
      </c>
      <c r="B127" s="6" t="s">
        <v>7</v>
      </c>
      <c r="C127" s="6" t="s">
        <v>240</v>
      </c>
      <c r="D127" s="6" t="s">
        <v>245</v>
      </c>
      <c r="E127" s="16">
        <v>1.6031838E-11</v>
      </c>
      <c r="F127" s="16">
        <v>5.7919209985662002E-10</v>
      </c>
      <c r="G127" s="7">
        <v>2.76796558585117E-2</v>
      </c>
    </row>
    <row r="128" spans="1:7" x14ac:dyDescent="0.25">
      <c r="A128" s="6" t="s">
        <v>71</v>
      </c>
      <c r="B128" s="6" t="s">
        <v>7</v>
      </c>
      <c r="C128" s="6" t="s">
        <v>240</v>
      </c>
      <c r="D128" s="6" t="s">
        <v>244</v>
      </c>
      <c r="E128" s="16">
        <v>1.4239517E-11</v>
      </c>
      <c r="F128" s="16">
        <v>5.7919209985662002E-10</v>
      </c>
      <c r="G128" s="7">
        <v>2.4585136785403399E-2</v>
      </c>
    </row>
    <row r="129" spans="1:7" x14ac:dyDescent="0.25">
      <c r="A129" s="6" t="s">
        <v>71</v>
      </c>
      <c r="B129" s="6" t="s">
        <v>7</v>
      </c>
      <c r="C129" s="6" t="s">
        <v>251</v>
      </c>
      <c r="D129" s="6" t="s">
        <v>252</v>
      </c>
      <c r="E129" s="16">
        <v>1.3961622999999999E-11</v>
      </c>
      <c r="F129" s="16">
        <v>5.7919209985662002E-10</v>
      </c>
      <c r="G129" s="7">
        <v>2.41053408764661E-2</v>
      </c>
    </row>
    <row r="130" spans="1:7" x14ac:dyDescent="0.25">
      <c r="A130" s="6" t="s">
        <v>71</v>
      </c>
      <c r="B130" s="6" t="s">
        <v>7</v>
      </c>
      <c r="C130" s="6" t="s">
        <v>240</v>
      </c>
      <c r="D130" s="6" t="s">
        <v>250</v>
      </c>
      <c r="E130" s="16">
        <v>1.2525174E-11</v>
      </c>
      <c r="F130" s="16">
        <v>5.7919209985662002E-10</v>
      </c>
      <c r="G130" s="7">
        <v>2.1625250073508601E-2</v>
      </c>
    </row>
    <row r="131" spans="1:7" x14ac:dyDescent="0.25">
      <c r="A131" s="6" t="s">
        <v>71</v>
      </c>
      <c r="B131" s="6" t="s">
        <v>7</v>
      </c>
      <c r="C131" s="6" t="s">
        <v>262</v>
      </c>
      <c r="D131" s="6" t="s">
        <v>263</v>
      </c>
      <c r="E131" s="16">
        <v>1.2170885999999999E-11</v>
      </c>
      <c r="F131" s="16">
        <v>5.7919209985662002E-10</v>
      </c>
      <c r="G131" s="7">
        <v>2.1013556647290099E-2</v>
      </c>
    </row>
    <row r="132" spans="1:7" x14ac:dyDescent="0.25">
      <c r="A132" s="6" t="s">
        <v>71</v>
      </c>
      <c r="B132" s="6" t="s">
        <v>7</v>
      </c>
      <c r="C132" s="6" t="s">
        <v>262</v>
      </c>
      <c r="D132" s="6" t="s">
        <v>266</v>
      </c>
      <c r="E132" s="16">
        <v>1.1921711E-11</v>
      </c>
      <c r="F132" s="16">
        <v>5.7919209985662002E-10</v>
      </c>
      <c r="G132" s="7">
        <v>2.0583345323514E-2</v>
      </c>
    </row>
    <row r="133" spans="1:7" x14ac:dyDescent="0.25">
      <c r="A133" s="6" t="s">
        <v>71</v>
      </c>
      <c r="B133" s="6" t="s">
        <v>7</v>
      </c>
      <c r="C133" s="6" t="s">
        <v>262</v>
      </c>
      <c r="D133" s="6" t="s">
        <v>265</v>
      </c>
      <c r="E133" s="16">
        <v>1.1782258E-11</v>
      </c>
      <c r="F133" s="16">
        <v>5.7919209985662002E-10</v>
      </c>
      <c r="G133" s="7">
        <v>2.0342573738344701E-2</v>
      </c>
    </row>
    <row r="134" spans="1:7" x14ac:dyDescent="0.25">
      <c r="A134" s="6" t="s">
        <v>71</v>
      </c>
      <c r="B134" s="6" t="s">
        <v>7</v>
      </c>
      <c r="C134" s="6" t="s">
        <v>251</v>
      </c>
      <c r="D134" s="6" t="s">
        <v>281</v>
      </c>
      <c r="E134" s="16">
        <v>1.1759799E-11</v>
      </c>
      <c r="F134" s="16">
        <v>5.7919209985662002E-10</v>
      </c>
      <c r="G134" s="7">
        <v>2.0303797311653899E-2</v>
      </c>
    </row>
    <row r="135" spans="1:7" x14ac:dyDescent="0.25">
      <c r="A135" s="6" t="s">
        <v>71</v>
      </c>
      <c r="B135" s="6" t="s">
        <v>7</v>
      </c>
      <c r="C135" s="6" t="s">
        <v>240</v>
      </c>
      <c r="D135" s="6" t="s">
        <v>247</v>
      </c>
      <c r="E135" s="16">
        <v>1.1005398E-11</v>
      </c>
      <c r="F135" s="16">
        <v>5.7919209985662002E-10</v>
      </c>
      <c r="G135" s="7">
        <v>1.9001291631437E-2</v>
      </c>
    </row>
    <row r="136" spans="1:7" x14ac:dyDescent="0.25">
      <c r="A136" s="6" t="s">
        <v>71</v>
      </c>
      <c r="B136" s="6" t="s">
        <v>7</v>
      </c>
      <c r="C136" s="6" t="s">
        <v>240</v>
      </c>
      <c r="D136" s="6" t="s">
        <v>248</v>
      </c>
      <c r="E136" s="16">
        <v>9.1166051999999999E-12</v>
      </c>
      <c r="F136" s="16">
        <v>5.7919209985662002E-10</v>
      </c>
      <c r="G136" s="7">
        <v>1.57402098582782E-2</v>
      </c>
    </row>
    <row r="137" spans="1:7" x14ac:dyDescent="0.25">
      <c r="A137" s="6" t="s">
        <v>71</v>
      </c>
      <c r="B137" s="6" t="s">
        <v>7</v>
      </c>
      <c r="C137" s="6" t="s">
        <v>251</v>
      </c>
      <c r="D137" s="6" t="s">
        <v>277</v>
      </c>
      <c r="E137" s="16">
        <v>9.0749352999999998E-12</v>
      </c>
      <c r="F137" s="16">
        <v>5.7919209985662002E-10</v>
      </c>
      <c r="G137" s="7">
        <v>1.56682649888466E-2</v>
      </c>
    </row>
    <row r="138" spans="1:7" x14ac:dyDescent="0.25">
      <c r="A138" s="6" t="s">
        <v>71</v>
      </c>
      <c r="B138" s="6" t="s">
        <v>7</v>
      </c>
      <c r="C138" s="6" t="s">
        <v>240</v>
      </c>
      <c r="D138" s="6" t="s">
        <v>249</v>
      </c>
      <c r="E138" s="16">
        <v>7.7886073000000003E-12</v>
      </c>
      <c r="F138" s="16">
        <v>5.7919209985662002E-10</v>
      </c>
      <c r="G138" s="7">
        <v>1.3447364530573E-2</v>
      </c>
    </row>
    <row r="139" spans="1:7" x14ac:dyDescent="0.25">
      <c r="A139" s="6" t="s">
        <v>71</v>
      </c>
      <c r="B139" s="6" t="s">
        <v>7</v>
      </c>
      <c r="C139" s="6" t="s">
        <v>240</v>
      </c>
      <c r="D139" s="6" t="s">
        <v>254</v>
      </c>
      <c r="E139" s="16">
        <v>7.4495793000000003E-12</v>
      </c>
      <c r="F139" s="16">
        <v>5.7919209985662002E-10</v>
      </c>
      <c r="G139" s="7">
        <v>1.28620181488044E-2</v>
      </c>
    </row>
    <row r="140" spans="1:7" x14ac:dyDescent="0.25">
      <c r="A140" s="6" t="s">
        <v>71</v>
      </c>
      <c r="B140" s="6" t="s">
        <v>7</v>
      </c>
      <c r="C140" s="6" t="s">
        <v>240</v>
      </c>
      <c r="D140" s="6" t="s">
        <v>257</v>
      </c>
      <c r="E140" s="16">
        <v>6.6764949E-12</v>
      </c>
      <c r="F140" s="16">
        <v>5.7919209985662002E-10</v>
      </c>
      <c r="G140" s="7">
        <v>1.1527254777219499E-2</v>
      </c>
    </row>
    <row r="141" spans="1:7" x14ac:dyDescent="0.25">
      <c r="A141" s="6" t="s">
        <v>71</v>
      </c>
      <c r="B141" s="6" t="s">
        <v>7</v>
      </c>
      <c r="C141" s="6" t="s">
        <v>251</v>
      </c>
      <c r="D141" s="6" t="s">
        <v>286</v>
      </c>
      <c r="E141" s="16">
        <v>6.6504898000000002E-12</v>
      </c>
      <c r="F141" s="16">
        <v>5.7919209985662002E-10</v>
      </c>
      <c r="G141" s="7">
        <v>1.1482355856798399E-2</v>
      </c>
    </row>
    <row r="142" spans="1:7" x14ac:dyDescent="0.25">
      <c r="A142" s="6" t="s">
        <v>71</v>
      </c>
      <c r="B142" s="6" t="s">
        <v>7</v>
      </c>
      <c r="C142" s="6" t="s">
        <v>240</v>
      </c>
      <c r="D142" s="6" t="s">
        <v>882</v>
      </c>
      <c r="E142" s="16">
        <v>6.3415365000000001E-12</v>
      </c>
      <c r="F142" s="16">
        <v>5.7919209985662002E-10</v>
      </c>
      <c r="G142" s="7">
        <v>1.0948934734382401E-2</v>
      </c>
    </row>
    <row r="143" spans="1:7" x14ac:dyDescent="0.25">
      <c r="A143" s="6" t="s">
        <v>71</v>
      </c>
      <c r="B143" s="6" t="s">
        <v>7</v>
      </c>
      <c r="C143" s="6" t="s">
        <v>251</v>
      </c>
      <c r="D143" s="6" t="s">
        <v>275</v>
      </c>
      <c r="E143" s="16">
        <v>6.1565841999999996E-12</v>
      </c>
      <c r="F143" s="16">
        <v>5.7919209985662002E-10</v>
      </c>
      <c r="G143" s="7">
        <v>1.06296066564514E-2</v>
      </c>
    </row>
    <row r="144" spans="1:7" x14ac:dyDescent="0.25">
      <c r="A144" s="6" t="s">
        <v>71</v>
      </c>
      <c r="B144" s="6" t="s">
        <v>7</v>
      </c>
      <c r="C144" s="6" t="s">
        <v>240</v>
      </c>
      <c r="D144" s="6" t="s">
        <v>255</v>
      </c>
      <c r="E144" s="16">
        <v>6.1472164000000001E-12</v>
      </c>
      <c r="F144" s="16">
        <v>5.7919209985662002E-10</v>
      </c>
      <c r="G144" s="7">
        <v>1.0613432747997999E-2</v>
      </c>
    </row>
    <row r="145" spans="1:7" x14ac:dyDescent="0.25">
      <c r="A145" s="6" t="s">
        <v>48</v>
      </c>
      <c r="B145" s="6" t="s">
        <v>49</v>
      </c>
      <c r="C145" s="6" t="s">
        <v>240</v>
      </c>
      <c r="D145" s="6" t="s">
        <v>242</v>
      </c>
      <c r="E145" s="16">
        <v>6.3447234777392996E-6</v>
      </c>
      <c r="F145" s="16">
        <v>5.9981145688059402E-5</v>
      </c>
      <c r="G145" s="7">
        <v>0.10577863101741899</v>
      </c>
    </row>
    <row r="146" spans="1:7" x14ac:dyDescent="0.25">
      <c r="A146" s="6" t="s">
        <v>48</v>
      </c>
      <c r="B146" s="6" t="s">
        <v>49</v>
      </c>
      <c r="C146" s="6" t="s">
        <v>240</v>
      </c>
      <c r="D146" s="6" t="s">
        <v>241</v>
      </c>
      <c r="E146" s="16">
        <v>4.4033180178561702E-6</v>
      </c>
      <c r="F146" s="16">
        <v>5.9981145688059402E-5</v>
      </c>
      <c r="G146" s="7">
        <v>7.3411702416560407E-2</v>
      </c>
    </row>
    <row r="147" spans="1:7" x14ac:dyDescent="0.25">
      <c r="A147" s="6" t="s">
        <v>48</v>
      </c>
      <c r="B147" s="6" t="s">
        <v>49</v>
      </c>
      <c r="C147" s="6" t="s">
        <v>240</v>
      </c>
      <c r="D147" s="6" t="s">
        <v>243</v>
      </c>
      <c r="E147" s="16">
        <v>2.69578074853105E-6</v>
      </c>
      <c r="F147" s="16">
        <v>5.9981145688059402E-5</v>
      </c>
      <c r="G147" s="7">
        <v>4.49438022166306E-2</v>
      </c>
    </row>
    <row r="148" spans="1:7" x14ac:dyDescent="0.25">
      <c r="A148" s="6" t="s">
        <v>48</v>
      </c>
      <c r="B148" s="6" t="s">
        <v>49</v>
      </c>
      <c r="C148" s="6" t="s">
        <v>240</v>
      </c>
      <c r="D148" s="6" t="s">
        <v>244</v>
      </c>
      <c r="E148" s="16">
        <v>2.3329438500891398E-6</v>
      </c>
      <c r="F148" s="16">
        <v>5.9981145688059402E-5</v>
      </c>
      <c r="G148" s="7">
        <v>3.8894619689693002E-2</v>
      </c>
    </row>
    <row r="149" spans="1:7" x14ac:dyDescent="0.25">
      <c r="A149" s="6" t="s">
        <v>48</v>
      </c>
      <c r="B149" s="6" t="s">
        <v>49</v>
      </c>
      <c r="C149" s="6" t="s">
        <v>240</v>
      </c>
      <c r="D149" s="6" t="s">
        <v>246</v>
      </c>
      <c r="E149" s="16">
        <v>2.03071330431871E-6</v>
      </c>
      <c r="F149" s="16">
        <v>5.9981145688059402E-5</v>
      </c>
      <c r="G149" s="7">
        <v>3.3855860554576997E-2</v>
      </c>
    </row>
    <row r="150" spans="1:7" x14ac:dyDescent="0.25">
      <c r="A150" s="6" t="s">
        <v>48</v>
      </c>
      <c r="B150" s="6" t="s">
        <v>49</v>
      </c>
      <c r="C150" s="6" t="s">
        <v>259</v>
      </c>
      <c r="D150" s="6" t="s">
        <v>261</v>
      </c>
      <c r="E150" s="16">
        <v>1.85293681890448E-6</v>
      </c>
      <c r="F150" s="16">
        <v>5.9981145688059402E-5</v>
      </c>
      <c r="G150" s="7">
        <v>3.0891987767972001E-2</v>
      </c>
    </row>
    <row r="151" spans="1:7" x14ac:dyDescent="0.25">
      <c r="A151" s="6" t="s">
        <v>48</v>
      </c>
      <c r="B151" s="6" t="s">
        <v>49</v>
      </c>
      <c r="C151" s="6" t="s">
        <v>262</v>
      </c>
      <c r="D151" s="6" t="s">
        <v>263</v>
      </c>
      <c r="E151" s="16">
        <v>1.7879375016353999E-6</v>
      </c>
      <c r="F151" s="16">
        <v>5.9981145688059402E-5</v>
      </c>
      <c r="G151" s="7">
        <v>2.98083252849792E-2</v>
      </c>
    </row>
    <row r="152" spans="1:7" x14ac:dyDescent="0.25">
      <c r="A152" s="6" t="s">
        <v>48</v>
      </c>
      <c r="B152" s="6" t="s">
        <v>49</v>
      </c>
      <c r="C152" s="6" t="s">
        <v>262</v>
      </c>
      <c r="D152" s="6" t="s">
        <v>265</v>
      </c>
      <c r="E152" s="16">
        <v>1.7308469724157999E-6</v>
      </c>
      <c r="F152" s="16">
        <v>5.9981145688059402E-5</v>
      </c>
      <c r="G152" s="7">
        <v>2.8856517369930199E-2</v>
      </c>
    </row>
    <row r="153" spans="1:7" x14ac:dyDescent="0.25">
      <c r="A153" s="6" t="s">
        <v>48</v>
      </c>
      <c r="B153" s="6" t="s">
        <v>49</v>
      </c>
      <c r="C153" s="6" t="s">
        <v>262</v>
      </c>
      <c r="D153" s="6" t="s">
        <v>266</v>
      </c>
      <c r="E153" s="16">
        <v>1.7196343781428E-6</v>
      </c>
      <c r="F153" s="16">
        <v>5.9981145688059402E-5</v>
      </c>
      <c r="G153" s="7">
        <v>2.8669582056435002E-2</v>
      </c>
    </row>
    <row r="154" spans="1:7" x14ac:dyDescent="0.25">
      <c r="A154" s="6" t="s">
        <v>48</v>
      </c>
      <c r="B154" s="6" t="s">
        <v>49</v>
      </c>
      <c r="C154" s="6" t="s">
        <v>240</v>
      </c>
      <c r="D154" s="6" t="s">
        <v>247</v>
      </c>
      <c r="E154" s="16">
        <v>1.62990570541179E-6</v>
      </c>
      <c r="F154" s="16">
        <v>5.9981145688059402E-5</v>
      </c>
      <c r="G154" s="7">
        <v>2.71736340930923E-2</v>
      </c>
    </row>
    <row r="155" spans="1:7" x14ac:dyDescent="0.25">
      <c r="A155" s="6" t="s">
        <v>48</v>
      </c>
      <c r="B155" s="6" t="s">
        <v>49</v>
      </c>
      <c r="C155" s="6" t="s">
        <v>240</v>
      </c>
      <c r="D155" s="6" t="s">
        <v>248</v>
      </c>
      <c r="E155" s="16">
        <v>1.3761719387470499E-6</v>
      </c>
      <c r="F155" s="16">
        <v>5.9981145688059402E-5</v>
      </c>
      <c r="G155" s="7">
        <v>2.29434086821887E-2</v>
      </c>
    </row>
    <row r="156" spans="1:7" x14ac:dyDescent="0.25">
      <c r="A156" s="6" t="s">
        <v>48</v>
      </c>
      <c r="B156" s="6" t="s">
        <v>49</v>
      </c>
      <c r="C156" s="6" t="s">
        <v>259</v>
      </c>
      <c r="D156" s="6" t="s">
        <v>268</v>
      </c>
      <c r="E156" s="16">
        <v>1.22778274470623E-6</v>
      </c>
      <c r="F156" s="16">
        <v>5.9981145688059402E-5</v>
      </c>
      <c r="G156" s="7">
        <v>2.04694780438422E-2</v>
      </c>
    </row>
    <row r="157" spans="1:7" x14ac:dyDescent="0.25">
      <c r="A157" s="6" t="s">
        <v>48</v>
      </c>
      <c r="B157" s="6" t="s">
        <v>49</v>
      </c>
      <c r="C157" s="6" t="s">
        <v>259</v>
      </c>
      <c r="D157" s="6" t="s">
        <v>260</v>
      </c>
      <c r="E157" s="16">
        <v>1.11948710082883E-6</v>
      </c>
      <c r="F157" s="16">
        <v>5.9981145688059402E-5</v>
      </c>
      <c r="G157" s="7">
        <v>1.8663983289863899E-2</v>
      </c>
    </row>
    <row r="158" spans="1:7" x14ac:dyDescent="0.25">
      <c r="A158" s="6" t="s">
        <v>48</v>
      </c>
      <c r="B158" s="6" t="s">
        <v>49</v>
      </c>
      <c r="C158" s="6" t="s">
        <v>251</v>
      </c>
      <c r="D158" s="6" t="s">
        <v>270</v>
      </c>
      <c r="E158" s="16">
        <v>1.0060537898878E-6</v>
      </c>
      <c r="F158" s="16">
        <v>5.9981145688059402E-5</v>
      </c>
      <c r="G158" s="7">
        <v>1.6772833835484401E-2</v>
      </c>
    </row>
    <row r="159" spans="1:7" x14ac:dyDescent="0.25">
      <c r="A159" s="6" t="s">
        <v>48</v>
      </c>
      <c r="B159" s="6" t="s">
        <v>49</v>
      </c>
      <c r="C159" s="6" t="s">
        <v>240</v>
      </c>
      <c r="D159" s="6" t="s">
        <v>245</v>
      </c>
      <c r="E159" s="16">
        <v>9.5591034976057691E-7</v>
      </c>
      <c r="F159" s="16">
        <v>5.9981145688059402E-5</v>
      </c>
      <c r="G159" s="7">
        <v>1.5936847134129899E-2</v>
      </c>
    </row>
    <row r="160" spans="1:7" x14ac:dyDescent="0.25">
      <c r="A160" s="6" t="s">
        <v>48</v>
      </c>
      <c r="B160" s="6" t="s">
        <v>49</v>
      </c>
      <c r="C160" s="6" t="s">
        <v>251</v>
      </c>
      <c r="D160" s="6" t="s">
        <v>275</v>
      </c>
      <c r="E160" s="16">
        <v>8.6619777574708998E-7</v>
      </c>
      <c r="F160" s="16">
        <v>5.9981145688059402E-5</v>
      </c>
      <c r="G160" s="7">
        <v>1.44411675670864E-2</v>
      </c>
    </row>
    <row r="161" spans="1:7" x14ac:dyDescent="0.25">
      <c r="A161" s="6" t="s">
        <v>48</v>
      </c>
      <c r="B161" s="6" t="s">
        <v>49</v>
      </c>
      <c r="C161" s="6" t="s">
        <v>262</v>
      </c>
      <c r="D161" s="6" t="s">
        <v>269</v>
      </c>
      <c r="E161" s="16">
        <v>8.3792786931349996E-7</v>
      </c>
      <c r="F161" s="16">
        <v>5.9981145688059402E-5</v>
      </c>
      <c r="G161" s="7">
        <v>1.39698543550879E-2</v>
      </c>
    </row>
    <row r="162" spans="1:7" x14ac:dyDescent="0.25">
      <c r="A162" s="6" t="s">
        <v>48</v>
      </c>
      <c r="B162" s="6" t="s">
        <v>49</v>
      </c>
      <c r="C162" s="6" t="s">
        <v>259</v>
      </c>
      <c r="D162" s="6" t="s">
        <v>267</v>
      </c>
      <c r="E162" s="16">
        <v>8.3310493027060999E-7</v>
      </c>
      <c r="F162" s="16">
        <v>5.9981145688059402E-5</v>
      </c>
      <c r="G162" s="7">
        <v>1.38894467705451E-2</v>
      </c>
    </row>
    <row r="163" spans="1:7" x14ac:dyDescent="0.25">
      <c r="A163" s="6" t="s">
        <v>48</v>
      </c>
      <c r="B163" s="6" t="s">
        <v>49</v>
      </c>
      <c r="C163" s="6" t="s">
        <v>262</v>
      </c>
      <c r="D163" s="6" t="s">
        <v>271</v>
      </c>
      <c r="E163" s="16">
        <v>7.8551645250139999E-7</v>
      </c>
      <c r="F163" s="16">
        <v>5.9981145688059402E-5</v>
      </c>
      <c r="G163" s="7">
        <v>1.3096056160490701E-2</v>
      </c>
    </row>
    <row r="164" spans="1:7" x14ac:dyDescent="0.25">
      <c r="A164" s="6" t="s">
        <v>48</v>
      </c>
      <c r="B164" s="6" t="s">
        <v>49</v>
      </c>
      <c r="C164" s="6" t="s">
        <v>251</v>
      </c>
      <c r="D164" s="6" t="s">
        <v>280</v>
      </c>
      <c r="E164" s="16">
        <v>7.7707727764200004E-7</v>
      </c>
      <c r="F164" s="16">
        <v>5.9981145688059402E-5</v>
      </c>
      <c r="G164" s="7">
        <v>1.29553590337087E-2</v>
      </c>
    </row>
    <row r="165" spans="1:7" x14ac:dyDescent="0.25">
      <c r="A165" s="6" t="s">
        <v>48</v>
      </c>
      <c r="B165" s="6" t="s">
        <v>49</v>
      </c>
      <c r="C165" s="6" t="s">
        <v>262</v>
      </c>
      <c r="D165" s="6" t="s">
        <v>273</v>
      </c>
      <c r="E165" s="16">
        <v>7.3221026576579997E-7</v>
      </c>
      <c r="F165" s="16">
        <v>5.9981145688059402E-5</v>
      </c>
      <c r="G165" s="7">
        <v>1.22073404461756E-2</v>
      </c>
    </row>
    <row r="166" spans="1:7" x14ac:dyDescent="0.25">
      <c r="A166" s="6" t="s">
        <v>48</v>
      </c>
      <c r="B166" s="6" t="s">
        <v>49</v>
      </c>
      <c r="C166" s="6" t="s">
        <v>259</v>
      </c>
      <c r="D166" s="6" t="s">
        <v>264</v>
      </c>
      <c r="E166" s="16">
        <v>7.1137250856807005E-7</v>
      </c>
      <c r="F166" s="16">
        <v>5.9981145688059402E-5</v>
      </c>
      <c r="G166" s="7">
        <v>1.1859935324804701E-2</v>
      </c>
    </row>
    <row r="167" spans="1:7" x14ac:dyDescent="0.25">
      <c r="A167" s="6" t="s">
        <v>48</v>
      </c>
      <c r="B167" s="6" t="s">
        <v>49</v>
      </c>
      <c r="C167" s="6" t="s">
        <v>240</v>
      </c>
      <c r="D167" s="6" t="s">
        <v>257</v>
      </c>
      <c r="E167" s="16">
        <v>7.0169008180569997E-7</v>
      </c>
      <c r="F167" s="16">
        <v>5.9981145688059402E-5</v>
      </c>
      <c r="G167" s="7">
        <v>1.1698510819632199E-2</v>
      </c>
    </row>
    <row r="168" spans="1:7" x14ac:dyDescent="0.25">
      <c r="A168" s="6" t="s">
        <v>48</v>
      </c>
      <c r="B168" s="6" t="s">
        <v>49</v>
      </c>
      <c r="C168" s="6" t="s">
        <v>240</v>
      </c>
      <c r="D168" s="6" t="s">
        <v>249</v>
      </c>
      <c r="E168" s="16">
        <v>6.8168716184228997E-7</v>
      </c>
      <c r="F168" s="16">
        <v>5.9981145688059402E-5</v>
      </c>
      <c r="G168" s="7">
        <v>1.13650240258414E-2</v>
      </c>
    </row>
    <row r="169" spans="1:7" x14ac:dyDescent="0.25">
      <c r="A169" s="6" t="s">
        <v>48</v>
      </c>
      <c r="B169" s="6" t="s">
        <v>49</v>
      </c>
      <c r="C169" s="6" t="s">
        <v>240</v>
      </c>
      <c r="D169" s="6" t="s">
        <v>882</v>
      </c>
      <c r="E169" s="16">
        <v>6.8102902802042003E-7</v>
      </c>
      <c r="F169" s="16">
        <v>5.9981145688059402E-5</v>
      </c>
      <c r="G169" s="7">
        <v>1.1354051680876699E-2</v>
      </c>
    </row>
    <row r="170" spans="1:7" x14ac:dyDescent="0.25">
      <c r="A170" s="6" t="s">
        <v>48</v>
      </c>
      <c r="B170" s="6" t="s">
        <v>49</v>
      </c>
      <c r="C170" s="6" t="s">
        <v>251</v>
      </c>
      <c r="D170" s="6" t="s">
        <v>252</v>
      </c>
      <c r="E170" s="16">
        <v>6.5627816517565003E-7</v>
      </c>
      <c r="F170" s="16">
        <v>5.9981145688059402E-5</v>
      </c>
      <c r="G170" s="7">
        <v>1.094140763147E-2</v>
      </c>
    </row>
    <row r="171" spans="1:7" x14ac:dyDescent="0.25">
      <c r="A171" s="6" t="s">
        <v>48</v>
      </c>
      <c r="B171" s="6" t="s">
        <v>49</v>
      </c>
      <c r="C171" s="6" t="s">
        <v>259</v>
      </c>
      <c r="D171" s="6" t="s">
        <v>359</v>
      </c>
      <c r="E171" s="16">
        <v>6.0757793023761E-7</v>
      </c>
      <c r="F171" s="16">
        <v>5.9981145688059402E-5</v>
      </c>
      <c r="G171" s="7">
        <v>1.0129481910822601E-2</v>
      </c>
    </row>
    <row r="172" spans="1:7" x14ac:dyDescent="0.25">
      <c r="A172" s="6" t="s">
        <v>48</v>
      </c>
      <c r="B172" s="6" t="s">
        <v>49</v>
      </c>
      <c r="C172" s="6" t="s">
        <v>240</v>
      </c>
      <c r="D172" s="6" t="s">
        <v>254</v>
      </c>
      <c r="E172" s="16">
        <v>6.0401296286526996E-7</v>
      </c>
      <c r="F172" s="16">
        <v>5.9981145688059402E-5</v>
      </c>
      <c r="G172" s="7">
        <v>1.0070047111246001E-2</v>
      </c>
    </row>
    <row r="173" spans="1:7" x14ac:dyDescent="0.25">
      <c r="A173" s="6" t="s">
        <v>58</v>
      </c>
      <c r="B173" s="6" t="s">
        <v>60</v>
      </c>
      <c r="C173" s="6" t="s">
        <v>240</v>
      </c>
      <c r="D173" s="6" t="s">
        <v>242</v>
      </c>
      <c r="E173" s="16">
        <v>6.7277169877840007E-2</v>
      </c>
      <c r="F173" s="16">
        <v>0.74774009892289495</v>
      </c>
      <c r="G173" s="7">
        <v>8.9974002965404004E-2</v>
      </c>
    </row>
    <row r="174" spans="1:7" x14ac:dyDescent="0.25">
      <c r="A174" s="6" t="s">
        <v>58</v>
      </c>
      <c r="B174" s="6" t="s">
        <v>60</v>
      </c>
      <c r="C174" s="6" t="s">
        <v>240</v>
      </c>
      <c r="D174" s="6" t="s">
        <v>241</v>
      </c>
      <c r="E174" s="16">
        <v>4.1526301420179997E-2</v>
      </c>
      <c r="F174" s="16">
        <v>0.74774009892289495</v>
      </c>
      <c r="G174" s="7">
        <v>5.5535742271944299E-2</v>
      </c>
    </row>
    <row r="175" spans="1:7" x14ac:dyDescent="0.25">
      <c r="A175" s="6" t="s">
        <v>58</v>
      </c>
      <c r="B175" s="6" t="s">
        <v>60</v>
      </c>
      <c r="C175" s="6" t="s">
        <v>240</v>
      </c>
      <c r="D175" s="6" t="s">
        <v>243</v>
      </c>
      <c r="E175" s="16">
        <v>3.0578161897408002E-2</v>
      </c>
      <c r="F175" s="16">
        <v>0.74774009892289495</v>
      </c>
      <c r="G175" s="7">
        <v>4.0894104704903803E-2</v>
      </c>
    </row>
    <row r="176" spans="1:7" x14ac:dyDescent="0.25">
      <c r="A176" s="6" t="s">
        <v>58</v>
      </c>
      <c r="B176" s="6" t="s">
        <v>60</v>
      </c>
      <c r="C176" s="6" t="s">
        <v>259</v>
      </c>
      <c r="D176" s="6" t="s">
        <v>261</v>
      </c>
      <c r="E176" s="16">
        <v>2.7714366626414001E-2</v>
      </c>
      <c r="F176" s="16">
        <v>0.74774009892289495</v>
      </c>
      <c r="G176" s="7">
        <v>3.7064170647442898E-2</v>
      </c>
    </row>
    <row r="177" spans="1:7" x14ac:dyDescent="0.25">
      <c r="A177" s="6" t="s">
        <v>58</v>
      </c>
      <c r="B177" s="6" t="s">
        <v>60</v>
      </c>
      <c r="C177" s="6" t="s">
        <v>240</v>
      </c>
      <c r="D177" s="6" t="s">
        <v>246</v>
      </c>
      <c r="E177" s="16">
        <v>2.7649393213909999E-2</v>
      </c>
      <c r="F177" s="16">
        <v>0.74774009892289495</v>
      </c>
      <c r="G177" s="7">
        <v>3.69772776045292E-2</v>
      </c>
    </row>
    <row r="178" spans="1:7" x14ac:dyDescent="0.25">
      <c r="A178" s="6" t="s">
        <v>58</v>
      </c>
      <c r="B178" s="6" t="s">
        <v>60</v>
      </c>
      <c r="C178" s="6" t="s">
        <v>262</v>
      </c>
      <c r="D178" s="6" t="s">
        <v>263</v>
      </c>
      <c r="E178" s="16">
        <v>2.583337113449E-2</v>
      </c>
      <c r="F178" s="16">
        <v>0.74774009892289495</v>
      </c>
      <c r="G178" s="7">
        <v>3.4548596727261897E-2</v>
      </c>
    </row>
    <row r="179" spans="1:7" x14ac:dyDescent="0.25">
      <c r="A179" s="6" t="s">
        <v>58</v>
      </c>
      <c r="B179" s="6" t="s">
        <v>60</v>
      </c>
      <c r="C179" s="6" t="s">
        <v>262</v>
      </c>
      <c r="D179" s="6" t="s">
        <v>265</v>
      </c>
      <c r="E179" s="16">
        <v>2.5008486987800001E-2</v>
      </c>
      <c r="F179" s="16">
        <v>0.74774009892289495</v>
      </c>
      <c r="G179" s="7">
        <v>3.3445427126115403E-2</v>
      </c>
    </row>
    <row r="180" spans="1:7" x14ac:dyDescent="0.25">
      <c r="A180" s="6" t="s">
        <v>58</v>
      </c>
      <c r="B180" s="6" t="s">
        <v>60</v>
      </c>
      <c r="C180" s="6" t="s">
        <v>262</v>
      </c>
      <c r="D180" s="6" t="s">
        <v>266</v>
      </c>
      <c r="E180" s="16">
        <v>2.4735817529105999E-2</v>
      </c>
      <c r="F180" s="16">
        <v>0.74774009892289495</v>
      </c>
      <c r="G180" s="7">
        <v>3.30807690596472E-2</v>
      </c>
    </row>
    <row r="181" spans="1:7" x14ac:dyDescent="0.25">
      <c r="A181" s="6" t="s">
        <v>58</v>
      </c>
      <c r="B181" s="6" t="s">
        <v>60</v>
      </c>
      <c r="C181" s="6" t="s">
        <v>240</v>
      </c>
      <c r="D181" s="6" t="s">
        <v>244</v>
      </c>
      <c r="E181" s="16">
        <v>2.3869842155100001E-2</v>
      </c>
      <c r="F181" s="16">
        <v>0.74774009892289495</v>
      </c>
      <c r="G181" s="7">
        <v>3.19226455682717E-2</v>
      </c>
    </row>
    <row r="182" spans="1:7" x14ac:dyDescent="0.25">
      <c r="A182" s="6" t="s">
        <v>58</v>
      </c>
      <c r="B182" s="6" t="s">
        <v>60</v>
      </c>
      <c r="C182" s="6" t="s">
        <v>259</v>
      </c>
      <c r="D182" s="6" t="s">
        <v>268</v>
      </c>
      <c r="E182" s="16">
        <v>1.8381927468978002E-2</v>
      </c>
      <c r="F182" s="16">
        <v>0.74774009892289495</v>
      </c>
      <c r="G182" s="7">
        <v>2.4583311093596301E-2</v>
      </c>
    </row>
    <row r="183" spans="1:7" x14ac:dyDescent="0.25">
      <c r="A183" s="6" t="s">
        <v>58</v>
      </c>
      <c r="B183" s="6" t="s">
        <v>60</v>
      </c>
      <c r="C183" s="6" t="s">
        <v>259</v>
      </c>
      <c r="D183" s="6" t="s">
        <v>260</v>
      </c>
      <c r="E183" s="16">
        <v>1.7233133914930001E-2</v>
      </c>
      <c r="F183" s="16">
        <v>0.74774009892289495</v>
      </c>
      <c r="G183" s="7">
        <v>2.30469570105362E-2</v>
      </c>
    </row>
    <row r="184" spans="1:7" x14ac:dyDescent="0.25">
      <c r="A184" s="6" t="s">
        <v>58</v>
      </c>
      <c r="B184" s="6" t="s">
        <v>60</v>
      </c>
      <c r="C184" s="6" t="s">
        <v>240</v>
      </c>
      <c r="D184" s="6" t="s">
        <v>247</v>
      </c>
      <c r="E184" s="16">
        <v>1.5510437781689999E-2</v>
      </c>
      <c r="F184" s="16">
        <v>0.74774009892289495</v>
      </c>
      <c r="G184" s="7">
        <v>2.07430868078795E-2</v>
      </c>
    </row>
    <row r="185" spans="1:7" x14ac:dyDescent="0.25">
      <c r="A185" s="6" t="s">
        <v>58</v>
      </c>
      <c r="B185" s="6" t="s">
        <v>60</v>
      </c>
      <c r="C185" s="6" t="s">
        <v>259</v>
      </c>
      <c r="D185" s="6" t="s">
        <v>267</v>
      </c>
      <c r="E185" s="16">
        <v>1.4729956321295999E-2</v>
      </c>
      <c r="F185" s="16">
        <v>0.74774009892289495</v>
      </c>
      <c r="G185" s="7">
        <v>1.9699299719935101E-2</v>
      </c>
    </row>
    <row r="186" spans="1:7" x14ac:dyDescent="0.25">
      <c r="A186" s="6" t="s">
        <v>58</v>
      </c>
      <c r="B186" s="6" t="s">
        <v>60</v>
      </c>
      <c r="C186" s="6" t="s">
        <v>240</v>
      </c>
      <c r="D186" s="6" t="s">
        <v>248</v>
      </c>
      <c r="E186" s="16">
        <v>1.362936869717E-2</v>
      </c>
      <c r="F186" s="16">
        <v>0.74774009892289495</v>
      </c>
      <c r="G186" s="7">
        <v>1.82274144676778E-2</v>
      </c>
    </row>
    <row r="187" spans="1:7" x14ac:dyDescent="0.25">
      <c r="A187" s="6" t="s">
        <v>58</v>
      </c>
      <c r="B187" s="6" t="s">
        <v>60</v>
      </c>
      <c r="C187" s="6" t="s">
        <v>259</v>
      </c>
      <c r="D187" s="6" t="s">
        <v>264</v>
      </c>
      <c r="E187" s="16">
        <v>1.2557390260871999E-2</v>
      </c>
      <c r="F187" s="16">
        <v>0.74774009892289495</v>
      </c>
      <c r="G187" s="7">
        <v>1.6793790086904101E-2</v>
      </c>
    </row>
    <row r="188" spans="1:7" x14ac:dyDescent="0.25">
      <c r="A188" s="6" t="s">
        <v>58</v>
      </c>
      <c r="B188" s="6" t="s">
        <v>60</v>
      </c>
      <c r="C188" s="6" t="s">
        <v>262</v>
      </c>
      <c r="D188" s="6" t="s">
        <v>269</v>
      </c>
      <c r="E188" s="16">
        <v>1.1927567088535001E-2</v>
      </c>
      <c r="F188" s="16">
        <v>0.74774009892289495</v>
      </c>
      <c r="G188" s="7">
        <v>1.5951487830753501E-2</v>
      </c>
    </row>
    <row r="189" spans="1:7" x14ac:dyDescent="0.25">
      <c r="A189" s="6" t="s">
        <v>58</v>
      </c>
      <c r="B189" s="6" t="s">
        <v>60</v>
      </c>
      <c r="C189" s="6" t="s">
        <v>251</v>
      </c>
      <c r="D189" s="6" t="s">
        <v>270</v>
      </c>
      <c r="E189" s="16">
        <v>1.1426273981419001E-2</v>
      </c>
      <c r="F189" s="16">
        <v>0.74774009892289495</v>
      </c>
      <c r="G189" s="7">
        <v>1.5281076938201301E-2</v>
      </c>
    </row>
    <row r="190" spans="1:7" x14ac:dyDescent="0.25">
      <c r="A190" s="6" t="s">
        <v>58</v>
      </c>
      <c r="B190" s="6" t="s">
        <v>60</v>
      </c>
      <c r="C190" s="6" t="s">
        <v>262</v>
      </c>
      <c r="D190" s="6" t="s">
        <v>271</v>
      </c>
      <c r="E190" s="16">
        <v>1.0940030837315999E-2</v>
      </c>
      <c r="F190" s="16">
        <v>0.74774009892289495</v>
      </c>
      <c r="G190" s="7">
        <v>1.46307933105031E-2</v>
      </c>
    </row>
    <row r="191" spans="1:7" x14ac:dyDescent="0.25">
      <c r="A191" s="6" t="s">
        <v>58</v>
      </c>
      <c r="B191" s="6" t="s">
        <v>60</v>
      </c>
      <c r="C191" s="6" t="s">
        <v>240</v>
      </c>
      <c r="D191" s="6" t="s">
        <v>882</v>
      </c>
      <c r="E191" s="16">
        <v>1.0752911911457001E-2</v>
      </c>
      <c r="F191" s="16">
        <v>0.74774009892289495</v>
      </c>
      <c r="G191" s="7">
        <v>1.43805473679242E-2</v>
      </c>
    </row>
    <row r="192" spans="1:7" x14ac:dyDescent="0.25">
      <c r="A192" s="6" t="s">
        <v>58</v>
      </c>
      <c r="B192" s="6" t="s">
        <v>60</v>
      </c>
      <c r="C192" s="6" t="s">
        <v>262</v>
      </c>
      <c r="D192" s="6" t="s">
        <v>273</v>
      </c>
      <c r="E192" s="16">
        <v>1.0219331375319E-2</v>
      </c>
      <c r="F192" s="16">
        <v>0.74774009892289495</v>
      </c>
      <c r="G192" s="7">
        <v>1.36669564599247E-2</v>
      </c>
    </row>
    <row r="193" spans="1:7" x14ac:dyDescent="0.25">
      <c r="A193" s="6" t="s">
        <v>58</v>
      </c>
      <c r="B193" s="6" t="s">
        <v>60</v>
      </c>
      <c r="C193" s="6" t="s">
        <v>251</v>
      </c>
      <c r="D193" s="6" t="s">
        <v>275</v>
      </c>
      <c r="E193" s="16">
        <v>9.8961844437929995E-3</v>
      </c>
      <c r="F193" s="16">
        <v>0.74774009892289495</v>
      </c>
      <c r="G193" s="7">
        <v>1.32347916850364E-2</v>
      </c>
    </row>
    <row r="194" spans="1:7" x14ac:dyDescent="0.25">
      <c r="A194" s="6" t="s">
        <v>58</v>
      </c>
      <c r="B194" s="6" t="s">
        <v>60</v>
      </c>
      <c r="C194" s="6" t="s">
        <v>240</v>
      </c>
      <c r="D194" s="6" t="s">
        <v>245</v>
      </c>
      <c r="E194" s="16">
        <v>9.7662757775126008E-3</v>
      </c>
      <c r="F194" s="16">
        <v>0.74774009892289495</v>
      </c>
      <c r="G194" s="7">
        <v>1.3061056631282399E-2</v>
      </c>
    </row>
    <row r="195" spans="1:7" x14ac:dyDescent="0.25">
      <c r="A195" s="6" t="s">
        <v>58</v>
      </c>
      <c r="B195" s="6" t="s">
        <v>60</v>
      </c>
      <c r="C195" s="6" t="s">
        <v>259</v>
      </c>
      <c r="D195" s="6" t="s">
        <v>359</v>
      </c>
      <c r="E195" s="16">
        <v>9.7367149489160001E-3</v>
      </c>
      <c r="F195" s="16">
        <v>0.74774009892289495</v>
      </c>
      <c r="G195" s="7">
        <v>1.30215230705717E-2</v>
      </c>
    </row>
    <row r="196" spans="1:7" x14ac:dyDescent="0.25">
      <c r="A196" s="6" t="s">
        <v>58</v>
      </c>
      <c r="B196" s="6" t="s">
        <v>60</v>
      </c>
      <c r="C196" s="6" t="s">
        <v>240</v>
      </c>
      <c r="D196" s="6" t="s">
        <v>257</v>
      </c>
      <c r="E196" s="16">
        <v>9.2747070696519995E-3</v>
      </c>
      <c r="F196" s="16">
        <v>0.74774009892289495</v>
      </c>
      <c r="G196" s="7">
        <v>1.24036507912469E-2</v>
      </c>
    </row>
    <row r="197" spans="1:7" x14ac:dyDescent="0.25">
      <c r="A197" s="6" t="s">
        <v>58</v>
      </c>
      <c r="B197" s="6" t="s">
        <v>60</v>
      </c>
      <c r="C197" s="6" t="s">
        <v>251</v>
      </c>
      <c r="D197" s="6" t="s">
        <v>252</v>
      </c>
      <c r="E197" s="16">
        <v>8.7929823796947006E-3</v>
      </c>
      <c r="F197" s="16">
        <v>0.74774009892289495</v>
      </c>
      <c r="G197" s="7">
        <v>1.17594099772913E-2</v>
      </c>
    </row>
    <row r="198" spans="1:7" x14ac:dyDescent="0.25">
      <c r="A198" s="6" t="s">
        <v>58</v>
      </c>
      <c r="B198" s="6" t="s">
        <v>60</v>
      </c>
      <c r="C198" s="6" t="s">
        <v>259</v>
      </c>
      <c r="D198" s="6" t="s">
        <v>367</v>
      </c>
      <c r="E198" s="16">
        <v>8.2188794440069997E-3</v>
      </c>
      <c r="F198" s="16">
        <v>0.74774009892289495</v>
      </c>
      <c r="G198" s="7">
        <v>1.09916259083151E-2</v>
      </c>
    </row>
    <row r="199" spans="1:7" x14ac:dyDescent="0.25">
      <c r="A199" s="127" t="s">
        <v>58</v>
      </c>
      <c r="B199" s="127" t="s">
        <v>240</v>
      </c>
      <c r="C199" s="127" t="s">
        <v>257</v>
      </c>
      <c r="D199" s="128">
        <v>9.3536138232869995E-3</v>
      </c>
      <c r="E199" s="128">
        <v>0.74719036056029497</v>
      </c>
      <c r="F199" s="129">
        <v>1.25183812814087E-2</v>
      </c>
    </row>
    <row r="200" spans="1:7" x14ac:dyDescent="0.25">
      <c r="A200" s="6" t="s">
        <v>58</v>
      </c>
      <c r="B200" s="6" t="s">
        <v>259</v>
      </c>
      <c r="C200" s="6" t="s">
        <v>274</v>
      </c>
      <c r="D200" s="16">
        <v>9.2994951905819995E-3</v>
      </c>
      <c r="E200" s="16">
        <v>0.74719036056029497</v>
      </c>
      <c r="F200" s="7">
        <v>1.24459517700531E-2</v>
      </c>
    </row>
    <row r="201" spans="1:7" x14ac:dyDescent="0.25">
      <c r="A201" s="6" t="s">
        <v>58</v>
      </c>
      <c r="B201" s="6" t="s">
        <v>240</v>
      </c>
      <c r="C201" s="6" t="s">
        <v>256</v>
      </c>
      <c r="D201" s="16">
        <v>8.9197490030669992E-3</v>
      </c>
      <c r="E201" s="16">
        <v>0.74719036056029497</v>
      </c>
      <c r="F201" s="7">
        <v>1.1937719587788E-2</v>
      </c>
    </row>
    <row r="202" spans="1:7" x14ac:dyDescent="0.25">
      <c r="A202" s="6" t="s">
        <v>58</v>
      </c>
      <c r="B202" s="6" t="s">
        <v>251</v>
      </c>
      <c r="C202" s="6" t="s">
        <v>252</v>
      </c>
      <c r="D202" s="16">
        <v>8.7973065161304001E-3</v>
      </c>
      <c r="E202" s="16">
        <v>0.74719036056029497</v>
      </c>
      <c r="F202" s="7">
        <v>1.17738490490343E-2</v>
      </c>
    </row>
    <row r="203" spans="1:7" x14ac:dyDescent="0.25">
      <c r="A203" s="6" t="s">
        <v>58</v>
      </c>
      <c r="B203" s="6" t="s">
        <v>240</v>
      </c>
      <c r="C203" s="6" t="s">
        <v>249</v>
      </c>
      <c r="D203" s="16">
        <v>7.560085582566E-3</v>
      </c>
      <c r="E203" s="16">
        <v>0.74719036056029497</v>
      </c>
      <c r="F203" s="7">
        <v>1.01180180869798E-2</v>
      </c>
    </row>
    <row r="204" spans="1:7" x14ac:dyDescent="0.25">
      <c r="A204" s="6" t="s">
        <v>58</v>
      </c>
      <c r="B204" s="6" t="s">
        <v>251</v>
      </c>
      <c r="C204" s="6" t="s">
        <v>275</v>
      </c>
      <c r="D204" s="16">
        <v>7.5140383839449997E-3</v>
      </c>
      <c r="E204" s="16">
        <v>0.74719036056029497</v>
      </c>
      <c r="F204" s="7">
        <v>1.0056390955459399E-2</v>
      </c>
    </row>
  </sheetData>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B2"/>
  <sheetViews>
    <sheetView workbookViewId="0">
      <selection activeCell="I27" sqref="I27"/>
    </sheetView>
  </sheetViews>
  <sheetFormatPr defaultColWidth="11.42578125" defaultRowHeight="15" x14ac:dyDescent="0.25"/>
  <sheetData>
    <row r="2" spans="1:2" x14ac:dyDescent="0.25">
      <c r="A2" s="1" t="s">
        <v>287</v>
      </c>
      <c r="B2" t="s">
        <v>389</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G161"/>
  <sheetViews>
    <sheetView zoomScale="115" zoomScaleNormal="115" workbookViewId="0">
      <selection activeCell="A2" sqref="A2"/>
    </sheetView>
  </sheetViews>
  <sheetFormatPr defaultColWidth="11.5703125" defaultRowHeight="15" x14ac:dyDescent="0.25"/>
  <cols>
    <col min="1" max="1" width="17.42578125" bestFit="1" customWidth="1"/>
    <col min="2" max="2" width="38.5703125" customWidth="1"/>
    <col min="3" max="3" width="15.28515625" bestFit="1" customWidth="1"/>
    <col min="4" max="4" width="24.7109375" bestFit="1" customWidth="1"/>
    <col min="5" max="5" width="25.7109375" style="2" bestFit="1" customWidth="1"/>
    <col min="7" max="7" width="23.85546875" bestFit="1" customWidth="1"/>
  </cols>
  <sheetData>
    <row r="2" spans="1:7" x14ac:dyDescent="0.25">
      <c r="A2" s="1" t="s">
        <v>288</v>
      </c>
      <c r="B2" t="s">
        <v>390</v>
      </c>
    </row>
    <row r="4" spans="1:7" x14ac:dyDescent="0.25">
      <c r="A4" s="4" t="s">
        <v>235</v>
      </c>
      <c r="B4" s="4" t="s">
        <v>236</v>
      </c>
      <c r="C4" s="5" t="s">
        <v>229</v>
      </c>
      <c r="D4" s="5" t="s">
        <v>230</v>
      </c>
      <c r="E4" s="5" t="s">
        <v>231</v>
      </c>
      <c r="G4" s="19" t="s">
        <v>232</v>
      </c>
    </row>
    <row r="5" spans="1:7" x14ac:dyDescent="0.25">
      <c r="A5" s="6" t="s">
        <v>283</v>
      </c>
      <c r="B5" s="6" t="s">
        <v>289</v>
      </c>
      <c r="C5" s="18">
        <v>8</v>
      </c>
      <c r="D5" s="18">
        <v>0</v>
      </c>
      <c r="E5" s="17">
        <v>1</v>
      </c>
      <c r="G5" s="20">
        <v>0.876</v>
      </c>
    </row>
    <row r="6" spans="1:7" x14ac:dyDescent="0.25">
      <c r="A6" s="6" t="s">
        <v>283</v>
      </c>
      <c r="B6" s="6" t="s">
        <v>885</v>
      </c>
      <c r="C6" s="18">
        <v>8</v>
      </c>
      <c r="D6" s="18">
        <v>0</v>
      </c>
      <c r="E6" s="17">
        <v>1</v>
      </c>
      <c r="F6" s="3"/>
    </row>
    <row r="7" spans="1:7" x14ac:dyDescent="0.25">
      <c r="A7" s="6" t="s">
        <v>283</v>
      </c>
      <c r="B7" s="6" t="s">
        <v>290</v>
      </c>
      <c r="C7" s="18">
        <v>8</v>
      </c>
      <c r="D7" s="18">
        <v>0</v>
      </c>
      <c r="E7" s="17">
        <v>1</v>
      </c>
      <c r="F7" s="3"/>
    </row>
    <row r="8" spans="1:7" x14ac:dyDescent="0.25">
      <c r="A8" s="6" t="s">
        <v>283</v>
      </c>
      <c r="B8" s="6" t="s">
        <v>291</v>
      </c>
      <c r="C8" s="18">
        <v>8</v>
      </c>
      <c r="D8" s="18">
        <v>0</v>
      </c>
      <c r="E8" s="17">
        <v>1</v>
      </c>
      <c r="F8" s="3"/>
    </row>
    <row r="9" spans="1:7" x14ac:dyDescent="0.25">
      <c r="A9" s="6" t="s">
        <v>283</v>
      </c>
      <c r="B9" s="6" t="s">
        <v>292</v>
      </c>
      <c r="C9" s="18">
        <v>8</v>
      </c>
      <c r="D9" s="18">
        <v>0</v>
      </c>
      <c r="E9" s="17">
        <v>1</v>
      </c>
      <c r="F9" s="3"/>
    </row>
    <row r="10" spans="1:7" x14ac:dyDescent="0.25">
      <c r="A10" s="6" t="s">
        <v>283</v>
      </c>
      <c r="B10" s="6" t="s">
        <v>293</v>
      </c>
      <c r="C10" s="18">
        <v>8</v>
      </c>
      <c r="D10" s="18">
        <v>0</v>
      </c>
      <c r="E10" s="17">
        <v>1</v>
      </c>
      <c r="F10" s="3"/>
    </row>
    <row r="11" spans="1:7" x14ac:dyDescent="0.25">
      <c r="A11" s="6" t="s">
        <v>283</v>
      </c>
      <c r="B11" s="6" t="s">
        <v>886</v>
      </c>
      <c r="C11" s="18">
        <v>8</v>
      </c>
      <c r="D11" s="18">
        <v>0</v>
      </c>
      <c r="E11" s="17">
        <v>1</v>
      </c>
      <c r="F11" s="3"/>
    </row>
    <row r="12" spans="1:7" x14ac:dyDescent="0.25">
      <c r="A12" s="6" t="s">
        <v>283</v>
      </c>
      <c r="B12" s="6" t="s">
        <v>294</v>
      </c>
      <c r="C12" s="18">
        <v>8</v>
      </c>
      <c r="D12" s="18">
        <v>0</v>
      </c>
      <c r="E12" s="17">
        <v>1</v>
      </c>
      <c r="F12" s="3"/>
    </row>
    <row r="13" spans="1:7" x14ac:dyDescent="0.25">
      <c r="A13" s="6" t="s">
        <v>283</v>
      </c>
      <c r="B13" s="6" t="s">
        <v>295</v>
      </c>
      <c r="C13" s="18">
        <v>8</v>
      </c>
      <c r="D13" s="18">
        <v>0</v>
      </c>
      <c r="E13" s="17">
        <v>1</v>
      </c>
      <c r="F13" s="3"/>
    </row>
    <row r="14" spans="1:7" x14ac:dyDescent="0.25">
      <c r="A14" s="6" t="s">
        <v>283</v>
      </c>
      <c r="B14" s="6" t="s">
        <v>296</v>
      </c>
      <c r="C14" s="18">
        <v>8</v>
      </c>
      <c r="D14" s="18">
        <v>0</v>
      </c>
      <c r="E14" s="17">
        <v>1</v>
      </c>
      <c r="F14" s="3"/>
    </row>
    <row r="15" spans="1:7" x14ac:dyDescent="0.25">
      <c r="A15" s="6" t="s">
        <v>283</v>
      </c>
      <c r="B15" s="6" t="s">
        <v>297</v>
      </c>
      <c r="C15" s="18">
        <v>8</v>
      </c>
      <c r="D15" s="18">
        <v>0</v>
      </c>
      <c r="E15" s="17">
        <v>1</v>
      </c>
      <c r="F15" s="3"/>
    </row>
    <row r="16" spans="1:7" x14ac:dyDescent="0.25">
      <c r="A16" s="6" t="s">
        <v>283</v>
      </c>
      <c r="B16" s="6" t="s">
        <v>284</v>
      </c>
      <c r="C16" s="18">
        <v>8</v>
      </c>
      <c r="D16" s="18">
        <v>0</v>
      </c>
      <c r="E16" s="17">
        <v>1</v>
      </c>
      <c r="F16" s="3"/>
    </row>
    <row r="17" spans="1:6" x14ac:dyDescent="0.25">
      <c r="A17" s="6" t="s">
        <v>283</v>
      </c>
      <c r="B17" s="6" t="s">
        <v>298</v>
      </c>
      <c r="C17" s="18">
        <v>8</v>
      </c>
      <c r="D17" s="18">
        <v>0</v>
      </c>
      <c r="E17" s="17">
        <v>1</v>
      </c>
      <c r="F17" s="3"/>
    </row>
    <row r="18" spans="1:6" x14ac:dyDescent="0.25">
      <c r="A18" s="6" t="s">
        <v>283</v>
      </c>
      <c r="B18" s="6" t="s">
        <v>887</v>
      </c>
      <c r="C18" s="18">
        <v>8</v>
      </c>
      <c r="D18" s="18">
        <v>0</v>
      </c>
      <c r="E18" s="17">
        <v>1</v>
      </c>
      <c r="F18" s="3"/>
    </row>
    <row r="19" spans="1:6" x14ac:dyDescent="0.25">
      <c r="A19" s="6" t="s">
        <v>283</v>
      </c>
      <c r="B19" s="6" t="s">
        <v>299</v>
      </c>
      <c r="C19" s="18">
        <v>8</v>
      </c>
      <c r="D19" s="18">
        <v>0</v>
      </c>
      <c r="E19" s="17">
        <v>1</v>
      </c>
      <c r="F19" s="3"/>
    </row>
    <row r="20" spans="1:6" x14ac:dyDescent="0.25">
      <c r="A20" s="6" t="s">
        <v>283</v>
      </c>
      <c r="B20" s="6" t="s">
        <v>300</v>
      </c>
      <c r="C20" s="18">
        <v>8</v>
      </c>
      <c r="D20" s="18">
        <v>0</v>
      </c>
      <c r="E20" s="17">
        <v>1</v>
      </c>
      <c r="F20" s="3"/>
    </row>
    <row r="21" spans="1:6" x14ac:dyDescent="0.25">
      <c r="A21" s="6" t="s">
        <v>283</v>
      </c>
      <c r="B21" s="6" t="s">
        <v>888</v>
      </c>
      <c r="C21" s="18">
        <v>8</v>
      </c>
      <c r="D21" s="18">
        <v>0</v>
      </c>
      <c r="E21" s="17">
        <v>1</v>
      </c>
      <c r="F21" s="3"/>
    </row>
    <row r="22" spans="1:6" x14ac:dyDescent="0.25">
      <c r="A22" s="6" t="s">
        <v>283</v>
      </c>
      <c r="B22" s="6" t="s">
        <v>301</v>
      </c>
      <c r="C22" s="18">
        <v>8</v>
      </c>
      <c r="D22" s="18">
        <v>0</v>
      </c>
      <c r="E22" s="17">
        <v>1</v>
      </c>
      <c r="F22" s="3"/>
    </row>
    <row r="23" spans="1:6" x14ac:dyDescent="0.25">
      <c r="A23" s="6" t="s">
        <v>240</v>
      </c>
      <c r="B23" s="6" t="s">
        <v>302</v>
      </c>
      <c r="C23" s="18">
        <v>8</v>
      </c>
      <c r="D23" s="18">
        <v>0</v>
      </c>
      <c r="E23" s="17">
        <v>1</v>
      </c>
      <c r="F23" s="3"/>
    </row>
    <row r="24" spans="1:6" x14ac:dyDescent="0.25">
      <c r="A24" s="6" t="s">
        <v>240</v>
      </c>
      <c r="B24" s="6" t="s">
        <v>303</v>
      </c>
      <c r="C24" s="18">
        <v>8</v>
      </c>
      <c r="D24" s="18">
        <v>0</v>
      </c>
      <c r="E24" s="17">
        <v>1</v>
      </c>
      <c r="F24" s="3"/>
    </row>
    <row r="25" spans="1:6" x14ac:dyDescent="0.25">
      <c r="A25" s="6" t="s">
        <v>240</v>
      </c>
      <c r="B25" s="6" t="s">
        <v>889</v>
      </c>
      <c r="C25" s="18">
        <v>8</v>
      </c>
      <c r="D25" s="18">
        <v>0</v>
      </c>
      <c r="E25" s="17">
        <v>1</v>
      </c>
      <c r="F25" s="3"/>
    </row>
    <row r="26" spans="1:6" x14ac:dyDescent="0.25">
      <c r="A26" s="6" t="s">
        <v>240</v>
      </c>
      <c r="B26" s="6" t="s">
        <v>304</v>
      </c>
      <c r="C26" s="18">
        <v>8</v>
      </c>
      <c r="D26" s="18">
        <v>0</v>
      </c>
      <c r="E26" s="17">
        <v>1</v>
      </c>
      <c r="F26" s="3"/>
    </row>
    <row r="27" spans="1:6" x14ac:dyDescent="0.25">
      <c r="A27" s="6" t="s">
        <v>240</v>
      </c>
      <c r="B27" s="6" t="s">
        <v>305</v>
      </c>
      <c r="C27" s="18">
        <v>8</v>
      </c>
      <c r="D27" s="18">
        <v>0</v>
      </c>
      <c r="E27" s="17">
        <v>1</v>
      </c>
      <c r="F27" s="3"/>
    </row>
    <row r="28" spans="1:6" x14ac:dyDescent="0.25">
      <c r="A28" s="6" t="s">
        <v>240</v>
      </c>
      <c r="B28" s="6" t="s">
        <v>257</v>
      </c>
      <c r="C28" s="18">
        <v>8</v>
      </c>
      <c r="D28" s="18">
        <v>5</v>
      </c>
      <c r="E28" s="17">
        <v>0.25</v>
      </c>
      <c r="F28" s="3"/>
    </row>
    <row r="29" spans="1:6" x14ac:dyDescent="0.25">
      <c r="A29" s="6" t="s">
        <v>240</v>
      </c>
      <c r="B29" s="6" t="s">
        <v>306</v>
      </c>
      <c r="C29" s="18">
        <v>8</v>
      </c>
      <c r="D29" s="18">
        <v>0</v>
      </c>
      <c r="E29" s="17">
        <v>1</v>
      </c>
      <c r="F29" s="3"/>
    </row>
    <row r="30" spans="1:6" x14ac:dyDescent="0.25">
      <c r="A30" s="6" t="s">
        <v>240</v>
      </c>
      <c r="B30" s="6" t="s">
        <v>255</v>
      </c>
      <c r="C30" s="18">
        <v>8</v>
      </c>
      <c r="D30" s="18">
        <v>2</v>
      </c>
      <c r="E30" s="17">
        <v>0.5</v>
      </c>
      <c r="F30" s="3"/>
    </row>
    <row r="31" spans="1:6" x14ac:dyDescent="0.25">
      <c r="A31" s="6" t="s">
        <v>240</v>
      </c>
      <c r="B31" s="6" t="s">
        <v>890</v>
      </c>
      <c r="C31" s="18">
        <v>8</v>
      </c>
      <c r="D31" s="18">
        <v>0</v>
      </c>
      <c r="E31" s="17">
        <v>1</v>
      </c>
      <c r="F31" s="3"/>
    </row>
    <row r="32" spans="1:6" x14ac:dyDescent="0.25">
      <c r="A32" s="6" t="s">
        <v>240</v>
      </c>
      <c r="B32" s="6" t="s">
        <v>247</v>
      </c>
      <c r="C32" s="18">
        <v>8</v>
      </c>
      <c r="D32" s="18">
        <v>8</v>
      </c>
      <c r="E32" s="17">
        <v>1</v>
      </c>
      <c r="F32" s="3"/>
    </row>
    <row r="33" spans="1:6" x14ac:dyDescent="0.25">
      <c r="A33" s="6" t="s">
        <v>240</v>
      </c>
      <c r="B33" s="6" t="s">
        <v>891</v>
      </c>
      <c r="C33" s="18">
        <v>8</v>
      </c>
      <c r="D33" s="18">
        <v>0</v>
      </c>
      <c r="E33" s="17">
        <v>1</v>
      </c>
      <c r="F33" s="3"/>
    </row>
    <row r="34" spans="1:6" x14ac:dyDescent="0.25">
      <c r="A34" s="6" t="s">
        <v>240</v>
      </c>
      <c r="B34" s="6" t="s">
        <v>892</v>
      </c>
      <c r="C34" s="18">
        <v>8</v>
      </c>
      <c r="D34" s="18">
        <v>0</v>
      </c>
      <c r="E34" s="17">
        <v>1</v>
      </c>
      <c r="F34" s="3"/>
    </row>
    <row r="35" spans="1:6" x14ac:dyDescent="0.25">
      <c r="A35" s="6" t="s">
        <v>240</v>
      </c>
      <c r="B35" s="6" t="s">
        <v>893</v>
      </c>
      <c r="C35" s="18">
        <v>8</v>
      </c>
      <c r="D35" s="18">
        <v>0</v>
      </c>
      <c r="E35" s="17">
        <v>1</v>
      </c>
      <c r="F35" s="3"/>
    </row>
    <row r="36" spans="1:6" x14ac:dyDescent="0.25">
      <c r="A36" s="6" t="s">
        <v>240</v>
      </c>
      <c r="B36" s="6" t="s">
        <v>244</v>
      </c>
      <c r="C36" s="18">
        <v>8</v>
      </c>
      <c r="D36" s="18">
        <v>8</v>
      </c>
      <c r="E36" s="17">
        <v>1</v>
      </c>
      <c r="F36" s="3"/>
    </row>
    <row r="37" spans="1:6" x14ac:dyDescent="0.25">
      <c r="A37" s="6" t="s">
        <v>240</v>
      </c>
      <c r="B37" s="6" t="s">
        <v>894</v>
      </c>
      <c r="C37" s="18">
        <v>8</v>
      </c>
      <c r="D37" s="18">
        <v>0</v>
      </c>
      <c r="E37" s="17">
        <v>1</v>
      </c>
      <c r="F37" s="3"/>
    </row>
    <row r="38" spans="1:6" x14ac:dyDescent="0.25">
      <c r="A38" s="6" t="s">
        <v>240</v>
      </c>
      <c r="B38" s="6" t="s">
        <v>246</v>
      </c>
      <c r="C38" s="18">
        <v>8</v>
      </c>
      <c r="D38" s="18">
        <v>7</v>
      </c>
      <c r="E38" s="17">
        <v>0.75</v>
      </c>
      <c r="F38" s="3"/>
    </row>
    <row r="39" spans="1:6" x14ac:dyDescent="0.25">
      <c r="A39" s="6" t="s">
        <v>240</v>
      </c>
      <c r="B39" s="6" t="s">
        <v>307</v>
      </c>
      <c r="C39" s="18">
        <v>8</v>
      </c>
      <c r="D39" s="18">
        <v>0</v>
      </c>
      <c r="E39" s="17">
        <v>1</v>
      </c>
      <c r="F39" s="3"/>
    </row>
    <row r="40" spans="1:6" x14ac:dyDescent="0.25">
      <c r="A40" s="6" t="s">
        <v>240</v>
      </c>
      <c r="B40" s="6" t="s">
        <v>254</v>
      </c>
      <c r="C40" s="18">
        <v>8</v>
      </c>
      <c r="D40" s="18">
        <v>3</v>
      </c>
      <c r="E40" s="17">
        <v>0.25</v>
      </c>
      <c r="F40" s="3"/>
    </row>
    <row r="41" spans="1:6" x14ac:dyDescent="0.25">
      <c r="A41" s="6" t="s">
        <v>240</v>
      </c>
      <c r="B41" s="6" t="s">
        <v>249</v>
      </c>
      <c r="C41" s="18">
        <v>8</v>
      </c>
      <c r="D41" s="18">
        <v>4</v>
      </c>
      <c r="E41" s="17">
        <v>0</v>
      </c>
      <c r="F41" s="3"/>
    </row>
    <row r="42" spans="1:6" x14ac:dyDescent="0.25">
      <c r="A42" s="6" t="s">
        <v>240</v>
      </c>
      <c r="B42" s="6" t="s">
        <v>895</v>
      </c>
      <c r="C42" s="18">
        <v>8</v>
      </c>
      <c r="D42" s="18">
        <v>0</v>
      </c>
      <c r="E42" s="17">
        <v>1</v>
      </c>
      <c r="F42" s="3"/>
    </row>
    <row r="43" spans="1:6" x14ac:dyDescent="0.25">
      <c r="A43" s="6" t="s">
        <v>240</v>
      </c>
      <c r="B43" s="6" t="s">
        <v>241</v>
      </c>
      <c r="C43" s="18">
        <v>8</v>
      </c>
      <c r="D43" s="18">
        <v>8</v>
      </c>
      <c r="E43" s="17">
        <v>1</v>
      </c>
      <c r="F43" s="3"/>
    </row>
    <row r="44" spans="1:6" x14ac:dyDescent="0.25">
      <c r="A44" s="6" t="s">
        <v>240</v>
      </c>
      <c r="B44" s="6" t="s">
        <v>242</v>
      </c>
      <c r="C44" s="18">
        <v>8</v>
      </c>
      <c r="D44" s="18">
        <v>8</v>
      </c>
      <c r="E44" s="17">
        <v>1</v>
      </c>
      <c r="F44" s="3"/>
    </row>
    <row r="45" spans="1:6" x14ac:dyDescent="0.25">
      <c r="A45" s="6" t="s">
        <v>240</v>
      </c>
      <c r="B45" s="6" t="s">
        <v>243</v>
      </c>
      <c r="C45" s="18">
        <v>8</v>
      </c>
      <c r="D45" s="18">
        <v>7</v>
      </c>
      <c r="E45" s="17">
        <v>0.75</v>
      </c>
      <c r="F45" s="3"/>
    </row>
    <row r="46" spans="1:6" x14ac:dyDescent="0.25">
      <c r="A46" s="6" t="s">
        <v>240</v>
      </c>
      <c r="B46" s="6" t="s">
        <v>248</v>
      </c>
      <c r="C46" s="18">
        <v>8</v>
      </c>
      <c r="D46" s="18">
        <v>8</v>
      </c>
      <c r="E46" s="17">
        <v>1</v>
      </c>
      <c r="F46" s="3"/>
    </row>
    <row r="47" spans="1:6" x14ac:dyDescent="0.25">
      <c r="A47" s="6" t="s">
        <v>240</v>
      </c>
      <c r="B47" s="6" t="s">
        <v>308</v>
      </c>
      <c r="C47" s="18">
        <v>8</v>
      </c>
      <c r="D47" s="18">
        <v>0</v>
      </c>
      <c r="E47" s="17">
        <v>1</v>
      </c>
      <c r="F47" s="3"/>
    </row>
    <row r="48" spans="1:6" x14ac:dyDescent="0.25">
      <c r="A48" s="6" t="s">
        <v>240</v>
      </c>
      <c r="B48" s="6" t="s">
        <v>250</v>
      </c>
      <c r="C48" s="18">
        <v>8</v>
      </c>
      <c r="D48" s="18">
        <v>3</v>
      </c>
      <c r="E48" s="17">
        <v>0.25</v>
      </c>
      <c r="F48" s="3"/>
    </row>
    <row r="49" spans="1:6" x14ac:dyDescent="0.25">
      <c r="A49" s="6" t="s">
        <v>240</v>
      </c>
      <c r="B49" s="6" t="s">
        <v>309</v>
      </c>
      <c r="C49" s="18">
        <v>8</v>
      </c>
      <c r="D49" s="18">
        <v>0</v>
      </c>
      <c r="E49" s="17">
        <v>1</v>
      </c>
      <c r="F49" s="3"/>
    </row>
    <row r="50" spans="1:6" x14ac:dyDescent="0.25">
      <c r="A50" s="6" t="s">
        <v>240</v>
      </c>
      <c r="B50" s="6" t="s">
        <v>882</v>
      </c>
      <c r="C50" s="18">
        <v>8</v>
      </c>
      <c r="D50" s="18">
        <v>7</v>
      </c>
      <c r="E50" s="17">
        <v>0.75</v>
      </c>
      <c r="F50" s="3"/>
    </row>
    <row r="51" spans="1:6" x14ac:dyDescent="0.25">
      <c r="A51" s="6" t="s">
        <v>240</v>
      </c>
      <c r="B51" s="6" t="s">
        <v>253</v>
      </c>
      <c r="C51" s="18">
        <v>8</v>
      </c>
      <c r="D51" s="18">
        <v>2</v>
      </c>
      <c r="E51" s="17">
        <v>0.5</v>
      </c>
      <c r="F51" s="3"/>
    </row>
    <row r="52" spans="1:6" x14ac:dyDescent="0.25">
      <c r="A52" s="6" t="s">
        <v>240</v>
      </c>
      <c r="B52" s="6" t="s">
        <v>310</v>
      </c>
      <c r="C52" s="18">
        <v>8</v>
      </c>
      <c r="D52" s="18">
        <v>1</v>
      </c>
      <c r="E52" s="17">
        <v>0.75</v>
      </c>
      <c r="F52" s="3"/>
    </row>
    <row r="53" spans="1:6" x14ac:dyDescent="0.25">
      <c r="A53" s="6" t="s">
        <v>240</v>
      </c>
      <c r="B53" s="6" t="s">
        <v>311</v>
      </c>
      <c r="C53" s="18">
        <v>8</v>
      </c>
      <c r="D53" s="18">
        <v>0</v>
      </c>
      <c r="E53" s="17">
        <v>1</v>
      </c>
      <c r="F53" s="3"/>
    </row>
    <row r="54" spans="1:6" x14ac:dyDescent="0.25">
      <c r="A54" s="6" t="s">
        <v>240</v>
      </c>
      <c r="B54" s="6" t="s">
        <v>896</v>
      </c>
      <c r="C54" s="18">
        <v>8</v>
      </c>
      <c r="D54" s="18">
        <v>0</v>
      </c>
      <c r="E54" s="17">
        <v>1</v>
      </c>
      <c r="F54" s="3"/>
    </row>
    <row r="55" spans="1:6" x14ac:dyDescent="0.25">
      <c r="A55" s="6" t="s">
        <v>240</v>
      </c>
      <c r="B55" s="6" t="s">
        <v>884</v>
      </c>
      <c r="C55" s="18">
        <v>8</v>
      </c>
      <c r="D55" s="18">
        <v>1</v>
      </c>
      <c r="E55" s="17">
        <v>0.75</v>
      </c>
      <c r="F55" s="3"/>
    </row>
    <row r="56" spans="1:6" x14ac:dyDescent="0.25">
      <c r="A56" s="6" t="s">
        <v>240</v>
      </c>
      <c r="B56" s="6" t="s">
        <v>312</v>
      </c>
      <c r="C56" s="18">
        <v>8</v>
      </c>
      <c r="D56" s="18">
        <v>1</v>
      </c>
      <c r="E56" s="17">
        <v>0.75</v>
      </c>
      <c r="F56" s="3"/>
    </row>
    <row r="57" spans="1:6" x14ac:dyDescent="0.25">
      <c r="A57" s="6" t="s">
        <v>240</v>
      </c>
      <c r="B57" s="6" t="s">
        <v>279</v>
      </c>
      <c r="C57" s="18">
        <v>8</v>
      </c>
      <c r="D57" s="18">
        <v>1</v>
      </c>
      <c r="E57" s="17">
        <v>0.75</v>
      </c>
      <c r="F57" s="3"/>
    </row>
    <row r="58" spans="1:6" x14ac:dyDescent="0.25">
      <c r="A58" s="6" t="s">
        <v>240</v>
      </c>
      <c r="B58" s="6" t="s">
        <v>313</v>
      </c>
      <c r="C58" s="18">
        <v>8</v>
      </c>
      <c r="D58" s="18">
        <v>0</v>
      </c>
      <c r="E58" s="17">
        <v>1</v>
      </c>
      <c r="F58" s="3"/>
    </row>
    <row r="59" spans="1:6" x14ac:dyDescent="0.25">
      <c r="A59" s="6" t="s">
        <v>240</v>
      </c>
      <c r="B59" s="6" t="s">
        <v>883</v>
      </c>
      <c r="C59" s="18">
        <v>8</v>
      </c>
      <c r="D59" s="18">
        <v>2</v>
      </c>
      <c r="E59" s="17">
        <v>0.5</v>
      </c>
      <c r="F59" s="3"/>
    </row>
    <row r="60" spans="1:6" x14ac:dyDescent="0.25">
      <c r="A60" s="6" t="s">
        <v>240</v>
      </c>
      <c r="B60" s="6" t="s">
        <v>897</v>
      </c>
      <c r="C60" s="18">
        <v>8</v>
      </c>
      <c r="D60" s="18">
        <v>0</v>
      </c>
      <c r="E60" s="17">
        <v>1</v>
      </c>
      <c r="F60" s="3"/>
    </row>
    <row r="61" spans="1:6" x14ac:dyDescent="0.25">
      <c r="A61" s="6" t="s">
        <v>240</v>
      </c>
      <c r="B61" s="6" t="s">
        <v>898</v>
      </c>
      <c r="C61" s="18">
        <v>8</v>
      </c>
      <c r="D61" s="18">
        <v>0</v>
      </c>
      <c r="E61" s="17">
        <v>1</v>
      </c>
      <c r="F61" s="3"/>
    </row>
    <row r="62" spans="1:6" x14ac:dyDescent="0.25">
      <c r="A62" s="6" t="s">
        <v>240</v>
      </c>
      <c r="B62" s="6" t="s">
        <v>258</v>
      </c>
      <c r="C62" s="18">
        <v>8</v>
      </c>
      <c r="D62" s="18">
        <v>1</v>
      </c>
      <c r="E62" s="17">
        <v>0.75</v>
      </c>
      <c r="F62" s="3"/>
    </row>
    <row r="63" spans="1:6" x14ac:dyDescent="0.25">
      <c r="A63" s="6" t="s">
        <v>240</v>
      </c>
      <c r="B63" s="6" t="s">
        <v>245</v>
      </c>
      <c r="C63" s="18">
        <v>8</v>
      </c>
      <c r="D63" s="18">
        <v>6</v>
      </c>
      <c r="E63" s="17">
        <v>0.5</v>
      </c>
      <c r="F63" s="3"/>
    </row>
    <row r="64" spans="1:6" x14ac:dyDescent="0.25">
      <c r="A64" s="6" t="s">
        <v>240</v>
      </c>
      <c r="B64" s="6" t="s">
        <v>314</v>
      </c>
      <c r="C64" s="18">
        <v>8</v>
      </c>
      <c r="D64" s="18">
        <v>0</v>
      </c>
      <c r="E64" s="17">
        <v>1</v>
      </c>
      <c r="F64" s="3"/>
    </row>
    <row r="65" spans="1:6" x14ac:dyDescent="0.25">
      <c r="A65" s="6" t="s">
        <v>240</v>
      </c>
      <c r="B65" s="6" t="s">
        <v>315</v>
      </c>
      <c r="C65" s="18">
        <v>8</v>
      </c>
      <c r="D65" s="18">
        <v>1</v>
      </c>
      <c r="E65" s="17">
        <v>0.75</v>
      </c>
      <c r="F65" s="3"/>
    </row>
    <row r="66" spans="1:6" x14ac:dyDescent="0.25">
      <c r="A66" s="6" t="s">
        <v>240</v>
      </c>
      <c r="B66" s="6" t="s">
        <v>316</v>
      </c>
      <c r="C66" s="18">
        <v>8</v>
      </c>
      <c r="D66" s="18">
        <v>0</v>
      </c>
      <c r="E66" s="17">
        <v>1</v>
      </c>
      <c r="F66" s="3"/>
    </row>
    <row r="67" spans="1:6" x14ac:dyDescent="0.25">
      <c r="A67" s="6" t="s">
        <v>240</v>
      </c>
      <c r="B67" s="6" t="s">
        <v>256</v>
      </c>
      <c r="C67" s="18">
        <v>8</v>
      </c>
      <c r="D67" s="18">
        <v>1</v>
      </c>
      <c r="E67" s="17">
        <v>0.75</v>
      </c>
      <c r="F67" s="3"/>
    </row>
    <row r="68" spans="1:6" x14ac:dyDescent="0.25">
      <c r="A68" s="6" t="s">
        <v>251</v>
      </c>
      <c r="B68" s="6" t="s">
        <v>317</v>
      </c>
      <c r="C68" s="18">
        <v>8</v>
      </c>
      <c r="D68" s="18">
        <v>0</v>
      </c>
      <c r="E68" s="17">
        <v>1</v>
      </c>
      <c r="F68" s="3"/>
    </row>
    <row r="69" spans="1:6" x14ac:dyDescent="0.25">
      <c r="A69" s="6" t="s">
        <v>251</v>
      </c>
      <c r="B69" s="6" t="s">
        <v>318</v>
      </c>
      <c r="C69" s="18">
        <v>8</v>
      </c>
      <c r="D69" s="18">
        <v>0</v>
      </c>
      <c r="E69" s="17">
        <v>1</v>
      </c>
      <c r="F69" s="3"/>
    </row>
    <row r="70" spans="1:6" x14ac:dyDescent="0.25">
      <c r="A70" s="6" t="s">
        <v>251</v>
      </c>
      <c r="B70" s="6" t="s">
        <v>278</v>
      </c>
      <c r="C70" s="18">
        <v>8</v>
      </c>
      <c r="D70" s="18">
        <v>1</v>
      </c>
      <c r="E70" s="17">
        <v>0.75</v>
      </c>
      <c r="F70" s="3"/>
    </row>
    <row r="71" spans="1:6" x14ac:dyDescent="0.25">
      <c r="A71" s="6" t="s">
        <v>251</v>
      </c>
      <c r="B71" s="6" t="s">
        <v>319</v>
      </c>
      <c r="C71" s="18">
        <v>8</v>
      </c>
      <c r="D71" s="18">
        <v>0</v>
      </c>
      <c r="E71" s="17">
        <v>1</v>
      </c>
      <c r="F71" s="3"/>
    </row>
    <row r="72" spans="1:6" x14ac:dyDescent="0.25">
      <c r="A72" s="6" t="s">
        <v>251</v>
      </c>
      <c r="B72" s="6" t="s">
        <v>276</v>
      </c>
      <c r="C72" s="18">
        <v>8</v>
      </c>
      <c r="D72" s="18">
        <v>0</v>
      </c>
      <c r="E72" s="17">
        <v>1</v>
      </c>
      <c r="F72" s="3"/>
    </row>
    <row r="73" spans="1:6" x14ac:dyDescent="0.25">
      <c r="A73" s="6" t="s">
        <v>251</v>
      </c>
      <c r="B73" s="6" t="s">
        <v>282</v>
      </c>
      <c r="C73" s="18">
        <v>8</v>
      </c>
      <c r="D73" s="18">
        <v>0</v>
      </c>
      <c r="E73" s="17">
        <v>1</v>
      </c>
      <c r="F73" s="3"/>
    </row>
    <row r="74" spans="1:6" x14ac:dyDescent="0.25">
      <c r="A74" s="6" t="s">
        <v>251</v>
      </c>
      <c r="B74" s="6" t="s">
        <v>320</v>
      </c>
      <c r="C74" s="18">
        <v>8</v>
      </c>
      <c r="D74" s="18">
        <v>0</v>
      </c>
      <c r="E74" s="17">
        <v>1</v>
      </c>
      <c r="F74" s="3"/>
    </row>
    <row r="75" spans="1:6" x14ac:dyDescent="0.25">
      <c r="A75" s="6" t="s">
        <v>251</v>
      </c>
      <c r="B75" s="6" t="s">
        <v>252</v>
      </c>
      <c r="C75" s="18">
        <v>8</v>
      </c>
      <c r="D75" s="18">
        <v>4</v>
      </c>
      <c r="E75" s="17">
        <v>0</v>
      </c>
      <c r="F75" s="3"/>
    </row>
    <row r="76" spans="1:6" x14ac:dyDescent="0.25">
      <c r="A76" s="6" t="s">
        <v>251</v>
      </c>
      <c r="B76" s="6" t="s">
        <v>321</v>
      </c>
      <c r="C76" s="18">
        <v>8</v>
      </c>
      <c r="D76" s="18">
        <v>0</v>
      </c>
      <c r="E76" s="17">
        <v>1</v>
      </c>
      <c r="F76" s="3"/>
    </row>
    <row r="77" spans="1:6" x14ac:dyDescent="0.25">
      <c r="A77" s="6" t="s">
        <v>251</v>
      </c>
      <c r="B77" s="6" t="s">
        <v>322</v>
      </c>
      <c r="C77" s="18">
        <v>8</v>
      </c>
      <c r="D77" s="18">
        <v>0</v>
      </c>
      <c r="E77" s="17">
        <v>1</v>
      </c>
      <c r="F77" s="3"/>
    </row>
    <row r="78" spans="1:6" x14ac:dyDescent="0.25">
      <c r="A78" s="6" t="s">
        <v>251</v>
      </c>
      <c r="B78" s="6" t="s">
        <v>323</v>
      </c>
      <c r="C78" s="18">
        <v>8</v>
      </c>
      <c r="D78" s="18">
        <v>0</v>
      </c>
      <c r="E78" s="17">
        <v>1</v>
      </c>
      <c r="F78" s="3"/>
    </row>
    <row r="79" spans="1:6" x14ac:dyDescent="0.25">
      <c r="A79" s="6" t="s">
        <v>251</v>
      </c>
      <c r="B79" s="6" t="s">
        <v>324</v>
      </c>
      <c r="C79" s="18">
        <v>8</v>
      </c>
      <c r="D79" s="18">
        <v>0</v>
      </c>
      <c r="E79" s="17">
        <v>1</v>
      </c>
      <c r="F79" s="3"/>
    </row>
    <row r="80" spans="1:6" x14ac:dyDescent="0.25">
      <c r="A80" s="6" t="s">
        <v>251</v>
      </c>
      <c r="B80" s="6" t="s">
        <v>281</v>
      </c>
      <c r="C80" s="18">
        <v>8</v>
      </c>
      <c r="D80" s="18">
        <v>1</v>
      </c>
      <c r="E80" s="17">
        <v>0.75</v>
      </c>
      <c r="F80" s="3"/>
    </row>
    <row r="81" spans="1:6" x14ac:dyDescent="0.25">
      <c r="A81" s="6" t="s">
        <v>251</v>
      </c>
      <c r="B81" s="6" t="s">
        <v>325</v>
      </c>
      <c r="C81" s="18">
        <v>8</v>
      </c>
      <c r="D81" s="18">
        <v>0</v>
      </c>
      <c r="E81" s="17">
        <v>1</v>
      </c>
      <c r="F81" s="3"/>
    </row>
    <row r="82" spans="1:6" x14ac:dyDescent="0.25">
      <c r="A82" s="6" t="s">
        <v>251</v>
      </c>
      <c r="B82" s="6" t="s">
        <v>326</v>
      </c>
      <c r="C82" s="18">
        <v>8</v>
      </c>
      <c r="D82" s="18">
        <v>0</v>
      </c>
      <c r="E82" s="17">
        <v>1</v>
      </c>
      <c r="F82" s="3"/>
    </row>
    <row r="83" spans="1:6" x14ac:dyDescent="0.25">
      <c r="A83" s="6" t="s">
        <v>251</v>
      </c>
      <c r="B83" s="6" t="s">
        <v>327</v>
      </c>
      <c r="C83" s="18">
        <v>8</v>
      </c>
      <c r="D83" s="18">
        <v>0</v>
      </c>
      <c r="E83" s="17">
        <v>1</v>
      </c>
      <c r="F83" s="3"/>
    </row>
    <row r="84" spans="1:6" x14ac:dyDescent="0.25">
      <c r="A84" s="6" t="s">
        <v>251</v>
      </c>
      <c r="B84" s="6" t="s">
        <v>328</v>
      </c>
      <c r="C84" s="18">
        <v>8</v>
      </c>
      <c r="D84" s="18">
        <v>0</v>
      </c>
      <c r="E84" s="17">
        <v>1</v>
      </c>
      <c r="F84" s="3"/>
    </row>
    <row r="85" spans="1:6" x14ac:dyDescent="0.25">
      <c r="A85" s="6" t="s">
        <v>251</v>
      </c>
      <c r="B85" s="6" t="s">
        <v>270</v>
      </c>
      <c r="C85" s="18">
        <v>8</v>
      </c>
      <c r="D85" s="18">
        <v>7</v>
      </c>
      <c r="E85" s="17">
        <v>0.75</v>
      </c>
      <c r="F85" s="3"/>
    </row>
    <row r="86" spans="1:6" x14ac:dyDescent="0.25">
      <c r="A86" s="6" t="s">
        <v>251</v>
      </c>
      <c r="B86" s="6" t="s">
        <v>329</v>
      </c>
      <c r="C86" s="18">
        <v>8</v>
      </c>
      <c r="D86" s="18">
        <v>0</v>
      </c>
      <c r="E86" s="17">
        <v>1</v>
      </c>
      <c r="F86" s="3"/>
    </row>
    <row r="87" spans="1:6" x14ac:dyDescent="0.25">
      <c r="A87" s="6" t="s">
        <v>251</v>
      </c>
      <c r="B87" s="6" t="s">
        <v>330</v>
      </c>
      <c r="C87" s="18">
        <v>8</v>
      </c>
      <c r="D87" s="18">
        <v>0</v>
      </c>
      <c r="E87" s="17">
        <v>1</v>
      </c>
      <c r="F87" s="3"/>
    </row>
    <row r="88" spans="1:6" x14ac:dyDescent="0.25">
      <c r="A88" s="6" t="s">
        <v>251</v>
      </c>
      <c r="B88" s="6" t="s">
        <v>285</v>
      </c>
      <c r="C88" s="18">
        <v>8</v>
      </c>
      <c r="D88" s="18">
        <v>0</v>
      </c>
      <c r="E88" s="17">
        <v>1</v>
      </c>
      <c r="F88" s="3"/>
    </row>
    <row r="89" spans="1:6" x14ac:dyDescent="0.25">
      <c r="A89" s="6" t="s">
        <v>251</v>
      </c>
      <c r="B89" s="6" t="s">
        <v>331</v>
      </c>
      <c r="C89" s="18">
        <v>8</v>
      </c>
      <c r="D89" s="18">
        <v>0</v>
      </c>
      <c r="E89" s="17">
        <v>1</v>
      </c>
      <c r="F89" s="3"/>
    </row>
    <row r="90" spans="1:6" x14ac:dyDescent="0.25">
      <c r="A90" s="6" t="s">
        <v>251</v>
      </c>
      <c r="B90" s="6" t="s">
        <v>275</v>
      </c>
      <c r="C90" s="18">
        <v>8</v>
      </c>
      <c r="D90" s="18">
        <v>7</v>
      </c>
      <c r="E90" s="17">
        <v>0.75</v>
      </c>
      <c r="F90" s="3"/>
    </row>
    <row r="91" spans="1:6" x14ac:dyDescent="0.25">
      <c r="A91" s="6" t="s">
        <v>251</v>
      </c>
      <c r="B91" s="6" t="s">
        <v>332</v>
      </c>
      <c r="C91" s="18">
        <v>8</v>
      </c>
      <c r="D91" s="18">
        <v>0</v>
      </c>
      <c r="E91" s="17">
        <v>1</v>
      </c>
      <c r="F91" s="3"/>
    </row>
    <row r="92" spans="1:6" x14ac:dyDescent="0.25">
      <c r="A92" s="6" t="s">
        <v>251</v>
      </c>
      <c r="B92" s="6" t="s">
        <v>280</v>
      </c>
      <c r="C92" s="18">
        <v>8</v>
      </c>
      <c r="D92" s="18">
        <v>4</v>
      </c>
      <c r="E92" s="17">
        <v>0</v>
      </c>
      <c r="F92" s="3"/>
    </row>
    <row r="93" spans="1:6" x14ac:dyDescent="0.25">
      <c r="A93" s="6" t="s">
        <v>251</v>
      </c>
      <c r="B93" s="6" t="s">
        <v>333</v>
      </c>
      <c r="C93" s="18">
        <v>8</v>
      </c>
      <c r="D93" s="18">
        <v>0</v>
      </c>
      <c r="E93" s="17">
        <v>1</v>
      </c>
      <c r="F93" s="3"/>
    </row>
    <row r="94" spans="1:6" x14ac:dyDescent="0.25">
      <c r="A94" s="6" t="s">
        <v>251</v>
      </c>
      <c r="B94" s="6" t="s">
        <v>277</v>
      </c>
      <c r="C94" s="18">
        <v>8</v>
      </c>
      <c r="D94" s="18">
        <v>2</v>
      </c>
      <c r="E94" s="17">
        <v>0.5</v>
      </c>
      <c r="F94" s="3"/>
    </row>
    <row r="95" spans="1:6" x14ac:dyDescent="0.25">
      <c r="A95" s="6" t="s">
        <v>251</v>
      </c>
      <c r="B95" s="6" t="s">
        <v>334</v>
      </c>
      <c r="C95" s="18">
        <v>8</v>
      </c>
      <c r="D95" s="18">
        <v>0</v>
      </c>
      <c r="E95" s="17">
        <v>1</v>
      </c>
      <c r="F95" s="3"/>
    </row>
    <row r="96" spans="1:6" x14ac:dyDescent="0.25">
      <c r="A96" s="6" t="s">
        <v>251</v>
      </c>
      <c r="B96" s="6" t="s">
        <v>286</v>
      </c>
      <c r="C96" s="18">
        <v>8</v>
      </c>
      <c r="D96" s="18">
        <v>1</v>
      </c>
      <c r="E96" s="17">
        <v>0.75</v>
      </c>
      <c r="F96" s="3"/>
    </row>
    <row r="97" spans="1:6" x14ac:dyDescent="0.25">
      <c r="A97" s="6" t="s">
        <v>251</v>
      </c>
      <c r="B97" s="6" t="s">
        <v>335</v>
      </c>
      <c r="C97" s="18">
        <v>8</v>
      </c>
      <c r="D97" s="18">
        <v>0</v>
      </c>
      <c r="E97" s="17">
        <v>1</v>
      </c>
      <c r="F97" s="3"/>
    </row>
    <row r="98" spans="1:6" x14ac:dyDescent="0.25">
      <c r="A98" s="6" t="s">
        <v>262</v>
      </c>
      <c r="B98" s="6" t="s">
        <v>336</v>
      </c>
      <c r="C98" s="18">
        <v>8</v>
      </c>
      <c r="D98" s="18">
        <v>0</v>
      </c>
      <c r="E98" s="17">
        <v>1</v>
      </c>
      <c r="F98" s="3"/>
    </row>
    <row r="99" spans="1:6" x14ac:dyDescent="0.25">
      <c r="A99" s="6" t="s">
        <v>262</v>
      </c>
      <c r="B99" s="6" t="s">
        <v>337</v>
      </c>
      <c r="C99" s="18">
        <v>8</v>
      </c>
      <c r="D99" s="18">
        <v>0</v>
      </c>
      <c r="E99" s="17">
        <v>1</v>
      </c>
      <c r="F99" s="3"/>
    </row>
    <row r="100" spans="1:6" x14ac:dyDescent="0.25">
      <c r="A100" s="6" t="s">
        <v>262</v>
      </c>
      <c r="B100" s="6" t="s">
        <v>338</v>
      </c>
      <c r="C100" s="18">
        <v>8</v>
      </c>
      <c r="D100" s="18">
        <v>0</v>
      </c>
      <c r="E100" s="17">
        <v>1</v>
      </c>
      <c r="F100" s="3"/>
    </row>
    <row r="101" spans="1:6" x14ac:dyDescent="0.25">
      <c r="A101" s="6" t="s">
        <v>262</v>
      </c>
      <c r="B101" s="6" t="s">
        <v>339</v>
      </c>
      <c r="C101" s="18">
        <v>8</v>
      </c>
      <c r="D101" s="18">
        <v>0</v>
      </c>
      <c r="E101" s="17">
        <v>1</v>
      </c>
      <c r="F101" s="3"/>
    </row>
    <row r="102" spans="1:6" x14ac:dyDescent="0.25">
      <c r="A102" s="6" t="s">
        <v>262</v>
      </c>
      <c r="B102" s="6" t="s">
        <v>340</v>
      </c>
      <c r="C102" s="18">
        <v>8</v>
      </c>
      <c r="D102" s="18">
        <v>0</v>
      </c>
      <c r="E102" s="17">
        <v>1</v>
      </c>
      <c r="F102" s="3"/>
    </row>
    <row r="103" spans="1:6" x14ac:dyDescent="0.25">
      <c r="A103" s="6" t="s">
        <v>262</v>
      </c>
      <c r="B103" s="6" t="s">
        <v>272</v>
      </c>
      <c r="C103" s="18">
        <v>8</v>
      </c>
      <c r="D103" s="18">
        <v>0</v>
      </c>
      <c r="E103" s="17">
        <v>1</v>
      </c>
      <c r="F103" s="3"/>
    </row>
    <row r="104" spans="1:6" x14ac:dyDescent="0.25">
      <c r="A104" s="6" t="s">
        <v>262</v>
      </c>
      <c r="B104" s="6" t="s">
        <v>269</v>
      </c>
      <c r="C104" s="18">
        <v>8</v>
      </c>
      <c r="D104" s="18">
        <v>5</v>
      </c>
      <c r="E104" s="17">
        <v>0.25</v>
      </c>
      <c r="F104" s="3"/>
    </row>
    <row r="105" spans="1:6" x14ac:dyDescent="0.25">
      <c r="A105" s="6" t="s">
        <v>262</v>
      </c>
      <c r="B105" s="6" t="s">
        <v>273</v>
      </c>
      <c r="C105" s="18">
        <v>8</v>
      </c>
      <c r="D105" s="18">
        <v>5</v>
      </c>
      <c r="E105" s="17">
        <v>0.25</v>
      </c>
      <c r="F105" s="3"/>
    </row>
    <row r="106" spans="1:6" x14ac:dyDescent="0.25">
      <c r="A106" s="6" t="s">
        <v>262</v>
      </c>
      <c r="B106" s="6" t="s">
        <v>341</v>
      </c>
      <c r="C106" s="18">
        <v>8</v>
      </c>
      <c r="D106" s="18">
        <v>0</v>
      </c>
      <c r="E106" s="17">
        <v>1</v>
      </c>
      <c r="F106" s="3"/>
    </row>
    <row r="107" spans="1:6" x14ac:dyDescent="0.25">
      <c r="A107" s="6" t="s">
        <v>262</v>
      </c>
      <c r="B107" s="6" t="s">
        <v>342</v>
      </c>
      <c r="C107" s="18">
        <v>8</v>
      </c>
      <c r="D107" s="18">
        <v>0</v>
      </c>
      <c r="E107" s="17">
        <v>1</v>
      </c>
      <c r="F107" s="3"/>
    </row>
    <row r="108" spans="1:6" x14ac:dyDescent="0.25">
      <c r="A108" s="6" t="s">
        <v>262</v>
      </c>
      <c r="B108" s="6" t="s">
        <v>343</v>
      </c>
      <c r="C108" s="18">
        <v>8</v>
      </c>
      <c r="D108" s="18">
        <v>0</v>
      </c>
      <c r="E108" s="17">
        <v>1</v>
      </c>
      <c r="F108" s="3"/>
    </row>
    <row r="109" spans="1:6" x14ac:dyDescent="0.25">
      <c r="A109" s="6" t="s">
        <v>262</v>
      </c>
      <c r="B109" s="6" t="s">
        <v>344</v>
      </c>
      <c r="C109" s="18">
        <v>8</v>
      </c>
      <c r="D109" s="18">
        <v>0</v>
      </c>
      <c r="E109" s="17">
        <v>1</v>
      </c>
      <c r="F109" s="3"/>
    </row>
    <row r="110" spans="1:6" x14ac:dyDescent="0.25">
      <c r="A110" s="6" t="s">
        <v>262</v>
      </c>
      <c r="B110" s="6" t="s">
        <v>345</v>
      </c>
      <c r="C110" s="18">
        <v>8</v>
      </c>
      <c r="D110" s="18">
        <v>0</v>
      </c>
      <c r="E110" s="17">
        <v>1</v>
      </c>
      <c r="F110" s="3"/>
    </row>
    <row r="111" spans="1:6" x14ac:dyDescent="0.25">
      <c r="A111" s="6" t="s">
        <v>262</v>
      </c>
      <c r="B111" s="6" t="s">
        <v>346</v>
      </c>
      <c r="C111" s="18">
        <v>8</v>
      </c>
      <c r="D111" s="18">
        <v>0</v>
      </c>
      <c r="E111" s="17">
        <v>1</v>
      </c>
      <c r="F111" s="3"/>
    </row>
    <row r="112" spans="1:6" x14ac:dyDescent="0.25">
      <c r="A112" s="6" t="s">
        <v>262</v>
      </c>
      <c r="B112" s="6" t="s">
        <v>347</v>
      </c>
      <c r="C112" s="18">
        <v>8</v>
      </c>
      <c r="D112" s="18">
        <v>0</v>
      </c>
      <c r="E112" s="17">
        <v>1</v>
      </c>
      <c r="F112" s="3"/>
    </row>
    <row r="113" spans="1:6" x14ac:dyDescent="0.25">
      <c r="A113" s="6" t="s">
        <v>262</v>
      </c>
      <c r="B113" s="6" t="s">
        <v>348</v>
      </c>
      <c r="C113" s="18">
        <v>8</v>
      </c>
      <c r="D113" s="18">
        <v>0</v>
      </c>
      <c r="E113" s="17">
        <v>1</v>
      </c>
      <c r="F113" s="3"/>
    </row>
    <row r="114" spans="1:6" x14ac:dyDescent="0.25">
      <c r="A114" s="6" t="s">
        <v>262</v>
      </c>
      <c r="B114" s="6" t="s">
        <v>349</v>
      </c>
      <c r="C114" s="18">
        <v>8</v>
      </c>
      <c r="D114" s="18">
        <v>0</v>
      </c>
      <c r="E114" s="17">
        <v>1</v>
      </c>
      <c r="F114" s="3"/>
    </row>
    <row r="115" spans="1:6" x14ac:dyDescent="0.25">
      <c r="A115" s="6" t="s">
        <v>262</v>
      </c>
      <c r="B115" s="6" t="s">
        <v>350</v>
      </c>
      <c r="C115" s="18">
        <v>8</v>
      </c>
      <c r="D115" s="18">
        <v>0</v>
      </c>
      <c r="E115" s="17">
        <v>1</v>
      </c>
      <c r="F115" s="3"/>
    </row>
    <row r="116" spans="1:6" x14ac:dyDescent="0.25">
      <c r="A116" s="6" t="s">
        <v>262</v>
      </c>
      <c r="B116" s="6" t="s">
        <v>351</v>
      </c>
      <c r="C116" s="18">
        <v>8</v>
      </c>
      <c r="D116" s="18">
        <v>0</v>
      </c>
      <c r="E116" s="17">
        <v>1</v>
      </c>
      <c r="F116" s="3"/>
    </row>
    <row r="117" spans="1:6" x14ac:dyDescent="0.25">
      <c r="A117" s="6" t="s">
        <v>262</v>
      </c>
      <c r="B117" s="6" t="s">
        <v>352</v>
      </c>
      <c r="C117" s="18">
        <v>8</v>
      </c>
      <c r="D117" s="18">
        <v>0</v>
      </c>
      <c r="E117" s="17">
        <v>1</v>
      </c>
      <c r="F117" s="3"/>
    </row>
    <row r="118" spans="1:6" x14ac:dyDescent="0.25">
      <c r="A118" s="6" t="s">
        <v>262</v>
      </c>
      <c r="B118" s="6" t="s">
        <v>263</v>
      </c>
      <c r="C118" s="18">
        <v>8</v>
      </c>
      <c r="D118" s="18">
        <v>7</v>
      </c>
      <c r="E118" s="17">
        <v>0.75</v>
      </c>
      <c r="F118" s="3"/>
    </row>
    <row r="119" spans="1:6" x14ac:dyDescent="0.25">
      <c r="A119" s="6" t="s">
        <v>262</v>
      </c>
      <c r="B119" s="6" t="s">
        <v>265</v>
      </c>
      <c r="C119" s="18">
        <v>8</v>
      </c>
      <c r="D119" s="18">
        <v>7</v>
      </c>
      <c r="E119" s="17">
        <v>0.75</v>
      </c>
      <c r="F119" s="3"/>
    </row>
    <row r="120" spans="1:6" x14ac:dyDescent="0.25">
      <c r="A120" s="6" t="s">
        <v>262</v>
      </c>
      <c r="B120" s="6" t="s">
        <v>266</v>
      </c>
      <c r="C120" s="18">
        <v>8</v>
      </c>
      <c r="D120" s="18">
        <v>7</v>
      </c>
      <c r="E120" s="17">
        <v>0.75</v>
      </c>
      <c r="F120" s="3"/>
    </row>
    <row r="121" spans="1:6" x14ac:dyDescent="0.25">
      <c r="A121" s="6" t="s">
        <v>262</v>
      </c>
      <c r="B121" s="6" t="s">
        <v>271</v>
      </c>
      <c r="C121" s="18">
        <v>8</v>
      </c>
      <c r="D121" s="18">
        <v>5</v>
      </c>
      <c r="E121" s="17">
        <v>0.25</v>
      </c>
      <c r="F121" s="3"/>
    </row>
    <row r="122" spans="1:6" x14ac:dyDescent="0.25">
      <c r="A122" s="6" t="s">
        <v>262</v>
      </c>
      <c r="B122" s="6" t="s">
        <v>353</v>
      </c>
      <c r="C122" s="18">
        <v>8</v>
      </c>
      <c r="D122" s="18">
        <v>0</v>
      </c>
      <c r="E122" s="17">
        <v>1</v>
      </c>
      <c r="F122" s="3"/>
    </row>
    <row r="123" spans="1:6" x14ac:dyDescent="0.25">
      <c r="A123" s="6" t="s">
        <v>262</v>
      </c>
      <c r="B123" s="6" t="s">
        <v>354</v>
      </c>
      <c r="C123" s="18">
        <v>8</v>
      </c>
      <c r="D123" s="18">
        <v>0</v>
      </c>
      <c r="E123" s="17">
        <v>1</v>
      </c>
      <c r="F123" s="3"/>
    </row>
    <row r="124" spans="1:6" x14ac:dyDescent="0.25">
      <c r="A124" s="6" t="s">
        <v>262</v>
      </c>
      <c r="B124" s="6" t="s">
        <v>355</v>
      </c>
      <c r="C124" s="18">
        <v>8</v>
      </c>
      <c r="D124" s="18">
        <v>0</v>
      </c>
      <c r="E124" s="17">
        <v>1</v>
      </c>
      <c r="F124" s="3"/>
    </row>
    <row r="125" spans="1:6" x14ac:dyDescent="0.25">
      <c r="A125" s="6" t="s">
        <v>262</v>
      </c>
      <c r="B125" s="6" t="s">
        <v>356</v>
      </c>
      <c r="C125" s="18">
        <v>8</v>
      </c>
      <c r="D125" s="18">
        <v>0</v>
      </c>
      <c r="E125" s="17">
        <v>1</v>
      </c>
      <c r="F125" s="3"/>
    </row>
    <row r="126" spans="1:6" x14ac:dyDescent="0.25">
      <c r="A126" s="6" t="s">
        <v>262</v>
      </c>
      <c r="B126" s="6" t="s">
        <v>357</v>
      </c>
      <c r="C126" s="18">
        <v>8</v>
      </c>
      <c r="D126" s="18">
        <v>0</v>
      </c>
      <c r="E126" s="17">
        <v>1</v>
      </c>
      <c r="F126" s="3"/>
    </row>
    <row r="127" spans="1:6" x14ac:dyDescent="0.25">
      <c r="A127" s="6" t="s">
        <v>262</v>
      </c>
      <c r="B127" s="6" t="s">
        <v>358</v>
      </c>
      <c r="C127" s="18">
        <v>8</v>
      </c>
      <c r="D127" s="18">
        <v>0</v>
      </c>
      <c r="E127" s="17">
        <v>1</v>
      </c>
      <c r="F127" s="3"/>
    </row>
    <row r="128" spans="1:6" x14ac:dyDescent="0.25">
      <c r="A128" s="6" t="s">
        <v>259</v>
      </c>
      <c r="B128" s="6" t="s">
        <v>267</v>
      </c>
      <c r="C128" s="18">
        <v>8</v>
      </c>
      <c r="D128" s="18">
        <v>6</v>
      </c>
      <c r="E128" s="17">
        <v>0.5</v>
      </c>
      <c r="F128" s="3"/>
    </row>
    <row r="129" spans="1:6" x14ac:dyDescent="0.25">
      <c r="A129" s="6" t="s">
        <v>259</v>
      </c>
      <c r="B129" s="6" t="s">
        <v>260</v>
      </c>
      <c r="C129" s="18">
        <v>8</v>
      </c>
      <c r="D129" s="18">
        <v>6</v>
      </c>
      <c r="E129" s="17">
        <v>0.5</v>
      </c>
      <c r="F129" s="3"/>
    </row>
    <row r="130" spans="1:6" x14ac:dyDescent="0.25">
      <c r="A130" s="6" t="s">
        <v>259</v>
      </c>
      <c r="B130" s="6" t="s">
        <v>359</v>
      </c>
      <c r="C130" s="18">
        <v>8</v>
      </c>
      <c r="D130" s="18">
        <v>4</v>
      </c>
      <c r="E130" s="17">
        <v>0</v>
      </c>
      <c r="F130" s="3"/>
    </row>
    <row r="131" spans="1:6" x14ac:dyDescent="0.25">
      <c r="A131" s="6" t="s">
        <v>259</v>
      </c>
      <c r="B131" s="6" t="s">
        <v>360</v>
      </c>
      <c r="C131" s="18">
        <v>8</v>
      </c>
      <c r="D131" s="18">
        <v>1</v>
      </c>
      <c r="E131" s="17">
        <v>0.75</v>
      </c>
      <c r="F131" s="3"/>
    </row>
    <row r="132" spans="1:6" x14ac:dyDescent="0.25">
      <c r="A132" s="6" t="s">
        <v>259</v>
      </c>
      <c r="B132" s="6" t="s">
        <v>274</v>
      </c>
      <c r="C132" s="18">
        <v>8</v>
      </c>
      <c r="D132" s="18">
        <v>0</v>
      </c>
      <c r="E132" s="17">
        <v>1</v>
      </c>
      <c r="F132" s="3"/>
    </row>
    <row r="133" spans="1:6" x14ac:dyDescent="0.25">
      <c r="A133" s="6" t="s">
        <v>259</v>
      </c>
      <c r="B133" s="6" t="s">
        <v>361</v>
      </c>
      <c r="C133" s="18">
        <v>8</v>
      </c>
      <c r="D133" s="18">
        <v>0</v>
      </c>
      <c r="E133" s="17">
        <v>1</v>
      </c>
      <c r="F133" s="3"/>
    </row>
    <row r="134" spans="1:6" x14ac:dyDescent="0.25">
      <c r="A134" s="6" t="s">
        <v>259</v>
      </c>
      <c r="B134" s="6" t="s">
        <v>362</v>
      </c>
      <c r="C134" s="18">
        <v>8</v>
      </c>
      <c r="D134" s="18">
        <v>0</v>
      </c>
      <c r="E134" s="17">
        <v>1</v>
      </c>
      <c r="F134" s="3"/>
    </row>
    <row r="135" spans="1:6" x14ac:dyDescent="0.25">
      <c r="A135" s="6" t="s">
        <v>259</v>
      </c>
      <c r="B135" s="6" t="s">
        <v>363</v>
      </c>
      <c r="C135" s="18">
        <v>8</v>
      </c>
      <c r="D135" s="18">
        <v>0</v>
      </c>
      <c r="E135" s="17">
        <v>1</v>
      </c>
      <c r="F135" s="3"/>
    </row>
    <row r="136" spans="1:6" x14ac:dyDescent="0.25">
      <c r="A136" s="6" t="s">
        <v>259</v>
      </c>
      <c r="B136" s="6" t="s">
        <v>364</v>
      </c>
      <c r="C136" s="18">
        <v>8</v>
      </c>
      <c r="D136" s="18">
        <v>0</v>
      </c>
      <c r="E136" s="17">
        <v>1</v>
      </c>
      <c r="F136" s="3"/>
    </row>
    <row r="137" spans="1:6" x14ac:dyDescent="0.25">
      <c r="A137" s="6" t="s">
        <v>259</v>
      </c>
      <c r="B137" s="6" t="s">
        <v>365</v>
      </c>
      <c r="C137" s="18">
        <v>8</v>
      </c>
      <c r="D137" s="18">
        <v>0</v>
      </c>
      <c r="E137" s="17">
        <v>1</v>
      </c>
      <c r="F137" s="3"/>
    </row>
    <row r="138" spans="1:6" x14ac:dyDescent="0.25">
      <c r="A138" s="6" t="s">
        <v>259</v>
      </c>
      <c r="B138" s="6" t="s">
        <v>366</v>
      </c>
      <c r="C138" s="18">
        <v>8</v>
      </c>
      <c r="D138" s="18">
        <v>0</v>
      </c>
      <c r="E138" s="17">
        <v>1</v>
      </c>
      <c r="F138" s="3"/>
    </row>
    <row r="139" spans="1:6" x14ac:dyDescent="0.25">
      <c r="A139" s="6" t="s">
        <v>259</v>
      </c>
      <c r="B139" s="6" t="s">
        <v>367</v>
      </c>
      <c r="C139" s="18">
        <v>8</v>
      </c>
      <c r="D139" s="18">
        <v>2</v>
      </c>
      <c r="E139" s="17">
        <v>0.5</v>
      </c>
      <c r="F139" s="3"/>
    </row>
    <row r="140" spans="1:6" x14ac:dyDescent="0.25">
      <c r="A140" s="6" t="s">
        <v>259</v>
      </c>
      <c r="B140" s="6" t="s">
        <v>368</v>
      </c>
      <c r="C140" s="18">
        <v>8</v>
      </c>
      <c r="D140" s="18">
        <v>0</v>
      </c>
      <c r="E140" s="17">
        <v>1</v>
      </c>
      <c r="F140" s="3"/>
    </row>
    <row r="141" spans="1:6" x14ac:dyDescent="0.25">
      <c r="A141" s="6" t="s">
        <v>259</v>
      </c>
      <c r="B141" s="6" t="s">
        <v>369</v>
      </c>
      <c r="C141" s="18">
        <v>8</v>
      </c>
      <c r="D141" s="18">
        <v>0</v>
      </c>
      <c r="E141" s="17">
        <v>1</v>
      </c>
      <c r="F141" s="3"/>
    </row>
    <row r="142" spans="1:6" x14ac:dyDescent="0.25">
      <c r="A142" s="6" t="s">
        <v>259</v>
      </c>
      <c r="B142" s="6" t="s">
        <v>370</v>
      </c>
      <c r="C142" s="18">
        <v>8</v>
      </c>
      <c r="D142" s="18">
        <v>0</v>
      </c>
      <c r="E142" s="17">
        <v>1</v>
      </c>
      <c r="F142" s="3"/>
    </row>
    <row r="143" spans="1:6" x14ac:dyDescent="0.25">
      <c r="A143" s="6" t="s">
        <v>259</v>
      </c>
      <c r="B143" s="6" t="s">
        <v>371</v>
      </c>
      <c r="C143" s="18">
        <v>8</v>
      </c>
      <c r="D143" s="18">
        <v>0</v>
      </c>
      <c r="E143" s="17">
        <v>1</v>
      </c>
      <c r="F143" s="3"/>
    </row>
    <row r="144" spans="1:6" x14ac:dyDescent="0.25">
      <c r="A144" s="6" t="s">
        <v>259</v>
      </c>
      <c r="B144" s="6" t="s">
        <v>372</v>
      </c>
      <c r="C144" s="18">
        <v>8</v>
      </c>
      <c r="D144" s="18">
        <v>0</v>
      </c>
      <c r="E144" s="17">
        <v>1</v>
      </c>
      <c r="F144" s="3"/>
    </row>
    <row r="145" spans="1:5" x14ac:dyDescent="0.25">
      <c r="A145" s="6" t="s">
        <v>259</v>
      </c>
      <c r="B145" s="6" t="s">
        <v>373</v>
      </c>
      <c r="C145" s="18">
        <v>8</v>
      </c>
      <c r="D145" s="18">
        <v>0</v>
      </c>
      <c r="E145" s="17">
        <v>1</v>
      </c>
    </row>
    <row r="146" spans="1:5" x14ac:dyDescent="0.25">
      <c r="A146" s="6" t="s">
        <v>259</v>
      </c>
      <c r="B146" s="6" t="s">
        <v>268</v>
      </c>
      <c r="C146" s="18">
        <v>8</v>
      </c>
      <c r="D146" s="18">
        <v>5</v>
      </c>
      <c r="E146" s="17">
        <v>0.25</v>
      </c>
    </row>
    <row r="147" spans="1:5" x14ac:dyDescent="0.25">
      <c r="A147" s="6" t="s">
        <v>259</v>
      </c>
      <c r="B147" s="6" t="s">
        <v>261</v>
      </c>
      <c r="C147" s="18">
        <v>8</v>
      </c>
      <c r="D147" s="18">
        <v>6</v>
      </c>
      <c r="E147" s="17">
        <v>0.5</v>
      </c>
    </row>
    <row r="148" spans="1:5" x14ac:dyDescent="0.25">
      <c r="A148" s="6" t="s">
        <v>259</v>
      </c>
      <c r="B148" s="6" t="s">
        <v>374</v>
      </c>
      <c r="C148" s="18">
        <v>8</v>
      </c>
      <c r="D148" s="18">
        <v>0</v>
      </c>
      <c r="E148" s="17">
        <v>1</v>
      </c>
    </row>
    <row r="149" spans="1:5" x14ac:dyDescent="0.25">
      <c r="A149" s="6" t="s">
        <v>259</v>
      </c>
      <c r="B149" s="6" t="s">
        <v>375</v>
      </c>
      <c r="C149" s="18">
        <v>8</v>
      </c>
      <c r="D149" s="18">
        <v>0</v>
      </c>
      <c r="E149" s="17">
        <v>1</v>
      </c>
    </row>
    <row r="150" spans="1:5" x14ac:dyDescent="0.25">
      <c r="A150" s="6" t="s">
        <v>259</v>
      </c>
      <c r="B150" s="6" t="s">
        <v>376</v>
      </c>
      <c r="C150" s="18">
        <v>8</v>
      </c>
      <c r="D150" s="18">
        <v>0</v>
      </c>
      <c r="E150" s="17">
        <v>1</v>
      </c>
    </row>
    <row r="151" spans="1:5" x14ac:dyDescent="0.25">
      <c r="A151" s="6" t="s">
        <v>259</v>
      </c>
      <c r="B151" s="6" t="s">
        <v>377</v>
      </c>
      <c r="C151" s="18">
        <v>8</v>
      </c>
      <c r="D151" s="18">
        <v>0</v>
      </c>
      <c r="E151" s="17">
        <v>1</v>
      </c>
    </row>
    <row r="152" spans="1:5" x14ac:dyDescent="0.25">
      <c r="A152" s="6" t="s">
        <v>259</v>
      </c>
      <c r="B152" s="6" t="s">
        <v>378</v>
      </c>
      <c r="C152" s="18">
        <v>8</v>
      </c>
      <c r="D152" s="18">
        <v>0</v>
      </c>
      <c r="E152" s="17">
        <v>1</v>
      </c>
    </row>
    <row r="153" spans="1:5" x14ac:dyDescent="0.25">
      <c r="A153" s="6" t="s">
        <v>259</v>
      </c>
      <c r="B153" s="6" t="s">
        <v>379</v>
      </c>
      <c r="C153" s="18">
        <v>8</v>
      </c>
      <c r="D153" s="18">
        <v>0</v>
      </c>
      <c r="E153" s="17">
        <v>1</v>
      </c>
    </row>
    <row r="154" spans="1:5" x14ac:dyDescent="0.25">
      <c r="A154" s="6" t="s">
        <v>259</v>
      </c>
      <c r="B154" s="6" t="s">
        <v>380</v>
      </c>
      <c r="C154" s="18">
        <v>8</v>
      </c>
      <c r="D154" s="18">
        <v>0</v>
      </c>
      <c r="E154" s="17">
        <v>1</v>
      </c>
    </row>
    <row r="155" spans="1:5" x14ac:dyDescent="0.25">
      <c r="A155" s="6" t="s">
        <v>259</v>
      </c>
      <c r="B155" s="6" t="s">
        <v>381</v>
      </c>
      <c r="C155" s="18">
        <v>8</v>
      </c>
      <c r="D155" s="18">
        <v>0</v>
      </c>
      <c r="E155" s="17">
        <v>1</v>
      </c>
    </row>
    <row r="156" spans="1:5" x14ac:dyDescent="0.25">
      <c r="A156" s="6" t="s">
        <v>259</v>
      </c>
      <c r="B156" s="6" t="s">
        <v>264</v>
      </c>
      <c r="C156" s="18">
        <v>8</v>
      </c>
      <c r="D156" s="18">
        <v>5</v>
      </c>
      <c r="E156" s="17">
        <v>0.25</v>
      </c>
    </row>
    <row r="157" spans="1:5" x14ac:dyDescent="0.25">
      <c r="A157" s="6" t="s">
        <v>259</v>
      </c>
      <c r="B157" s="6" t="s">
        <v>382</v>
      </c>
      <c r="C157" s="18">
        <v>8</v>
      </c>
      <c r="D157" s="18">
        <v>1</v>
      </c>
      <c r="E157" s="17">
        <v>0.75</v>
      </c>
    </row>
    <row r="158" spans="1:5" x14ac:dyDescent="0.25">
      <c r="A158" s="6" t="s">
        <v>259</v>
      </c>
      <c r="B158" s="6" t="s">
        <v>383</v>
      </c>
      <c r="C158" s="18">
        <v>8</v>
      </c>
      <c r="D158" s="18">
        <v>0</v>
      </c>
      <c r="E158" s="17">
        <v>1</v>
      </c>
    </row>
    <row r="159" spans="1:5" x14ac:dyDescent="0.25">
      <c r="A159" s="6" t="s">
        <v>259</v>
      </c>
      <c r="B159" s="6" t="s">
        <v>384</v>
      </c>
      <c r="C159" s="18">
        <v>8</v>
      </c>
      <c r="D159" s="18">
        <v>0</v>
      </c>
      <c r="E159" s="17">
        <v>1</v>
      </c>
    </row>
    <row r="160" spans="1:5" x14ac:dyDescent="0.25">
      <c r="A160" s="6" t="s">
        <v>259</v>
      </c>
      <c r="B160" s="6" t="s">
        <v>385</v>
      </c>
      <c r="C160" s="18">
        <v>8</v>
      </c>
      <c r="D160" s="18">
        <v>0</v>
      </c>
      <c r="E160" s="17">
        <v>1</v>
      </c>
    </row>
    <row r="161" spans="1:5" x14ac:dyDescent="0.25">
      <c r="A161" s="6" t="s">
        <v>259</v>
      </c>
      <c r="B161" s="6" t="s">
        <v>386</v>
      </c>
      <c r="C161" s="18">
        <v>8</v>
      </c>
      <c r="D161" s="18">
        <v>0</v>
      </c>
      <c r="E161" s="17">
        <v>1</v>
      </c>
    </row>
  </sheetData>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FC15"/>
  <sheetViews>
    <sheetView workbookViewId="0">
      <selection activeCell="B6" sqref="B6"/>
    </sheetView>
  </sheetViews>
  <sheetFormatPr defaultColWidth="11.42578125" defaultRowHeight="15" x14ac:dyDescent="0.25"/>
  <cols>
    <col min="1" max="1" width="15.28515625" bestFit="1" customWidth="1"/>
    <col min="2" max="2" width="21.7109375" customWidth="1"/>
    <col min="3" max="3" width="17.28515625" bestFit="1" customWidth="1"/>
    <col min="4" max="4" width="16.28515625" bestFit="1" customWidth="1"/>
    <col min="5" max="5" width="23.7109375" bestFit="1" customWidth="1"/>
    <col min="6" max="9" width="17.28515625" bestFit="1" customWidth="1"/>
  </cols>
  <sheetData>
    <row r="1" spans="1:1023 1025:2047 2049:3071 3073:4095 4097:5119 5121:6143 6145:7167 7169:8191 8193:9215 9217:10239 10241:11263 11265:12287 12289:13311 13313:14335 14337:15359 15361:16383" x14ac:dyDescent="0.25">
      <c r="A1" s="1"/>
      <c r="C1" s="1"/>
      <c r="E1" s="1"/>
      <c r="G1" s="1"/>
      <c r="I1" s="1"/>
      <c r="K1" s="1"/>
      <c r="M1" s="1"/>
      <c r="O1" s="1"/>
      <c r="Q1" s="1"/>
      <c r="S1" s="1"/>
      <c r="U1" s="1"/>
      <c r="W1" s="1"/>
      <c r="Y1" s="1"/>
      <c r="AA1" s="1"/>
      <c r="AC1" s="1"/>
      <c r="AE1" s="1"/>
      <c r="AG1" s="1"/>
      <c r="AI1" s="1"/>
      <c r="AK1" s="1"/>
      <c r="AM1" s="1"/>
      <c r="AO1" s="1"/>
      <c r="AQ1" s="1"/>
      <c r="AS1" s="1"/>
      <c r="AU1" s="1"/>
      <c r="AW1" s="1"/>
      <c r="AY1" s="1"/>
      <c r="BA1" s="1"/>
      <c r="BC1" s="1"/>
      <c r="BE1" s="1"/>
      <c r="BG1" s="1"/>
      <c r="BI1" s="1"/>
      <c r="BK1" s="1"/>
      <c r="BM1" s="1"/>
      <c r="BO1" s="1"/>
      <c r="BQ1" s="1"/>
      <c r="BS1" s="1"/>
      <c r="BU1" s="1"/>
      <c r="BW1" s="1"/>
      <c r="BY1" s="1"/>
      <c r="CA1" s="1"/>
      <c r="CC1" s="1"/>
      <c r="CE1" s="1"/>
      <c r="CG1" s="1"/>
      <c r="CI1" s="1"/>
      <c r="CK1" s="1"/>
      <c r="CM1" s="1"/>
      <c r="CO1" s="1"/>
      <c r="CQ1" s="1"/>
      <c r="CS1" s="1"/>
      <c r="CU1" s="1"/>
      <c r="CW1" s="1"/>
      <c r="CY1" s="1"/>
      <c r="DA1" s="1"/>
      <c r="DC1" s="1"/>
      <c r="DE1" s="1"/>
      <c r="DG1" s="1"/>
      <c r="DI1" s="1"/>
      <c r="DK1" s="1"/>
      <c r="DM1" s="1"/>
      <c r="DO1" s="1"/>
      <c r="DQ1" s="1"/>
      <c r="DS1" s="1"/>
      <c r="DU1" s="1"/>
      <c r="DW1" s="1"/>
      <c r="DY1" s="1"/>
      <c r="EA1" s="1"/>
      <c r="EC1" s="1"/>
      <c r="EE1" s="1"/>
      <c r="EG1" s="1"/>
      <c r="EI1" s="1"/>
      <c r="EK1" s="1"/>
      <c r="EM1" s="1"/>
      <c r="EO1" s="1"/>
      <c r="EQ1" s="1"/>
      <c r="ES1" s="1"/>
      <c r="EU1" s="1"/>
      <c r="EW1" s="1"/>
      <c r="EY1" s="1"/>
      <c r="FA1" s="1"/>
      <c r="FC1" s="1"/>
      <c r="FE1" s="1"/>
      <c r="FG1" s="1"/>
      <c r="FI1" s="1"/>
      <c r="FK1" s="1"/>
      <c r="FM1" s="1"/>
      <c r="FO1" s="1"/>
      <c r="FQ1" s="1"/>
      <c r="FS1" s="1"/>
      <c r="FU1" s="1"/>
      <c r="FW1" s="1"/>
      <c r="FY1" s="1"/>
      <c r="GA1" s="1"/>
      <c r="GC1" s="1"/>
      <c r="GE1" s="1"/>
      <c r="GG1" s="1"/>
      <c r="GI1" s="1"/>
      <c r="GK1" s="1"/>
      <c r="GM1" s="1"/>
      <c r="GO1" s="1"/>
      <c r="GQ1" s="1"/>
      <c r="GS1" s="1"/>
      <c r="GU1" s="1"/>
      <c r="GW1" s="1"/>
      <c r="GY1" s="1"/>
      <c r="HA1" s="1"/>
      <c r="HC1" s="1"/>
      <c r="HE1" s="1"/>
      <c r="HG1" s="1"/>
      <c r="HI1" s="1"/>
      <c r="HK1" s="1"/>
      <c r="HM1" s="1"/>
      <c r="HO1" s="1"/>
      <c r="HQ1" s="1"/>
      <c r="HS1" s="1"/>
      <c r="HU1" s="1"/>
      <c r="HW1" s="1"/>
      <c r="HY1" s="1"/>
      <c r="IA1" s="1"/>
      <c r="IC1" s="1"/>
      <c r="IE1" s="1"/>
      <c r="IG1" s="1"/>
      <c r="II1" s="1"/>
      <c r="IK1" s="1"/>
      <c r="IM1" s="1"/>
      <c r="IO1" s="1"/>
      <c r="IQ1" s="1"/>
      <c r="IS1" s="1"/>
      <c r="IU1" s="1"/>
      <c r="IW1" s="1"/>
      <c r="IY1" s="1"/>
      <c r="JA1" s="1"/>
      <c r="JC1" s="1"/>
      <c r="JE1" s="1"/>
      <c r="JG1" s="1"/>
      <c r="JI1" s="1"/>
      <c r="JK1" s="1"/>
      <c r="JM1" s="1"/>
      <c r="JO1" s="1"/>
      <c r="JQ1" s="1"/>
      <c r="JS1" s="1"/>
      <c r="JU1" s="1"/>
      <c r="JW1" s="1"/>
      <c r="JY1" s="1"/>
      <c r="KA1" s="1"/>
      <c r="KC1" s="1"/>
      <c r="KE1" s="1"/>
      <c r="KG1" s="1"/>
      <c r="KI1" s="1"/>
      <c r="KK1" s="1"/>
      <c r="KM1" s="1"/>
      <c r="KO1" s="1"/>
      <c r="KQ1" s="1"/>
      <c r="KS1" s="1"/>
      <c r="KU1" s="1"/>
      <c r="KW1" s="1"/>
      <c r="KY1" s="1"/>
      <c r="LA1" s="1"/>
      <c r="LC1" s="1"/>
      <c r="LE1" s="1"/>
      <c r="LG1" s="1"/>
      <c r="LI1" s="1"/>
      <c r="LK1" s="1"/>
      <c r="LM1" s="1"/>
      <c r="LO1" s="1"/>
      <c r="LQ1" s="1"/>
      <c r="LS1" s="1"/>
      <c r="LU1" s="1"/>
      <c r="LW1" s="1"/>
      <c r="LY1" s="1"/>
      <c r="MA1" s="1"/>
      <c r="MC1" s="1"/>
      <c r="ME1" s="1"/>
      <c r="MG1" s="1"/>
      <c r="MI1" s="1"/>
      <c r="MK1" s="1"/>
      <c r="MM1" s="1"/>
      <c r="MO1" s="1"/>
      <c r="MQ1" s="1"/>
      <c r="MS1" s="1"/>
      <c r="MU1" s="1"/>
      <c r="MW1" s="1"/>
      <c r="MY1" s="1"/>
      <c r="NA1" s="1"/>
      <c r="NC1" s="1"/>
      <c r="NE1" s="1"/>
      <c r="NG1" s="1"/>
      <c r="NI1" s="1"/>
      <c r="NK1" s="1"/>
      <c r="NM1" s="1"/>
      <c r="NO1" s="1"/>
      <c r="NQ1" s="1"/>
      <c r="NS1" s="1"/>
      <c r="NU1" s="1"/>
      <c r="NW1" s="1"/>
      <c r="NY1" s="1"/>
      <c r="OA1" s="1"/>
      <c r="OC1" s="1"/>
      <c r="OE1" s="1"/>
      <c r="OG1" s="1"/>
      <c r="OI1" s="1"/>
      <c r="OK1" s="1"/>
      <c r="OM1" s="1"/>
      <c r="OO1" s="1"/>
      <c r="OQ1" s="1"/>
      <c r="OS1" s="1"/>
      <c r="OU1" s="1"/>
      <c r="OW1" s="1"/>
      <c r="OY1" s="1"/>
      <c r="PA1" s="1"/>
      <c r="PC1" s="1"/>
      <c r="PE1" s="1"/>
      <c r="PG1" s="1"/>
      <c r="PI1" s="1"/>
      <c r="PK1" s="1"/>
      <c r="PM1" s="1"/>
      <c r="PO1" s="1"/>
      <c r="PQ1" s="1"/>
      <c r="PS1" s="1"/>
      <c r="PU1" s="1"/>
      <c r="PW1" s="1"/>
      <c r="PY1" s="1"/>
      <c r="QA1" s="1"/>
      <c r="QC1" s="1"/>
      <c r="QE1" s="1"/>
      <c r="QG1" s="1"/>
      <c r="QI1" s="1"/>
      <c r="QK1" s="1"/>
      <c r="QM1" s="1"/>
      <c r="QO1" s="1"/>
      <c r="QQ1" s="1"/>
      <c r="QS1" s="1"/>
      <c r="QU1" s="1"/>
      <c r="QW1" s="1"/>
      <c r="QY1" s="1"/>
      <c r="RA1" s="1"/>
      <c r="RC1" s="1"/>
      <c r="RE1" s="1"/>
      <c r="RG1" s="1"/>
      <c r="RI1" s="1"/>
      <c r="RK1" s="1"/>
      <c r="RM1" s="1"/>
      <c r="RO1" s="1"/>
      <c r="RQ1" s="1"/>
      <c r="RS1" s="1"/>
      <c r="RU1" s="1"/>
      <c r="RW1" s="1"/>
      <c r="RY1" s="1"/>
      <c r="SA1" s="1"/>
      <c r="SC1" s="1"/>
      <c r="SE1" s="1"/>
      <c r="SG1" s="1"/>
      <c r="SI1" s="1"/>
      <c r="SK1" s="1"/>
      <c r="SM1" s="1"/>
      <c r="SO1" s="1"/>
      <c r="SQ1" s="1"/>
      <c r="SS1" s="1"/>
      <c r="SU1" s="1"/>
      <c r="SW1" s="1"/>
      <c r="SY1" s="1"/>
      <c r="TA1" s="1"/>
      <c r="TC1" s="1"/>
      <c r="TE1" s="1"/>
      <c r="TG1" s="1"/>
      <c r="TI1" s="1"/>
      <c r="TK1" s="1"/>
      <c r="TM1" s="1"/>
      <c r="TO1" s="1"/>
      <c r="TQ1" s="1"/>
      <c r="TS1" s="1"/>
      <c r="TU1" s="1"/>
      <c r="TW1" s="1"/>
      <c r="TY1" s="1"/>
      <c r="UA1" s="1"/>
      <c r="UC1" s="1"/>
      <c r="UE1" s="1"/>
      <c r="UG1" s="1"/>
      <c r="UI1" s="1"/>
      <c r="UK1" s="1"/>
      <c r="UM1" s="1"/>
      <c r="UO1" s="1"/>
      <c r="UQ1" s="1"/>
      <c r="US1" s="1"/>
      <c r="UU1" s="1"/>
      <c r="UW1" s="1"/>
      <c r="UY1" s="1"/>
      <c r="VA1" s="1"/>
      <c r="VC1" s="1"/>
      <c r="VE1" s="1"/>
      <c r="VG1" s="1"/>
      <c r="VI1" s="1"/>
      <c r="VK1" s="1"/>
      <c r="VM1" s="1"/>
      <c r="VO1" s="1"/>
      <c r="VQ1" s="1"/>
      <c r="VS1" s="1"/>
      <c r="VU1" s="1"/>
      <c r="VW1" s="1"/>
      <c r="VY1" s="1"/>
      <c r="WA1" s="1"/>
      <c r="WC1" s="1"/>
      <c r="WE1" s="1"/>
      <c r="WG1" s="1"/>
      <c r="WI1" s="1"/>
      <c r="WK1" s="1"/>
      <c r="WM1" s="1"/>
      <c r="WO1" s="1"/>
      <c r="WQ1" s="1"/>
      <c r="WS1" s="1"/>
      <c r="WU1" s="1"/>
      <c r="WW1" s="1"/>
      <c r="WY1" s="1"/>
      <c r="XA1" s="1"/>
      <c r="XC1" s="1"/>
      <c r="XE1" s="1"/>
      <c r="XG1" s="1"/>
      <c r="XI1" s="1"/>
      <c r="XK1" s="1"/>
      <c r="XM1" s="1"/>
      <c r="XO1" s="1"/>
      <c r="XQ1" s="1"/>
      <c r="XS1" s="1"/>
      <c r="XU1" s="1"/>
      <c r="XW1" s="1"/>
      <c r="XY1" s="1"/>
      <c r="YA1" s="1"/>
      <c r="YC1" s="1"/>
      <c r="YE1" s="1"/>
      <c r="YG1" s="1"/>
      <c r="YI1" s="1"/>
      <c r="YK1" s="1"/>
      <c r="YM1" s="1"/>
      <c r="YO1" s="1"/>
      <c r="YQ1" s="1"/>
      <c r="YS1" s="1"/>
      <c r="YU1" s="1"/>
      <c r="YW1" s="1"/>
      <c r="YY1" s="1"/>
      <c r="ZA1" s="1"/>
      <c r="ZC1" s="1"/>
      <c r="ZE1" s="1"/>
      <c r="ZG1" s="1"/>
      <c r="ZI1" s="1"/>
      <c r="ZK1" s="1"/>
      <c r="ZM1" s="1"/>
      <c r="ZO1" s="1"/>
      <c r="ZQ1" s="1"/>
      <c r="ZS1" s="1"/>
      <c r="ZU1" s="1"/>
      <c r="ZW1" s="1"/>
      <c r="ZY1" s="1"/>
      <c r="AAA1" s="1"/>
      <c r="AAC1" s="1"/>
      <c r="AAE1" s="1"/>
      <c r="AAG1" s="1"/>
      <c r="AAI1" s="1"/>
      <c r="AAK1" s="1"/>
      <c r="AAM1" s="1"/>
      <c r="AAO1" s="1"/>
      <c r="AAQ1" s="1"/>
      <c r="AAS1" s="1"/>
      <c r="AAU1" s="1"/>
      <c r="AAW1" s="1"/>
      <c r="AAY1" s="1"/>
      <c r="ABA1" s="1"/>
      <c r="ABC1" s="1"/>
      <c r="ABE1" s="1"/>
      <c r="ABG1" s="1"/>
      <c r="ABI1" s="1"/>
      <c r="ABK1" s="1"/>
      <c r="ABM1" s="1"/>
      <c r="ABO1" s="1"/>
      <c r="ABQ1" s="1"/>
      <c r="ABS1" s="1"/>
      <c r="ABU1" s="1"/>
      <c r="ABW1" s="1"/>
      <c r="ABY1" s="1"/>
      <c r="ACA1" s="1"/>
      <c r="ACC1" s="1"/>
      <c r="ACE1" s="1"/>
      <c r="ACG1" s="1"/>
      <c r="ACI1" s="1"/>
      <c r="ACK1" s="1"/>
      <c r="ACM1" s="1"/>
      <c r="ACO1" s="1"/>
      <c r="ACQ1" s="1"/>
      <c r="ACS1" s="1"/>
      <c r="ACU1" s="1"/>
      <c r="ACW1" s="1"/>
      <c r="ACY1" s="1"/>
      <c r="ADA1" s="1"/>
      <c r="ADC1" s="1"/>
      <c r="ADE1" s="1"/>
      <c r="ADG1" s="1"/>
      <c r="ADI1" s="1"/>
      <c r="ADK1" s="1"/>
      <c r="ADM1" s="1"/>
      <c r="ADO1" s="1"/>
      <c r="ADQ1" s="1"/>
      <c r="ADS1" s="1"/>
      <c r="ADU1" s="1"/>
      <c r="ADW1" s="1"/>
      <c r="ADY1" s="1"/>
      <c r="AEA1" s="1"/>
      <c r="AEC1" s="1"/>
      <c r="AEE1" s="1"/>
      <c r="AEG1" s="1"/>
      <c r="AEI1" s="1"/>
      <c r="AEK1" s="1"/>
      <c r="AEM1" s="1"/>
      <c r="AEO1" s="1"/>
      <c r="AEQ1" s="1"/>
      <c r="AES1" s="1"/>
      <c r="AEU1" s="1"/>
      <c r="AEW1" s="1"/>
      <c r="AEY1" s="1"/>
      <c r="AFA1" s="1"/>
      <c r="AFC1" s="1"/>
      <c r="AFE1" s="1"/>
      <c r="AFG1" s="1"/>
      <c r="AFI1" s="1"/>
      <c r="AFK1" s="1"/>
      <c r="AFM1" s="1"/>
      <c r="AFO1" s="1"/>
      <c r="AFQ1" s="1"/>
      <c r="AFS1" s="1"/>
      <c r="AFU1" s="1"/>
      <c r="AFW1" s="1"/>
      <c r="AFY1" s="1"/>
      <c r="AGA1" s="1"/>
      <c r="AGC1" s="1"/>
      <c r="AGE1" s="1"/>
      <c r="AGG1" s="1"/>
      <c r="AGI1" s="1"/>
      <c r="AGK1" s="1"/>
      <c r="AGM1" s="1"/>
      <c r="AGO1" s="1"/>
      <c r="AGQ1" s="1"/>
      <c r="AGS1" s="1"/>
      <c r="AGU1" s="1"/>
      <c r="AGW1" s="1"/>
      <c r="AGY1" s="1"/>
      <c r="AHA1" s="1"/>
      <c r="AHC1" s="1"/>
      <c r="AHE1" s="1"/>
      <c r="AHG1" s="1"/>
      <c r="AHI1" s="1"/>
      <c r="AHK1" s="1"/>
      <c r="AHM1" s="1"/>
      <c r="AHO1" s="1"/>
      <c r="AHQ1" s="1"/>
      <c r="AHS1" s="1"/>
      <c r="AHU1" s="1"/>
      <c r="AHW1" s="1"/>
      <c r="AHY1" s="1"/>
      <c r="AIA1" s="1"/>
      <c r="AIC1" s="1"/>
      <c r="AIE1" s="1"/>
      <c r="AIG1" s="1"/>
      <c r="AII1" s="1"/>
      <c r="AIK1" s="1"/>
      <c r="AIM1" s="1"/>
      <c r="AIO1" s="1"/>
      <c r="AIQ1" s="1"/>
      <c r="AIS1" s="1"/>
      <c r="AIU1" s="1"/>
      <c r="AIW1" s="1"/>
      <c r="AIY1" s="1"/>
      <c r="AJA1" s="1"/>
      <c r="AJC1" s="1"/>
      <c r="AJE1" s="1"/>
      <c r="AJG1" s="1"/>
      <c r="AJI1" s="1"/>
      <c r="AJK1" s="1"/>
      <c r="AJM1" s="1"/>
      <c r="AJO1" s="1"/>
      <c r="AJQ1" s="1"/>
      <c r="AJS1" s="1"/>
      <c r="AJU1" s="1"/>
      <c r="AJW1" s="1"/>
      <c r="AJY1" s="1"/>
      <c r="AKA1" s="1"/>
      <c r="AKC1" s="1"/>
      <c r="AKE1" s="1"/>
      <c r="AKG1" s="1"/>
      <c r="AKI1" s="1"/>
      <c r="AKK1" s="1"/>
      <c r="AKM1" s="1"/>
      <c r="AKO1" s="1"/>
      <c r="AKQ1" s="1"/>
      <c r="AKS1" s="1"/>
      <c r="AKU1" s="1"/>
      <c r="AKW1" s="1"/>
      <c r="AKY1" s="1"/>
      <c r="ALA1" s="1"/>
      <c r="ALC1" s="1"/>
      <c r="ALE1" s="1"/>
      <c r="ALG1" s="1"/>
      <c r="ALI1" s="1"/>
      <c r="ALK1" s="1"/>
      <c r="ALM1" s="1"/>
      <c r="ALO1" s="1"/>
      <c r="ALQ1" s="1"/>
      <c r="ALS1" s="1"/>
      <c r="ALU1" s="1"/>
      <c r="ALW1" s="1"/>
      <c r="ALY1" s="1"/>
      <c r="AMA1" s="1"/>
      <c r="AMC1" s="1"/>
      <c r="AME1" s="1"/>
      <c r="AMG1" s="1"/>
      <c r="AMI1" s="1"/>
      <c r="AMK1" s="1"/>
      <c r="AMM1" s="1"/>
      <c r="AMO1" s="1"/>
      <c r="AMQ1" s="1"/>
      <c r="AMS1" s="1"/>
      <c r="AMU1" s="1"/>
      <c r="AMW1" s="1"/>
      <c r="AMY1" s="1"/>
      <c r="ANA1" s="1"/>
      <c r="ANC1" s="1"/>
      <c r="ANE1" s="1"/>
      <c r="ANG1" s="1"/>
      <c r="ANI1" s="1"/>
      <c r="ANK1" s="1"/>
      <c r="ANM1" s="1"/>
      <c r="ANO1" s="1"/>
      <c r="ANQ1" s="1"/>
      <c r="ANS1" s="1"/>
      <c r="ANU1" s="1"/>
      <c r="ANW1" s="1"/>
      <c r="ANY1" s="1"/>
      <c r="AOA1" s="1"/>
      <c r="AOC1" s="1"/>
      <c r="AOE1" s="1"/>
      <c r="AOG1" s="1"/>
      <c r="AOI1" s="1"/>
      <c r="AOK1" s="1"/>
      <c r="AOM1" s="1"/>
      <c r="AOO1" s="1"/>
      <c r="AOQ1" s="1"/>
      <c r="AOS1" s="1"/>
      <c r="AOU1" s="1"/>
      <c r="AOW1" s="1"/>
      <c r="AOY1" s="1"/>
      <c r="APA1" s="1"/>
      <c r="APC1" s="1"/>
      <c r="APE1" s="1"/>
      <c r="APG1" s="1"/>
      <c r="API1" s="1"/>
      <c r="APK1" s="1"/>
      <c r="APM1" s="1"/>
      <c r="APO1" s="1"/>
      <c r="APQ1" s="1"/>
      <c r="APS1" s="1"/>
      <c r="APU1" s="1"/>
      <c r="APW1" s="1"/>
      <c r="APY1" s="1"/>
      <c r="AQA1" s="1"/>
      <c r="AQC1" s="1"/>
      <c r="AQE1" s="1"/>
      <c r="AQG1" s="1"/>
      <c r="AQI1" s="1"/>
      <c r="AQK1" s="1"/>
      <c r="AQM1" s="1"/>
      <c r="AQO1" s="1"/>
      <c r="AQQ1" s="1"/>
      <c r="AQS1" s="1"/>
      <c r="AQU1" s="1"/>
      <c r="AQW1" s="1"/>
      <c r="AQY1" s="1"/>
      <c r="ARA1" s="1"/>
      <c r="ARC1" s="1"/>
      <c r="ARE1" s="1"/>
      <c r="ARG1" s="1"/>
      <c r="ARI1" s="1"/>
      <c r="ARK1" s="1"/>
      <c r="ARM1" s="1"/>
      <c r="ARO1" s="1"/>
      <c r="ARQ1" s="1"/>
      <c r="ARS1" s="1"/>
      <c r="ARU1" s="1"/>
      <c r="ARW1" s="1"/>
      <c r="ARY1" s="1"/>
      <c r="ASA1" s="1"/>
      <c r="ASC1" s="1"/>
      <c r="ASE1" s="1"/>
      <c r="ASG1" s="1"/>
      <c r="ASI1" s="1"/>
      <c r="ASK1" s="1"/>
      <c r="ASM1" s="1"/>
      <c r="ASO1" s="1"/>
      <c r="ASQ1" s="1"/>
      <c r="ASS1" s="1"/>
      <c r="ASU1" s="1"/>
      <c r="ASW1" s="1"/>
      <c r="ASY1" s="1"/>
      <c r="ATA1" s="1"/>
      <c r="ATC1" s="1"/>
      <c r="ATE1" s="1"/>
      <c r="ATG1" s="1"/>
      <c r="ATI1" s="1"/>
      <c r="ATK1" s="1"/>
      <c r="ATM1" s="1"/>
      <c r="ATO1" s="1"/>
      <c r="ATQ1" s="1"/>
      <c r="ATS1" s="1"/>
      <c r="ATU1" s="1"/>
      <c r="ATW1" s="1"/>
      <c r="ATY1" s="1"/>
      <c r="AUA1" s="1"/>
      <c r="AUC1" s="1"/>
      <c r="AUE1" s="1"/>
      <c r="AUG1" s="1"/>
      <c r="AUI1" s="1"/>
      <c r="AUK1" s="1"/>
      <c r="AUM1" s="1"/>
      <c r="AUO1" s="1"/>
      <c r="AUQ1" s="1"/>
      <c r="AUS1" s="1"/>
      <c r="AUU1" s="1"/>
      <c r="AUW1" s="1"/>
      <c r="AUY1" s="1"/>
      <c r="AVA1" s="1"/>
      <c r="AVC1" s="1"/>
      <c r="AVE1" s="1"/>
      <c r="AVG1" s="1"/>
      <c r="AVI1" s="1"/>
      <c r="AVK1" s="1"/>
      <c r="AVM1" s="1"/>
      <c r="AVO1" s="1"/>
      <c r="AVQ1" s="1"/>
      <c r="AVS1" s="1"/>
      <c r="AVU1" s="1"/>
      <c r="AVW1" s="1"/>
      <c r="AVY1" s="1"/>
      <c r="AWA1" s="1"/>
      <c r="AWC1" s="1"/>
      <c r="AWE1" s="1"/>
      <c r="AWG1" s="1"/>
      <c r="AWI1" s="1"/>
      <c r="AWK1" s="1"/>
      <c r="AWM1" s="1"/>
      <c r="AWO1" s="1"/>
      <c r="AWQ1" s="1"/>
      <c r="AWS1" s="1"/>
      <c r="AWU1" s="1"/>
      <c r="AWW1" s="1"/>
      <c r="AWY1" s="1"/>
      <c r="AXA1" s="1"/>
      <c r="AXC1" s="1"/>
      <c r="AXE1" s="1"/>
      <c r="AXG1" s="1"/>
      <c r="AXI1" s="1"/>
      <c r="AXK1" s="1"/>
      <c r="AXM1" s="1"/>
      <c r="AXO1" s="1"/>
      <c r="AXQ1" s="1"/>
      <c r="AXS1" s="1"/>
      <c r="AXU1" s="1"/>
      <c r="AXW1" s="1"/>
      <c r="AXY1" s="1"/>
      <c r="AYA1" s="1"/>
      <c r="AYC1" s="1"/>
      <c r="AYE1" s="1"/>
      <c r="AYG1" s="1"/>
      <c r="AYI1" s="1"/>
      <c r="AYK1" s="1"/>
      <c r="AYM1" s="1"/>
      <c r="AYO1" s="1"/>
      <c r="AYQ1" s="1"/>
      <c r="AYS1" s="1"/>
      <c r="AYU1" s="1"/>
      <c r="AYW1" s="1"/>
      <c r="AYY1" s="1"/>
      <c r="AZA1" s="1"/>
      <c r="AZC1" s="1"/>
      <c r="AZE1" s="1"/>
      <c r="AZG1" s="1"/>
      <c r="AZI1" s="1"/>
      <c r="AZK1" s="1"/>
      <c r="AZM1" s="1"/>
      <c r="AZO1" s="1"/>
      <c r="AZQ1" s="1"/>
      <c r="AZS1" s="1"/>
      <c r="AZU1" s="1"/>
      <c r="AZW1" s="1"/>
      <c r="AZY1" s="1"/>
      <c r="BAA1" s="1"/>
      <c r="BAC1" s="1"/>
      <c r="BAE1" s="1"/>
      <c r="BAG1" s="1"/>
      <c r="BAI1" s="1"/>
      <c r="BAK1" s="1"/>
      <c r="BAM1" s="1"/>
      <c r="BAO1" s="1"/>
      <c r="BAQ1" s="1"/>
      <c r="BAS1" s="1"/>
      <c r="BAU1" s="1"/>
      <c r="BAW1" s="1"/>
      <c r="BAY1" s="1"/>
      <c r="BBA1" s="1"/>
      <c r="BBC1" s="1"/>
      <c r="BBE1" s="1"/>
      <c r="BBG1" s="1"/>
      <c r="BBI1" s="1"/>
      <c r="BBK1" s="1"/>
      <c r="BBM1" s="1"/>
      <c r="BBO1" s="1"/>
      <c r="BBQ1" s="1"/>
      <c r="BBS1" s="1"/>
      <c r="BBU1" s="1"/>
      <c r="BBW1" s="1"/>
      <c r="BBY1" s="1"/>
      <c r="BCA1" s="1"/>
      <c r="BCC1" s="1"/>
      <c r="BCE1" s="1"/>
      <c r="BCG1" s="1"/>
      <c r="BCI1" s="1"/>
      <c r="BCK1" s="1"/>
      <c r="BCM1" s="1"/>
      <c r="BCO1" s="1"/>
      <c r="BCQ1" s="1"/>
      <c r="BCS1" s="1"/>
      <c r="BCU1" s="1"/>
      <c r="BCW1" s="1"/>
      <c r="BCY1" s="1"/>
      <c r="BDA1" s="1"/>
      <c r="BDC1" s="1"/>
      <c r="BDE1" s="1"/>
      <c r="BDG1" s="1"/>
      <c r="BDI1" s="1"/>
      <c r="BDK1" s="1"/>
      <c r="BDM1" s="1"/>
      <c r="BDO1" s="1"/>
      <c r="BDQ1" s="1"/>
      <c r="BDS1" s="1"/>
      <c r="BDU1" s="1"/>
      <c r="BDW1" s="1"/>
      <c r="BDY1" s="1"/>
      <c r="BEA1" s="1"/>
      <c r="BEC1" s="1"/>
      <c r="BEE1" s="1"/>
      <c r="BEG1" s="1"/>
      <c r="BEI1" s="1"/>
      <c r="BEK1" s="1"/>
      <c r="BEM1" s="1"/>
      <c r="BEO1" s="1"/>
      <c r="BEQ1" s="1"/>
      <c r="BES1" s="1"/>
      <c r="BEU1" s="1"/>
      <c r="BEW1" s="1"/>
      <c r="BEY1" s="1"/>
      <c r="BFA1" s="1"/>
      <c r="BFC1" s="1"/>
      <c r="BFE1" s="1"/>
      <c r="BFG1" s="1"/>
      <c r="BFI1" s="1"/>
      <c r="BFK1" s="1"/>
      <c r="BFM1" s="1"/>
      <c r="BFO1" s="1"/>
      <c r="BFQ1" s="1"/>
      <c r="BFS1" s="1"/>
      <c r="BFU1" s="1"/>
      <c r="BFW1" s="1"/>
      <c r="BFY1" s="1"/>
      <c r="BGA1" s="1"/>
      <c r="BGC1" s="1"/>
      <c r="BGE1" s="1"/>
      <c r="BGG1" s="1"/>
      <c r="BGI1" s="1"/>
      <c r="BGK1" s="1"/>
      <c r="BGM1" s="1"/>
      <c r="BGO1" s="1"/>
      <c r="BGQ1" s="1"/>
      <c r="BGS1" s="1"/>
      <c r="BGU1" s="1"/>
      <c r="BGW1" s="1"/>
      <c r="BGY1" s="1"/>
      <c r="BHA1" s="1"/>
      <c r="BHC1" s="1"/>
      <c r="BHE1" s="1"/>
      <c r="BHG1" s="1"/>
      <c r="BHI1" s="1"/>
      <c r="BHK1" s="1"/>
      <c r="BHM1" s="1"/>
      <c r="BHO1" s="1"/>
      <c r="BHQ1" s="1"/>
      <c r="BHS1" s="1"/>
      <c r="BHU1" s="1"/>
      <c r="BHW1" s="1"/>
      <c r="BHY1" s="1"/>
      <c r="BIA1" s="1"/>
      <c r="BIC1" s="1"/>
      <c r="BIE1" s="1"/>
      <c r="BIG1" s="1"/>
      <c r="BII1" s="1"/>
      <c r="BIK1" s="1"/>
      <c r="BIM1" s="1"/>
      <c r="BIO1" s="1"/>
      <c r="BIQ1" s="1"/>
      <c r="BIS1" s="1"/>
      <c r="BIU1" s="1"/>
      <c r="BIW1" s="1"/>
      <c r="BIY1" s="1"/>
      <c r="BJA1" s="1"/>
      <c r="BJC1" s="1"/>
      <c r="BJE1" s="1"/>
      <c r="BJG1" s="1"/>
      <c r="BJI1" s="1"/>
      <c r="BJK1" s="1"/>
      <c r="BJM1" s="1"/>
      <c r="BJO1" s="1"/>
      <c r="BJQ1" s="1"/>
      <c r="BJS1" s="1"/>
      <c r="BJU1" s="1"/>
      <c r="BJW1" s="1"/>
      <c r="BJY1" s="1"/>
      <c r="BKA1" s="1"/>
      <c r="BKC1" s="1"/>
      <c r="BKE1" s="1"/>
      <c r="BKG1" s="1"/>
      <c r="BKI1" s="1"/>
      <c r="BKK1" s="1"/>
      <c r="BKM1" s="1"/>
      <c r="BKO1" s="1"/>
      <c r="BKQ1" s="1"/>
      <c r="BKS1" s="1"/>
      <c r="BKU1" s="1"/>
      <c r="BKW1" s="1"/>
      <c r="BKY1" s="1"/>
      <c r="BLA1" s="1"/>
      <c r="BLC1" s="1"/>
      <c r="BLE1" s="1"/>
      <c r="BLG1" s="1"/>
      <c r="BLI1" s="1"/>
      <c r="BLK1" s="1"/>
      <c r="BLM1" s="1"/>
      <c r="BLO1" s="1"/>
      <c r="BLQ1" s="1"/>
      <c r="BLS1" s="1"/>
      <c r="BLU1" s="1"/>
      <c r="BLW1" s="1"/>
      <c r="BLY1" s="1"/>
      <c r="BMA1" s="1"/>
      <c r="BMC1" s="1"/>
      <c r="BME1" s="1"/>
      <c r="BMG1" s="1"/>
      <c r="BMI1" s="1"/>
      <c r="BMK1" s="1"/>
      <c r="BMM1" s="1"/>
      <c r="BMO1" s="1"/>
      <c r="BMQ1" s="1"/>
      <c r="BMS1" s="1"/>
      <c r="BMU1" s="1"/>
      <c r="BMW1" s="1"/>
      <c r="BMY1" s="1"/>
      <c r="BNA1" s="1"/>
      <c r="BNC1" s="1"/>
      <c r="BNE1" s="1"/>
      <c r="BNG1" s="1"/>
      <c r="BNI1" s="1"/>
      <c r="BNK1" s="1"/>
      <c r="BNM1" s="1"/>
      <c r="BNO1" s="1"/>
      <c r="BNQ1" s="1"/>
      <c r="BNS1" s="1"/>
      <c r="BNU1" s="1"/>
      <c r="BNW1" s="1"/>
      <c r="BNY1" s="1"/>
      <c r="BOA1" s="1"/>
      <c r="BOC1" s="1"/>
      <c r="BOE1" s="1"/>
      <c r="BOG1" s="1"/>
      <c r="BOI1" s="1"/>
      <c r="BOK1" s="1"/>
      <c r="BOM1" s="1"/>
      <c r="BOO1" s="1"/>
      <c r="BOQ1" s="1"/>
      <c r="BOS1" s="1"/>
      <c r="BOU1" s="1"/>
      <c r="BOW1" s="1"/>
      <c r="BOY1" s="1"/>
      <c r="BPA1" s="1"/>
      <c r="BPC1" s="1"/>
      <c r="BPE1" s="1"/>
      <c r="BPG1" s="1"/>
      <c r="BPI1" s="1"/>
      <c r="BPK1" s="1"/>
      <c r="BPM1" s="1"/>
      <c r="BPO1" s="1"/>
      <c r="BPQ1" s="1"/>
      <c r="BPS1" s="1"/>
      <c r="BPU1" s="1"/>
      <c r="BPW1" s="1"/>
      <c r="BPY1" s="1"/>
      <c r="BQA1" s="1"/>
      <c r="BQC1" s="1"/>
      <c r="BQE1" s="1"/>
      <c r="BQG1" s="1"/>
      <c r="BQI1" s="1"/>
      <c r="BQK1" s="1"/>
      <c r="BQM1" s="1"/>
      <c r="BQO1" s="1"/>
      <c r="BQQ1" s="1"/>
      <c r="BQS1" s="1"/>
      <c r="BQU1" s="1"/>
      <c r="BQW1" s="1"/>
      <c r="BQY1" s="1"/>
      <c r="BRA1" s="1"/>
      <c r="BRC1" s="1"/>
      <c r="BRE1" s="1"/>
      <c r="BRG1" s="1"/>
      <c r="BRI1" s="1"/>
      <c r="BRK1" s="1"/>
      <c r="BRM1" s="1"/>
      <c r="BRO1" s="1"/>
      <c r="BRQ1" s="1"/>
      <c r="BRS1" s="1"/>
      <c r="BRU1" s="1"/>
      <c r="BRW1" s="1"/>
      <c r="BRY1" s="1"/>
      <c r="BSA1" s="1"/>
      <c r="BSC1" s="1"/>
      <c r="BSE1" s="1"/>
      <c r="BSG1" s="1"/>
      <c r="BSI1" s="1"/>
      <c r="BSK1" s="1"/>
      <c r="BSM1" s="1"/>
      <c r="BSO1" s="1"/>
      <c r="BSQ1" s="1"/>
      <c r="BSS1" s="1"/>
      <c r="BSU1" s="1"/>
      <c r="BSW1" s="1"/>
      <c r="BSY1" s="1"/>
      <c r="BTA1" s="1"/>
      <c r="BTC1" s="1"/>
      <c r="BTE1" s="1"/>
      <c r="BTG1" s="1"/>
      <c r="BTI1" s="1"/>
      <c r="BTK1" s="1"/>
      <c r="BTM1" s="1"/>
      <c r="BTO1" s="1"/>
      <c r="BTQ1" s="1"/>
      <c r="BTS1" s="1"/>
      <c r="BTU1" s="1"/>
      <c r="BTW1" s="1"/>
      <c r="BTY1" s="1"/>
      <c r="BUA1" s="1"/>
      <c r="BUC1" s="1"/>
      <c r="BUE1" s="1"/>
      <c r="BUG1" s="1"/>
      <c r="BUI1" s="1"/>
      <c r="BUK1" s="1"/>
      <c r="BUM1" s="1"/>
      <c r="BUO1" s="1"/>
      <c r="BUQ1" s="1"/>
      <c r="BUS1" s="1"/>
      <c r="BUU1" s="1"/>
      <c r="BUW1" s="1"/>
      <c r="BUY1" s="1"/>
      <c r="BVA1" s="1"/>
      <c r="BVC1" s="1"/>
      <c r="BVE1" s="1"/>
      <c r="BVG1" s="1"/>
      <c r="BVI1" s="1"/>
      <c r="BVK1" s="1"/>
      <c r="BVM1" s="1"/>
      <c r="BVO1" s="1"/>
      <c r="BVQ1" s="1"/>
      <c r="BVS1" s="1"/>
      <c r="BVU1" s="1"/>
      <c r="BVW1" s="1"/>
      <c r="BVY1" s="1"/>
      <c r="BWA1" s="1"/>
      <c r="BWC1" s="1"/>
      <c r="BWE1" s="1"/>
      <c r="BWG1" s="1"/>
      <c r="BWI1" s="1"/>
      <c r="BWK1" s="1"/>
      <c r="BWM1" s="1"/>
      <c r="BWO1" s="1"/>
      <c r="BWQ1" s="1"/>
      <c r="BWS1" s="1"/>
      <c r="BWU1" s="1"/>
      <c r="BWW1" s="1"/>
      <c r="BWY1" s="1"/>
      <c r="BXA1" s="1"/>
      <c r="BXC1" s="1"/>
      <c r="BXE1" s="1"/>
      <c r="BXG1" s="1"/>
      <c r="BXI1" s="1"/>
      <c r="BXK1" s="1"/>
      <c r="BXM1" s="1"/>
      <c r="BXO1" s="1"/>
      <c r="BXQ1" s="1"/>
      <c r="BXS1" s="1"/>
      <c r="BXU1" s="1"/>
      <c r="BXW1" s="1"/>
      <c r="BXY1" s="1"/>
      <c r="BYA1" s="1"/>
      <c r="BYC1" s="1"/>
      <c r="BYE1" s="1"/>
      <c r="BYG1" s="1"/>
      <c r="BYI1" s="1"/>
      <c r="BYK1" s="1"/>
      <c r="BYM1" s="1"/>
      <c r="BYO1" s="1"/>
      <c r="BYQ1" s="1"/>
      <c r="BYS1" s="1"/>
      <c r="BYU1" s="1"/>
      <c r="BYW1" s="1"/>
      <c r="BYY1" s="1"/>
      <c r="BZA1" s="1"/>
      <c r="BZC1" s="1"/>
      <c r="BZE1" s="1"/>
      <c r="BZG1" s="1"/>
      <c r="BZI1" s="1"/>
      <c r="BZK1" s="1"/>
      <c r="BZM1" s="1"/>
      <c r="BZO1" s="1"/>
      <c r="BZQ1" s="1"/>
      <c r="BZS1" s="1"/>
      <c r="BZU1" s="1"/>
      <c r="BZW1" s="1"/>
      <c r="BZY1" s="1"/>
      <c r="CAA1" s="1"/>
      <c r="CAC1" s="1"/>
      <c r="CAE1" s="1"/>
      <c r="CAG1" s="1"/>
      <c r="CAI1" s="1"/>
      <c r="CAK1" s="1"/>
      <c r="CAM1" s="1"/>
      <c r="CAO1" s="1"/>
      <c r="CAQ1" s="1"/>
      <c r="CAS1" s="1"/>
      <c r="CAU1" s="1"/>
      <c r="CAW1" s="1"/>
      <c r="CAY1" s="1"/>
      <c r="CBA1" s="1"/>
      <c r="CBC1" s="1"/>
      <c r="CBE1" s="1"/>
      <c r="CBG1" s="1"/>
      <c r="CBI1" s="1"/>
      <c r="CBK1" s="1"/>
      <c r="CBM1" s="1"/>
      <c r="CBO1" s="1"/>
      <c r="CBQ1" s="1"/>
      <c r="CBS1" s="1"/>
      <c r="CBU1" s="1"/>
      <c r="CBW1" s="1"/>
      <c r="CBY1" s="1"/>
      <c r="CCA1" s="1"/>
      <c r="CCC1" s="1"/>
      <c r="CCE1" s="1"/>
      <c r="CCG1" s="1"/>
      <c r="CCI1" s="1"/>
      <c r="CCK1" s="1"/>
      <c r="CCM1" s="1"/>
      <c r="CCO1" s="1"/>
      <c r="CCQ1" s="1"/>
      <c r="CCS1" s="1"/>
      <c r="CCU1" s="1"/>
      <c r="CCW1" s="1"/>
      <c r="CCY1" s="1"/>
      <c r="CDA1" s="1"/>
      <c r="CDC1" s="1"/>
      <c r="CDE1" s="1"/>
      <c r="CDG1" s="1"/>
      <c r="CDI1" s="1"/>
      <c r="CDK1" s="1"/>
      <c r="CDM1" s="1"/>
      <c r="CDO1" s="1"/>
      <c r="CDQ1" s="1"/>
      <c r="CDS1" s="1"/>
      <c r="CDU1" s="1"/>
      <c r="CDW1" s="1"/>
      <c r="CDY1" s="1"/>
      <c r="CEA1" s="1"/>
      <c r="CEC1" s="1"/>
      <c r="CEE1" s="1"/>
      <c r="CEG1" s="1"/>
      <c r="CEI1" s="1"/>
      <c r="CEK1" s="1"/>
      <c r="CEM1" s="1"/>
      <c r="CEO1" s="1"/>
      <c r="CEQ1" s="1"/>
      <c r="CES1" s="1"/>
      <c r="CEU1" s="1"/>
      <c r="CEW1" s="1"/>
      <c r="CEY1" s="1"/>
      <c r="CFA1" s="1"/>
      <c r="CFC1" s="1"/>
      <c r="CFE1" s="1"/>
      <c r="CFG1" s="1"/>
      <c r="CFI1" s="1"/>
      <c r="CFK1" s="1"/>
      <c r="CFM1" s="1"/>
      <c r="CFO1" s="1"/>
      <c r="CFQ1" s="1"/>
      <c r="CFS1" s="1"/>
      <c r="CFU1" s="1"/>
      <c r="CFW1" s="1"/>
      <c r="CFY1" s="1"/>
      <c r="CGA1" s="1"/>
      <c r="CGC1" s="1"/>
      <c r="CGE1" s="1"/>
      <c r="CGG1" s="1"/>
      <c r="CGI1" s="1"/>
      <c r="CGK1" s="1"/>
      <c r="CGM1" s="1"/>
      <c r="CGO1" s="1"/>
      <c r="CGQ1" s="1"/>
      <c r="CGS1" s="1"/>
      <c r="CGU1" s="1"/>
      <c r="CGW1" s="1"/>
      <c r="CGY1" s="1"/>
      <c r="CHA1" s="1"/>
      <c r="CHC1" s="1"/>
      <c r="CHE1" s="1"/>
      <c r="CHG1" s="1"/>
      <c r="CHI1" s="1"/>
      <c r="CHK1" s="1"/>
      <c r="CHM1" s="1"/>
      <c r="CHO1" s="1"/>
      <c r="CHQ1" s="1"/>
      <c r="CHS1" s="1"/>
      <c r="CHU1" s="1"/>
      <c r="CHW1" s="1"/>
      <c r="CHY1" s="1"/>
      <c r="CIA1" s="1"/>
      <c r="CIC1" s="1"/>
      <c r="CIE1" s="1"/>
      <c r="CIG1" s="1"/>
      <c r="CII1" s="1"/>
      <c r="CIK1" s="1"/>
      <c r="CIM1" s="1"/>
      <c r="CIO1" s="1"/>
      <c r="CIQ1" s="1"/>
      <c r="CIS1" s="1"/>
      <c r="CIU1" s="1"/>
      <c r="CIW1" s="1"/>
      <c r="CIY1" s="1"/>
      <c r="CJA1" s="1"/>
      <c r="CJC1" s="1"/>
      <c r="CJE1" s="1"/>
      <c r="CJG1" s="1"/>
      <c r="CJI1" s="1"/>
      <c r="CJK1" s="1"/>
      <c r="CJM1" s="1"/>
      <c r="CJO1" s="1"/>
      <c r="CJQ1" s="1"/>
      <c r="CJS1" s="1"/>
      <c r="CJU1" s="1"/>
      <c r="CJW1" s="1"/>
      <c r="CJY1" s="1"/>
      <c r="CKA1" s="1"/>
      <c r="CKC1" s="1"/>
      <c r="CKE1" s="1"/>
      <c r="CKG1" s="1"/>
      <c r="CKI1" s="1"/>
      <c r="CKK1" s="1"/>
      <c r="CKM1" s="1"/>
      <c r="CKO1" s="1"/>
      <c r="CKQ1" s="1"/>
      <c r="CKS1" s="1"/>
      <c r="CKU1" s="1"/>
      <c r="CKW1" s="1"/>
      <c r="CKY1" s="1"/>
      <c r="CLA1" s="1"/>
      <c r="CLC1" s="1"/>
      <c r="CLE1" s="1"/>
      <c r="CLG1" s="1"/>
      <c r="CLI1" s="1"/>
      <c r="CLK1" s="1"/>
      <c r="CLM1" s="1"/>
      <c r="CLO1" s="1"/>
      <c r="CLQ1" s="1"/>
      <c r="CLS1" s="1"/>
      <c r="CLU1" s="1"/>
      <c r="CLW1" s="1"/>
      <c r="CLY1" s="1"/>
      <c r="CMA1" s="1"/>
      <c r="CMC1" s="1"/>
      <c r="CME1" s="1"/>
      <c r="CMG1" s="1"/>
      <c r="CMI1" s="1"/>
      <c r="CMK1" s="1"/>
      <c r="CMM1" s="1"/>
      <c r="CMO1" s="1"/>
      <c r="CMQ1" s="1"/>
      <c r="CMS1" s="1"/>
      <c r="CMU1" s="1"/>
      <c r="CMW1" s="1"/>
      <c r="CMY1" s="1"/>
      <c r="CNA1" s="1"/>
      <c r="CNC1" s="1"/>
      <c r="CNE1" s="1"/>
      <c r="CNG1" s="1"/>
      <c r="CNI1" s="1"/>
      <c r="CNK1" s="1"/>
      <c r="CNM1" s="1"/>
      <c r="CNO1" s="1"/>
      <c r="CNQ1" s="1"/>
      <c r="CNS1" s="1"/>
      <c r="CNU1" s="1"/>
      <c r="CNW1" s="1"/>
      <c r="CNY1" s="1"/>
      <c r="COA1" s="1"/>
      <c r="COC1" s="1"/>
      <c r="COE1" s="1"/>
      <c r="COG1" s="1"/>
      <c r="COI1" s="1"/>
      <c r="COK1" s="1"/>
      <c r="COM1" s="1"/>
      <c r="COO1" s="1"/>
      <c r="COQ1" s="1"/>
      <c r="COS1" s="1"/>
      <c r="COU1" s="1"/>
      <c r="COW1" s="1"/>
      <c r="COY1" s="1"/>
      <c r="CPA1" s="1"/>
      <c r="CPC1" s="1"/>
      <c r="CPE1" s="1"/>
      <c r="CPG1" s="1"/>
      <c r="CPI1" s="1"/>
      <c r="CPK1" s="1"/>
      <c r="CPM1" s="1"/>
      <c r="CPO1" s="1"/>
      <c r="CPQ1" s="1"/>
      <c r="CPS1" s="1"/>
      <c r="CPU1" s="1"/>
      <c r="CPW1" s="1"/>
      <c r="CPY1" s="1"/>
      <c r="CQA1" s="1"/>
      <c r="CQC1" s="1"/>
      <c r="CQE1" s="1"/>
      <c r="CQG1" s="1"/>
      <c r="CQI1" s="1"/>
      <c r="CQK1" s="1"/>
      <c r="CQM1" s="1"/>
      <c r="CQO1" s="1"/>
      <c r="CQQ1" s="1"/>
      <c r="CQS1" s="1"/>
      <c r="CQU1" s="1"/>
      <c r="CQW1" s="1"/>
      <c r="CQY1" s="1"/>
      <c r="CRA1" s="1"/>
      <c r="CRC1" s="1"/>
      <c r="CRE1" s="1"/>
      <c r="CRG1" s="1"/>
      <c r="CRI1" s="1"/>
      <c r="CRK1" s="1"/>
      <c r="CRM1" s="1"/>
      <c r="CRO1" s="1"/>
      <c r="CRQ1" s="1"/>
      <c r="CRS1" s="1"/>
      <c r="CRU1" s="1"/>
      <c r="CRW1" s="1"/>
      <c r="CRY1" s="1"/>
      <c r="CSA1" s="1"/>
      <c r="CSC1" s="1"/>
      <c r="CSE1" s="1"/>
      <c r="CSG1" s="1"/>
      <c r="CSI1" s="1"/>
      <c r="CSK1" s="1"/>
      <c r="CSM1" s="1"/>
      <c r="CSO1" s="1"/>
      <c r="CSQ1" s="1"/>
      <c r="CSS1" s="1"/>
      <c r="CSU1" s="1"/>
      <c r="CSW1" s="1"/>
      <c r="CSY1" s="1"/>
      <c r="CTA1" s="1"/>
      <c r="CTC1" s="1"/>
      <c r="CTE1" s="1"/>
      <c r="CTG1" s="1"/>
      <c r="CTI1" s="1"/>
      <c r="CTK1" s="1"/>
      <c r="CTM1" s="1"/>
      <c r="CTO1" s="1"/>
      <c r="CTQ1" s="1"/>
      <c r="CTS1" s="1"/>
      <c r="CTU1" s="1"/>
      <c r="CTW1" s="1"/>
      <c r="CTY1" s="1"/>
      <c r="CUA1" s="1"/>
      <c r="CUC1" s="1"/>
      <c r="CUE1" s="1"/>
      <c r="CUG1" s="1"/>
      <c r="CUI1" s="1"/>
      <c r="CUK1" s="1"/>
      <c r="CUM1" s="1"/>
      <c r="CUO1" s="1"/>
      <c r="CUQ1" s="1"/>
      <c r="CUS1" s="1"/>
      <c r="CUU1" s="1"/>
      <c r="CUW1" s="1"/>
      <c r="CUY1" s="1"/>
      <c r="CVA1" s="1"/>
      <c r="CVC1" s="1"/>
      <c r="CVE1" s="1"/>
      <c r="CVG1" s="1"/>
      <c r="CVI1" s="1"/>
      <c r="CVK1" s="1"/>
      <c r="CVM1" s="1"/>
      <c r="CVO1" s="1"/>
      <c r="CVQ1" s="1"/>
      <c r="CVS1" s="1"/>
      <c r="CVU1" s="1"/>
      <c r="CVW1" s="1"/>
      <c r="CVY1" s="1"/>
      <c r="CWA1" s="1"/>
      <c r="CWC1" s="1"/>
      <c r="CWE1" s="1"/>
      <c r="CWG1" s="1"/>
      <c r="CWI1" s="1"/>
      <c r="CWK1" s="1"/>
      <c r="CWM1" s="1"/>
      <c r="CWO1" s="1"/>
      <c r="CWQ1" s="1"/>
      <c r="CWS1" s="1"/>
      <c r="CWU1" s="1"/>
      <c r="CWW1" s="1"/>
      <c r="CWY1" s="1"/>
      <c r="CXA1" s="1"/>
      <c r="CXC1" s="1"/>
      <c r="CXE1" s="1"/>
      <c r="CXG1" s="1"/>
      <c r="CXI1" s="1"/>
      <c r="CXK1" s="1"/>
      <c r="CXM1" s="1"/>
      <c r="CXO1" s="1"/>
      <c r="CXQ1" s="1"/>
      <c r="CXS1" s="1"/>
      <c r="CXU1" s="1"/>
      <c r="CXW1" s="1"/>
      <c r="CXY1" s="1"/>
      <c r="CYA1" s="1"/>
      <c r="CYC1" s="1"/>
      <c r="CYE1" s="1"/>
      <c r="CYG1" s="1"/>
      <c r="CYI1" s="1"/>
      <c r="CYK1" s="1"/>
      <c r="CYM1" s="1"/>
      <c r="CYO1" s="1"/>
      <c r="CYQ1" s="1"/>
      <c r="CYS1" s="1"/>
      <c r="CYU1" s="1"/>
      <c r="CYW1" s="1"/>
      <c r="CYY1" s="1"/>
      <c r="CZA1" s="1"/>
      <c r="CZC1" s="1"/>
      <c r="CZE1" s="1"/>
      <c r="CZG1" s="1"/>
      <c r="CZI1" s="1"/>
      <c r="CZK1" s="1"/>
      <c r="CZM1" s="1"/>
      <c r="CZO1" s="1"/>
      <c r="CZQ1" s="1"/>
      <c r="CZS1" s="1"/>
      <c r="CZU1" s="1"/>
      <c r="CZW1" s="1"/>
      <c r="CZY1" s="1"/>
      <c r="DAA1" s="1"/>
      <c r="DAC1" s="1"/>
      <c r="DAE1" s="1"/>
      <c r="DAG1" s="1"/>
      <c r="DAI1" s="1"/>
      <c r="DAK1" s="1"/>
      <c r="DAM1" s="1"/>
      <c r="DAO1" s="1"/>
      <c r="DAQ1" s="1"/>
      <c r="DAS1" s="1"/>
      <c r="DAU1" s="1"/>
      <c r="DAW1" s="1"/>
      <c r="DAY1" s="1"/>
      <c r="DBA1" s="1"/>
      <c r="DBC1" s="1"/>
      <c r="DBE1" s="1"/>
      <c r="DBG1" s="1"/>
      <c r="DBI1" s="1"/>
      <c r="DBK1" s="1"/>
      <c r="DBM1" s="1"/>
      <c r="DBO1" s="1"/>
      <c r="DBQ1" s="1"/>
      <c r="DBS1" s="1"/>
      <c r="DBU1" s="1"/>
      <c r="DBW1" s="1"/>
      <c r="DBY1" s="1"/>
      <c r="DCA1" s="1"/>
      <c r="DCC1" s="1"/>
      <c r="DCE1" s="1"/>
      <c r="DCG1" s="1"/>
      <c r="DCI1" s="1"/>
      <c r="DCK1" s="1"/>
      <c r="DCM1" s="1"/>
      <c r="DCO1" s="1"/>
      <c r="DCQ1" s="1"/>
      <c r="DCS1" s="1"/>
      <c r="DCU1" s="1"/>
      <c r="DCW1" s="1"/>
      <c r="DCY1" s="1"/>
      <c r="DDA1" s="1"/>
      <c r="DDC1" s="1"/>
      <c r="DDE1" s="1"/>
      <c r="DDG1" s="1"/>
      <c r="DDI1" s="1"/>
      <c r="DDK1" s="1"/>
      <c r="DDM1" s="1"/>
      <c r="DDO1" s="1"/>
      <c r="DDQ1" s="1"/>
      <c r="DDS1" s="1"/>
      <c r="DDU1" s="1"/>
      <c r="DDW1" s="1"/>
      <c r="DDY1" s="1"/>
      <c r="DEA1" s="1"/>
      <c r="DEC1" s="1"/>
      <c r="DEE1" s="1"/>
      <c r="DEG1" s="1"/>
      <c r="DEI1" s="1"/>
      <c r="DEK1" s="1"/>
      <c r="DEM1" s="1"/>
      <c r="DEO1" s="1"/>
      <c r="DEQ1" s="1"/>
      <c r="DES1" s="1"/>
      <c r="DEU1" s="1"/>
      <c r="DEW1" s="1"/>
      <c r="DEY1" s="1"/>
      <c r="DFA1" s="1"/>
      <c r="DFC1" s="1"/>
      <c r="DFE1" s="1"/>
      <c r="DFG1" s="1"/>
      <c r="DFI1" s="1"/>
      <c r="DFK1" s="1"/>
      <c r="DFM1" s="1"/>
      <c r="DFO1" s="1"/>
      <c r="DFQ1" s="1"/>
      <c r="DFS1" s="1"/>
      <c r="DFU1" s="1"/>
      <c r="DFW1" s="1"/>
      <c r="DFY1" s="1"/>
      <c r="DGA1" s="1"/>
      <c r="DGC1" s="1"/>
      <c r="DGE1" s="1"/>
      <c r="DGG1" s="1"/>
      <c r="DGI1" s="1"/>
      <c r="DGK1" s="1"/>
      <c r="DGM1" s="1"/>
      <c r="DGO1" s="1"/>
      <c r="DGQ1" s="1"/>
      <c r="DGS1" s="1"/>
      <c r="DGU1" s="1"/>
      <c r="DGW1" s="1"/>
      <c r="DGY1" s="1"/>
      <c r="DHA1" s="1"/>
      <c r="DHC1" s="1"/>
      <c r="DHE1" s="1"/>
      <c r="DHG1" s="1"/>
      <c r="DHI1" s="1"/>
      <c r="DHK1" s="1"/>
      <c r="DHM1" s="1"/>
      <c r="DHO1" s="1"/>
      <c r="DHQ1" s="1"/>
      <c r="DHS1" s="1"/>
      <c r="DHU1" s="1"/>
      <c r="DHW1" s="1"/>
      <c r="DHY1" s="1"/>
      <c r="DIA1" s="1"/>
      <c r="DIC1" s="1"/>
      <c r="DIE1" s="1"/>
      <c r="DIG1" s="1"/>
      <c r="DII1" s="1"/>
      <c r="DIK1" s="1"/>
      <c r="DIM1" s="1"/>
      <c r="DIO1" s="1"/>
      <c r="DIQ1" s="1"/>
      <c r="DIS1" s="1"/>
      <c r="DIU1" s="1"/>
      <c r="DIW1" s="1"/>
      <c r="DIY1" s="1"/>
      <c r="DJA1" s="1"/>
      <c r="DJC1" s="1"/>
      <c r="DJE1" s="1"/>
      <c r="DJG1" s="1"/>
      <c r="DJI1" s="1"/>
      <c r="DJK1" s="1"/>
      <c r="DJM1" s="1"/>
      <c r="DJO1" s="1"/>
      <c r="DJQ1" s="1"/>
      <c r="DJS1" s="1"/>
      <c r="DJU1" s="1"/>
      <c r="DJW1" s="1"/>
      <c r="DJY1" s="1"/>
      <c r="DKA1" s="1"/>
      <c r="DKC1" s="1"/>
      <c r="DKE1" s="1"/>
      <c r="DKG1" s="1"/>
      <c r="DKI1" s="1"/>
      <c r="DKK1" s="1"/>
      <c r="DKM1" s="1"/>
      <c r="DKO1" s="1"/>
      <c r="DKQ1" s="1"/>
      <c r="DKS1" s="1"/>
      <c r="DKU1" s="1"/>
      <c r="DKW1" s="1"/>
      <c r="DKY1" s="1"/>
      <c r="DLA1" s="1"/>
      <c r="DLC1" s="1"/>
      <c r="DLE1" s="1"/>
      <c r="DLG1" s="1"/>
      <c r="DLI1" s="1"/>
      <c r="DLK1" s="1"/>
      <c r="DLM1" s="1"/>
      <c r="DLO1" s="1"/>
      <c r="DLQ1" s="1"/>
      <c r="DLS1" s="1"/>
      <c r="DLU1" s="1"/>
      <c r="DLW1" s="1"/>
      <c r="DLY1" s="1"/>
      <c r="DMA1" s="1"/>
      <c r="DMC1" s="1"/>
      <c r="DME1" s="1"/>
      <c r="DMG1" s="1"/>
      <c r="DMI1" s="1"/>
      <c r="DMK1" s="1"/>
      <c r="DMM1" s="1"/>
      <c r="DMO1" s="1"/>
      <c r="DMQ1" s="1"/>
      <c r="DMS1" s="1"/>
      <c r="DMU1" s="1"/>
      <c r="DMW1" s="1"/>
      <c r="DMY1" s="1"/>
      <c r="DNA1" s="1"/>
      <c r="DNC1" s="1"/>
      <c r="DNE1" s="1"/>
      <c r="DNG1" s="1"/>
      <c r="DNI1" s="1"/>
      <c r="DNK1" s="1"/>
      <c r="DNM1" s="1"/>
      <c r="DNO1" s="1"/>
      <c r="DNQ1" s="1"/>
      <c r="DNS1" s="1"/>
      <c r="DNU1" s="1"/>
      <c r="DNW1" s="1"/>
      <c r="DNY1" s="1"/>
      <c r="DOA1" s="1"/>
      <c r="DOC1" s="1"/>
      <c r="DOE1" s="1"/>
      <c r="DOG1" s="1"/>
      <c r="DOI1" s="1"/>
      <c r="DOK1" s="1"/>
      <c r="DOM1" s="1"/>
      <c r="DOO1" s="1"/>
      <c r="DOQ1" s="1"/>
      <c r="DOS1" s="1"/>
      <c r="DOU1" s="1"/>
      <c r="DOW1" s="1"/>
      <c r="DOY1" s="1"/>
      <c r="DPA1" s="1"/>
      <c r="DPC1" s="1"/>
      <c r="DPE1" s="1"/>
      <c r="DPG1" s="1"/>
      <c r="DPI1" s="1"/>
      <c r="DPK1" s="1"/>
      <c r="DPM1" s="1"/>
      <c r="DPO1" s="1"/>
      <c r="DPQ1" s="1"/>
      <c r="DPS1" s="1"/>
      <c r="DPU1" s="1"/>
      <c r="DPW1" s="1"/>
      <c r="DPY1" s="1"/>
      <c r="DQA1" s="1"/>
      <c r="DQC1" s="1"/>
      <c r="DQE1" s="1"/>
      <c r="DQG1" s="1"/>
      <c r="DQI1" s="1"/>
      <c r="DQK1" s="1"/>
      <c r="DQM1" s="1"/>
      <c r="DQO1" s="1"/>
      <c r="DQQ1" s="1"/>
      <c r="DQS1" s="1"/>
      <c r="DQU1" s="1"/>
      <c r="DQW1" s="1"/>
      <c r="DQY1" s="1"/>
      <c r="DRA1" s="1"/>
      <c r="DRC1" s="1"/>
      <c r="DRE1" s="1"/>
      <c r="DRG1" s="1"/>
      <c r="DRI1" s="1"/>
      <c r="DRK1" s="1"/>
      <c r="DRM1" s="1"/>
      <c r="DRO1" s="1"/>
      <c r="DRQ1" s="1"/>
      <c r="DRS1" s="1"/>
      <c r="DRU1" s="1"/>
      <c r="DRW1" s="1"/>
      <c r="DRY1" s="1"/>
      <c r="DSA1" s="1"/>
      <c r="DSC1" s="1"/>
      <c r="DSE1" s="1"/>
      <c r="DSG1" s="1"/>
      <c r="DSI1" s="1"/>
      <c r="DSK1" s="1"/>
      <c r="DSM1" s="1"/>
      <c r="DSO1" s="1"/>
      <c r="DSQ1" s="1"/>
      <c r="DSS1" s="1"/>
      <c r="DSU1" s="1"/>
      <c r="DSW1" s="1"/>
      <c r="DSY1" s="1"/>
      <c r="DTA1" s="1"/>
      <c r="DTC1" s="1"/>
      <c r="DTE1" s="1"/>
      <c r="DTG1" s="1"/>
      <c r="DTI1" s="1"/>
      <c r="DTK1" s="1"/>
      <c r="DTM1" s="1"/>
      <c r="DTO1" s="1"/>
      <c r="DTQ1" s="1"/>
      <c r="DTS1" s="1"/>
      <c r="DTU1" s="1"/>
      <c r="DTW1" s="1"/>
      <c r="DTY1" s="1"/>
      <c r="DUA1" s="1"/>
      <c r="DUC1" s="1"/>
      <c r="DUE1" s="1"/>
      <c r="DUG1" s="1"/>
      <c r="DUI1" s="1"/>
      <c r="DUK1" s="1"/>
      <c r="DUM1" s="1"/>
      <c r="DUO1" s="1"/>
      <c r="DUQ1" s="1"/>
      <c r="DUS1" s="1"/>
      <c r="DUU1" s="1"/>
      <c r="DUW1" s="1"/>
      <c r="DUY1" s="1"/>
      <c r="DVA1" s="1"/>
      <c r="DVC1" s="1"/>
      <c r="DVE1" s="1"/>
      <c r="DVG1" s="1"/>
      <c r="DVI1" s="1"/>
      <c r="DVK1" s="1"/>
      <c r="DVM1" s="1"/>
      <c r="DVO1" s="1"/>
      <c r="DVQ1" s="1"/>
      <c r="DVS1" s="1"/>
      <c r="DVU1" s="1"/>
      <c r="DVW1" s="1"/>
      <c r="DVY1" s="1"/>
      <c r="DWA1" s="1"/>
      <c r="DWC1" s="1"/>
      <c r="DWE1" s="1"/>
      <c r="DWG1" s="1"/>
      <c r="DWI1" s="1"/>
      <c r="DWK1" s="1"/>
      <c r="DWM1" s="1"/>
      <c r="DWO1" s="1"/>
      <c r="DWQ1" s="1"/>
      <c r="DWS1" s="1"/>
      <c r="DWU1" s="1"/>
      <c r="DWW1" s="1"/>
      <c r="DWY1" s="1"/>
      <c r="DXA1" s="1"/>
      <c r="DXC1" s="1"/>
      <c r="DXE1" s="1"/>
      <c r="DXG1" s="1"/>
      <c r="DXI1" s="1"/>
      <c r="DXK1" s="1"/>
      <c r="DXM1" s="1"/>
      <c r="DXO1" s="1"/>
      <c r="DXQ1" s="1"/>
      <c r="DXS1" s="1"/>
      <c r="DXU1" s="1"/>
      <c r="DXW1" s="1"/>
      <c r="DXY1" s="1"/>
      <c r="DYA1" s="1"/>
      <c r="DYC1" s="1"/>
      <c r="DYE1" s="1"/>
      <c r="DYG1" s="1"/>
      <c r="DYI1" s="1"/>
      <c r="DYK1" s="1"/>
      <c r="DYM1" s="1"/>
      <c r="DYO1" s="1"/>
      <c r="DYQ1" s="1"/>
      <c r="DYS1" s="1"/>
      <c r="DYU1" s="1"/>
      <c r="DYW1" s="1"/>
      <c r="DYY1" s="1"/>
      <c r="DZA1" s="1"/>
      <c r="DZC1" s="1"/>
      <c r="DZE1" s="1"/>
      <c r="DZG1" s="1"/>
      <c r="DZI1" s="1"/>
      <c r="DZK1" s="1"/>
      <c r="DZM1" s="1"/>
      <c r="DZO1" s="1"/>
      <c r="DZQ1" s="1"/>
      <c r="DZS1" s="1"/>
      <c r="DZU1" s="1"/>
      <c r="DZW1" s="1"/>
      <c r="DZY1" s="1"/>
      <c r="EAA1" s="1"/>
      <c r="EAC1" s="1"/>
      <c r="EAE1" s="1"/>
      <c r="EAG1" s="1"/>
      <c r="EAI1" s="1"/>
      <c r="EAK1" s="1"/>
      <c r="EAM1" s="1"/>
      <c r="EAO1" s="1"/>
      <c r="EAQ1" s="1"/>
      <c r="EAS1" s="1"/>
      <c r="EAU1" s="1"/>
      <c r="EAW1" s="1"/>
      <c r="EAY1" s="1"/>
      <c r="EBA1" s="1"/>
      <c r="EBC1" s="1"/>
      <c r="EBE1" s="1"/>
      <c r="EBG1" s="1"/>
      <c r="EBI1" s="1"/>
      <c r="EBK1" s="1"/>
      <c r="EBM1" s="1"/>
      <c r="EBO1" s="1"/>
      <c r="EBQ1" s="1"/>
      <c r="EBS1" s="1"/>
      <c r="EBU1" s="1"/>
      <c r="EBW1" s="1"/>
      <c r="EBY1" s="1"/>
      <c r="ECA1" s="1"/>
      <c r="ECC1" s="1"/>
      <c r="ECE1" s="1"/>
      <c r="ECG1" s="1"/>
      <c r="ECI1" s="1"/>
      <c r="ECK1" s="1"/>
      <c r="ECM1" s="1"/>
      <c r="ECO1" s="1"/>
      <c r="ECQ1" s="1"/>
      <c r="ECS1" s="1"/>
      <c r="ECU1" s="1"/>
      <c r="ECW1" s="1"/>
      <c r="ECY1" s="1"/>
      <c r="EDA1" s="1"/>
      <c r="EDC1" s="1"/>
      <c r="EDE1" s="1"/>
      <c r="EDG1" s="1"/>
      <c r="EDI1" s="1"/>
      <c r="EDK1" s="1"/>
      <c r="EDM1" s="1"/>
      <c r="EDO1" s="1"/>
      <c r="EDQ1" s="1"/>
      <c r="EDS1" s="1"/>
      <c r="EDU1" s="1"/>
      <c r="EDW1" s="1"/>
      <c r="EDY1" s="1"/>
      <c r="EEA1" s="1"/>
      <c r="EEC1" s="1"/>
      <c r="EEE1" s="1"/>
      <c r="EEG1" s="1"/>
      <c r="EEI1" s="1"/>
      <c r="EEK1" s="1"/>
      <c r="EEM1" s="1"/>
      <c r="EEO1" s="1"/>
      <c r="EEQ1" s="1"/>
      <c r="EES1" s="1"/>
      <c r="EEU1" s="1"/>
      <c r="EEW1" s="1"/>
      <c r="EEY1" s="1"/>
      <c r="EFA1" s="1"/>
      <c r="EFC1" s="1"/>
      <c r="EFE1" s="1"/>
      <c r="EFG1" s="1"/>
      <c r="EFI1" s="1"/>
      <c r="EFK1" s="1"/>
      <c r="EFM1" s="1"/>
      <c r="EFO1" s="1"/>
      <c r="EFQ1" s="1"/>
      <c r="EFS1" s="1"/>
      <c r="EFU1" s="1"/>
      <c r="EFW1" s="1"/>
      <c r="EFY1" s="1"/>
      <c r="EGA1" s="1"/>
      <c r="EGC1" s="1"/>
      <c r="EGE1" s="1"/>
      <c r="EGG1" s="1"/>
      <c r="EGI1" s="1"/>
      <c r="EGK1" s="1"/>
      <c r="EGM1" s="1"/>
      <c r="EGO1" s="1"/>
      <c r="EGQ1" s="1"/>
      <c r="EGS1" s="1"/>
      <c r="EGU1" s="1"/>
      <c r="EGW1" s="1"/>
      <c r="EGY1" s="1"/>
      <c r="EHA1" s="1"/>
      <c r="EHC1" s="1"/>
      <c r="EHE1" s="1"/>
      <c r="EHG1" s="1"/>
      <c r="EHI1" s="1"/>
      <c r="EHK1" s="1"/>
      <c r="EHM1" s="1"/>
      <c r="EHO1" s="1"/>
      <c r="EHQ1" s="1"/>
      <c r="EHS1" s="1"/>
      <c r="EHU1" s="1"/>
      <c r="EHW1" s="1"/>
      <c r="EHY1" s="1"/>
      <c r="EIA1" s="1"/>
      <c r="EIC1" s="1"/>
      <c r="EIE1" s="1"/>
      <c r="EIG1" s="1"/>
      <c r="EII1" s="1"/>
      <c r="EIK1" s="1"/>
      <c r="EIM1" s="1"/>
      <c r="EIO1" s="1"/>
      <c r="EIQ1" s="1"/>
      <c r="EIS1" s="1"/>
      <c r="EIU1" s="1"/>
      <c r="EIW1" s="1"/>
      <c r="EIY1" s="1"/>
      <c r="EJA1" s="1"/>
      <c r="EJC1" s="1"/>
      <c r="EJE1" s="1"/>
      <c r="EJG1" s="1"/>
      <c r="EJI1" s="1"/>
      <c r="EJK1" s="1"/>
      <c r="EJM1" s="1"/>
      <c r="EJO1" s="1"/>
      <c r="EJQ1" s="1"/>
      <c r="EJS1" s="1"/>
      <c r="EJU1" s="1"/>
      <c r="EJW1" s="1"/>
      <c r="EJY1" s="1"/>
      <c r="EKA1" s="1"/>
      <c r="EKC1" s="1"/>
      <c r="EKE1" s="1"/>
      <c r="EKG1" s="1"/>
      <c r="EKI1" s="1"/>
      <c r="EKK1" s="1"/>
      <c r="EKM1" s="1"/>
      <c r="EKO1" s="1"/>
      <c r="EKQ1" s="1"/>
      <c r="EKS1" s="1"/>
      <c r="EKU1" s="1"/>
      <c r="EKW1" s="1"/>
      <c r="EKY1" s="1"/>
      <c r="ELA1" s="1"/>
      <c r="ELC1" s="1"/>
      <c r="ELE1" s="1"/>
      <c r="ELG1" s="1"/>
      <c r="ELI1" s="1"/>
      <c r="ELK1" s="1"/>
      <c r="ELM1" s="1"/>
      <c r="ELO1" s="1"/>
      <c r="ELQ1" s="1"/>
      <c r="ELS1" s="1"/>
      <c r="ELU1" s="1"/>
      <c r="ELW1" s="1"/>
      <c r="ELY1" s="1"/>
      <c r="EMA1" s="1"/>
      <c r="EMC1" s="1"/>
      <c r="EME1" s="1"/>
      <c r="EMG1" s="1"/>
      <c r="EMI1" s="1"/>
      <c r="EMK1" s="1"/>
      <c r="EMM1" s="1"/>
      <c r="EMO1" s="1"/>
      <c r="EMQ1" s="1"/>
      <c r="EMS1" s="1"/>
      <c r="EMU1" s="1"/>
      <c r="EMW1" s="1"/>
      <c r="EMY1" s="1"/>
      <c r="ENA1" s="1"/>
      <c r="ENC1" s="1"/>
      <c r="ENE1" s="1"/>
      <c r="ENG1" s="1"/>
      <c r="ENI1" s="1"/>
      <c r="ENK1" s="1"/>
      <c r="ENM1" s="1"/>
      <c r="ENO1" s="1"/>
      <c r="ENQ1" s="1"/>
      <c r="ENS1" s="1"/>
      <c r="ENU1" s="1"/>
      <c r="ENW1" s="1"/>
      <c r="ENY1" s="1"/>
      <c r="EOA1" s="1"/>
      <c r="EOC1" s="1"/>
      <c r="EOE1" s="1"/>
      <c r="EOG1" s="1"/>
      <c r="EOI1" s="1"/>
      <c r="EOK1" s="1"/>
      <c r="EOM1" s="1"/>
      <c r="EOO1" s="1"/>
      <c r="EOQ1" s="1"/>
      <c r="EOS1" s="1"/>
      <c r="EOU1" s="1"/>
      <c r="EOW1" s="1"/>
      <c r="EOY1" s="1"/>
      <c r="EPA1" s="1"/>
      <c r="EPC1" s="1"/>
      <c r="EPE1" s="1"/>
      <c r="EPG1" s="1"/>
      <c r="EPI1" s="1"/>
      <c r="EPK1" s="1"/>
      <c r="EPM1" s="1"/>
      <c r="EPO1" s="1"/>
      <c r="EPQ1" s="1"/>
      <c r="EPS1" s="1"/>
      <c r="EPU1" s="1"/>
      <c r="EPW1" s="1"/>
      <c r="EPY1" s="1"/>
      <c r="EQA1" s="1"/>
      <c r="EQC1" s="1"/>
      <c r="EQE1" s="1"/>
      <c r="EQG1" s="1"/>
      <c r="EQI1" s="1"/>
      <c r="EQK1" s="1"/>
      <c r="EQM1" s="1"/>
      <c r="EQO1" s="1"/>
      <c r="EQQ1" s="1"/>
      <c r="EQS1" s="1"/>
      <c r="EQU1" s="1"/>
      <c r="EQW1" s="1"/>
      <c r="EQY1" s="1"/>
      <c r="ERA1" s="1"/>
      <c r="ERC1" s="1"/>
      <c r="ERE1" s="1"/>
      <c r="ERG1" s="1"/>
      <c r="ERI1" s="1"/>
      <c r="ERK1" s="1"/>
      <c r="ERM1" s="1"/>
      <c r="ERO1" s="1"/>
      <c r="ERQ1" s="1"/>
      <c r="ERS1" s="1"/>
      <c r="ERU1" s="1"/>
      <c r="ERW1" s="1"/>
      <c r="ERY1" s="1"/>
      <c r="ESA1" s="1"/>
      <c r="ESC1" s="1"/>
      <c r="ESE1" s="1"/>
      <c r="ESG1" s="1"/>
      <c r="ESI1" s="1"/>
      <c r="ESK1" s="1"/>
      <c r="ESM1" s="1"/>
      <c r="ESO1" s="1"/>
      <c r="ESQ1" s="1"/>
      <c r="ESS1" s="1"/>
      <c r="ESU1" s="1"/>
      <c r="ESW1" s="1"/>
      <c r="ESY1" s="1"/>
      <c r="ETA1" s="1"/>
      <c r="ETC1" s="1"/>
      <c r="ETE1" s="1"/>
      <c r="ETG1" s="1"/>
      <c r="ETI1" s="1"/>
      <c r="ETK1" s="1"/>
      <c r="ETM1" s="1"/>
      <c r="ETO1" s="1"/>
      <c r="ETQ1" s="1"/>
      <c r="ETS1" s="1"/>
      <c r="ETU1" s="1"/>
      <c r="ETW1" s="1"/>
      <c r="ETY1" s="1"/>
      <c r="EUA1" s="1"/>
      <c r="EUC1" s="1"/>
      <c r="EUE1" s="1"/>
      <c r="EUG1" s="1"/>
      <c r="EUI1" s="1"/>
      <c r="EUK1" s="1"/>
      <c r="EUM1" s="1"/>
      <c r="EUO1" s="1"/>
      <c r="EUQ1" s="1"/>
      <c r="EUS1" s="1"/>
      <c r="EUU1" s="1"/>
      <c r="EUW1" s="1"/>
      <c r="EUY1" s="1"/>
      <c r="EVA1" s="1"/>
      <c r="EVC1" s="1"/>
      <c r="EVE1" s="1"/>
      <c r="EVG1" s="1"/>
      <c r="EVI1" s="1"/>
      <c r="EVK1" s="1"/>
      <c r="EVM1" s="1"/>
      <c r="EVO1" s="1"/>
      <c r="EVQ1" s="1"/>
      <c r="EVS1" s="1"/>
      <c r="EVU1" s="1"/>
      <c r="EVW1" s="1"/>
      <c r="EVY1" s="1"/>
      <c r="EWA1" s="1"/>
      <c r="EWC1" s="1"/>
      <c r="EWE1" s="1"/>
      <c r="EWG1" s="1"/>
      <c r="EWI1" s="1"/>
      <c r="EWK1" s="1"/>
      <c r="EWM1" s="1"/>
      <c r="EWO1" s="1"/>
      <c r="EWQ1" s="1"/>
      <c r="EWS1" s="1"/>
      <c r="EWU1" s="1"/>
      <c r="EWW1" s="1"/>
      <c r="EWY1" s="1"/>
      <c r="EXA1" s="1"/>
      <c r="EXC1" s="1"/>
      <c r="EXE1" s="1"/>
      <c r="EXG1" s="1"/>
      <c r="EXI1" s="1"/>
      <c r="EXK1" s="1"/>
      <c r="EXM1" s="1"/>
      <c r="EXO1" s="1"/>
      <c r="EXQ1" s="1"/>
      <c r="EXS1" s="1"/>
      <c r="EXU1" s="1"/>
      <c r="EXW1" s="1"/>
      <c r="EXY1" s="1"/>
      <c r="EYA1" s="1"/>
      <c r="EYC1" s="1"/>
      <c r="EYE1" s="1"/>
      <c r="EYG1" s="1"/>
      <c r="EYI1" s="1"/>
      <c r="EYK1" s="1"/>
      <c r="EYM1" s="1"/>
      <c r="EYO1" s="1"/>
      <c r="EYQ1" s="1"/>
      <c r="EYS1" s="1"/>
      <c r="EYU1" s="1"/>
      <c r="EYW1" s="1"/>
      <c r="EYY1" s="1"/>
      <c r="EZA1" s="1"/>
      <c r="EZC1" s="1"/>
      <c r="EZE1" s="1"/>
      <c r="EZG1" s="1"/>
      <c r="EZI1" s="1"/>
      <c r="EZK1" s="1"/>
      <c r="EZM1" s="1"/>
      <c r="EZO1" s="1"/>
      <c r="EZQ1" s="1"/>
      <c r="EZS1" s="1"/>
      <c r="EZU1" s="1"/>
      <c r="EZW1" s="1"/>
      <c r="EZY1" s="1"/>
      <c r="FAA1" s="1"/>
      <c r="FAC1" s="1"/>
      <c r="FAE1" s="1"/>
      <c r="FAG1" s="1"/>
      <c r="FAI1" s="1"/>
      <c r="FAK1" s="1"/>
      <c r="FAM1" s="1"/>
      <c r="FAO1" s="1"/>
      <c r="FAQ1" s="1"/>
      <c r="FAS1" s="1"/>
      <c r="FAU1" s="1"/>
      <c r="FAW1" s="1"/>
      <c r="FAY1" s="1"/>
      <c r="FBA1" s="1"/>
      <c r="FBC1" s="1"/>
      <c r="FBE1" s="1"/>
      <c r="FBG1" s="1"/>
      <c r="FBI1" s="1"/>
      <c r="FBK1" s="1"/>
      <c r="FBM1" s="1"/>
      <c r="FBO1" s="1"/>
      <c r="FBQ1" s="1"/>
      <c r="FBS1" s="1"/>
      <c r="FBU1" s="1"/>
      <c r="FBW1" s="1"/>
      <c r="FBY1" s="1"/>
      <c r="FCA1" s="1"/>
      <c r="FCC1" s="1"/>
      <c r="FCE1" s="1"/>
      <c r="FCG1" s="1"/>
      <c r="FCI1" s="1"/>
      <c r="FCK1" s="1"/>
      <c r="FCM1" s="1"/>
      <c r="FCO1" s="1"/>
      <c r="FCQ1" s="1"/>
      <c r="FCS1" s="1"/>
      <c r="FCU1" s="1"/>
      <c r="FCW1" s="1"/>
      <c r="FCY1" s="1"/>
      <c r="FDA1" s="1"/>
      <c r="FDC1" s="1"/>
      <c r="FDE1" s="1"/>
      <c r="FDG1" s="1"/>
      <c r="FDI1" s="1"/>
      <c r="FDK1" s="1"/>
      <c r="FDM1" s="1"/>
      <c r="FDO1" s="1"/>
      <c r="FDQ1" s="1"/>
      <c r="FDS1" s="1"/>
      <c r="FDU1" s="1"/>
      <c r="FDW1" s="1"/>
      <c r="FDY1" s="1"/>
      <c r="FEA1" s="1"/>
      <c r="FEC1" s="1"/>
      <c r="FEE1" s="1"/>
      <c r="FEG1" s="1"/>
      <c r="FEI1" s="1"/>
      <c r="FEK1" s="1"/>
      <c r="FEM1" s="1"/>
      <c r="FEO1" s="1"/>
      <c r="FEQ1" s="1"/>
      <c r="FES1" s="1"/>
      <c r="FEU1" s="1"/>
      <c r="FEW1" s="1"/>
      <c r="FEY1" s="1"/>
      <c r="FFA1" s="1"/>
      <c r="FFC1" s="1"/>
      <c r="FFE1" s="1"/>
      <c r="FFG1" s="1"/>
      <c r="FFI1" s="1"/>
      <c r="FFK1" s="1"/>
      <c r="FFM1" s="1"/>
      <c r="FFO1" s="1"/>
      <c r="FFQ1" s="1"/>
      <c r="FFS1" s="1"/>
      <c r="FFU1" s="1"/>
      <c r="FFW1" s="1"/>
      <c r="FFY1" s="1"/>
      <c r="FGA1" s="1"/>
      <c r="FGC1" s="1"/>
      <c r="FGE1" s="1"/>
      <c r="FGG1" s="1"/>
      <c r="FGI1" s="1"/>
      <c r="FGK1" s="1"/>
      <c r="FGM1" s="1"/>
      <c r="FGO1" s="1"/>
      <c r="FGQ1" s="1"/>
      <c r="FGS1" s="1"/>
      <c r="FGU1" s="1"/>
      <c r="FGW1" s="1"/>
      <c r="FGY1" s="1"/>
      <c r="FHA1" s="1"/>
      <c r="FHC1" s="1"/>
      <c r="FHE1" s="1"/>
      <c r="FHG1" s="1"/>
      <c r="FHI1" s="1"/>
      <c r="FHK1" s="1"/>
      <c r="FHM1" s="1"/>
      <c r="FHO1" s="1"/>
      <c r="FHQ1" s="1"/>
      <c r="FHS1" s="1"/>
      <c r="FHU1" s="1"/>
      <c r="FHW1" s="1"/>
      <c r="FHY1" s="1"/>
      <c r="FIA1" s="1"/>
      <c r="FIC1" s="1"/>
      <c r="FIE1" s="1"/>
      <c r="FIG1" s="1"/>
      <c r="FII1" s="1"/>
      <c r="FIK1" s="1"/>
      <c r="FIM1" s="1"/>
      <c r="FIO1" s="1"/>
      <c r="FIQ1" s="1"/>
      <c r="FIS1" s="1"/>
      <c r="FIU1" s="1"/>
      <c r="FIW1" s="1"/>
      <c r="FIY1" s="1"/>
      <c r="FJA1" s="1"/>
      <c r="FJC1" s="1"/>
      <c r="FJE1" s="1"/>
      <c r="FJG1" s="1"/>
      <c r="FJI1" s="1"/>
      <c r="FJK1" s="1"/>
      <c r="FJM1" s="1"/>
      <c r="FJO1" s="1"/>
      <c r="FJQ1" s="1"/>
      <c r="FJS1" s="1"/>
      <c r="FJU1" s="1"/>
      <c r="FJW1" s="1"/>
      <c r="FJY1" s="1"/>
      <c r="FKA1" s="1"/>
      <c r="FKC1" s="1"/>
      <c r="FKE1" s="1"/>
      <c r="FKG1" s="1"/>
      <c r="FKI1" s="1"/>
      <c r="FKK1" s="1"/>
      <c r="FKM1" s="1"/>
      <c r="FKO1" s="1"/>
      <c r="FKQ1" s="1"/>
      <c r="FKS1" s="1"/>
      <c r="FKU1" s="1"/>
      <c r="FKW1" s="1"/>
      <c r="FKY1" s="1"/>
      <c r="FLA1" s="1"/>
      <c r="FLC1" s="1"/>
      <c r="FLE1" s="1"/>
      <c r="FLG1" s="1"/>
      <c r="FLI1" s="1"/>
      <c r="FLK1" s="1"/>
      <c r="FLM1" s="1"/>
      <c r="FLO1" s="1"/>
      <c r="FLQ1" s="1"/>
      <c r="FLS1" s="1"/>
      <c r="FLU1" s="1"/>
      <c r="FLW1" s="1"/>
      <c r="FLY1" s="1"/>
      <c r="FMA1" s="1"/>
      <c r="FMC1" s="1"/>
      <c r="FME1" s="1"/>
      <c r="FMG1" s="1"/>
      <c r="FMI1" s="1"/>
      <c r="FMK1" s="1"/>
      <c r="FMM1" s="1"/>
      <c r="FMO1" s="1"/>
      <c r="FMQ1" s="1"/>
      <c r="FMS1" s="1"/>
      <c r="FMU1" s="1"/>
      <c r="FMW1" s="1"/>
      <c r="FMY1" s="1"/>
      <c r="FNA1" s="1"/>
      <c r="FNC1" s="1"/>
      <c r="FNE1" s="1"/>
      <c r="FNG1" s="1"/>
      <c r="FNI1" s="1"/>
      <c r="FNK1" s="1"/>
      <c r="FNM1" s="1"/>
      <c r="FNO1" s="1"/>
      <c r="FNQ1" s="1"/>
      <c r="FNS1" s="1"/>
      <c r="FNU1" s="1"/>
      <c r="FNW1" s="1"/>
      <c r="FNY1" s="1"/>
      <c r="FOA1" s="1"/>
      <c r="FOC1" s="1"/>
      <c r="FOE1" s="1"/>
      <c r="FOG1" s="1"/>
      <c r="FOI1" s="1"/>
      <c r="FOK1" s="1"/>
      <c r="FOM1" s="1"/>
      <c r="FOO1" s="1"/>
      <c r="FOQ1" s="1"/>
      <c r="FOS1" s="1"/>
      <c r="FOU1" s="1"/>
      <c r="FOW1" s="1"/>
      <c r="FOY1" s="1"/>
      <c r="FPA1" s="1"/>
      <c r="FPC1" s="1"/>
      <c r="FPE1" s="1"/>
      <c r="FPG1" s="1"/>
      <c r="FPI1" s="1"/>
      <c r="FPK1" s="1"/>
      <c r="FPM1" s="1"/>
      <c r="FPO1" s="1"/>
      <c r="FPQ1" s="1"/>
      <c r="FPS1" s="1"/>
      <c r="FPU1" s="1"/>
      <c r="FPW1" s="1"/>
      <c r="FPY1" s="1"/>
      <c r="FQA1" s="1"/>
      <c r="FQC1" s="1"/>
      <c r="FQE1" s="1"/>
      <c r="FQG1" s="1"/>
      <c r="FQI1" s="1"/>
      <c r="FQK1" s="1"/>
      <c r="FQM1" s="1"/>
      <c r="FQO1" s="1"/>
      <c r="FQQ1" s="1"/>
      <c r="FQS1" s="1"/>
      <c r="FQU1" s="1"/>
      <c r="FQW1" s="1"/>
      <c r="FQY1" s="1"/>
      <c r="FRA1" s="1"/>
      <c r="FRC1" s="1"/>
      <c r="FRE1" s="1"/>
      <c r="FRG1" s="1"/>
      <c r="FRI1" s="1"/>
      <c r="FRK1" s="1"/>
      <c r="FRM1" s="1"/>
      <c r="FRO1" s="1"/>
      <c r="FRQ1" s="1"/>
      <c r="FRS1" s="1"/>
      <c r="FRU1" s="1"/>
      <c r="FRW1" s="1"/>
      <c r="FRY1" s="1"/>
      <c r="FSA1" s="1"/>
      <c r="FSC1" s="1"/>
      <c r="FSE1" s="1"/>
      <c r="FSG1" s="1"/>
      <c r="FSI1" s="1"/>
      <c r="FSK1" s="1"/>
      <c r="FSM1" s="1"/>
      <c r="FSO1" s="1"/>
      <c r="FSQ1" s="1"/>
      <c r="FSS1" s="1"/>
      <c r="FSU1" s="1"/>
      <c r="FSW1" s="1"/>
      <c r="FSY1" s="1"/>
      <c r="FTA1" s="1"/>
      <c r="FTC1" s="1"/>
      <c r="FTE1" s="1"/>
      <c r="FTG1" s="1"/>
      <c r="FTI1" s="1"/>
      <c r="FTK1" s="1"/>
      <c r="FTM1" s="1"/>
      <c r="FTO1" s="1"/>
      <c r="FTQ1" s="1"/>
      <c r="FTS1" s="1"/>
      <c r="FTU1" s="1"/>
      <c r="FTW1" s="1"/>
      <c r="FTY1" s="1"/>
      <c r="FUA1" s="1"/>
      <c r="FUC1" s="1"/>
      <c r="FUE1" s="1"/>
      <c r="FUG1" s="1"/>
      <c r="FUI1" s="1"/>
      <c r="FUK1" s="1"/>
      <c r="FUM1" s="1"/>
      <c r="FUO1" s="1"/>
      <c r="FUQ1" s="1"/>
      <c r="FUS1" s="1"/>
      <c r="FUU1" s="1"/>
      <c r="FUW1" s="1"/>
      <c r="FUY1" s="1"/>
      <c r="FVA1" s="1"/>
      <c r="FVC1" s="1"/>
      <c r="FVE1" s="1"/>
      <c r="FVG1" s="1"/>
      <c r="FVI1" s="1"/>
      <c r="FVK1" s="1"/>
      <c r="FVM1" s="1"/>
      <c r="FVO1" s="1"/>
      <c r="FVQ1" s="1"/>
      <c r="FVS1" s="1"/>
      <c r="FVU1" s="1"/>
      <c r="FVW1" s="1"/>
      <c r="FVY1" s="1"/>
      <c r="FWA1" s="1"/>
      <c r="FWC1" s="1"/>
      <c r="FWE1" s="1"/>
      <c r="FWG1" s="1"/>
      <c r="FWI1" s="1"/>
      <c r="FWK1" s="1"/>
      <c r="FWM1" s="1"/>
      <c r="FWO1" s="1"/>
      <c r="FWQ1" s="1"/>
      <c r="FWS1" s="1"/>
      <c r="FWU1" s="1"/>
      <c r="FWW1" s="1"/>
      <c r="FWY1" s="1"/>
      <c r="FXA1" s="1"/>
      <c r="FXC1" s="1"/>
      <c r="FXE1" s="1"/>
      <c r="FXG1" s="1"/>
      <c r="FXI1" s="1"/>
      <c r="FXK1" s="1"/>
      <c r="FXM1" s="1"/>
      <c r="FXO1" s="1"/>
      <c r="FXQ1" s="1"/>
      <c r="FXS1" s="1"/>
      <c r="FXU1" s="1"/>
      <c r="FXW1" s="1"/>
      <c r="FXY1" s="1"/>
      <c r="FYA1" s="1"/>
      <c r="FYC1" s="1"/>
      <c r="FYE1" s="1"/>
      <c r="FYG1" s="1"/>
      <c r="FYI1" s="1"/>
      <c r="FYK1" s="1"/>
      <c r="FYM1" s="1"/>
      <c r="FYO1" s="1"/>
      <c r="FYQ1" s="1"/>
      <c r="FYS1" s="1"/>
      <c r="FYU1" s="1"/>
      <c r="FYW1" s="1"/>
      <c r="FYY1" s="1"/>
      <c r="FZA1" s="1"/>
      <c r="FZC1" s="1"/>
      <c r="FZE1" s="1"/>
      <c r="FZG1" s="1"/>
      <c r="FZI1" s="1"/>
      <c r="FZK1" s="1"/>
      <c r="FZM1" s="1"/>
      <c r="FZO1" s="1"/>
      <c r="FZQ1" s="1"/>
      <c r="FZS1" s="1"/>
      <c r="FZU1" s="1"/>
      <c r="FZW1" s="1"/>
      <c r="FZY1" s="1"/>
      <c r="GAA1" s="1"/>
      <c r="GAC1" s="1"/>
      <c r="GAE1" s="1"/>
      <c r="GAG1" s="1"/>
      <c r="GAI1" s="1"/>
      <c r="GAK1" s="1"/>
      <c r="GAM1" s="1"/>
      <c r="GAO1" s="1"/>
      <c r="GAQ1" s="1"/>
      <c r="GAS1" s="1"/>
      <c r="GAU1" s="1"/>
      <c r="GAW1" s="1"/>
      <c r="GAY1" s="1"/>
      <c r="GBA1" s="1"/>
      <c r="GBC1" s="1"/>
      <c r="GBE1" s="1"/>
      <c r="GBG1" s="1"/>
      <c r="GBI1" s="1"/>
      <c r="GBK1" s="1"/>
      <c r="GBM1" s="1"/>
      <c r="GBO1" s="1"/>
      <c r="GBQ1" s="1"/>
      <c r="GBS1" s="1"/>
      <c r="GBU1" s="1"/>
      <c r="GBW1" s="1"/>
      <c r="GBY1" s="1"/>
      <c r="GCA1" s="1"/>
      <c r="GCC1" s="1"/>
      <c r="GCE1" s="1"/>
      <c r="GCG1" s="1"/>
      <c r="GCI1" s="1"/>
      <c r="GCK1" s="1"/>
      <c r="GCM1" s="1"/>
      <c r="GCO1" s="1"/>
      <c r="GCQ1" s="1"/>
      <c r="GCS1" s="1"/>
      <c r="GCU1" s="1"/>
      <c r="GCW1" s="1"/>
      <c r="GCY1" s="1"/>
      <c r="GDA1" s="1"/>
      <c r="GDC1" s="1"/>
      <c r="GDE1" s="1"/>
      <c r="GDG1" s="1"/>
      <c r="GDI1" s="1"/>
      <c r="GDK1" s="1"/>
      <c r="GDM1" s="1"/>
      <c r="GDO1" s="1"/>
      <c r="GDQ1" s="1"/>
      <c r="GDS1" s="1"/>
      <c r="GDU1" s="1"/>
      <c r="GDW1" s="1"/>
      <c r="GDY1" s="1"/>
      <c r="GEA1" s="1"/>
      <c r="GEC1" s="1"/>
      <c r="GEE1" s="1"/>
      <c r="GEG1" s="1"/>
      <c r="GEI1" s="1"/>
      <c r="GEK1" s="1"/>
      <c r="GEM1" s="1"/>
      <c r="GEO1" s="1"/>
      <c r="GEQ1" s="1"/>
      <c r="GES1" s="1"/>
      <c r="GEU1" s="1"/>
      <c r="GEW1" s="1"/>
      <c r="GEY1" s="1"/>
      <c r="GFA1" s="1"/>
      <c r="GFC1" s="1"/>
      <c r="GFE1" s="1"/>
      <c r="GFG1" s="1"/>
      <c r="GFI1" s="1"/>
      <c r="GFK1" s="1"/>
      <c r="GFM1" s="1"/>
      <c r="GFO1" s="1"/>
      <c r="GFQ1" s="1"/>
      <c r="GFS1" s="1"/>
      <c r="GFU1" s="1"/>
      <c r="GFW1" s="1"/>
      <c r="GFY1" s="1"/>
      <c r="GGA1" s="1"/>
      <c r="GGC1" s="1"/>
      <c r="GGE1" s="1"/>
      <c r="GGG1" s="1"/>
      <c r="GGI1" s="1"/>
      <c r="GGK1" s="1"/>
      <c r="GGM1" s="1"/>
      <c r="GGO1" s="1"/>
      <c r="GGQ1" s="1"/>
      <c r="GGS1" s="1"/>
      <c r="GGU1" s="1"/>
      <c r="GGW1" s="1"/>
      <c r="GGY1" s="1"/>
      <c r="GHA1" s="1"/>
      <c r="GHC1" s="1"/>
      <c r="GHE1" s="1"/>
      <c r="GHG1" s="1"/>
      <c r="GHI1" s="1"/>
      <c r="GHK1" s="1"/>
      <c r="GHM1" s="1"/>
      <c r="GHO1" s="1"/>
      <c r="GHQ1" s="1"/>
      <c r="GHS1" s="1"/>
      <c r="GHU1" s="1"/>
      <c r="GHW1" s="1"/>
      <c r="GHY1" s="1"/>
      <c r="GIA1" s="1"/>
      <c r="GIC1" s="1"/>
      <c r="GIE1" s="1"/>
      <c r="GIG1" s="1"/>
      <c r="GII1" s="1"/>
      <c r="GIK1" s="1"/>
      <c r="GIM1" s="1"/>
      <c r="GIO1" s="1"/>
      <c r="GIQ1" s="1"/>
      <c r="GIS1" s="1"/>
      <c r="GIU1" s="1"/>
      <c r="GIW1" s="1"/>
      <c r="GIY1" s="1"/>
      <c r="GJA1" s="1"/>
      <c r="GJC1" s="1"/>
      <c r="GJE1" s="1"/>
      <c r="GJG1" s="1"/>
      <c r="GJI1" s="1"/>
      <c r="GJK1" s="1"/>
      <c r="GJM1" s="1"/>
      <c r="GJO1" s="1"/>
      <c r="GJQ1" s="1"/>
      <c r="GJS1" s="1"/>
      <c r="GJU1" s="1"/>
      <c r="GJW1" s="1"/>
      <c r="GJY1" s="1"/>
      <c r="GKA1" s="1"/>
      <c r="GKC1" s="1"/>
      <c r="GKE1" s="1"/>
      <c r="GKG1" s="1"/>
      <c r="GKI1" s="1"/>
      <c r="GKK1" s="1"/>
      <c r="GKM1" s="1"/>
      <c r="GKO1" s="1"/>
      <c r="GKQ1" s="1"/>
      <c r="GKS1" s="1"/>
      <c r="GKU1" s="1"/>
      <c r="GKW1" s="1"/>
      <c r="GKY1" s="1"/>
      <c r="GLA1" s="1"/>
      <c r="GLC1" s="1"/>
      <c r="GLE1" s="1"/>
      <c r="GLG1" s="1"/>
      <c r="GLI1" s="1"/>
      <c r="GLK1" s="1"/>
      <c r="GLM1" s="1"/>
      <c r="GLO1" s="1"/>
      <c r="GLQ1" s="1"/>
      <c r="GLS1" s="1"/>
      <c r="GLU1" s="1"/>
      <c r="GLW1" s="1"/>
      <c r="GLY1" s="1"/>
      <c r="GMA1" s="1"/>
      <c r="GMC1" s="1"/>
      <c r="GME1" s="1"/>
      <c r="GMG1" s="1"/>
      <c r="GMI1" s="1"/>
      <c r="GMK1" s="1"/>
      <c r="GMM1" s="1"/>
      <c r="GMO1" s="1"/>
      <c r="GMQ1" s="1"/>
      <c r="GMS1" s="1"/>
      <c r="GMU1" s="1"/>
      <c r="GMW1" s="1"/>
      <c r="GMY1" s="1"/>
      <c r="GNA1" s="1"/>
      <c r="GNC1" s="1"/>
      <c r="GNE1" s="1"/>
      <c r="GNG1" s="1"/>
      <c r="GNI1" s="1"/>
      <c r="GNK1" s="1"/>
      <c r="GNM1" s="1"/>
      <c r="GNO1" s="1"/>
      <c r="GNQ1" s="1"/>
      <c r="GNS1" s="1"/>
      <c r="GNU1" s="1"/>
      <c r="GNW1" s="1"/>
      <c r="GNY1" s="1"/>
      <c r="GOA1" s="1"/>
      <c r="GOC1" s="1"/>
      <c r="GOE1" s="1"/>
      <c r="GOG1" s="1"/>
      <c r="GOI1" s="1"/>
      <c r="GOK1" s="1"/>
      <c r="GOM1" s="1"/>
      <c r="GOO1" s="1"/>
      <c r="GOQ1" s="1"/>
      <c r="GOS1" s="1"/>
      <c r="GOU1" s="1"/>
      <c r="GOW1" s="1"/>
      <c r="GOY1" s="1"/>
      <c r="GPA1" s="1"/>
      <c r="GPC1" s="1"/>
      <c r="GPE1" s="1"/>
      <c r="GPG1" s="1"/>
      <c r="GPI1" s="1"/>
      <c r="GPK1" s="1"/>
      <c r="GPM1" s="1"/>
      <c r="GPO1" s="1"/>
      <c r="GPQ1" s="1"/>
      <c r="GPS1" s="1"/>
      <c r="GPU1" s="1"/>
      <c r="GPW1" s="1"/>
      <c r="GPY1" s="1"/>
      <c r="GQA1" s="1"/>
      <c r="GQC1" s="1"/>
      <c r="GQE1" s="1"/>
      <c r="GQG1" s="1"/>
      <c r="GQI1" s="1"/>
      <c r="GQK1" s="1"/>
      <c r="GQM1" s="1"/>
      <c r="GQO1" s="1"/>
      <c r="GQQ1" s="1"/>
      <c r="GQS1" s="1"/>
      <c r="GQU1" s="1"/>
      <c r="GQW1" s="1"/>
      <c r="GQY1" s="1"/>
      <c r="GRA1" s="1"/>
      <c r="GRC1" s="1"/>
      <c r="GRE1" s="1"/>
      <c r="GRG1" s="1"/>
      <c r="GRI1" s="1"/>
      <c r="GRK1" s="1"/>
      <c r="GRM1" s="1"/>
      <c r="GRO1" s="1"/>
      <c r="GRQ1" s="1"/>
      <c r="GRS1" s="1"/>
      <c r="GRU1" s="1"/>
      <c r="GRW1" s="1"/>
      <c r="GRY1" s="1"/>
      <c r="GSA1" s="1"/>
      <c r="GSC1" s="1"/>
      <c r="GSE1" s="1"/>
      <c r="GSG1" s="1"/>
      <c r="GSI1" s="1"/>
      <c r="GSK1" s="1"/>
      <c r="GSM1" s="1"/>
      <c r="GSO1" s="1"/>
      <c r="GSQ1" s="1"/>
      <c r="GSS1" s="1"/>
      <c r="GSU1" s="1"/>
      <c r="GSW1" s="1"/>
      <c r="GSY1" s="1"/>
      <c r="GTA1" s="1"/>
      <c r="GTC1" s="1"/>
      <c r="GTE1" s="1"/>
      <c r="GTG1" s="1"/>
      <c r="GTI1" s="1"/>
      <c r="GTK1" s="1"/>
      <c r="GTM1" s="1"/>
      <c r="GTO1" s="1"/>
      <c r="GTQ1" s="1"/>
      <c r="GTS1" s="1"/>
      <c r="GTU1" s="1"/>
      <c r="GTW1" s="1"/>
      <c r="GTY1" s="1"/>
      <c r="GUA1" s="1"/>
      <c r="GUC1" s="1"/>
      <c r="GUE1" s="1"/>
      <c r="GUG1" s="1"/>
      <c r="GUI1" s="1"/>
      <c r="GUK1" s="1"/>
      <c r="GUM1" s="1"/>
      <c r="GUO1" s="1"/>
      <c r="GUQ1" s="1"/>
      <c r="GUS1" s="1"/>
      <c r="GUU1" s="1"/>
      <c r="GUW1" s="1"/>
      <c r="GUY1" s="1"/>
      <c r="GVA1" s="1"/>
      <c r="GVC1" s="1"/>
      <c r="GVE1" s="1"/>
      <c r="GVG1" s="1"/>
      <c r="GVI1" s="1"/>
      <c r="GVK1" s="1"/>
      <c r="GVM1" s="1"/>
      <c r="GVO1" s="1"/>
      <c r="GVQ1" s="1"/>
      <c r="GVS1" s="1"/>
      <c r="GVU1" s="1"/>
      <c r="GVW1" s="1"/>
      <c r="GVY1" s="1"/>
      <c r="GWA1" s="1"/>
      <c r="GWC1" s="1"/>
      <c r="GWE1" s="1"/>
      <c r="GWG1" s="1"/>
      <c r="GWI1" s="1"/>
      <c r="GWK1" s="1"/>
      <c r="GWM1" s="1"/>
      <c r="GWO1" s="1"/>
      <c r="GWQ1" s="1"/>
      <c r="GWS1" s="1"/>
      <c r="GWU1" s="1"/>
      <c r="GWW1" s="1"/>
      <c r="GWY1" s="1"/>
      <c r="GXA1" s="1"/>
      <c r="GXC1" s="1"/>
      <c r="GXE1" s="1"/>
      <c r="GXG1" s="1"/>
      <c r="GXI1" s="1"/>
      <c r="GXK1" s="1"/>
      <c r="GXM1" s="1"/>
      <c r="GXO1" s="1"/>
      <c r="GXQ1" s="1"/>
      <c r="GXS1" s="1"/>
      <c r="GXU1" s="1"/>
      <c r="GXW1" s="1"/>
      <c r="GXY1" s="1"/>
      <c r="GYA1" s="1"/>
      <c r="GYC1" s="1"/>
      <c r="GYE1" s="1"/>
      <c r="GYG1" s="1"/>
      <c r="GYI1" s="1"/>
      <c r="GYK1" s="1"/>
      <c r="GYM1" s="1"/>
      <c r="GYO1" s="1"/>
      <c r="GYQ1" s="1"/>
      <c r="GYS1" s="1"/>
      <c r="GYU1" s="1"/>
      <c r="GYW1" s="1"/>
      <c r="GYY1" s="1"/>
      <c r="GZA1" s="1"/>
      <c r="GZC1" s="1"/>
      <c r="GZE1" s="1"/>
      <c r="GZG1" s="1"/>
      <c r="GZI1" s="1"/>
      <c r="GZK1" s="1"/>
      <c r="GZM1" s="1"/>
      <c r="GZO1" s="1"/>
      <c r="GZQ1" s="1"/>
      <c r="GZS1" s="1"/>
      <c r="GZU1" s="1"/>
      <c r="GZW1" s="1"/>
      <c r="GZY1" s="1"/>
      <c r="HAA1" s="1"/>
      <c r="HAC1" s="1"/>
      <c r="HAE1" s="1"/>
      <c r="HAG1" s="1"/>
      <c r="HAI1" s="1"/>
      <c r="HAK1" s="1"/>
      <c r="HAM1" s="1"/>
      <c r="HAO1" s="1"/>
      <c r="HAQ1" s="1"/>
      <c r="HAS1" s="1"/>
      <c r="HAU1" s="1"/>
      <c r="HAW1" s="1"/>
      <c r="HAY1" s="1"/>
      <c r="HBA1" s="1"/>
      <c r="HBC1" s="1"/>
      <c r="HBE1" s="1"/>
      <c r="HBG1" s="1"/>
      <c r="HBI1" s="1"/>
      <c r="HBK1" s="1"/>
      <c r="HBM1" s="1"/>
      <c r="HBO1" s="1"/>
      <c r="HBQ1" s="1"/>
      <c r="HBS1" s="1"/>
      <c r="HBU1" s="1"/>
      <c r="HBW1" s="1"/>
      <c r="HBY1" s="1"/>
      <c r="HCA1" s="1"/>
      <c r="HCC1" s="1"/>
      <c r="HCE1" s="1"/>
      <c r="HCG1" s="1"/>
      <c r="HCI1" s="1"/>
      <c r="HCK1" s="1"/>
      <c r="HCM1" s="1"/>
      <c r="HCO1" s="1"/>
      <c r="HCQ1" s="1"/>
      <c r="HCS1" s="1"/>
      <c r="HCU1" s="1"/>
      <c r="HCW1" s="1"/>
      <c r="HCY1" s="1"/>
      <c r="HDA1" s="1"/>
      <c r="HDC1" s="1"/>
      <c r="HDE1" s="1"/>
      <c r="HDG1" s="1"/>
      <c r="HDI1" s="1"/>
      <c r="HDK1" s="1"/>
      <c r="HDM1" s="1"/>
      <c r="HDO1" s="1"/>
      <c r="HDQ1" s="1"/>
      <c r="HDS1" s="1"/>
      <c r="HDU1" s="1"/>
      <c r="HDW1" s="1"/>
      <c r="HDY1" s="1"/>
      <c r="HEA1" s="1"/>
      <c r="HEC1" s="1"/>
      <c r="HEE1" s="1"/>
      <c r="HEG1" s="1"/>
      <c r="HEI1" s="1"/>
      <c r="HEK1" s="1"/>
      <c r="HEM1" s="1"/>
      <c r="HEO1" s="1"/>
      <c r="HEQ1" s="1"/>
      <c r="HES1" s="1"/>
      <c r="HEU1" s="1"/>
      <c r="HEW1" s="1"/>
      <c r="HEY1" s="1"/>
      <c r="HFA1" s="1"/>
      <c r="HFC1" s="1"/>
      <c r="HFE1" s="1"/>
      <c r="HFG1" s="1"/>
      <c r="HFI1" s="1"/>
      <c r="HFK1" s="1"/>
      <c r="HFM1" s="1"/>
      <c r="HFO1" s="1"/>
      <c r="HFQ1" s="1"/>
      <c r="HFS1" s="1"/>
      <c r="HFU1" s="1"/>
      <c r="HFW1" s="1"/>
      <c r="HFY1" s="1"/>
      <c r="HGA1" s="1"/>
      <c r="HGC1" s="1"/>
      <c r="HGE1" s="1"/>
      <c r="HGG1" s="1"/>
      <c r="HGI1" s="1"/>
      <c r="HGK1" s="1"/>
      <c r="HGM1" s="1"/>
      <c r="HGO1" s="1"/>
      <c r="HGQ1" s="1"/>
      <c r="HGS1" s="1"/>
      <c r="HGU1" s="1"/>
      <c r="HGW1" s="1"/>
      <c r="HGY1" s="1"/>
      <c r="HHA1" s="1"/>
      <c r="HHC1" s="1"/>
      <c r="HHE1" s="1"/>
      <c r="HHG1" s="1"/>
      <c r="HHI1" s="1"/>
      <c r="HHK1" s="1"/>
      <c r="HHM1" s="1"/>
      <c r="HHO1" s="1"/>
      <c r="HHQ1" s="1"/>
      <c r="HHS1" s="1"/>
      <c r="HHU1" s="1"/>
      <c r="HHW1" s="1"/>
      <c r="HHY1" s="1"/>
      <c r="HIA1" s="1"/>
      <c r="HIC1" s="1"/>
      <c r="HIE1" s="1"/>
      <c r="HIG1" s="1"/>
      <c r="HII1" s="1"/>
      <c r="HIK1" s="1"/>
      <c r="HIM1" s="1"/>
      <c r="HIO1" s="1"/>
      <c r="HIQ1" s="1"/>
      <c r="HIS1" s="1"/>
      <c r="HIU1" s="1"/>
      <c r="HIW1" s="1"/>
      <c r="HIY1" s="1"/>
      <c r="HJA1" s="1"/>
      <c r="HJC1" s="1"/>
      <c r="HJE1" s="1"/>
      <c r="HJG1" s="1"/>
      <c r="HJI1" s="1"/>
      <c r="HJK1" s="1"/>
      <c r="HJM1" s="1"/>
      <c r="HJO1" s="1"/>
      <c r="HJQ1" s="1"/>
      <c r="HJS1" s="1"/>
      <c r="HJU1" s="1"/>
      <c r="HJW1" s="1"/>
      <c r="HJY1" s="1"/>
      <c r="HKA1" s="1"/>
      <c r="HKC1" s="1"/>
      <c r="HKE1" s="1"/>
      <c r="HKG1" s="1"/>
      <c r="HKI1" s="1"/>
      <c r="HKK1" s="1"/>
      <c r="HKM1" s="1"/>
      <c r="HKO1" s="1"/>
      <c r="HKQ1" s="1"/>
      <c r="HKS1" s="1"/>
      <c r="HKU1" s="1"/>
      <c r="HKW1" s="1"/>
      <c r="HKY1" s="1"/>
      <c r="HLA1" s="1"/>
      <c r="HLC1" s="1"/>
      <c r="HLE1" s="1"/>
      <c r="HLG1" s="1"/>
      <c r="HLI1" s="1"/>
      <c r="HLK1" s="1"/>
      <c r="HLM1" s="1"/>
      <c r="HLO1" s="1"/>
      <c r="HLQ1" s="1"/>
      <c r="HLS1" s="1"/>
      <c r="HLU1" s="1"/>
      <c r="HLW1" s="1"/>
      <c r="HLY1" s="1"/>
      <c r="HMA1" s="1"/>
      <c r="HMC1" s="1"/>
      <c r="HME1" s="1"/>
      <c r="HMG1" s="1"/>
      <c r="HMI1" s="1"/>
      <c r="HMK1" s="1"/>
      <c r="HMM1" s="1"/>
      <c r="HMO1" s="1"/>
      <c r="HMQ1" s="1"/>
      <c r="HMS1" s="1"/>
      <c r="HMU1" s="1"/>
      <c r="HMW1" s="1"/>
      <c r="HMY1" s="1"/>
      <c r="HNA1" s="1"/>
      <c r="HNC1" s="1"/>
      <c r="HNE1" s="1"/>
      <c r="HNG1" s="1"/>
      <c r="HNI1" s="1"/>
      <c r="HNK1" s="1"/>
      <c r="HNM1" s="1"/>
      <c r="HNO1" s="1"/>
      <c r="HNQ1" s="1"/>
      <c r="HNS1" s="1"/>
      <c r="HNU1" s="1"/>
      <c r="HNW1" s="1"/>
      <c r="HNY1" s="1"/>
      <c r="HOA1" s="1"/>
      <c r="HOC1" s="1"/>
      <c r="HOE1" s="1"/>
      <c r="HOG1" s="1"/>
      <c r="HOI1" s="1"/>
      <c r="HOK1" s="1"/>
      <c r="HOM1" s="1"/>
      <c r="HOO1" s="1"/>
      <c r="HOQ1" s="1"/>
      <c r="HOS1" s="1"/>
      <c r="HOU1" s="1"/>
      <c r="HOW1" s="1"/>
      <c r="HOY1" s="1"/>
      <c r="HPA1" s="1"/>
      <c r="HPC1" s="1"/>
      <c r="HPE1" s="1"/>
      <c r="HPG1" s="1"/>
      <c r="HPI1" s="1"/>
      <c r="HPK1" s="1"/>
      <c r="HPM1" s="1"/>
      <c r="HPO1" s="1"/>
      <c r="HPQ1" s="1"/>
      <c r="HPS1" s="1"/>
      <c r="HPU1" s="1"/>
      <c r="HPW1" s="1"/>
      <c r="HPY1" s="1"/>
      <c r="HQA1" s="1"/>
      <c r="HQC1" s="1"/>
      <c r="HQE1" s="1"/>
      <c r="HQG1" s="1"/>
      <c r="HQI1" s="1"/>
      <c r="HQK1" s="1"/>
      <c r="HQM1" s="1"/>
      <c r="HQO1" s="1"/>
      <c r="HQQ1" s="1"/>
      <c r="HQS1" s="1"/>
      <c r="HQU1" s="1"/>
      <c r="HQW1" s="1"/>
      <c r="HQY1" s="1"/>
      <c r="HRA1" s="1"/>
      <c r="HRC1" s="1"/>
      <c r="HRE1" s="1"/>
      <c r="HRG1" s="1"/>
      <c r="HRI1" s="1"/>
      <c r="HRK1" s="1"/>
      <c r="HRM1" s="1"/>
      <c r="HRO1" s="1"/>
      <c r="HRQ1" s="1"/>
      <c r="HRS1" s="1"/>
      <c r="HRU1" s="1"/>
      <c r="HRW1" s="1"/>
      <c r="HRY1" s="1"/>
      <c r="HSA1" s="1"/>
      <c r="HSC1" s="1"/>
      <c r="HSE1" s="1"/>
      <c r="HSG1" s="1"/>
      <c r="HSI1" s="1"/>
      <c r="HSK1" s="1"/>
      <c r="HSM1" s="1"/>
      <c r="HSO1" s="1"/>
      <c r="HSQ1" s="1"/>
      <c r="HSS1" s="1"/>
      <c r="HSU1" s="1"/>
      <c r="HSW1" s="1"/>
      <c r="HSY1" s="1"/>
      <c r="HTA1" s="1"/>
      <c r="HTC1" s="1"/>
      <c r="HTE1" s="1"/>
      <c r="HTG1" s="1"/>
      <c r="HTI1" s="1"/>
      <c r="HTK1" s="1"/>
      <c r="HTM1" s="1"/>
      <c r="HTO1" s="1"/>
      <c r="HTQ1" s="1"/>
      <c r="HTS1" s="1"/>
      <c r="HTU1" s="1"/>
      <c r="HTW1" s="1"/>
      <c r="HTY1" s="1"/>
      <c r="HUA1" s="1"/>
      <c r="HUC1" s="1"/>
      <c r="HUE1" s="1"/>
      <c r="HUG1" s="1"/>
      <c r="HUI1" s="1"/>
      <c r="HUK1" s="1"/>
      <c r="HUM1" s="1"/>
      <c r="HUO1" s="1"/>
      <c r="HUQ1" s="1"/>
      <c r="HUS1" s="1"/>
      <c r="HUU1" s="1"/>
      <c r="HUW1" s="1"/>
      <c r="HUY1" s="1"/>
      <c r="HVA1" s="1"/>
      <c r="HVC1" s="1"/>
      <c r="HVE1" s="1"/>
      <c r="HVG1" s="1"/>
      <c r="HVI1" s="1"/>
      <c r="HVK1" s="1"/>
      <c r="HVM1" s="1"/>
      <c r="HVO1" s="1"/>
      <c r="HVQ1" s="1"/>
      <c r="HVS1" s="1"/>
      <c r="HVU1" s="1"/>
      <c r="HVW1" s="1"/>
      <c r="HVY1" s="1"/>
      <c r="HWA1" s="1"/>
      <c r="HWC1" s="1"/>
      <c r="HWE1" s="1"/>
      <c r="HWG1" s="1"/>
      <c r="HWI1" s="1"/>
      <c r="HWK1" s="1"/>
      <c r="HWM1" s="1"/>
      <c r="HWO1" s="1"/>
      <c r="HWQ1" s="1"/>
      <c r="HWS1" s="1"/>
      <c r="HWU1" s="1"/>
      <c r="HWW1" s="1"/>
      <c r="HWY1" s="1"/>
      <c r="HXA1" s="1"/>
      <c r="HXC1" s="1"/>
      <c r="HXE1" s="1"/>
      <c r="HXG1" s="1"/>
      <c r="HXI1" s="1"/>
      <c r="HXK1" s="1"/>
      <c r="HXM1" s="1"/>
      <c r="HXO1" s="1"/>
      <c r="HXQ1" s="1"/>
      <c r="HXS1" s="1"/>
      <c r="HXU1" s="1"/>
      <c r="HXW1" s="1"/>
      <c r="HXY1" s="1"/>
      <c r="HYA1" s="1"/>
      <c r="HYC1" s="1"/>
      <c r="HYE1" s="1"/>
      <c r="HYG1" s="1"/>
      <c r="HYI1" s="1"/>
      <c r="HYK1" s="1"/>
      <c r="HYM1" s="1"/>
      <c r="HYO1" s="1"/>
      <c r="HYQ1" s="1"/>
      <c r="HYS1" s="1"/>
      <c r="HYU1" s="1"/>
      <c r="HYW1" s="1"/>
      <c r="HYY1" s="1"/>
      <c r="HZA1" s="1"/>
      <c r="HZC1" s="1"/>
      <c r="HZE1" s="1"/>
      <c r="HZG1" s="1"/>
      <c r="HZI1" s="1"/>
      <c r="HZK1" s="1"/>
      <c r="HZM1" s="1"/>
      <c r="HZO1" s="1"/>
      <c r="HZQ1" s="1"/>
      <c r="HZS1" s="1"/>
      <c r="HZU1" s="1"/>
      <c r="HZW1" s="1"/>
      <c r="HZY1" s="1"/>
      <c r="IAA1" s="1"/>
      <c r="IAC1" s="1"/>
      <c r="IAE1" s="1"/>
      <c r="IAG1" s="1"/>
      <c r="IAI1" s="1"/>
      <c r="IAK1" s="1"/>
      <c r="IAM1" s="1"/>
      <c r="IAO1" s="1"/>
      <c r="IAQ1" s="1"/>
      <c r="IAS1" s="1"/>
      <c r="IAU1" s="1"/>
      <c r="IAW1" s="1"/>
      <c r="IAY1" s="1"/>
      <c r="IBA1" s="1"/>
      <c r="IBC1" s="1"/>
      <c r="IBE1" s="1"/>
      <c r="IBG1" s="1"/>
      <c r="IBI1" s="1"/>
      <c r="IBK1" s="1"/>
      <c r="IBM1" s="1"/>
      <c r="IBO1" s="1"/>
      <c r="IBQ1" s="1"/>
      <c r="IBS1" s="1"/>
      <c r="IBU1" s="1"/>
      <c r="IBW1" s="1"/>
      <c r="IBY1" s="1"/>
      <c r="ICA1" s="1"/>
      <c r="ICC1" s="1"/>
      <c r="ICE1" s="1"/>
      <c r="ICG1" s="1"/>
      <c r="ICI1" s="1"/>
      <c r="ICK1" s="1"/>
      <c r="ICM1" s="1"/>
      <c r="ICO1" s="1"/>
      <c r="ICQ1" s="1"/>
      <c r="ICS1" s="1"/>
      <c r="ICU1" s="1"/>
      <c r="ICW1" s="1"/>
      <c r="ICY1" s="1"/>
      <c r="IDA1" s="1"/>
      <c r="IDC1" s="1"/>
      <c r="IDE1" s="1"/>
      <c r="IDG1" s="1"/>
      <c r="IDI1" s="1"/>
      <c r="IDK1" s="1"/>
      <c r="IDM1" s="1"/>
      <c r="IDO1" s="1"/>
      <c r="IDQ1" s="1"/>
      <c r="IDS1" s="1"/>
      <c r="IDU1" s="1"/>
      <c r="IDW1" s="1"/>
      <c r="IDY1" s="1"/>
      <c r="IEA1" s="1"/>
      <c r="IEC1" s="1"/>
      <c r="IEE1" s="1"/>
      <c r="IEG1" s="1"/>
      <c r="IEI1" s="1"/>
      <c r="IEK1" s="1"/>
      <c r="IEM1" s="1"/>
      <c r="IEO1" s="1"/>
      <c r="IEQ1" s="1"/>
      <c r="IES1" s="1"/>
      <c r="IEU1" s="1"/>
      <c r="IEW1" s="1"/>
      <c r="IEY1" s="1"/>
      <c r="IFA1" s="1"/>
      <c r="IFC1" s="1"/>
      <c r="IFE1" s="1"/>
      <c r="IFG1" s="1"/>
      <c r="IFI1" s="1"/>
      <c r="IFK1" s="1"/>
      <c r="IFM1" s="1"/>
      <c r="IFO1" s="1"/>
      <c r="IFQ1" s="1"/>
      <c r="IFS1" s="1"/>
      <c r="IFU1" s="1"/>
      <c r="IFW1" s="1"/>
      <c r="IFY1" s="1"/>
      <c r="IGA1" s="1"/>
      <c r="IGC1" s="1"/>
      <c r="IGE1" s="1"/>
      <c r="IGG1" s="1"/>
      <c r="IGI1" s="1"/>
      <c r="IGK1" s="1"/>
      <c r="IGM1" s="1"/>
      <c r="IGO1" s="1"/>
      <c r="IGQ1" s="1"/>
      <c r="IGS1" s="1"/>
      <c r="IGU1" s="1"/>
      <c r="IGW1" s="1"/>
      <c r="IGY1" s="1"/>
      <c r="IHA1" s="1"/>
      <c r="IHC1" s="1"/>
      <c r="IHE1" s="1"/>
      <c r="IHG1" s="1"/>
      <c r="IHI1" s="1"/>
      <c r="IHK1" s="1"/>
      <c r="IHM1" s="1"/>
      <c r="IHO1" s="1"/>
      <c r="IHQ1" s="1"/>
      <c r="IHS1" s="1"/>
      <c r="IHU1" s="1"/>
      <c r="IHW1" s="1"/>
      <c r="IHY1" s="1"/>
      <c r="IIA1" s="1"/>
      <c r="IIC1" s="1"/>
      <c r="IIE1" s="1"/>
      <c r="IIG1" s="1"/>
      <c r="III1" s="1"/>
      <c r="IIK1" s="1"/>
      <c r="IIM1" s="1"/>
      <c r="IIO1" s="1"/>
      <c r="IIQ1" s="1"/>
      <c r="IIS1" s="1"/>
      <c r="IIU1" s="1"/>
      <c r="IIW1" s="1"/>
      <c r="IIY1" s="1"/>
      <c r="IJA1" s="1"/>
      <c r="IJC1" s="1"/>
      <c r="IJE1" s="1"/>
      <c r="IJG1" s="1"/>
      <c r="IJI1" s="1"/>
      <c r="IJK1" s="1"/>
      <c r="IJM1" s="1"/>
      <c r="IJO1" s="1"/>
      <c r="IJQ1" s="1"/>
      <c r="IJS1" s="1"/>
      <c r="IJU1" s="1"/>
      <c r="IJW1" s="1"/>
      <c r="IJY1" s="1"/>
      <c r="IKA1" s="1"/>
      <c r="IKC1" s="1"/>
      <c r="IKE1" s="1"/>
      <c r="IKG1" s="1"/>
      <c r="IKI1" s="1"/>
      <c r="IKK1" s="1"/>
      <c r="IKM1" s="1"/>
      <c r="IKO1" s="1"/>
      <c r="IKQ1" s="1"/>
      <c r="IKS1" s="1"/>
      <c r="IKU1" s="1"/>
      <c r="IKW1" s="1"/>
      <c r="IKY1" s="1"/>
      <c r="ILA1" s="1"/>
      <c r="ILC1" s="1"/>
      <c r="ILE1" s="1"/>
      <c r="ILG1" s="1"/>
      <c r="ILI1" s="1"/>
      <c r="ILK1" s="1"/>
      <c r="ILM1" s="1"/>
      <c r="ILO1" s="1"/>
      <c r="ILQ1" s="1"/>
      <c r="ILS1" s="1"/>
      <c r="ILU1" s="1"/>
      <c r="ILW1" s="1"/>
      <c r="ILY1" s="1"/>
      <c r="IMA1" s="1"/>
      <c r="IMC1" s="1"/>
      <c r="IME1" s="1"/>
      <c r="IMG1" s="1"/>
      <c r="IMI1" s="1"/>
      <c r="IMK1" s="1"/>
      <c r="IMM1" s="1"/>
      <c r="IMO1" s="1"/>
      <c r="IMQ1" s="1"/>
      <c r="IMS1" s="1"/>
      <c r="IMU1" s="1"/>
      <c r="IMW1" s="1"/>
      <c r="IMY1" s="1"/>
      <c r="INA1" s="1"/>
      <c r="INC1" s="1"/>
      <c r="INE1" s="1"/>
      <c r="ING1" s="1"/>
      <c r="INI1" s="1"/>
      <c r="INK1" s="1"/>
      <c r="INM1" s="1"/>
      <c r="INO1" s="1"/>
      <c r="INQ1" s="1"/>
      <c r="INS1" s="1"/>
      <c r="INU1" s="1"/>
      <c r="INW1" s="1"/>
      <c r="INY1" s="1"/>
      <c r="IOA1" s="1"/>
      <c r="IOC1" s="1"/>
      <c r="IOE1" s="1"/>
      <c r="IOG1" s="1"/>
      <c r="IOI1" s="1"/>
      <c r="IOK1" s="1"/>
      <c r="IOM1" s="1"/>
      <c r="IOO1" s="1"/>
      <c r="IOQ1" s="1"/>
      <c r="IOS1" s="1"/>
      <c r="IOU1" s="1"/>
      <c r="IOW1" s="1"/>
      <c r="IOY1" s="1"/>
      <c r="IPA1" s="1"/>
      <c r="IPC1" s="1"/>
      <c r="IPE1" s="1"/>
      <c r="IPG1" s="1"/>
      <c r="IPI1" s="1"/>
      <c r="IPK1" s="1"/>
      <c r="IPM1" s="1"/>
      <c r="IPO1" s="1"/>
      <c r="IPQ1" s="1"/>
      <c r="IPS1" s="1"/>
      <c r="IPU1" s="1"/>
      <c r="IPW1" s="1"/>
      <c r="IPY1" s="1"/>
      <c r="IQA1" s="1"/>
      <c r="IQC1" s="1"/>
      <c r="IQE1" s="1"/>
      <c r="IQG1" s="1"/>
      <c r="IQI1" s="1"/>
      <c r="IQK1" s="1"/>
      <c r="IQM1" s="1"/>
      <c r="IQO1" s="1"/>
      <c r="IQQ1" s="1"/>
      <c r="IQS1" s="1"/>
      <c r="IQU1" s="1"/>
      <c r="IQW1" s="1"/>
      <c r="IQY1" s="1"/>
      <c r="IRA1" s="1"/>
      <c r="IRC1" s="1"/>
      <c r="IRE1" s="1"/>
      <c r="IRG1" s="1"/>
      <c r="IRI1" s="1"/>
      <c r="IRK1" s="1"/>
      <c r="IRM1" s="1"/>
      <c r="IRO1" s="1"/>
      <c r="IRQ1" s="1"/>
      <c r="IRS1" s="1"/>
      <c r="IRU1" s="1"/>
      <c r="IRW1" s="1"/>
      <c r="IRY1" s="1"/>
      <c r="ISA1" s="1"/>
      <c r="ISC1" s="1"/>
      <c r="ISE1" s="1"/>
      <c r="ISG1" s="1"/>
      <c r="ISI1" s="1"/>
      <c r="ISK1" s="1"/>
      <c r="ISM1" s="1"/>
      <c r="ISO1" s="1"/>
      <c r="ISQ1" s="1"/>
      <c r="ISS1" s="1"/>
      <c r="ISU1" s="1"/>
      <c r="ISW1" s="1"/>
      <c r="ISY1" s="1"/>
      <c r="ITA1" s="1"/>
      <c r="ITC1" s="1"/>
      <c r="ITE1" s="1"/>
      <c r="ITG1" s="1"/>
      <c r="ITI1" s="1"/>
      <c r="ITK1" s="1"/>
      <c r="ITM1" s="1"/>
      <c r="ITO1" s="1"/>
      <c r="ITQ1" s="1"/>
      <c r="ITS1" s="1"/>
      <c r="ITU1" s="1"/>
      <c r="ITW1" s="1"/>
      <c r="ITY1" s="1"/>
      <c r="IUA1" s="1"/>
      <c r="IUC1" s="1"/>
      <c r="IUE1" s="1"/>
      <c r="IUG1" s="1"/>
      <c r="IUI1" s="1"/>
      <c r="IUK1" s="1"/>
      <c r="IUM1" s="1"/>
      <c r="IUO1" s="1"/>
      <c r="IUQ1" s="1"/>
      <c r="IUS1" s="1"/>
      <c r="IUU1" s="1"/>
      <c r="IUW1" s="1"/>
      <c r="IUY1" s="1"/>
      <c r="IVA1" s="1"/>
      <c r="IVC1" s="1"/>
      <c r="IVE1" s="1"/>
      <c r="IVG1" s="1"/>
      <c r="IVI1" s="1"/>
      <c r="IVK1" s="1"/>
      <c r="IVM1" s="1"/>
      <c r="IVO1" s="1"/>
      <c r="IVQ1" s="1"/>
      <c r="IVS1" s="1"/>
      <c r="IVU1" s="1"/>
      <c r="IVW1" s="1"/>
      <c r="IVY1" s="1"/>
      <c r="IWA1" s="1"/>
      <c r="IWC1" s="1"/>
      <c r="IWE1" s="1"/>
      <c r="IWG1" s="1"/>
      <c r="IWI1" s="1"/>
      <c r="IWK1" s="1"/>
      <c r="IWM1" s="1"/>
      <c r="IWO1" s="1"/>
      <c r="IWQ1" s="1"/>
      <c r="IWS1" s="1"/>
      <c r="IWU1" s="1"/>
      <c r="IWW1" s="1"/>
      <c r="IWY1" s="1"/>
      <c r="IXA1" s="1"/>
      <c r="IXC1" s="1"/>
      <c r="IXE1" s="1"/>
      <c r="IXG1" s="1"/>
      <c r="IXI1" s="1"/>
      <c r="IXK1" s="1"/>
      <c r="IXM1" s="1"/>
      <c r="IXO1" s="1"/>
      <c r="IXQ1" s="1"/>
      <c r="IXS1" s="1"/>
      <c r="IXU1" s="1"/>
      <c r="IXW1" s="1"/>
      <c r="IXY1" s="1"/>
      <c r="IYA1" s="1"/>
      <c r="IYC1" s="1"/>
      <c r="IYE1" s="1"/>
      <c r="IYG1" s="1"/>
      <c r="IYI1" s="1"/>
      <c r="IYK1" s="1"/>
      <c r="IYM1" s="1"/>
      <c r="IYO1" s="1"/>
      <c r="IYQ1" s="1"/>
      <c r="IYS1" s="1"/>
      <c r="IYU1" s="1"/>
      <c r="IYW1" s="1"/>
      <c r="IYY1" s="1"/>
      <c r="IZA1" s="1"/>
      <c r="IZC1" s="1"/>
      <c r="IZE1" s="1"/>
      <c r="IZG1" s="1"/>
      <c r="IZI1" s="1"/>
      <c r="IZK1" s="1"/>
      <c r="IZM1" s="1"/>
      <c r="IZO1" s="1"/>
      <c r="IZQ1" s="1"/>
      <c r="IZS1" s="1"/>
      <c r="IZU1" s="1"/>
      <c r="IZW1" s="1"/>
      <c r="IZY1" s="1"/>
      <c r="JAA1" s="1"/>
      <c r="JAC1" s="1"/>
      <c r="JAE1" s="1"/>
      <c r="JAG1" s="1"/>
      <c r="JAI1" s="1"/>
      <c r="JAK1" s="1"/>
      <c r="JAM1" s="1"/>
      <c r="JAO1" s="1"/>
      <c r="JAQ1" s="1"/>
      <c r="JAS1" s="1"/>
      <c r="JAU1" s="1"/>
      <c r="JAW1" s="1"/>
      <c r="JAY1" s="1"/>
      <c r="JBA1" s="1"/>
      <c r="JBC1" s="1"/>
      <c r="JBE1" s="1"/>
      <c r="JBG1" s="1"/>
      <c r="JBI1" s="1"/>
      <c r="JBK1" s="1"/>
      <c r="JBM1" s="1"/>
      <c r="JBO1" s="1"/>
      <c r="JBQ1" s="1"/>
      <c r="JBS1" s="1"/>
      <c r="JBU1" s="1"/>
      <c r="JBW1" s="1"/>
      <c r="JBY1" s="1"/>
      <c r="JCA1" s="1"/>
      <c r="JCC1" s="1"/>
      <c r="JCE1" s="1"/>
      <c r="JCG1" s="1"/>
      <c r="JCI1" s="1"/>
      <c r="JCK1" s="1"/>
      <c r="JCM1" s="1"/>
      <c r="JCO1" s="1"/>
      <c r="JCQ1" s="1"/>
      <c r="JCS1" s="1"/>
      <c r="JCU1" s="1"/>
      <c r="JCW1" s="1"/>
      <c r="JCY1" s="1"/>
      <c r="JDA1" s="1"/>
      <c r="JDC1" s="1"/>
      <c r="JDE1" s="1"/>
      <c r="JDG1" s="1"/>
      <c r="JDI1" s="1"/>
      <c r="JDK1" s="1"/>
      <c r="JDM1" s="1"/>
      <c r="JDO1" s="1"/>
      <c r="JDQ1" s="1"/>
      <c r="JDS1" s="1"/>
      <c r="JDU1" s="1"/>
      <c r="JDW1" s="1"/>
      <c r="JDY1" s="1"/>
      <c r="JEA1" s="1"/>
      <c r="JEC1" s="1"/>
      <c r="JEE1" s="1"/>
      <c r="JEG1" s="1"/>
      <c r="JEI1" s="1"/>
      <c r="JEK1" s="1"/>
      <c r="JEM1" s="1"/>
      <c r="JEO1" s="1"/>
      <c r="JEQ1" s="1"/>
      <c r="JES1" s="1"/>
      <c r="JEU1" s="1"/>
      <c r="JEW1" s="1"/>
      <c r="JEY1" s="1"/>
      <c r="JFA1" s="1"/>
      <c r="JFC1" s="1"/>
      <c r="JFE1" s="1"/>
      <c r="JFG1" s="1"/>
      <c r="JFI1" s="1"/>
      <c r="JFK1" s="1"/>
      <c r="JFM1" s="1"/>
      <c r="JFO1" s="1"/>
      <c r="JFQ1" s="1"/>
      <c r="JFS1" s="1"/>
      <c r="JFU1" s="1"/>
      <c r="JFW1" s="1"/>
      <c r="JFY1" s="1"/>
      <c r="JGA1" s="1"/>
      <c r="JGC1" s="1"/>
      <c r="JGE1" s="1"/>
      <c r="JGG1" s="1"/>
      <c r="JGI1" s="1"/>
      <c r="JGK1" s="1"/>
      <c r="JGM1" s="1"/>
      <c r="JGO1" s="1"/>
      <c r="JGQ1" s="1"/>
      <c r="JGS1" s="1"/>
      <c r="JGU1" s="1"/>
      <c r="JGW1" s="1"/>
      <c r="JGY1" s="1"/>
      <c r="JHA1" s="1"/>
      <c r="JHC1" s="1"/>
      <c r="JHE1" s="1"/>
      <c r="JHG1" s="1"/>
      <c r="JHI1" s="1"/>
      <c r="JHK1" s="1"/>
      <c r="JHM1" s="1"/>
      <c r="JHO1" s="1"/>
      <c r="JHQ1" s="1"/>
      <c r="JHS1" s="1"/>
      <c r="JHU1" s="1"/>
      <c r="JHW1" s="1"/>
      <c r="JHY1" s="1"/>
      <c r="JIA1" s="1"/>
      <c r="JIC1" s="1"/>
      <c r="JIE1" s="1"/>
      <c r="JIG1" s="1"/>
      <c r="JII1" s="1"/>
      <c r="JIK1" s="1"/>
      <c r="JIM1" s="1"/>
      <c r="JIO1" s="1"/>
      <c r="JIQ1" s="1"/>
      <c r="JIS1" s="1"/>
      <c r="JIU1" s="1"/>
      <c r="JIW1" s="1"/>
      <c r="JIY1" s="1"/>
      <c r="JJA1" s="1"/>
      <c r="JJC1" s="1"/>
      <c r="JJE1" s="1"/>
      <c r="JJG1" s="1"/>
      <c r="JJI1" s="1"/>
      <c r="JJK1" s="1"/>
      <c r="JJM1" s="1"/>
      <c r="JJO1" s="1"/>
      <c r="JJQ1" s="1"/>
      <c r="JJS1" s="1"/>
      <c r="JJU1" s="1"/>
      <c r="JJW1" s="1"/>
      <c r="JJY1" s="1"/>
      <c r="JKA1" s="1"/>
      <c r="JKC1" s="1"/>
      <c r="JKE1" s="1"/>
      <c r="JKG1" s="1"/>
      <c r="JKI1" s="1"/>
      <c r="JKK1" s="1"/>
      <c r="JKM1" s="1"/>
      <c r="JKO1" s="1"/>
      <c r="JKQ1" s="1"/>
      <c r="JKS1" s="1"/>
      <c r="JKU1" s="1"/>
      <c r="JKW1" s="1"/>
      <c r="JKY1" s="1"/>
      <c r="JLA1" s="1"/>
      <c r="JLC1" s="1"/>
      <c r="JLE1" s="1"/>
      <c r="JLG1" s="1"/>
      <c r="JLI1" s="1"/>
      <c r="JLK1" s="1"/>
      <c r="JLM1" s="1"/>
      <c r="JLO1" s="1"/>
      <c r="JLQ1" s="1"/>
      <c r="JLS1" s="1"/>
      <c r="JLU1" s="1"/>
      <c r="JLW1" s="1"/>
      <c r="JLY1" s="1"/>
      <c r="JMA1" s="1"/>
      <c r="JMC1" s="1"/>
      <c r="JME1" s="1"/>
      <c r="JMG1" s="1"/>
      <c r="JMI1" s="1"/>
      <c r="JMK1" s="1"/>
      <c r="JMM1" s="1"/>
      <c r="JMO1" s="1"/>
      <c r="JMQ1" s="1"/>
      <c r="JMS1" s="1"/>
      <c r="JMU1" s="1"/>
      <c r="JMW1" s="1"/>
      <c r="JMY1" s="1"/>
      <c r="JNA1" s="1"/>
      <c r="JNC1" s="1"/>
      <c r="JNE1" s="1"/>
      <c r="JNG1" s="1"/>
      <c r="JNI1" s="1"/>
      <c r="JNK1" s="1"/>
      <c r="JNM1" s="1"/>
      <c r="JNO1" s="1"/>
      <c r="JNQ1" s="1"/>
      <c r="JNS1" s="1"/>
      <c r="JNU1" s="1"/>
      <c r="JNW1" s="1"/>
      <c r="JNY1" s="1"/>
      <c r="JOA1" s="1"/>
      <c r="JOC1" s="1"/>
      <c r="JOE1" s="1"/>
      <c r="JOG1" s="1"/>
      <c r="JOI1" s="1"/>
      <c r="JOK1" s="1"/>
      <c r="JOM1" s="1"/>
      <c r="JOO1" s="1"/>
      <c r="JOQ1" s="1"/>
      <c r="JOS1" s="1"/>
      <c r="JOU1" s="1"/>
      <c r="JOW1" s="1"/>
      <c r="JOY1" s="1"/>
      <c r="JPA1" s="1"/>
      <c r="JPC1" s="1"/>
      <c r="JPE1" s="1"/>
      <c r="JPG1" s="1"/>
      <c r="JPI1" s="1"/>
      <c r="JPK1" s="1"/>
      <c r="JPM1" s="1"/>
      <c r="JPO1" s="1"/>
      <c r="JPQ1" s="1"/>
      <c r="JPS1" s="1"/>
      <c r="JPU1" s="1"/>
      <c r="JPW1" s="1"/>
      <c r="JPY1" s="1"/>
      <c r="JQA1" s="1"/>
      <c r="JQC1" s="1"/>
      <c r="JQE1" s="1"/>
      <c r="JQG1" s="1"/>
      <c r="JQI1" s="1"/>
      <c r="JQK1" s="1"/>
      <c r="JQM1" s="1"/>
      <c r="JQO1" s="1"/>
      <c r="JQQ1" s="1"/>
      <c r="JQS1" s="1"/>
      <c r="JQU1" s="1"/>
      <c r="JQW1" s="1"/>
      <c r="JQY1" s="1"/>
      <c r="JRA1" s="1"/>
      <c r="JRC1" s="1"/>
      <c r="JRE1" s="1"/>
      <c r="JRG1" s="1"/>
      <c r="JRI1" s="1"/>
      <c r="JRK1" s="1"/>
      <c r="JRM1" s="1"/>
      <c r="JRO1" s="1"/>
      <c r="JRQ1" s="1"/>
      <c r="JRS1" s="1"/>
      <c r="JRU1" s="1"/>
      <c r="JRW1" s="1"/>
      <c r="JRY1" s="1"/>
      <c r="JSA1" s="1"/>
      <c r="JSC1" s="1"/>
      <c r="JSE1" s="1"/>
      <c r="JSG1" s="1"/>
      <c r="JSI1" s="1"/>
      <c r="JSK1" s="1"/>
      <c r="JSM1" s="1"/>
      <c r="JSO1" s="1"/>
      <c r="JSQ1" s="1"/>
      <c r="JSS1" s="1"/>
      <c r="JSU1" s="1"/>
      <c r="JSW1" s="1"/>
      <c r="JSY1" s="1"/>
      <c r="JTA1" s="1"/>
      <c r="JTC1" s="1"/>
      <c r="JTE1" s="1"/>
      <c r="JTG1" s="1"/>
      <c r="JTI1" s="1"/>
      <c r="JTK1" s="1"/>
      <c r="JTM1" s="1"/>
      <c r="JTO1" s="1"/>
      <c r="JTQ1" s="1"/>
      <c r="JTS1" s="1"/>
      <c r="JTU1" s="1"/>
      <c r="JTW1" s="1"/>
      <c r="JTY1" s="1"/>
      <c r="JUA1" s="1"/>
      <c r="JUC1" s="1"/>
      <c r="JUE1" s="1"/>
      <c r="JUG1" s="1"/>
      <c r="JUI1" s="1"/>
      <c r="JUK1" s="1"/>
      <c r="JUM1" s="1"/>
      <c r="JUO1" s="1"/>
      <c r="JUQ1" s="1"/>
      <c r="JUS1" s="1"/>
      <c r="JUU1" s="1"/>
      <c r="JUW1" s="1"/>
      <c r="JUY1" s="1"/>
      <c r="JVA1" s="1"/>
      <c r="JVC1" s="1"/>
      <c r="JVE1" s="1"/>
      <c r="JVG1" s="1"/>
      <c r="JVI1" s="1"/>
      <c r="JVK1" s="1"/>
      <c r="JVM1" s="1"/>
      <c r="JVO1" s="1"/>
      <c r="JVQ1" s="1"/>
      <c r="JVS1" s="1"/>
      <c r="JVU1" s="1"/>
      <c r="JVW1" s="1"/>
      <c r="JVY1" s="1"/>
      <c r="JWA1" s="1"/>
      <c r="JWC1" s="1"/>
      <c r="JWE1" s="1"/>
      <c r="JWG1" s="1"/>
      <c r="JWI1" s="1"/>
      <c r="JWK1" s="1"/>
      <c r="JWM1" s="1"/>
      <c r="JWO1" s="1"/>
      <c r="JWQ1" s="1"/>
      <c r="JWS1" s="1"/>
      <c r="JWU1" s="1"/>
      <c r="JWW1" s="1"/>
      <c r="JWY1" s="1"/>
      <c r="JXA1" s="1"/>
      <c r="JXC1" s="1"/>
      <c r="JXE1" s="1"/>
      <c r="JXG1" s="1"/>
      <c r="JXI1" s="1"/>
      <c r="JXK1" s="1"/>
      <c r="JXM1" s="1"/>
      <c r="JXO1" s="1"/>
      <c r="JXQ1" s="1"/>
      <c r="JXS1" s="1"/>
      <c r="JXU1" s="1"/>
      <c r="JXW1" s="1"/>
      <c r="JXY1" s="1"/>
      <c r="JYA1" s="1"/>
      <c r="JYC1" s="1"/>
      <c r="JYE1" s="1"/>
      <c r="JYG1" s="1"/>
      <c r="JYI1" s="1"/>
      <c r="JYK1" s="1"/>
      <c r="JYM1" s="1"/>
      <c r="JYO1" s="1"/>
      <c r="JYQ1" s="1"/>
      <c r="JYS1" s="1"/>
      <c r="JYU1" s="1"/>
      <c r="JYW1" s="1"/>
      <c r="JYY1" s="1"/>
      <c r="JZA1" s="1"/>
      <c r="JZC1" s="1"/>
      <c r="JZE1" s="1"/>
      <c r="JZG1" s="1"/>
      <c r="JZI1" s="1"/>
      <c r="JZK1" s="1"/>
      <c r="JZM1" s="1"/>
      <c r="JZO1" s="1"/>
      <c r="JZQ1" s="1"/>
      <c r="JZS1" s="1"/>
      <c r="JZU1" s="1"/>
      <c r="JZW1" s="1"/>
      <c r="JZY1" s="1"/>
      <c r="KAA1" s="1"/>
      <c r="KAC1" s="1"/>
      <c r="KAE1" s="1"/>
      <c r="KAG1" s="1"/>
      <c r="KAI1" s="1"/>
      <c r="KAK1" s="1"/>
      <c r="KAM1" s="1"/>
      <c r="KAO1" s="1"/>
      <c r="KAQ1" s="1"/>
      <c r="KAS1" s="1"/>
      <c r="KAU1" s="1"/>
      <c r="KAW1" s="1"/>
      <c r="KAY1" s="1"/>
      <c r="KBA1" s="1"/>
      <c r="KBC1" s="1"/>
      <c r="KBE1" s="1"/>
      <c r="KBG1" s="1"/>
      <c r="KBI1" s="1"/>
      <c r="KBK1" s="1"/>
      <c r="KBM1" s="1"/>
      <c r="KBO1" s="1"/>
      <c r="KBQ1" s="1"/>
      <c r="KBS1" s="1"/>
      <c r="KBU1" s="1"/>
      <c r="KBW1" s="1"/>
      <c r="KBY1" s="1"/>
      <c r="KCA1" s="1"/>
      <c r="KCC1" s="1"/>
      <c r="KCE1" s="1"/>
      <c r="KCG1" s="1"/>
      <c r="KCI1" s="1"/>
      <c r="KCK1" s="1"/>
      <c r="KCM1" s="1"/>
      <c r="KCO1" s="1"/>
      <c r="KCQ1" s="1"/>
      <c r="KCS1" s="1"/>
      <c r="KCU1" s="1"/>
      <c r="KCW1" s="1"/>
      <c r="KCY1" s="1"/>
      <c r="KDA1" s="1"/>
      <c r="KDC1" s="1"/>
      <c r="KDE1" s="1"/>
      <c r="KDG1" s="1"/>
      <c r="KDI1" s="1"/>
      <c r="KDK1" s="1"/>
      <c r="KDM1" s="1"/>
      <c r="KDO1" s="1"/>
      <c r="KDQ1" s="1"/>
      <c r="KDS1" s="1"/>
      <c r="KDU1" s="1"/>
      <c r="KDW1" s="1"/>
      <c r="KDY1" s="1"/>
      <c r="KEA1" s="1"/>
      <c r="KEC1" s="1"/>
      <c r="KEE1" s="1"/>
      <c r="KEG1" s="1"/>
      <c r="KEI1" s="1"/>
      <c r="KEK1" s="1"/>
      <c r="KEM1" s="1"/>
      <c r="KEO1" s="1"/>
      <c r="KEQ1" s="1"/>
      <c r="KES1" s="1"/>
      <c r="KEU1" s="1"/>
      <c r="KEW1" s="1"/>
      <c r="KEY1" s="1"/>
      <c r="KFA1" s="1"/>
      <c r="KFC1" s="1"/>
      <c r="KFE1" s="1"/>
      <c r="KFG1" s="1"/>
      <c r="KFI1" s="1"/>
      <c r="KFK1" s="1"/>
      <c r="KFM1" s="1"/>
      <c r="KFO1" s="1"/>
      <c r="KFQ1" s="1"/>
      <c r="KFS1" s="1"/>
      <c r="KFU1" s="1"/>
      <c r="KFW1" s="1"/>
      <c r="KFY1" s="1"/>
      <c r="KGA1" s="1"/>
      <c r="KGC1" s="1"/>
      <c r="KGE1" s="1"/>
      <c r="KGG1" s="1"/>
      <c r="KGI1" s="1"/>
      <c r="KGK1" s="1"/>
      <c r="KGM1" s="1"/>
      <c r="KGO1" s="1"/>
      <c r="KGQ1" s="1"/>
      <c r="KGS1" s="1"/>
      <c r="KGU1" s="1"/>
      <c r="KGW1" s="1"/>
      <c r="KGY1" s="1"/>
      <c r="KHA1" s="1"/>
      <c r="KHC1" s="1"/>
      <c r="KHE1" s="1"/>
      <c r="KHG1" s="1"/>
      <c r="KHI1" s="1"/>
      <c r="KHK1" s="1"/>
      <c r="KHM1" s="1"/>
      <c r="KHO1" s="1"/>
      <c r="KHQ1" s="1"/>
      <c r="KHS1" s="1"/>
      <c r="KHU1" s="1"/>
      <c r="KHW1" s="1"/>
      <c r="KHY1" s="1"/>
      <c r="KIA1" s="1"/>
      <c r="KIC1" s="1"/>
      <c r="KIE1" s="1"/>
      <c r="KIG1" s="1"/>
      <c r="KII1" s="1"/>
      <c r="KIK1" s="1"/>
      <c r="KIM1" s="1"/>
      <c r="KIO1" s="1"/>
      <c r="KIQ1" s="1"/>
      <c r="KIS1" s="1"/>
      <c r="KIU1" s="1"/>
      <c r="KIW1" s="1"/>
      <c r="KIY1" s="1"/>
      <c r="KJA1" s="1"/>
      <c r="KJC1" s="1"/>
      <c r="KJE1" s="1"/>
      <c r="KJG1" s="1"/>
      <c r="KJI1" s="1"/>
      <c r="KJK1" s="1"/>
      <c r="KJM1" s="1"/>
      <c r="KJO1" s="1"/>
      <c r="KJQ1" s="1"/>
      <c r="KJS1" s="1"/>
      <c r="KJU1" s="1"/>
      <c r="KJW1" s="1"/>
      <c r="KJY1" s="1"/>
      <c r="KKA1" s="1"/>
      <c r="KKC1" s="1"/>
      <c r="KKE1" s="1"/>
      <c r="KKG1" s="1"/>
      <c r="KKI1" s="1"/>
      <c r="KKK1" s="1"/>
      <c r="KKM1" s="1"/>
      <c r="KKO1" s="1"/>
      <c r="KKQ1" s="1"/>
      <c r="KKS1" s="1"/>
      <c r="KKU1" s="1"/>
      <c r="KKW1" s="1"/>
      <c r="KKY1" s="1"/>
      <c r="KLA1" s="1"/>
      <c r="KLC1" s="1"/>
      <c r="KLE1" s="1"/>
      <c r="KLG1" s="1"/>
      <c r="KLI1" s="1"/>
      <c r="KLK1" s="1"/>
      <c r="KLM1" s="1"/>
      <c r="KLO1" s="1"/>
      <c r="KLQ1" s="1"/>
      <c r="KLS1" s="1"/>
      <c r="KLU1" s="1"/>
      <c r="KLW1" s="1"/>
      <c r="KLY1" s="1"/>
      <c r="KMA1" s="1"/>
      <c r="KMC1" s="1"/>
      <c r="KME1" s="1"/>
      <c r="KMG1" s="1"/>
      <c r="KMI1" s="1"/>
      <c r="KMK1" s="1"/>
      <c r="KMM1" s="1"/>
      <c r="KMO1" s="1"/>
      <c r="KMQ1" s="1"/>
      <c r="KMS1" s="1"/>
      <c r="KMU1" s="1"/>
      <c r="KMW1" s="1"/>
      <c r="KMY1" s="1"/>
      <c r="KNA1" s="1"/>
      <c r="KNC1" s="1"/>
      <c r="KNE1" s="1"/>
      <c r="KNG1" s="1"/>
      <c r="KNI1" s="1"/>
      <c r="KNK1" s="1"/>
      <c r="KNM1" s="1"/>
      <c r="KNO1" s="1"/>
      <c r="KNQ1" s="1"/>
      <c r="KNS1" s="1"/>
      <c r="KNU1" s="1"/>
      <c r="KNW1" s="1"/>
      <c r="KNY1" s="1"/>
      <c r="KOA1" s="1"/>
      <c r="KOC1" s="1"/>
      <c r="KOE1" s="1"/>
      <c r="KOG1" s="1"/>
      <c r="KOI1" s="1"/>
      <c r="KOK1" s="1"/>
      <c r="KOM1" s="1"/>
      <c r="KOO1" s="1"/>
      <c r="KOQ1" s="1"/>
      <c r="KOS1" s="1"/>
      <c r="KOU1" s="1"/>
      <c r="KOW1" s="1"/>
      <c r="KOY1" s="1"/>
      <c r="KPA1" s="1"/>
      <c r="KPC1" s="1"/>
      <c r="KPE1" s="1"/>
      <c r="KPG1" s="1"/>
      <c r="KPI1" s="1"/>
      <c r="KPK1" s="1"/>
      <c r="KPM1" s="1"/>
      <c r="KPO1" s="1"/>
      <c r="KPQ1" s="1"/>
      <c r="KPS1" s="1"/>
      <c r="KPU1" s="1"/>
      <c r="KPW1" s="1"/>
      <c r="KPY1" s="1"/>
      <c r="KQA1" s="1"/>
      <c r="KQC1" s="1"/>
      <c r="KQE1" s="1"/>
      <c r="KQG1" s="1"/>
      <c r="KQI1" s="1"/>
      <c r="KQK1" s="1"/>
      <c r="KQM1" s="1"/>
      <c r="KQO1" s="1"/>
      <c r="KQQ1" s="1"/>
      <c r="KQS1" s="1"/>
      <c r="KQU1" s="1"/>
      <c r="KQW1" s="1"/>
      <c r="KQY1" s="1"/>
      <c r="KRA1" s="1"/>
      <c r="KRC1" s="1"/>
      <c r="KRE1" s="1"/>
      <c r="KRG1" s="1"/>
      <c r="KRI1" s="1"/>
      <c r="KRK1" s="1"/>
      <c r="KRM1" s="1"/>
      <c r="KRO1" s="1"/>
      <c r="KRQ1" s="1"/>
      <c r="KRS1" s="1"/>
      <c r="KRU1" s="1"/>
      <c r="KRW1" s="1"/>
      <c r="KRY1" s="1"/>
      <c r="KSA1" s="1"/>
      <c r="KSC1" s="1"/>
      <c r="KSE1" s="1"/>
      <c r="KSG1" s="1"/>
      <c r="KSI1" s="1"/>
      <c r="KSK1" s="1"/>
      <c r="KSM1" s="1"/>
      <c r="KSO1" s="1"/>
      <c r="KSQ1" s="1"/>
      <c r="KSS1" s="1"/>
      <c r="KSU1" s="1"/>
      <c r="KSW1" s="1"/>
      <c r="KSY1" s="1"/>
      <c r="KTA1" s="1"/>
      <c r="KTC1" s="1"/>
      <c r="KTE1" s="1"/>
      <c r="KTG1" s="1"/>
      <c r="KTI1" s="1"/>
      <c r="KTK1" s="1"/>
      <c r="KTM1" s="1"/>
      <c r="KTO1" s="1"/>
      <c r="KTQ1" s="1"/>
      <c r="KTS1" s="1"/>
      <c r="KTU1" s="1"/>
      <c r="KTW1" s="1"/>
      <c r="KTY1" s="1"/>
      <c r="KUA1" s="1"/>
      <c r="KUC1" s="1"/>
      <c r="KUE1" s="1"/>
      <c r="KUG1" s="1"/>
      <c r="KUI1" s="1"/>
      <c r="KUK1" s="1"/>
      <c r="KUM1" s="1"/>
      <c r="KUO1" s="1"/>
      <c r="KUQ1" s="1"/>
      <c r="KUS1" s="1"/>
      <c r="KUU1" s="1"/>
      <c r="KUW1" s="1"/>
      <c r="KUY1" s="1"/>
      <c r="KVA1" s="1"/>
      <c r="KVC1" s="1"/>
      <c r="KVE1" s="1"/>
      <c r="KVG1" s="1"/>
      <c r="KVI1" s="1"/>
      <c r="KVK1" s="1"/>
      <c r="KVM1" s="1"/>
      <c r="KVO1" s="1"/>
      <c r="KVQ1" s="1"/>
      <c r="KVS1" s="1"/>
      <c r="KVU1" s="1"/>
      <c r="KVW1" s="1"/>
      <c r="KVY1" s="1"/>
      <c r="KWA1" s="1"/>
      <c r="KWC1" s="1"/>
      <c r="KWE1" s="1"/>
      <c r="KWG1" s="1"/>
      <c r="KWI1" s="1"/>
      <c r="KWK1" s="1"/>
      <c r="KWM1" s="1"/>
      <c r="KWO1" s="1"/>
      <c r="KWQ1" s="1"/>
      <c r="KWS1" s="1"/>
      <c r="KWU1" s="1"/>
      <c r="KWW1" s="1"/>
      <c r="KWY1" s="1"/>
      <c r="KXA1" s="1"/>
      <c r="KXC1" s="1"/>
      <c r="KXE1" s="1"/>
      <c r="KXG1" s="1"/>
      <c r="KXI1" s="1"/>
      <c r="KXK1" s="1"/>
      <c r="KXM1" s="1"/>
      <c r="KXO1" s="1"/>
      <c r="KXQ1" s="1"/>
      <c r="KXS1" s="1"/>
      <c r="KXU1" s="1"/>
      <c r="KXW1" s="1"/>
      <c r="KXY1" s="1"/>
      <c r="KYA1" s="1"/>
      <c r="KYC1" s="1"/>
      <c r="KYE1" s="1"/>
      <c r="KYG1" s="1"/>
      <c r="KYI1" s="1"/>
      <c r="KYK1" s="1"/>
      <c r="KYM1" s="1"/>
      <c r="KYO1" s="1"/>
      <c r="KYQ1" s="1"/>
      <c r="KYS1" s="1"/>
      <c r="KYU1" s="1"/>
      <c r="KYW1" s="1"/>
      <c r="KYY1" s="1"/>
      <c r="KZA1" s="1"/>
      <c r="KZC1" s="1"/>
      <c r="KZE1" s="1"/>
      <c r="KZG1" s="1"/>
      <c r="KZI1" s="1"/>
      <c r="KZK1" s="1"/>
      <c r="KZM1" s="1"/>
      <c r="KZO1" s="1"/>
      <c r="KZQ1" s="1"/>
      <c r="KZS1" s="1"/>
      <c r="KZU1" s="1"/>
      <c r="KZW1" s="1"/>
      <c r="KZY1" s="1"/>
      <c r="LAA1" s="1"/>
      <c r="LAC1" s="1"/>
      <c r="LAE1" s="1"/>
      <c r="LAG1" s="1"/>
      <c r="LAI1" s="1"/>
      <c r="LAK1" s="1"/>
      <c r="LAM1" s="1"/>
      <c r="LAO1" s="1"/>
      <c r="LAQ1" s="1"/>
      <c r="LAS1" s="1"/>
      <c r="LAU1" s="1"/>
      <c r="LAW1" s="1"/>
      <c r="LAY1" s="1"/>
      <c r="LBA1" s="1"/>
      <c r="LBC1" s="1"/>
      <c r="LBE1" s="1"/>
      <c r="LBG1" s="1"/>
      <c r="LBI1" s="1"/>
      <c r="LBK1" s="1"/>
      <c r="LBM1" s="1"/>
      <c r="LBO1" s="1"/>
      <c r="LBQ1" s="1"/>
      <c r="LBS1" s="1"/>
      <c r="LBU1" s="1"/>
      <c r="LBW1" s="1"/>
      <c r="LBY1" s="1"/>
      <c r="LCA1" s="1"/>
      <c r="LCC1" s="1"/>
      <c r="LCE1" s="1"/>
      <c r="LCG1" s="1"/>
      <c r="LCI1" s="1"/>
      <c r="LCK1" s="1"/>
      <c r="LCM1" s="1"/>
      <c r="LCO1" s="1"/>
      <c r="LCQ1" s="1"/>
      <c r="LCS1" s="1"/>
      <c r="LCU1" s="1"/>
      <c r="LCW1" s="1"/>
      <c r="LCY1" s="1"/>
      <c r="LDA1" s="1"/>
      <c r="LDC1" s="1"/>
      <c r="LDE1" s="1"/>
      <c r="LDG1" s="1"/>
      <c r="LDI1" s="1"/>
      <c r="LDK1" s="1"/>
      <c r="LDM1" s="1"/>
      <c r="LDO1" s="1"/>
      <c r="LDQ1" s="1"/>
      <c r="LDS1" s="1"/>
      <c r="LDU1" s="1"/>
      <c r="LDW1" s="1"/>
      <c r="LDY1" s="1"/>
      <c r="LEA1" s="1"/>
      <c r="LEC1" s="1"/>
      <c r="LEE1" s="1"/>
      <c r="LEG1" s="1"/>
      <c r="LEI1" s="1"/>
      <c r="LEK1" s="1"/>
      <c r="LEM1" s="1"/>
      <c r="LEO1" s="1"/>
      <c r="LEQ1" s="1"/>
      <c r="LES1" s="1"/>
      <c r="LEU1" s="1"/>
      <c r="LEW1" s="1"/>
      <c r="LEY1" s="1"/>
      <c r="LFA1" s="1"/>
      <c r="LFC1" s="1"/>
      <c r="LFE1" s="1"/>
      <c r="LFG1" s="1"/>
      <c r="LFI1" s="1"/>
      <c r="LFK1" s="1"/>
      <c r="LFM1" s="1"/>
      <c r="LFO1" s="1"/>
      <c r="LFQ1" s="1"/>
      <c r="LFS1" s="1"/>
      <c r="LFU1" s="1"/>
      <c r="LFW1" s="1"/>
      <c r="LFY1" s="1"/>
      <c r="LGA1" s="1"/>
      <c r="LGC1" s="1"/>
      <c r="LGE1" s="1"/>
      <c r="LGG1" s="1"/>
      <c r="LGI1" s="1"/>
      <c r="LGK1" s="1"/>
      <c r="LGM1" s="1"/>
      <c r="LGO1" s="1"/>
      <c r="LGQ1" s="1"/>
      <c r="LGS1" s="1"/>
      <c r="LGU1" s="1"/>
      <c r="LGW1" s="1"/>
      <c r="LGY1" s="1"/>
      <c r="LHA1" s="1"/>
      <c r="LHC1" s="1"/>
      <c r="LHE1" s="1"/>
      <c r="LHG1" s="1"/>
      <c r="LHI1" s="1"/>
      <c r="LHK1" s="1"/>
      <c r="LHM1" s="1"/>
      <c r="LHO1" s="1"/>
      <c r="LHQ1" s="1"/>
      <c r="LHS1" s="1"/>
      <c r="LHU1" s="1"/>
      <c r="LHW1" s="1"/>
      <c r="LHY1" s="1"/>
      <c r="LIA1" s="1"/>
      <c r="LIC1" s="1"/>
      <c r="LIE1" s="1"/>
      <c r="LIG1" s="1"/>
      <c r="LII1" s="1"/>
      <c r="LIK1" s="1"/>
      <c r="LIM1" s="1"/>
      <c r="LIO1" s="1"/>
      <c r="LIQ1" s="1"/>
      <c r="LIS1" s="1"/>
      <c r="LIU1" s="1"/>
      <c r="LIW1" s="1"/>
      <c r="LIY1" s="1"/>
      <c r="LJA1" s="1"/>
      <c r="LJC1" s="1"/>
      <c r="LJE1" s="1"/>
      <c r="LJG1" s="1"/>
      <c r="LJI1" s="1"/>
      <c r="LJK1" s="1"/>
      <c r="LJM1" s="1"/>
      <c r="LJO1" s="1"/>
      <c r="LJQ1" s="1"/>
      <c r="LJS1" s="1"/>
      <c r="LJU1" s="1"/>
      <c r="LJW1" s="1"/>
      <c r="LJY1" s="1"/>
      <c r="LKA1" s="1"/>
      <c r="LKC1" s="1"/>
      <c r="LKE1" s="1"/>
      <c r="LKG1" s="1"/>
      <c r="LKI1" s="1"/>
      <c r="LKK1" s="1"/>
      <c r="LKM1" s="1"/>
      <c r="LKO1" s="1"/>
      <c r="LKQ1" s="1"/>
      <c r="LKS1" s="1"/>
      <c r="LKU1" s="1"/>
      <c r="LKW1" s="1"/>
      <c r="LKY1" s="1"/>
      <c r="LLA1" s="1"/>
      <c r="LLC1" s="1"/>
      <c r="LLE1" s="1"/>
      <c r="LLG1" s="1"/>
      <c r="LLI1" s="1"/>
      <c r="LLK1" s="1"/>
      <c r="LLM1" s="1"/>
      <c r="LLO1" s="1"/>
      <c r="LLQ1" s="1"/>
      <c r="LLS1" s="1"/>
      <c r="LLU1" s="1"/>
      <c r="LLW1" s="1"/>
      <c r="LLY1" s="1"/>
      <c r="LMA1" s="1"/>
      <c r="LMC1" s="1"/>
      <c r="LME1" s="1"/>
      <c r="LMG1" s="1"/>
      <c r="LMI1" s="1"/>
      <c r="LMK1" s="1"/>
      <c r="LMM1" s="1"/>
      <c r="LMO1" s="1"/>
      <c r="LMQ1" s="1"/>
      <c r="LMS1" s="1"/>
      <c r="LMU1" s="1"/>
      <c r="LMW1" s="1"/>
      <c r="LMY1" s="1"/>
      <c r="LNA1" s="1"/>
      <c r="LNC1" s="1"/>
      <c r="LNE1" s="1"/>
      <c r="LNG1" s="1"/>
      <c r="LNI1" s="1"/>
      <c r="LNK1" s="1"/>
      <c r="LNM1" s="1"/>
      <c r="LNO1" s="1"/>
      <c r="LNQ1" s="1"/>
      <c r="LNS1" s="1"/>
      <c r="LNU1" s="1"/>
      <c r="LNW1" s="1"/>
      <c r="LNY1" s="1"/>
      <c r="LOA1" s="1"/>
      <c r="LOC1" s="1"/>
      <c r="LOE1" s="1"/>
      <c r="LOG1" s="1"/>
      <c r="LOI1" s="1"/>
      <c r="LOK1" s="1"/>
      <c r="LOM1" s="1"/>
      <c r="LOO1" s="1"/>
      <c r="LOQ1" s="1"/>
      <c r="LOS1" s="1"/>
      <c r="LOU1" s="1"/>
      <c r="LOW1" s="1"/>
      <c r="LOY1" s="1"/>
      <c r="LPA1" s="1"/>
      <c r="LPC1" s="1"/>
      <c r="LPE1" s="1"/>
      <c r="LPG1" s="1"/>
      <c r="LPI1" s="1"/>
      <c r="LPK1" s="1"/>
      <c r="LPM1" s="1"/>
      <c r="LPO1" s="1"/>
      <c r="LPQ1" s="1"/>
      <c r="LPS1" s="1"/>
      <c r="LPU1" s="1"/>
      <c r="LPW1" s="1"/>
      <c r="LPY1" s="1"/>
      <c r="LQA1" s="1"/>
      <c r="LQC1" s="1"/>
      <c r="LQE1" s="1"/>
      <c r="LQG1" s="1"/>
      <c r="LQI1" s="1"/>
      <c r="LQK1" s="1"/>
      <c r="LQM1" s="1"/>
      <c r="LQO1" s="1"/>
      <c r="LQQ1" s="1"/>
      <c r="LQS1" s="1"/>
      <c r="LQU1" s="1"/>
      <c r="LQW1" s="1"/>
      <c r="LQY1" s="1"/>
      <c r="LRA1" s="1"/>
      <c r="LRC1" s="1"/>
      <c r="LRE1" s="1"/>
      <c r="LRG1" s="1"/>
      <c r="LRI1" s="1"/>
      <c r="LRK1" s="1"/>
      <c r="LRM1" s="1"/>
      <c r="LRO1" s="1"/>
      <c r="LRQ1" s="1"/>
      <c r="LRS1" s="1"/>
      <c r="LRU1" s="1"/>
      <c r="LRW1" s="1"/>
      <c r="LRY1" s="1"/>
      <c r="LSA1" s="1"/>
      <c r="LSC1" s="1"/>
      <c r="LSE1" s="1"/>
      <c r="LSG1" s="1"/>
      <c r="LSI1" s="1"/>
      <c r="LSK1" s="1"/>
      <c r="LSM1" s="1"/>
      <c r="LSO1" s="1"/>
      <c r="LSQ1" s="1"/>
      <c r="LSS1" s="1"/>
      <c r="LSU1" s="1"/>
      <c r="LSW1" s="1"/>
      <c r="LSY1" s="1"/>
      <c r="LTA1" s="1"/>
      <c r="LTC1" s="1"/>
      <c r="LTE1" s="1"/>
      <c r="LTG1" s="1"/>
      <c r="LTI1" s="1"/>
      <c r="LTK1" s="1"/>
      <c r="LTM1" s="1"/>
      <c r="LTO1" s="1"/>
      <c r="LTQ1" s="1"/>
      <c r="LTS1" s="1"/>
      <c r="LTU1" s="1"/>
      <c r="LTW1" s="1"/>
      <c r="LTY1" s="1"/>
      <c r="LUA1" s="1"/>
      <c r="LUC1" s="1"/>
      <c r="LUE1" s="1"/>
      <c r="LUG1" s="1"/>
      <c r="LUI1" s="1"/>
      <c r="LUK1" s="1"/>
      <c r="LUM1" s="1"/>
      <c r="LUO1" s="1"/>
      <c r="LUQ1" s="1"/>
      <c r="LUS1" s="1"/>
      <c r="LUU1" s="1"/>
      <c r="LUW1" s="1"/>
      <c r="LUY1" s="1"/>
      <c r="LVA1" s="1"/>
      <c r="LVC1" s="1"/>
      <c r="LVE1" s="1"/>
      <c r="LVG1" s="1"/>
      <c r="LVI1" s="1"/>
      <c r="LVK1" s="1"/>
      <c r="LVM1" s="1"/>
      <c r="LVO1" s="1"/>
      <c r="LVQ1" s="1"/>
      <c r="LVS1" s="1"/>
      <c r="LVU1" s="1"/>
      <c r="LVW1" s="1"/>
      <c r="LVY1" s="1"/>
      <c r="LWA1" s="1"/>
      <c r="LWC1" s="1"/>
      <c r="LWE1" s="1"/>
      <c r="LWG1" s="1"/>
      <c r="LWI1" s="1"/>
      <c r="LWK1" s="1"/>
      <c r="LWM1" s="1"/>
      <c r="LWO1" s="1"/>
      <c r="LWQ1" s="1"/>
      <c r="LWS1" s="1"/>
      <c r="LWU1" s="1"/>
      <c r="LWW1" s="1"/>
      <c r="LWY1" s="1"/>
      <c r="LXA1" s="1"/>
      <c r="LXC1" s="1"/>
      <c r="LXE1" s="1"/>
      <c r="LXG1" s="1"/>
      <c r="LXI1" s="1"/>
      <c r="LXK1" s="1"/>
      <c r="LXM1" s="1"/>
      <c r="LXO1" s="1"/>
      <c r="LXQ1" s="1"/>
      <c r="LXS1" s="1"/>
      <c r="LXU1" s="1"/>
      <c r="LXW1" s="1"/>
      <c r="LXY1" s="1"/>
      <c r="LYA1" s="1"/>
      <c r="LYC1" s="1"/>
      <c r="LYE1" s="1"/>
      <c r="LYG1" s="1"/>
      <c r="LYI1" s="1"/>
      <c r="LYK1" s="1"/>
      <c r="LYM1" s="1"/>
      <c r="LYO1" s="1"/>
      <c r="LYQ1" s="1"/>
      <c r="LYS1" s="1"/>
      <c r="LYU1" s="1"/>
      <c r="LYW1" s="1"/>
      <c r="LYY1" s="1"/>
      <c r="LZA1" s="1"/>
      <c r="LZC1" s="1"/>
      <c r="LZE1" s="1"/>
      <c r="LZG1" s="1"/>
      <c r="LZI1" s="1"/>
      <c r="LZK1" s="1"/>
      <c r="LZM1" s="1"/>
      <c r="LZO1" s="1"/>
      <c r="LZQ1" s="1"/>
      <c r="LZS1" s="1"/>
      <c r="LZU1" s="1"/>
      <c r="LZW1" s="1"/>
      <c r="LZY1" s="1"/>
      <c r="MAA1" s="1"/>
      <c r="MAC1" s="1"/>
      <c r="MAE1" s="1"/>
      <c r="MAG1" s="1"/>
      <c r="MAI1" s="1"/>
      <c r="MAK1" s="1"/>
      <c r="MAM1" s="1"/>
      <c r="MAO1" s="1"/>
      <c r="MAQ1" s="1"/>
      <c r="MAS1" s="1"/>
      <c r="MAU1" s="1"/>
      <c r="MAW1" s="1"/>
      <c r="MAY1" s="1"/>
      <c r="MBA1" s="1"/>
      <c r="MBC1" s="1"/>
      <c r="MBE1" s="1"/>
      <c r="MBG1" s="1"/>
      <c r="MBI1" s="1"/>
      <c r="MBK1" s="1"/>
      <c r="MBM1" s="1"/>
      <c r="MBO1" s="1"/>
      <c r="MBQ1" s="1"/>
      <c r="MBS1" s="1"/>
      <c r="MBU1" s="1"/>
      <c r="MBW1" s="1"/>
      <c r="MBY1" s="1"/>
      <c r="MCA1" s="1"/>
      <c r="MCC1" s="1"/>
      <c r="MCE1" s="1"/>
      <c r="MCG1" s="1"/>
      <c r="MCI1" s="1"/>
      <c r="MCK1" s="1"/>
      <c r="MCM1" s="1"/>
      <c r="MCO1" s="1"/>
      <c r="MCQ1" s="1"/>
      <c r="MCS1" s="1"/>
      <c r="MCU1" s="1"/>
      <c r="MCW1" s="1"/>
      <c r="MCY1" s="1"/>
      <c r="MDA1" s="1"/>
      <c r="MDC1" s="1"/>
      <c r="MDE1" s="1"/>
      <c r="MDG1" s="1"/>
      <c r="MDI1" s="1"/>
      <c r="MDK1" s="1"/>
      <c r="MDM1" s="1"/>
      <c r="MDO1" s="1"/>
      <c r="MDQ1" s="1"/>
      <c r="MDS1" s="1"/>
      <c r="MDU1" s="1"/>
      <c r="MDW1" s="1"/>
      <c r="MDY1" s="1"/>
      <c r="MEA1" s="1"/>
      <c r="MEC1" s="1"/>
      <c r="MEE1" s="1"/>
      <c r="MEG1" s="1"/>
      <c r="MEI1" s="1"/>
      <c r="MEK1" s="1"/>
      <c r="MEM1" s="1"/>
      <c r="MEO1" s="1"/>
      <c r="MEQ1" s="1"/>
      <c r="MES1" s="1"/>
      <c r="MEU1" s="1"/>
      <c r="MEW1" s="1"/>
      <c r="MEY1" s="1"/>
      <c r="MFA1" s="1"/>
      <c r="MFC1" s="1"/>
      <c r="MFE1" s="1"/>
      <c r="MFG1" s="1"/>
      <c r="MFI1" s="1"/>
      <c r="MFK1" s="1"/>
      <c r="MFM1" s="1"/>
      <c r="MFO1" s="1"/>
      <c r="MFQ1" s="1"/>
      <c r="MFS1" s="1"/>
      <c r="MFU1" s="1"/>
      <c r="MFW1" s="1"/>
      <c r="MFY1" s="1"/>
      <c r="MGA1" s="1"/>
      <c r="MGC1" s="1"/>
      <c r="MGE1" s="1"/>
      <c r="MGG1" s="1"/>
      <c r="MGI1" s="1"/>
      <c r="MGK1" s="1"/>
      <c r="MGM1" s="1"/>
      <c r="MGO1" s="1"/>
      <c r="MGQ1" s="1"/>
      <c r="MGS1" s="1"/>
      <c r="MGU1" s="1"/>
      <c r="MGW1" s="1"/>
      <c r="MGY1" s="1"/>
      <c r="MHA1" s="1"/>
      <c r="MHC1" s="1"/>
      <c r="MHE1" s="1"/>
      <c r="MHG1" s="1"/>
      <c r="MHI1" s="1"/>
      <c r="MHK1" s="1"/>
      <c r="MHM1" s="1"/>
      <c r="MHO1" s="1"/>
      <c r="MHQ1" s="1"/>
      <c r="MHS1" s="1"/>
      <c r="MHU1" s="1"/>
      <c r="MHW1" s="1"/>
      <c r="MHY1" s="1"/>
      <c r="MIA1" s="1"/>
      <c r="MIC1" s="1"/>
      <c r="MIE1" s="1"/>
      <c r="MIG1" s="1"/>
      <c r="MII1" s="1"/>
      <c r="MIK1" s="1"/>
      <c r="MIM1" s="1"/>
      <c r="MIO1" s="1"/>
      <c r="MIQ1" s="1"/>
      <c r="MIS1" s="1"/>
      <c r="MIU1" s="1"/>
      <c r="MIW1" s="1"/>
      <c r="MIY1" s="1"/>
      <c r="MJA1" s="1"/>
      <c r="MJC1" s="1"/>
      <c r="MJE1" s="1"/>
      <c r="MJG1" s="1"/>
      <c r="MJI1" s="1"/>
      <c r="MJK1" s="1"/>
      <c r="MJM1" s="1"/>
      <c r="MJO1" s="1"/>
      <c r="MJQ1" s="1"/>
      <c r="MJS1" s="1"/>
      <c r="MJU1" s="1"/>
      <c r="MJW1" s="1"/>
      <c r="MJY1" s="1"/>
      <c r="MKA1" s="1"/>
      <c r="MKC1" s="1"/>
      <c r="MKE1" s="1"/>
      <c r="MKG1" s="1"/>
      <c r="MKI1" s="1"/>
      <c r="MKK1" s="1"/>
      <c r="MKM1" s="1"/>
      <c r="MKO1" s="1"/>
      <c r="MKQ1" s="1"/>
      <c r="MKS1" s="1"/>
      <c r="MKU1" s="1"/>
      <c r="MKW1" s="1"/>
      <c r="MKY1" s="1"/>
      <c r="MLA1" s="1"/>
      <c r="MLC1" s="1"/>
      <c r="MLE1" s="1"/>
      <c r="MLG1" s="1"/>
      <c r="MLI1" s="1"/>
      <c r="MLK1" s="1"/>
      <c r="MLM1" s="1"/>
      <c r="MLO1" s="1"/>
      <c r="MLQ1" s="1"/>
      <c r="MLS1" s="1"/>
      <c r="MLU1" s="1"/>
      <c r="MLW1" s="1"/>
      <c r="MLY1" s="1"/>
      <c r="MMA1" s="1"/>
      <c r="MMC1" s="1"/>
      <c r="MME1" s="1"/>
      <c r="MMG1" s="1"/>
      <c r="MMI1" s="1"/>
      <c r="MMK1" s="1"/>
      <c r="MMM1" s="1"/>
      <c r="MMO1" s="1"/>
      <c r="MMQ1" s="1"/>
      <c r="MMS1" s="1"/>
      <c r="MMU1" s="1"/>
      <c r="MMW1" s="1"/>
      <c r="MMY1" s="1"/>
      <c r="MNA1" s="1"/>
      <c r="MNC1" s="1"/>
      <c r="MNE1" s="1"/>
      <c r="MNG1" s="1"/>
      <c r="MNI1" s="1"/>
      <c r="MNK1" s="1"/>
      <c r="MNM1" s="1"/>
      <c r="MNO1" s="1"/>
      <c r="MNQ1" s="1"/>
      <c r="MNS1" s="1"/>
      <c r="MNU1" s="1"/>
      <c r="MNW1" s="1"/>
      <c r="MNY1" s="1"/>
      <c r="MOA1" s="1"/>
      <c r="MOC1" s="1"/>
      <c r="MOE1" s="1"/>
      <c r="MOG1" s="1"/>
      <c r="MOI1" s="1"/>
      <c r="MOK1" s="1"/>
      <c r="MOM1" s="1"/>
      <c r="MOO1" s="1"/>
      <c r="MOQ1" s="1"/>
      <c r="MOS1" s="1"/>
      <c r="MOU1" s="1"/>
      <c r="MOW1" s="1"/>
      <c r="MOY1" s="1"/>
      <c r="MPA1" s="1"/>
      <c r="MPC1" s="1"/>
      <c r="MPE1" s="1"/>
      <c r="MPG1" s="1"/>
      <c r="MPI1" s="1"/>
      <c r="MPK1" s="1"/>
      <c r="MPM1" s="1"/>
      <c r="MPO1" s="1"/>
      <c r="MPQ1" s="1"/>
      <c r="MPS1" s="1"/>
      <c r="MPU1" s="1"/>
      <c r="MPW1" s="1"/>
      <c r="MPY1" s="1"/>
      <c r="MQA1" s="1"/>
      <c r="MQC1" s="1"/>
      <c r="MQE1" s="1"/>
      <c r="MQG1" s="1"/>
      <c r="MQI1" s="1"/>
      <c r="MQK1" s="1"/>
      <c r="MQM1" s="1"/>
      <c r="MQO1" s="1"/>
      <c r="MQQ1" s="1"/>
      <c r="MQS1" s="1"/>
      <c r="MQU1" s="1"/>
      <c r="MQW1" s="1"/>
      <c r="MQY1" s="1"/>
      <c r="MRA1" s="1"/>
      <c r="MRC1" s="1"/>
      <c r="MRE1" s="1"/>
      <c r="MRG1" s="1"/>
      <c r="MRI1" s="1"/>
      <c r="MRK1" s="1"/>
      <c r="MRM1" s="1"/>
      <c r="MRO1" s="1"/>
      <c r="MRQ1" s="1"/>
      <c r="MRS1" s="1"/>
      <c r="MRU1" s="1"/>
      <c r="MRW1" s="1"/>
      <c r="MRY1" s="1"/>
      <c r="MSA1" s="1"/>
      <c r="MSC1" s="1"/>
      <c r="MSE1" s="1"/>
      <c r="MSG1" s="1"/>
      <c r="MSI1" s="1"/>
      <c r="MSK1" s="1"/>
      <c r="MSM1" s="1"/>
      <c r="MSO1" s="1"/>
      <c r="MSQ1" s="1"/>
      <c r="MSS1" s="1"/>
      <c r="MSU1" s="1"/>
      <c r="MSW1" s="1"/>
      <c r="MSY1" s="1"/>
      <c r="MTA1" s="1"/>
      <c r="MTC1" s="1"/>
      <c r="MTE1" s="1"/>
      <c r="MTG1" s="1"/>
      <c r="MTI1" s="1"/>
      <c r="MTK1" s="1"/>
      <c r="MTM1" s="1"/>
      <c r="MTO1" s="1"/>
      <c r="MTQ1" s="1"/>
      <c r="MTS1" s="1"/>
      <c r="MTU1" s="1"/>
      <c r="MTW1" s="1"/>
      <c r="MTY1" s="1"/>
      <c r="MUA1" s="1"/>
      <c r="MUC1" s="1"/>
      <c r="MUE1" s="1"/>
      <c r="MUG1" s="1"/>
      <c r="MUI1" s="1"/>
      <c r="MUK1" s="1"/>
      <c r="MUM1" s="1"/>
      <c r="MUO1" s="1"/>
      <c r="MUQ1" s="1"/>
      <c r="MUS1" s="1"/>
      <c r="MUU1" s="1"/>
      <c r="MUW1" s="1"/>
      <c r="MUY1" s="1"/>
      <c r="MVA1" s="1"/>
      <c r="MVC1" s="1"/>
      <c r="MVE1" s="1"/>
      <c r="MVG1" s="1"/>
      <c r="MVI1" s="1"/>
      <c r="MVK1" s="1"/>
      <c r="MVM1" s="1"/>
      <c r="MVO1" s="1"/>
      <c r="MVQ1" s="1"/>
      <c r="MVS1" s="1"/>
      <c r="MVU1" s="1"/>
      <c r="MVW1" s="1"/>
      <c r="MVY1" s="1"/>
      <c r="MWA1" s="1"/>
      <c r="MWC1" s="1"/>
      <c r="MWE1" s="1"/>
      <c r="MWG1" s="1"/>
      <c r="MWI1" s="1"/>
      <c r="MWK1" s="1"/>
      <c r="MWM1" s="1"/>
      <c r="MWO1" s="1"/>
      <c r="MWQ1" s="1"/>
      <c r="MWS1" s="1"/>
      <c r="MWU1" s="1"/>
      <c r="MWW1" s="1"/>
      <c r="MWY1" s="1"/>
      <c r="MXA1" s="1"/>
      <c r="MXC1" s="1"/>
      <c r="MXE1" s="1"/>
      <c r="MXG1" s="1"/>
      <c r="MXI1" s="1"/>
      <c r="MXK1" s="1"/>
      <c r="MXM1" s="1"/>
      <c r="MXO1" s="1"/>
      <c r="MXQ1" s="1"/>
      <c r="MXS1" s="1"/>
      <c r="MXU1" s="1"/>
      <c r="MXW1" s="1"/>
      <c r="MXY1" s="1"/>
      <c r="MYA1" s="1"/>
      <c r="MYC1" s="1"/>
      <c r="MYE1" s="1"/>
      <c r="MYG1" s="1"/>
      <c r="MYI1" s="1"/>
      <c r="MYK1" s="1"/>
      <c r="MYM1" s="1"/>
      <c r="MYO1" s="1"/>
      <c r="MYQ1" s="1"/>
      <c r="MYS1" s="1"/>
      <c r="MYU1" s="1"/>
      <c r="MYW1" s="1"/>
      <c r="MYY1" s="1"/>
      <c r="MZA1" s="1"/>
      <c r="MZC1" s="1"/>
      <c r="MZE1" s="1"/>
      <c r="MZG1" s="1"/>
      <c r="MZI1" s="1"/>
      <c r="MZK1" s="1"/>
      <c r="MZM1" s="1"/>
      <c r="MZO1" s="1"/>
      <c r="MZQ1" s="1"/>
      <c r="MZS1" s="1"/>
      <c r="MZU1" s="1"/>
      <c r="MZW1" s="1"/>
      <c r="MZY1" s="1"/>
      <c r="NAA1" s="1"/>
      <c r="NAC1" s="1"/>
      <c r="NAE1" s="1"/>
      <c r="NAG1" s="1"/>
      <c r="NAI1" s="1"/>
      <c r="NAK1" s="1"/>
      <c r="NAM1" s="1"/>
      <c r="NAO1" s="1"/>
      <c r="NAQ1" s="1"/>
      <c r="NAS1" s="1"/>
      <c r="NAU1" s="1"/>
      <c r="NAW1" s="1"/>
      <c r="NAY1" s="1"/>
      <c r="NBA1" s="1"/>
      <c r="NBC1" s="1"/>
      <c r="NBE1" s="1"/>
      <c r="NBG1" s="1"/>
      <c r="NBI1" s="1"/>
      <c r="NBK1" s="1"/>
      <c r="NBM1" s="1"/>
      <c r="NBO1" s="1"/>
      <c r="NBQ1" s="1"/>
      <c r="NBS1" s="1"/>
      <c r="NBU1" s="1"/>
      <c r="NBW1" s="1"/>
      <c r="NBY1" s="1"/>
      <c r="NCA1" s="1"/>
      <c r="NCC1" s="1"/>
      <c r="NCE1" s="1"/>
      <c r="NCG1" s="1"/>
      <c r="NCI1" s="1"/>
      <c r="NCK1" s="1"/>
      <c r="NCM1" s="1"/>
      <c r="NCO1" s="1"/>
      <c r="NCQ1" s="1"/>
      <c r="NCS1" s="1"/>
      <c r="NCU1" s="1"/>
      <c r="NCW1" s="1"/>
      <c r="NCY1" s="1"/>
      <c r="NDA1" s="1"/>
      <c r="NDC1" s="1"/>
      <c r="NDE1" s="1"/>
      <c r="NDG1" s="1"/>
      <c r="NDI1" s="1"/>
      <c r="NDK1" s="1"/>
      <c r="NDM1" s="1"/>
      <c r="NDO1" s="1"/>
      <c r="NDQ1" s="1"/>
      <c r="NDS1" s="1"/>
      <c r="NDU1" s="1"/>
      <c r="NDW1" s="1"/>
      <c r="NDY1" s="1"/>
      <c r="NEA1" s="1"/>
      <c r="NEC1" s="1"/>
      <c r="NEE1" s="1"/>
      <c r="NEG1" s="1"/>
      <c r="NEI1" s="1"/>
      <c r="NEK1" s="1"/>
      <c r="NEM1" s="1"/>
      <c r="NEO1" s="1"/>
      <c r="NEQ1" s="1"/>
      <c r="NES1" s="1"/>
      <c r="NEU1" s="1"/>
      <c r="NEW1" s="1"/>
      <c r="NEY1" s="1"/>
      <c r="NFA1" s="1"/>
      <c r="NFC1" s="1"/>
      <c r="NFE1" s="1"/>
      <c r="NFG1" s="1"/>
      <c r="NFI1" s="1"/>
      <c r="NFK1" s="1"/>
      <c r="NFM1" s="1"/>
      <c r="NFO1" s="1"/>
      <c r="NFQ1" s="1"/>
      <c r="NFS1" s="1"/>
      <c r="NFU1" s="1"/>
      <c r="NFW1" s="1"/>
      <c r="NFY1" s="1"/>
      <c r="NGA1" s="1"/>
      <c r="NGC1" s="1"/>
      <c r="NGE1" s="1"/>
      <c r="NGG1" s="1"/>
      <c r="NGI1" s="1"/>
      <c r="NGK1" s="1"/>
      <c r="NGM1" s="1"/>
      <c r="NGO1" s="1"/>
      <c r="NGQ1" s="1"/>
      <c r="NGS1" s="1"/>
      <c r="NGU1" s="1"/>
      <c r="NGW1" s="1"/>
      <c r="NGY1" s="1"/>
      <c r="NHA1" s="1"/>
      <c r="NHC1" s="1"/>
      <c r="NHE1" s="1"/>
      <c r="NHG1" s="1"/>
      <c r="NHI1" s="1"/>
      <c r="NHK1" s="1"/>
      <c r="NHM1" s="1"/>
      <c r="NHO1" s="1"/>
      <c r="NHQ1" s="1"/>
      <c r="NHS1" s="1"/>
      <c r="NHU1" s="1"/>
      <c r="NHW1" s="1"/>
      <c r="NHY1" s="1"/>
      <c r="NIA1" s="1"/>
      <c r="NIC1" s="1"/>
      <c r="NIE1" s="1"/>
      <c r="NIG1" s="1"/>
      <c r="NII1" s="1"/>
      <c r="NIK1" s="1"/>
      <c r="NIM1" s="1"/>
      <c r="NIO1" s="1"/>
      <c r="NIQ1" s="1"/>
      <c r="NIS1" s="1"/>
      <c r="NIU1" s="1"/>
      <c r="NIW1" s="1"/>
      <c r="NIY1" s="1"/>
      <c r="NJA1" s="1"/>
      <c r="NJC1" s="1"/>
      <c r="NJE1" s="1"/>
      <c r="NJG1" s="1"/>
      <c r="NJI1" s="1"/>
      <c r="NJK1" s="1"/>
      <c r="NJM1" s="1"/>
      <c r="NJO1" s="1"/>
      <c r="NJQ1" s="1"/>
      <c r="NJS1" s="1"/>
      <c r="NJU1" s="1"/>
      <c r="NJW1" s="1"/>
      <c r="NJY1" s="1"/>
      <c r="NKA1" s="1"/>
      <c r="NKC1" s="1"/>
      <c r="NKE1" s="1"/>
      <c r="NKG1" s="1"/>
      <c r="NKI1" s="1"/>
      <c r="NKK1" s="1"/>
      <c r="NKM1" s="1"/>
      <c r="NKO1" s="1"/>
      <c r="NKQ1" s="1"/>
      <c r="NKS1" s="1"/>
      <c r="NKU1" s="1"/>
      <c r="NKW1" s="1"/>
      <c r="NKY1" s="1"/>
      <c r="NLA1" s="1"/>
      <c r="NLC1" s="1"/>
      <c r="NLE1" s="1"/>
      <c r="NLG1" s="1"/>
      <c r="NLI1" s="1"/>
      <c r="NLK1" s="1"/>
      <c r="NLM1" s="1"/>
      <c r="NLO1" s="1"/>
      <c r="NLQ1" s="1"/>
      <c r="NLS1" s="1"/>
      <c r="NLU1" s="1"/>
      <c r="NLW1" s="1"/>
      <c r="NLY1" s="1"/>
      <c r="NMA1" s="1"/>
      <c r="NMC1" s="1"/>
      <c r="NME1" s="1"/>
      <c r="NMG1" s="1"/>
      <c r="NMI1" s="1"/>
      <c r="NMK1" s="1"/>
      <c r="NMM1" s="1"/>
      <c r="NMO1" s="1"/>
      <c r="NMQ1" s="1"/>
      <c r="NMS1" s="1"/>
      <c r="NMU1" s="1"/>
      <c r="NMW1" s="1"/>
      <c r="NMY1" s="1"/>
      <c r="NNA1" s="1"/>
      <c r="NNC1" s="1"/>
      <c r="NNE1" s="1"/>
      <c r="NNG1" s="1"/>
      <c r="NNI1" s="1"/>
      <c r="NNK1" s="1"/>
      <c r="NNM1" s="1"/>
      <c r="NNO1" s="1"/>
      <c r="NNQ1" s="1"/>
      <c r="NNS1" s="1"/>
      <c r="NNU1" s="1"/>
      <c r="NNW1" s="1"/>
      <c r="NNY1" s="1"/>
      <c r="NOA1" s="1"/>
      <c r="NOC1" s="1"/>
      <c r="NOE1" s="1"/>
      <c r="NOG1" s="1"/>
      <c r="NOI1" s="1"/>
      <c r="NOK1" s="1"/>
      <c r="NOM1" s="1"/>
      <c r="NOO1" s="1"/>
      <c r="NOQ1" s="1"/>
      <c r="NOS1" s="1"/>
      <c r="NOU1" s="1"/>
      <c r="NOW1" s="1"/>
      <c r="NOY1" s="1"/>
      <c r="NPA1" s="1"/>
      <c r="NPC1" s="1"/>
      <c r="NPE1" s="1"/>
      <c r="NPG1" s="1"/>
      <c r="NPI1" s="1"/>
      <c r="NPK1" s="1"/>
      <c r="NPM1" s="1"/>
      <c r="NPO1" s="1"/>
      <c r="NPQ1" s="1"/>
      <c r="NPS1" s="1"/>
      <c r="NPU1" s="1"/>
      <c r="NPW1" s="1"/>
      <c r="NPY1" s="1"/>
      <c r="NQA1" s="1"/>
      <c r="NQC1" s="1"/>
      <c r="NQE1" s="1"/>
      <c r="NQG1" s="1"/>
      <c r="NQI1" s="1"/>
      <c r="NQK1" s="1"/>
      <c r="NQM1" s="1"/>
      <c r="NQO1" s="1"/>
      <c r="NQQ1" s="1"/>
      <c r="NQS1" s="1"/>
      <c r="NQU1" s="1"/>
      <c r="NQW1" s="1"/>
      <c r="NQY1" s="1"/>
      <c r="NRA1" s="1"/>
      <c r="NRC1" s="1"/>
      <c r="NRE1" s="1"/>
      <c r="NRG1" s="1"/>
      <c r="NRI1" s="1"/>
      <c r="NRK1" s="1"/>
      <c r="NRM1" s="1"/>
      <c r="NRO1" s="1"/>
      <c r="NRQ1" s="1"/>
      <c r="NRS1" s="1"/>
      <c r="NRU1" s="1"/>
      <c r="NRW1" s="1"/>
      <c r="NRY1" s="1"/>
      <c r="NSA1" s="1"/>
      <c r="NSC1" s="1"/>
      <c r="NSE1" s="1"/>
      <c r="NSG1" s="1"/>
      <c r="NSI1" s="1"/>
      <c r="NSK1" s="1"/>
      <c r="NSM1" s="1"/>
      <c r="NSO1" s="1"/>
      <c r="NSQ1" s="1"/>
      <c r="NSS1" s="1"/>
      <c r="NSU1" s="1"/>
      <c r="NSW1" s="1"/>
      <c r="NSY1" s="1"/>
      <c r="NTA1" s="1"/>
      <c r="NTC1" s="1"/>
      <c r="NTE1" s="1"/>
      <c r="NTG1" s="1"/>
      <c r="NTI1" s="1"/>
      <c r="NTK1" s="1"/>
      <c r="NTM1" s="1"/>
      <c r="NTO1" s="1"/>
      <c r="NTQ1" s="1"/>
      <c r="NTS1" s="1"/>
      <c r="NTU1" s="1"/>
      <c r="NTW1" s="1"/>
      <c r="NTY1" s="1"/>
      <c r="NUA1" s="1"/>
      <c r="NUC1" s="1"/>
      <c r="NUE1" s="1"/>
      <c r="NUG1" s="1"/>
      <c r="NUI1" s="1"/>
      <c r="NUK1" s="1"/>
      <c r="NUM1" s="1"/>
      <c r="NUO1" s="1"/>
      <c r="NUQ1" s="1"/>
      <c r="NUS1" s="1"/>
      <c r="NUU1" s="1"/>
      <c r="NUW1" s="1"/>
      <c r="NUY1" s="1"/>
      <c r="NVA1" s="1"/>
      <c r="NVC1" s="1"/>
      <c r="NVE1" s="1"/>
      <c r="NVG1" s="1"/>
      <c r="NVI1" s="1"/>
      <c r="NVK1" s="1"/>
      <c r="NVM1" s="1"/>
      <c r="NVO1" s="1"/>
      <c r="NVQ1" s="1"/>
      <c r="NVS1" s="1"/>
      <c r="NVU1" s="1"/>
      <c r="NVW1" s="1"/>
      <c r="NVY1" s="1"/>
      <c r="NWA1" s="1"/>
      <c r="NWC1" s="1"/>
      <c r="NWE1" s="1"/>
      <c r="NWG1" s="1"/>
      <c r="NWI1" s="1"/>
      <c r="NWK1" s="1"/>
      <c r="NWM1" s="1"/>
      <c r="NWO1" s="1"/>
      <c r="NWQ1" s="1"/>
      <c r="NWS1" s="1"/>
      <c r="NWU1" s="1"/>
      <c r="NWW1" s="1"/>
      <c r="NWY1" s="1"/>
      <c r="NXA1" s="1"/>
      <c r="NXC1" s="1"/>
      <c r="NXE1" s="1"/>
      <c r="NXG1" s="1"/>
      <c r="NXI1" s="1"/>
      <c r="NXK1" s="1"/>
      <c r="NXM1" s="1"/>
      <c r="NXO1" s="1"/>
      <c r="NXQ1" s="1"/>
      <c r="NXS1" s="1"/>
      <c r="NXU1" s="1"/>
      <c r="NXW1" s="1"/>
      <c r="NXY1" s="1"/>
      <c r="NYA1" s="1"/>
      <c r="NYC1" s="1"/>
      <c r="NYE1" s="1"/>
      <c r="NYG1" s="1"/>
      <c r="NYI1" s="1"/>
      <c r="NYK1" s="1"/>
      <c r="NYM1" s="1"/>
      <c r="NYO1" s="1"/>
      <c r="NYQ1" s="1"/>
      <c r="NYS1" s="1"/>
      <c r="NYU1" s="1"/>
      <c r="NYW1" s="1"/>
      <c r="NYY1" s="1"/>
      <c r="NZA1" s="1"/>
      <c r="NZC1" s="1"/>
      <c r="NZE1" s="1"/>
      <c r="NZG1" s="1"/>
      <c r="NZI1" s="1"/>
      <c r="NZK1" s="1"/>
      <c r="NZM1" s="1"/>
      <c r="NZO1" s="1"/>
      <c r="NZQ1" s="1"/>
      <c r="NZS1" s="1"/>
      <c r="NZU1" s="1"/>
      <c r="NZW1" s="1"/>
      <c r="NZY1" s="1"/>
      <c r="OAA1" s="1"/>
      <c r="OAC1" s="1"/>
      <c r="OAE1" s="1"/>
      <c r="OAG1" s="1"/>
      <c r="OAI1" s="1"/>
      <c r="OAK1" s="1"/>
      <c r="OAM1" s="1"/>
      <c r="OAO1" s="1"/>
      <c r="OAQ1" s="1"/>
      <c r="OAS1" s="1"/>
      <c r="OAU1" s="1"/>
      <c r="OAW1" s="1"/>
      <c r="OAY1" s="1"/>
      <c r="OBA1" s="1"/>
      <c r="OBC1" s="1"/>
      <c r="OBE1" s="1"/>
      <c r="OBG1" s="1"/>
      <c r="OBI1" s="1"/>
      <c r="OBK1" s="1"/>
      <c r="OBM1" s="1"/>
      <c r="OBO1" s="1"/>
      <c r="OBQ1" s="1"/>
      <c r="OBS1" s="1"/>
      <c r="OBU1" s="1"/>
      <c r="OBW1" s="1"/>
      <c r="OBY1" s="1"/>
      <c r="OCA1" s="1"/>
      <c r="OCC1" s="1"/>
      <c r="OCE1" s="1"/>
      <c r="OCG1" s="1"/>
      <c r="OCI1" s="1"/>
      <c r="OCK1" s="1"/>
      <c r="OCM1" s="1"/>
      <c r="OCO1" s="1"/>
      <c r="OCQ1" s="1"/>
      <c r="OCS1" s="1"/>
      <c r="OCU1" s="1"/>
      <c r="OCW1" s="1"/>
      <c r="OCY1" s="1"/>
      <c r="ODA1" s="1"/>
      <c r="ODC1" s="1"/>
      <c r="ODE1" s="1"/>
      <c r="ODG1" s="1"/>
      <c r="ODI1" s="1"/>
      <c r="ODK1" s="1"/>
      <c r="ODM1" s="1"/>
      <c r="ODO1" s="1"/>
      <c r="ODQ1" s="1"/>
      <c r="ODS1" s="1"/>
      <c r="ODU1" s="1"/>
      <c r="ODW1" s="1"/>
      <c r="ODY1" s="1"/>
      <c r="OEA1" s="1"/>
      <c r="OEC1" s="1"/>
      <c r="OEE1" s="1"/>
      <c r="OEG1" s="1"/>
      <c r="OEI1" s="1"/>
      <c r="OEK1" s="1"/>
      <c r="OEM1" s="1"/>
      <c r="OEO1" s="1"/>
      <c r="OEQ1" s="1"/>
      <c r="OES1" s="1"/>
      <c r="OEU1" s="1"/>
      <c r="OEW1" s="1"/>
      <c r="OEY1" s="1"/>
      <c r="OFA1" s="1"/>
      <c r="OFC1" s="1"/>
      <c r="OFE1" s="1"/>
      <c r="OFG1" s="1"/>
      <c r="OFI1" s="1"/>
      <c r="OFK1" s="1"/>
      <c r="OFM1" s="1"/>
      <c r="OFO1" s="1"/>
      <c r="OFQ1" s="1"/>
      <c r="OFS1" s="1"/>
      <c r="OFU1" s="1"/>
      <c r="OFW1" s="1"/>
      <c r="OFY1" s="1"/>
      <c r="OGA1" s="1"/>
      <c r="OGC1" s="1"/>
      <c r="OGE1" s="1"/>
      <c r="OGG1" s="1"/>
      <c r="OGI1" s="1"/>
      <c r="OGK1" s="1"/>
      <c r="OGM1" s="1"/>
      <c r="OGO1" s="1"/>
      <c r="OGQ1" s="1"/>
      <c r="OGS1" s="1"/>
      <c r="OGU1" s="1"/>
      <c r="OGW1" s="1"/>
      <c r="OGY1" s="1"/>
      <c r="OHA1" s="1"/>
      <c r="OHC1" s="1"/>
      <c r="OHE1" s="1"/>
      <c r="OHG1" s="1"/>
      <c r="OHI1" s="1"/>
      <c r="OHK1" s="1"/>
      <c r="OHM1" s="1"/>
      <c r="OHO1" s="1"/>
      <c r="OHQ1" s="1"/>
      <c r="OHS1" s="1"/>
      <c r="OHU1" s="1"/>
      <c r="OHW1" s="1"/>
      <c r="OHY1" s="1"/>
      <c r="OIA1" s="1"/>
      <c r="OIC1" s="1"/>
      <c r="OIE1" s="1"/>
      <c r="OIG1" s="1"/>
      <c r="OII1" s="1"/>
      <c r="OIK1" s="1"/>
      <c r="OIM1" s="1"/>
      <c r="OIO1" s="1"/>
      <c r="OIQ1" s="1"/>
      <c r="OIS1" s="1"/>
      <c r="OIU1" s="1"/>
      <c r="OIW1" s="1"/>
      <c r="OIY1" s="1"/>
      <c r="OJA1" s="1"/>
      <c r="OJC1" s="1"/>
      <c r="OJE1" s="1"/>
      <c r="OJG1" s="1"/>
      <c r="OJI1" s="1"/>
      <c r="OJK1" s="1"/>
      <c r="OJM1" s="1"/>
      <c r="OJO1" s="1"/>
      <c r="OJQ1" s="1"/>
      <c r="OJS1" s="1"/>
      <c r="OJU1" s="1"/>
      <c r="OJW1" s="1"/>
      <c r="OJY1" s="1"/>
      <c r="OKA1" s="1"/>
      <c r="OKC1" s="1"/>
      <c r="OKE1" s="1"/>
      <c r="OKG1" s="1"/>
      <c r="OKI1" s="1"/>
      <c r="OKK1" s="1"/>
      <c r="OKM1" s="1"/>
      <c r="OKO1" s="1"/>
      <c r="OKQ1" s="1"/>
      <c r="OKS1" s="1"/>
      <c r="OKU1" s="1"/>
      <c r="OKW1" s="1"/>
      <c r="OKY1" s="1"/>
      <c r="OLA1" s="1"/>
      <c r="OLC1" s="1"/>
      <c r="OLE1" s="1"/>
      <c r="OLG1" s="1"/>
      <c r="OLI1" s="1"/>
      <c r="OLK1" s="1"/>
      <c r="OLM1" s="1"/>
      <c r="OLO1" s="1"/>
      <c r="OLQ1" s="1"/>
      <c r="OLS1" s="1"/>
      <c r="OLU1" s="1"/>
      <c r="OLW1" s="1"/>
      <c r="OLY1" s="1"/>
      <c r="OMA1" s="1"/>
      <c r="OMC1" s="1"/>
      <c r="OME1" s="1"/>
      <c r="OMG1" s="1"/>
      <c r="OMI1" s="1"/>
      <c r="OMK1" s="1"/>
      <c r="OMM1" s="1"/>
      <c r="OMO1" s="1"/>
      <c r="OMQ1" s="1"/>
      <c r="OMS1" s="1"/>
      <c r="OMU1" s="1"/>
      <c r="OMW1" s="1"/>
      <c r="OMY1" s="1"/>
      <c r="ONA1" s="1"/>
      <c r="ONC1" s="1"/>
      <c r="ONE1" s="1"/>
      <c r="ONG1" s="1"/>
      <c r="ONI1" s="1"/>
      <c r="ONK1" s="1"/>
      <c r="ONM1" s="1"/>
      <c r="ONO1" s="1"/>
      <c r="ONQ1" s="1"/>
      <c r="ONS1" s="1"/>
      <c r="ONU1" s="1"/>
      <c r="ONW1" s="1"/>
      <c r="ONY1" s="1"/>
      <c r="OOA1" s="1"/>
      <c r="OOC1" s="1"/>
      <c r="OOE1" s="1"/>
      <c r="OOG1" s="1"/>
      <c r="OOI1" s="1"/>
      <c r="OOK1" s="1"/>
      <c r="OOM1" s="1"/>
      <c r="OOO1" s="1"/>
      <c r="OOQ1" s="1"/>
      <c r="OOS1" s="1"/>
      <c r="OOU1" s="1"/>
      <c r="OOW1" s="1"/>
      <c r="OOY1" s="1"/>
      <c r="OPA1" s="1"/>
      <c r="OPC1" s="1"/>
      <c r="OPE1" s="1"/>
      <c r="OPG1" s="1"/>
      <c r="OPI1" s="1"/>
      <c r="OPK1" s="1"/>
      <c r="OPM1" s="1"/>
      <c r="OPO1" s="1"/>
      <c r="OPQ1" s="1"/>
      <c r="OPS1" s="1"/>
      <c r="OPU1" s="1"/>
      <c r="OPW1" s="1"/>
      <c r="OPY1" s="1"/>
      <c r="OQA1" s="1"/>
      <c r="OQC1" s="1"/>
      <c r="OQE1" s="1"/>
      <c r="OQG1" s="1"/>
      <c r="OQI1" s="1"/>
      <c r="OQK1" s="1"/>
      <c r="OQM1" s="1"/>
      <c r="OQO1" s="1"/>
      <c r="OQQ1" s="1"/>
      <c r="OQS1" s="1"/>
      <c r="OQU1" s="1"/>
      <c r="OQW1" s="1"/>
      <c r="OQY1" s="1"/>
      <c r="ORA1" s="1"/>
      <c r="ORC1" s="1"/>
      <c r="ORE1" s="1"/>
      <c r="ORG1" s="1"/>
      <c r="ORI1" s="1"/>
      <c r="ORK1" s="1"/>
      <c r="ORM1" s="1"/>
      <c r="ORO1" s="1"/>
      <c r="ORQ1" s="1"/>
      <c r="ORS1" s="1"/>
      <c r="ORU1" s="1"/>
      <c r="ORW1" s="1"/>
      <c r="ORY1" s="1"/>
      <c r="OSA1" s="1"/>
      <c r="OSC1" s="1"/>
      <c r="OSE1" s="1"/>
      <c r="OSG1" s="1"/>
      <c r="OSI1" s="1"/>
      <c r="OSK1" s="1"/>
      <c r="OSM1" s="1"/>
      <c r="OSO1" s="1"/>
      <c r="OSQ1" s="1"/>
      <c r="OSS1" s="1"/>
      <c r="OSU1" s="1"/>
      <c r="OSW1" s="1"/>
      <c r="OSY1" s="1"/>
      <c r="OTA1" s="1"/>
      <c r="OTC1" s="1"/>
      <c r="OTE1" s="1"/>
      <c r="OTG1" s="1"/>
      <c r="OTI1" s="1"/>
      <c r="OTK1" s="1"/>
      <c r="OTM1" s="1"/>
      <c r="OTO1" s="1"/>
      <c r="OTQ1" s="1"/>
      <c r="OTS1" s="1"/>
      <c r="OTU1" s="1"/>
      <c r="OTW1" s="1"/>
      <c r="OTY1" s="1"/>
      <c r="OUA1" s="1"/>
      <c r="OUC1" s="1"/>
      <c r="OUE1" s="1"/>
      <c r="OUG1" s="1"/>
      <c r="OUI1" s="1"/>
      <c r="OUK1" s="1"/>
      <c r="OUM1" s="1"/>
      <c r="OUO1" s="1"/>
      <c r="OUQ1" s="1"/>
      <c r="OUS1" s="1"/>
      <c r="OUU1" s="1"/>
      <c r="OUW1" s="1"/>
      <c r="OUY1" s="1"/>
      <c r="OVA1" s="1"/>
      <c r="OVC1" s="1"/>
      <c r="OVE1" s="1"/>
      <c r="OVG1" s="1"/>
      <c r="OVI1" s="1"/>
      <c r="OVK1" s="1"/>
      <c r="OVM1" s="1"/>
      <c r="OVO1" s="1"/>
      <c r="OVQ1" s="1"/>
      <c r="OVS1" s="1"/>
      <c r="OVU1" s="1"/>
      <c r="OVW1" s="1"/>
      <c r="OVY1" s="1"/>
      <c r="OWA1" s="1"/>
      <c r="OWC1" s="1"/>
      <c r="OWE1" s="1"/>
      <c r="OWG1" s="1"/>
      <c r="OWI1" s="1"/>
      <c r="OWK1" s="1"/>
      <c r="OWM1" s="1"/>
      <c r="OWO1" s="1"/>
      <c r="OWQ1" s="1"/>
      <c r="OWS1" s="1"/>
      <c r="OWU1" s="1"/>
      <c r="OWW1" s="1"/>
      <c r="OWY1" s="1"/>
      <c r="OXA1" s="1"/>
      <c r="OXC1" s="1"/>
      <c r="OXE1" s="1"/>
      <c r="OXG1" s="1"/>
      <c r="OXI1" s="1"/>
      <c r="OXK1" s="1"/>
      <c r="OXM1" s="1"/>
      <c r="OXO1" s="1"/>
      <c r="OXQ1" s="1"/>
      <c r="OXS1" s="1"/>
      <c r="OXU1" s="1"/>
      <c r="OXW1" s="1"/>
      <c r="OXY1" s="1"/>
      <c r="OYA1" s="1"/>
      <c r="OYC1" s="1"/>
      <c r="OYE1" s="1"/>
      <c r="OYG1" s="1"/>
      <c r="OYI1" s="1"/>
      <c r="OYK1" s="1"/>
      <c r="OYM1" s="1"/>
      <c r="OYO1" s="1"/>
      <c r="OYQ1" s="1"/>
      <c r="OYS1" s="1"/>
      <c r="OYU1" s="1"/>
      <c r="OYW1" s="1"/>
      <c r="OYY1" s="1"/>
      <c r="OZA1" s="1"/>
      <c r="OZC1" s="1"/>
      <c r="OZE1" s="1"/>
      <c r="OZG1" s="1"/>
      <c r="OZI1" s="1"/>
      <c r="OZK1" s="1"/>
      <c r="OZM1" s="1"/>
      <c r="OZO1" s="1"/>
      <c r="OZQ1" s="1"/>
      <c r="OZS1" s="1"/>
      <c r="OZU1" s="1"/>
      <c r="OZW1" s="1"/>
      <c r="OZY1" s="1"/>
      <c r="PAA1" s="1"/>
      <c r="PAC1" s="1"/>
      <c r="PAE1" s="1"/>
      <c r="PAG1" s="1"/>
      <c r="PAI1" s="1"/>
      <c r="PAK1" s="1"/>
      <c r="PAM1" s="1"/>
      <c r="PAO1" s="1"/>
      <c r="PAQ1" s="1"/>
      <c r="PAS1" s="1"/>
      <c r="PAU1" s="1"/>
      <c r="PAW1" s="1"/>
      <c r="PAY1" s="1"/>
      <c r="PBA1" s="1"/>
      <c r="PBC1" s="1"/>
      <c r="PBE1" s="1"/>
      <c r="PBG1" s="1"/>
      <c r="PBI1" s="1"/>
      <c r="PBK1" s="1"/>
      <c r="PBM1" s="1"/>
      <c r="PBO1" s="1"/>
      <c r="PBQ1" s="1"/>
      <c r="PBS1" s="1"/>
      <c r="PBU1" s="1"/>
      <c r="PBW1" s="1"/>
      <c r="PBY1" s="1"/>
      <c r="PCA1" s="1"/>
      <c r="PCC1" s="1"/>
      <c r="PCE1" s="1"/>
      <c r="PCG1" s="1"/>
      <c r="PCI1" s="1"/>
      <c r="PCK1" s="1"/>
      <c r="PCM1" s="1"/>
      <c r="PCO1" s="1"/>
      <c r="PCQ1" s="1"/>
      <c r="PCS1" s="1"/>
      <c r="PCU1" s="1"/>
      <c r="PCW1" s="1"/>
      <c r="PCY1" s="1"/>
      <c r="PDA1" s="1"/>
      <c r="PDC1" s="1"/>
      <c r="PDE1" s="1"/>
      <c r="PDG1" s="1"/>
      <c r="PDI1" s="1"/>
      <c r="PDK1" s="1"/>
      <c r="PDM1" s="1"/>
      <c r="PDO1" s="1"/>
      <c r="PDQ1" s="1"/>
      <c r="PDS1" s="1"/>
      <c r="PDU1" s="1"/>
      <c r="PDW1" s="1"/>
      <c r="PDY1" s="1"/>
      <c r="PEA1" s="1"/>
      <c r="PEC1" s="1"/>
      <c r="PEE1" s="1"/>
      <c r="PEG1" s="1"/>
      <c r="PEI1" s="1"/>
      <c r="PEK1" s="1"/>
      <c r="PEM1" s="1"/>
      <c r="PEO1" s="1"/>
      <c r="PEQ1" s="1"/>
      <c r="PES1" s="1"/>
      <c r="PEU1" s="1"/>
      <c r="PEW1" s="1"/>
      <c r="PEY1" s="1"/>
      <c r="PFA1" s="1"/>
      <c r="PFC1" s="1"/>
      <c r="PFE1" s="1"/>
      <c r="PFG1" s="1"/>
      <c r="PFI1" s="1"/>
      <c r="PFK1" s="1"/>
      <c r="PFM1" s="1"/>
      <c r="PFO1" s="1"/>
      <c r="PFQ1" s="1"/>
      <c r="PFS1" s="1"/>
      <c r="PFU1" s="1"/>
      <c r="PFW1" s="1"/>
      <c r="PFY1" s="1"/>
      <c r="PGA1" s="1"/>
      <c r="PGC1" s="1"/>
      <c r="PGE1" s="1"/>
      <c r="PGG1" s="1"/>
      <c r="PGI1" s="1"/>
      <c r="PGK1" s="1"/>
      <c r="PGM1" s="1"/>
      <c r="PGO1" s="1"/>
      <c r="PGQ1" s="1"/>
      <c r="PGS1" s="1"/>
      <c r="PGU1" s="1"/>
      <c r="PGW1" s="1"/>
      <c r="PGY1" s="1"/>
      <c r="PHA1" s="1"/>
      <c r="PHC1" s="1"/>
      <c r="PHE1" s="1"/>
      <c r="PHG1" s="1"/>
      <c r="PHI1" s="1"/>
      <c r="PHK1" s="1"/>
      <c r="PHM1" s="1"/>
      <c r="PHO1" s="1"/>
      <c r="PHQ1" s="1"/>
      <c r="PHS1" s="1"/>
      <c r="PHU1" s="1"/>
      <c r="PHW1" s="1"/>
      <c r="PHY1" s="1"/>
      <c r="PIA1" s="1"/>
      <c r="PIC1" s="1"/>
      <c r="PIE1" s="1"/>
      <c r="PIG1" s="1"/>
      <c r="PII1" s="1"/>
      <c r="PIK1" s="1"/>
      <c r="PIM1" s="1"/>
      <c r="PIO1" s="1"/>
      <c r="PIQ1" s="1"/>
      <c r="PIS1" s="1"/>
      <c r="PIU1" s="1"/>
      <c r="PIW1" s="1"/>
      <c r="PIY1" s="1"/>
      <c r="PJA1" s="1"/>
      <c r="PJC1" s="1"/>
      <c r="PJE1" s="1"/>
      <c r="PJG1" s="1"/>
      <c r="PJI1" s="1"/>
      <c r="PJK1" s="1"/>
      <c r="PJM1" s="1"/>
      <c r="PJO1" s="1"/>
      <c r="PJQ1" s="1"/>
      <c r="PJS1" s="1"/>
      <c r="PJU1" s="1"/>
      <c r="PJW1" s="1"/>
      <c r="PJY1" s="1"/>
      <c r="PKA1" s="1"/>
      <c r="PKC1" s="1"/>
      <c r="PKE1" s="1"/>
      <c r="PKG1" s="1"/>
      <c r="PKI1" s="1"/>
      <c r="PKK1" s="1"/>
      <c r="PKM1" s="1"/>
      <c r="PKO1" s="1"/>
      <c r="PKQ1" s="1"/>
      <c r="PKS1" s="1"/>
      <c r="PKU1" s="1"/>
      <c r="PKW1" s="1"/>
      <c r="PKY1" s="1"/>
      <c r="PLA1" s="1"/>
      <c r="PLC1" s="1"/>
      <c r="PLE1" s="1"/>
      <c r="PLG1" s="1"/>
      <c r="PLI1" s="1"/>
      <c r="PLK1" s="1"/>
      <c r="PLM1" s="1"/>
      <c r="PLO1" s="1"/>
      <c r="PLQ1" s="1"/>
      <c r="PLS1" s="1"/>
      <c r="PLU1" s="1"/>
      <c r="PLW1" s="1"/>
      <c r="PLY1" s="1"/>
      <c r="PMA1" s="1"/>
      <c r="PMC1" s="1"/>
      <c r="PME1" s="1"/>
      <c r="PMG1" s="1"/>
      <c r="PMI1" s="1"/>
      <c r="PMK1" s="1"/>
      <c r="PMM1" s="1"/>
      <c r="PMO1" s="1"/>
      <c r="PMQ1" s="1"/>
      <c r="PMS1" s="1"/>
      <c r="PMU1" s="1"/>
      <c r="PMW1" s="1"/>
      <c r="PMY1" s="1"/>
      <c r="PNA1" s="1"/>
      <c r="PNC1" s="1"/>
      <c r="PNE1" s="1"/>
      <c r="PNG1" s="1"/>
      <c r="PNI1" s="1"/>
      <c r="PNK1" s="1"/>
      <c r="PNM1" s="1"/>
      <c r="PNO1" s="1"/>
      <c r="PNQ1" s="1"/>
      <c r="PNS1" s="1"/>
      <c r="PNU1" s="1"/>
      <c r="PNW1" s="1"/>
      <c r="PNY1" s="1"/>
      <c r="POA1" s="1"/>
      <c r="POC1" s="1"/>
      <c r="POE1" s="1"/>
      <c r="POG1" s="1"/>
      <c r="POI1" s="1"/>
      <c r="POK1" s="1"/>
      <c r="POM1" s="1"/>
      <c r="POO1" s="1"/>
      <c r="POQ1" s="1"/>
      <c r="POS1" s="1"/>
      <c r="POU1" s="1"/>
      <c r="POW1" s="1"/>
      <c r="POY1" s="1"/>
      <c r="PPA1" s="1"/>
      <c r="PPC1" s="1"/>
      <c r="PPE1" s="1"/>
      <c r="PPG1" s="1"/>
      <c r="PPI1" s="1"/>
      <c r="PPK1" s="1"/>
      <c r="PPM1" s="1"/>
      <c r="PPO1" s="1"/>
      <c r="PPQ1" s="1"/>
      <c r="PPS1" s="1"/>
      <c r="PPU1" s="1"/>
      <c r="PPW1" s="1"/>
      <c r="PPY1" s="1"/>
      <c r="PQA1" s="1"/>
      <c r="PQC1" s="1"/>
      <c r="PQE1" s="1"/>
      <c r="PQG1" s="1"/>
      <c r="PQI1" s="1"/>
      <c r="PQK1" s="1"/>
      <c r="PQM1" s="1"/>
      <c r="PQO1" s="1"/>
      <c r="PQQ1" s="1"/>
      <c r="PQS1" s="1"/>
      <c r="PQU1" s="1"/>
      <c r="PQW1" s="1"/>
      <c r="PQY1" s="1"/>
      <c r="PRA1" s="1"/>
      <c r="PRC1" s="1"/>
      <c r="PRE1" s="1"/>
      <c r="PRG1" s="1"/>
      <c r="PRI1" s="1"/>
      <c r="PRK1" s="1"/>
      <c r="PRM1" s="1"/>
      <c r="PRO1" s="1"/>
      <c r="PRQ1" s="1"/>
      <c r="PRS1" s="1"/>
      <c r="PRU1" s="1"/>
      <c r="PRW1" s="1"/>
      <c r="PRY1" s="1"/>
      <c r="PSA1" s="1"/>
      <c r="PSC1" s="1"/>
      <c r="PSE1" s="1"/>
      <c r="PSG1" s="1"/>
      <c r="PSI1" s="1"/>
      <c r="PSK1" s="1"/>
      <c r="PSM1" s="1"/>
      <c r="PSO1" s="1"/>
      <c r="PSQ1" s="1"/>
      <c r="PSS1" s="1"/>
      <c r="PSU1" s="1"/>
      <c r="PSW1" s="1"/>
      <c r="PSY1" s="1"/>
      <c r="PTA1" s="1"/>
      <c r="PTC1" s="1"/>
      <c r="PTE1" s="1"/>
      <c r="PTG1" s="1"/>
      <c r="PTI1" s="1"/>
      <c r="PTK1" s="1"/>
      <c r="PTM1" s="1"/>
      <c r="PTO1" s="1"/>
      <c r="PTQ1" s="1"/>
      <c r="PTS1" s="1"/>
      <c r="PTU1" s="1"/>
      <c r="PTW1" s="1"/>
      <c r="PTY1" s="1"/>
      <c r="PUA1" s="1"/>
      <c r="PUC1" s="1"/>
      <c r="PUE1" s="1"/>
      <c r="PUG1" s="1"/>
      <c r="PUI1" s="1"/>
      <c r="PUK1" s="1"/>
      <c r="PUM1" s="1"/>
      <c r="PUO1" s="1"/>
      <c r="PUQ1" s="1"/>
      <c r="PUS1" s="1"/>
      <c r="PUU1" s="1"/>
      <c r="PUW1" s="1"/>
      <c r="PUY1" s="1"/>
      <c r="PVA1" s="1"/>
      <c r="PVC1" s="1"/>
      <c r="PVE1" s="1"/>
      <c r="PVG1" s="1"/>
      <c r="PVI1" s="1"/>
      <c r="PVK1" s="1"/>
      <c r="PVM1" s="1"/>
      <c r="PVO1" s="1"/>
      <c r="PVQ1" s="1"/>
      <c r="PVS1" s="1"/>
      <c r="PVU1" s="1"/>
      <c r="PVW1" s="1"/>
      <c r="PVY1" s="1"/>
      <c r="PWA1" s="1"/>
      <c r="PWC1" s="1"/>
      <c r="PWE1" s="1"/>
      <c r="PWG1" s="1"/>
      <c r="PWI1" s="1"/>
      <c r="PWK1" s="1"/>
      <c r="PWM1" s="1"/>
      <c r="PWO1" s="1"/>
      <c r="PWQ1" s="1"/>
      <c r="PWS1" s="1"/>
      <c r="PWU1" s="1"/>
      <c r="PWW1" s="1"/>
      <c r="PWY1" s="1"/>
      <c r="PXA1" s="1"/>
      <c r="PXC1" s="1"/>
      <c r="PXE1" s="1"/>
      <c r="PXG1" s="1"/>
      <c r="PXI1" s="1"/>
      <c r="PXK1" s="1"/>
      <c r="PXM1" s="1"/>
      <c r="PXO1" s="1"/>
      <c r="PXQ1" s="1"/>
      <c r="PXS1" s="1"/>
      <c r="PXU1" s="1"/>
      <c r="PXW1" s="1"/>
      <c r="PXY1" s="1"/>
      <c r="PYA1" s="1"/>
      <c r="PYC1" s="1"/>
      <c r="PYE1" s="1"/>
      <c r="PYG1" s="1"/>
      <c r="PYI1" s="1"/>
      <c r="PYK1" s="1"/>
      <c r="PYM1" s="1"/>
      <c r="PYO1" s="1"/>
      <c r="PYQ1" s="1"/>
      <c r="PYS1" s="1"/>
      <c r="PYU1" s="1"/>
      <c r="PYW1" s="1"/>
      <c r="PYY1" s="1"/>
      <c r="PZA1" s="1"/>
      <c r="PZC1" s="1"/>
      <c r="PZE1" s="1"/>
      <c r="PZG1" s="1"/>
      <c r="PZI1" s="1"/>
      <c r="PZK1" s="1"/>
      <c r="PZM1" s="1"/>
      <c r="PZO1" s="1"/>
      <c r="PZQ1" s="1"/>
      <c r="PZS1" s="1"/>
      <c r="PZU1" s="1"/>
      <c r="PZW1" s="1"/>
      <c r="PZY1" s="1"/>
      <c r="QAA1" s="1"/>
      <c r="QAC1" s="1"/>
      <c r="QAE1" s="1"/>
      <c r="QAG1" s="1"/>
      <c r="QAI1" s="1"/>
      <c r="QAK1" s="1"/>
      <c r="QAM1" s="1"/>
      <c r="QAO1" s="1"/>
      <c r="QAQ1" s="1"/>
      <c r="QAS1" s="1"/>
      <c r="QAU1" s="1"/>
      <c r="QAW1" s="1"/>
      <c r="QAY1" s="1"/>
      <c r="QBA1" s="1"/>
      <c r="QBC1" s="1"/>
      <c r="QBE1" s="1"/>
      <c r="QBG1" s="1"/>
      <c r="QBI1" s="1"/>
      <c r="QBK1" s="1"/>
      <c r="QBM1" s="1"/>
      <c r="QBO1" s="1"/>
      <c r="QBQ1" s="1"/>
      <c r="QBS1" s="1"/>
      <c r="QBU1" s="1"/>
      <c r="QBW1" s="1"/>
      <c r="QBY1" s="1"/>
      <c r="QCA1" s="1"/>
      <c r="QCC1" s="1"/>
      <c r="QCE1" s="1"/>
      <c r="QCG1" s="1"/>
      <c r="QCI1" s="1"/>
      <c r="QCK1" s="1"/>
      <c r="QCM1" s="1"/>
      <c r="QCO1" s="1"/>
      <c r="QCQ1" s="1"/>
      <c r="QCS1" s="1"/>
      <c r="QCU1" s="1"/>
      <c r="QCW1" s="1"/>
      <c r="QCY1" s="1"/>
      <c r="QDA1" s="1"/>
      <c r="QDC1" s="1"/>
      <c r="QDE1" s="1"/>
      <c r="QDG1" s="1"/>
      <c r="QDI1" s="1"/>
      <c r="QDK1" s="1"/>
      <c r="QDM1" s="1"/>
      <c r="QDO1" s="1"/>
      <c r="QDQ1" s="1"/>
      <c r="QDS1" s="1"/>
      <c r="QDU1" s="1"/>
      <c r="QDW1" s="1"/>
      <c r="QDY1" s="1"/>
      <c r="QEA1" s="1"/>
      <c r="QEC1" s="1"/>
      <c r="QEE1" s="1"/>
      <c r="QEG1" s="1"/>
      <c r="QEI1" s="1"/>
      <c r="QEK1" s="1"/>
      <c r="QEM1" s="1"/>
      <c r="QEO1" s="1"/>
      <c r="QEQ1" s="1"/>
      <c r="QES1" s="1"/>
      <c r="QEU1" s="1"/>
      <c r="QEW1" s="1"/>
      <c r="QEY1" s="1"/>
      <c r="QFA1" s="1"/>
      <c r="QFC1" s="1"/>
      <c r="QFE1" s="1"/>
      <c r="QFG1" s="1"/>
      <c r="QFI1" s="1"/>
      <c r="QFK1" s="1"/>
      <c r="QFM1" s="1"/>
      <c r="QFO1" s="1"/>
      <c r="QFQ1" s="1"/>
      <c r="QFS1" s="1"/>
      <c r="QFU1" s="1"/>
      <c r="QFW1" s="1"/>
      <c r="QFY1" s="1"/>
      <c r="QGA1" s="1"/>
      <c r="QGC1" s="1"/>
      <c r="QGE1" s="1"/>
      <c r="QGG1" s="1"/>
      <c r="QGI1" s="1"/>
      <c r="QGK1" s="1"/>
      <c r="QGM1" s="1"/>
      <c r="QGO1" s="1"/>
      <c r="QGQ1" s="1"/>
      <c r="QGS1" s="1"/>
      <c r="QGU1" s="1"/>
      <c r="QGW1" s="1"/>
      <c r="QGY1" s="1"/>
      <c r="QHA1" s="1"/>
      <c r="QHC1" s="1"/>
      <c r="QHE1" s="1"/>
      <c r="QHG1" s="1"/>
      <c r="QHI1" s="1"/>
      <c r="QHK1" s="1"/>
      <c r="QHM1" s="1"/>
      <c r="QHO1" s="1"/>
      <c r="QHQ1" s="1"/>
      <c r="QHS1" s="1"/>
      <c r="QHU1" s="1"/>
      <c r="QHW1" s="1"/>
      <c r="QHY1" s="1"/>
      <c r="QIA1" s="1"/>
      <c r="QIC1" s="1"/>
      <c r="QIE1" s="1"/>
      <c r="QIG1" s="1"/>
      <c r="QII1" s="1"/>
      <c r="QIK1" s="1"/>
      <c r="QIM1" s="1"/>
      <c r="QIO1" s="1"/>
      <c r="QIQ1" s="1"/>
      <c r="QIS1" s="1"/>
      <c r="QIU1" s="1"/>
      <c r="QIW1" s="1"/>
      <c r="QIY1" s="1"/>
      <c r="QJA1" s="1"/>
      <c r="QJC1" s="1"/>
      <c r="QJE1" s="1"/>
      <c r="QJG1" s="1"/>
      <c r="QJI1" s="1"/>
      <c r="QJK1" s="1"/>
      <c r="QJM1" s="1"/>
      <c r="QJO1" s="1"/>
      <c r="QJQ1" s="1"/>
      <c r="QJS1" s="1"/>
      <c r="QJU1" s="1"/>
      <c r="QJW1" s="1"/>
      <c r="QJY1" s="1"/>
      <c r="QKA1" s="1"/>
      <c r="QKC1" s="1"/>
      <c r="QKE1" s="1"/>
      <c r="QKG1" s="1"/>
      <c r="QKI1" s="1"/>
      <c r="QKK1" s="1"/>
      <c r="QKM1" s="1"/>
      <c r="QKO1" s="1"/>
      <c r="QKQ1" s="1"/>
      <c r="QKS1" s="1"/>
      <c r="QKU1" s="1"/>
      <c r="QKW1" s="1"/>
      <c r="QKY1" s="1"/>
      <c r="QLA1" s="1"/>
      <c r="QLC1" s="1"/>
      <c r="QLE1" s="1"/>
      <c r="QLG1" s="1"/>
      <c r="QLI1" s="1"/>
      <c r="QLK1" s="1"/>
      <c r="QLM1" s="1"/>
      <c r="QLO1" s="1"/>
      <c r="QLQ1" s="1"/>
      <c r="QLS1" s="1"/>
      <c r="QLU1" s="1"/>
      <c r="QLW1" s="1"/>
      <c r="QLY1" s="1"/>
      <c r="QMA1" s="1"/>
      <c r="QMC1" s="1"/>
      <c r="QME1" s="1"/>
      <c r="QMG1" s="1"/>
      <c r="QMI1" s="1"/>
      <c r="QMK1" s="1"/>
      <c r="QMM1" s="1"/>
      <c r="QMO1" s="1"/>
      <c r="QMQ1" s="1"/>
      <c r="QMS1" s="1"/>
      <c r="QMU1" s="1"/>
      <c r="QMW1" s="1"/>
      <c r="QMY1" s="1"/>
      <c r="QNA1" s="1"/>
      <c r="QNC1" s="1"/>
      <c r="QNE1" s="1"/>
      <c r="QNG1" s="1"/>
      <c r="QNI1" s="1"/>
      <c r="QNK1" s="1"/>
      <c r="QNM1" s="1"/>
      <c r="QNO1" s="1"/>
      <c r="QNQ1" s="1"/>
      <c r="QNS1" s="1"/>
      <c r="QNU1" s="1"/>
      <c r="QNW1" s="1"/>
      <c r="QNY1" s="1"/>
      <c r="QOA1" s="1"/>
      <c r="QOC1" s="1"/>
      <c r="QOE1" s="1"/>
      <c r="QOG1" s="1"/>
      <c r="QOI1" s="1"/>
      <c r="QOK1" s="1"/>
      <c r="QOM1" s="1"/>
      <c r="QOO1" s="1"/>
      <c r="QOQ1" s="1"/>
      <c r="QOS1" s="1"/>
      <c r="QOU1" s="1"/>
      <c r="QOW1" s="1"/>
      <c r="QOY1" s="1"/>
      <c r="QPA1" s="1"/>
      <c r="QPC1" s="1"/>
      <c r="QPE1" s="1"/>
      <c r="QPG1" s="1"/>
      <c r="QPI1" s="1"/>
      <c r="QPK1" s="1"/>
      <c r="QPM1" s="1"/>
      <c r="QPO1" s="1"/>
      <c r="QPQ1" s="1"/>
      <c r="QPS1" s="1"/>
      <c r="QPU1" s="1"/>
      <c r="QPW1" s="1"/>
      <c r="QPY1" s="1"/>
      <c r="QQA1" s="1"/>
      <c r="QQC1" s="1"/>
      <c r="QQE1" s="1"/>
      <c r="QQG1" s="1"/>
      <c r="QQI1" s="1"/>
      <c r="QQK1" s="1"/>
      <c r="QQM1" s="1"/>
      <c r="QQO1" s="1"/>
      <c r="QQQ1" s="1"/>
      <c r="QQS1" s="1"/>
      <c r="QQU1" s="1"/>
      <c r="QQW1" s="1"/>
      <c r="QQY1" s="1"/>
      <c r="QRA1" s="1"/>
      <c r="QRC1" s="1"/>
      <c r="QRE1" s="1"/>
      <c r="QRG1" s="1"/>
      <c r="QRI1" s="1"/>
      <c r="QRK1" s="1"/>
      <c r="QRM1" s="1"/>
      <c r="QRO1" s="1"/>
      <c r="QRQ1" s="1"/>
      <c r="QRS1" s="1"/>
      <c r="QRU1" s="1"/>
      <c r="QRW1" s="1"/>
      <c r="QRY1" s="1"/>
      <c r="QSA1" s="1"/>
      <c r="QSC1" s="1"/>
      <c r="QSE1" s="1"/>
      <c r="QSG1" s="1"/>
      <c r="QSI1" s="1"/>
      <c r="QSK1" s="1"/>
      <c r="QSM1" s="1"/>
      <c r="QSO1" s="1"/>
      <c r="QSQ1" s="1"/>
      <c r="QSS1" s="1"/>
      <c r="QSU1" s="1"/>
      <c r="QSW1" s="1"/>
      <c r="QSY1" s="1"/>
      <c r="QTA1" s="1"/>
      <c r="QTC1" s="1"/>
      <c r="QTE1" s="1"/>
      <c r="QTG1" s="1"/>
      <c r="QTI1" s="1"/>
      <c r="QTK1" s="1"/>
      <c r="QTM1" s="1"/>
      <c r="QTO1" s="1"/>
      <c r="QTQ1" s="1"/>
      <c r="QTS1" s="1"/>
      <c r="QTU1" s="1"/>
      <c r="QTW1" s="1"/>
      <c r="QTY1" s="1"/>
      <c r="QUA1" s="1"/>
      <c r="QUC1" s="1"/>
      <c r="QUE1" s="1"/>
      <c r="QUG1" s="1"/>
      <c r="QUI1" s="1"/>
      <c r="QUK1" s="1"/>
      <c r="QUM1" s="1"/>
      <c r="QUO1" s="1"/>
      <c r="QUQ1" s="1"/>
      <c r="QUS1" s="1"/>
      <c r="QUU1" s="1"/>
      <c r="QUW1" s="1"/>
      <c r="QUY1" s="1"/>
      <c r="QVA1" s="1"/>
      <c r="QVC1" s="1"/>
      <c r="QVE1" s="1"/>
      <c r="QVG1" s="1"/>
      <c r="QVI1" s="1"/>
      <c r="QVK1" s="1"/>
      <c r="QVM1" s="1"/>
      <c r="QVO1" s="1"/>
      <c r="QVQ1" s="1"/>
      <c r="QVS1" s="1"/>
      <c r="QVU1" s="1"/>
      <c r="QVW1" s="1"/>
      <c r="QVY1" s="1"/>
      <c r="QWA1" s="1"/>
      <c r="QWC1" s="1"/>
      <c r="QWE1" s="1"/>
      <c r="QWG1" s="1"/>
      <c r="QWI1" s="1"/>
      <c r="QWK1" s="1"/>
      <c r="QWM1" s="1"/>
      <c r="QWO1" s="1"/>
      <c r="QWQ1" s="1"/>
      <c r="QWS1" s="1"/>
      <c r="QWU1" s="1"/>
      <c r="QWW1" s="1"/>
      <c r="QWY1" s="1"/>
      <c r="QXA1" s="1"/>
      <c r="QXC1" s="1"/>
      <c r="QXE1" s="1"/>
      <c r="QXG1" s="1"/>
      <c r="QXI1" s="1"/>
      <c r="QXK1" s="1"/>
      <c r="QXM1" s="1"/>
      <c r="QXO1" s="1"/>
      <c r="QXQ1" s="1"/>
      <c r="QXS1" s="1"/>
      <c r="QXU1" s="1"/>
      <c r="QXW1" s="1"/>
      <c r="QXY1" s="1"/>
      <c r="QYA1" s="1"/>
      <c r="QYC1" s="1"/>
      <c r="QYE1" s="1"/>
      <c r="QYG1" s="1"/>
      <c r="QYI1" s="1"/>
      <c r="QYK1" s="1"/>
      <c r="QYM1" s="1"/>
      <c r="QYO1" s="1"/>
      <c r="QYQ1" s="1"/>
      <c r="QYS1" s="1"/>
      <c r="QYU1" s="1"/>
      <c r="QYW1" s="1"/>
      <c r="QYY1" s="1"/>
      <c r="QZA1" s="1"/>
      <c r="QZC1" s="1"/>
      <c r="QZE1" s="1"/>
      <c r="QZG1" s="1"/>
      <c r="QZI1" s="1"/>
      <c r="QZK1" s="1"/>
      <c r="QZM1" s="1"/>
      <c r="QZO1" s="1"/>
      <c r="QZQ1" s="1"/>
      <c r="QZS1" s="1"/>
      <c r="QZU1" s="1"/>
      <c r="QZW1" s="1"/>
      <c r="QZY1" s="1"/>
      <c r="RAA1" s="1"/>
      <c r="RAC1" s="1"/>
      <c r="RAE1" s="1"/>
      <c r="RAG1" s="1"/>
      <c r="RAI1" s="1"/>
      <c r="RAK1" s="1"/>
      <c r="RAM1" s="1"/>
      <c r="RAO1" s="1"/>
      <c r="RAQ1" s="1"/>
      <c r="RAS1" s="1"/>
      <c r="RAU1" s="1"/>
      <c r="RAW1" s="1"/>
      <c r="RAY1" s="1"/>
      <c r="RBA1" s="1"/>
      <c r="RBC1" s="1"/>
      <c r="RBE1" s="1"/>
      <c r="RBG1" s="1"/>
      <c r="RBI1" s="1"/>
      <c r="RBK1" s="1"/>
      <c r="RBM1" s="1"/>
      <c r="RBO1" s="1"/>
      <c r="RBQ1" s="1"/>
      <c r="RBS1" s="1"/>
      <c r="RBU1" s="1"/>
      <c r="RBW1" s="1"/>
      <c r="RBY1" s="1"/>
      <c r="RCA1" s="1"/>
      <c r="RCC1" s="1"/>
      <c r="RCE1" s="1"/>
      <c r="RCG1" s="1"/>
      <c r="RCI1" s="1"/>
      <c r="RCK1" s="1"/>
      <c r="RCM1" s="1"/>
      <c r="RCO1" s="1"/>
      <c r="RCQ1" s="1"/>
      <c r="RCS1" s="1"/>
      <c r="RCU1" s="1"/>
      <c r="RCW1" s="1"/>
      <c r="RCY1" s="1"/>
      <c r="RDA1" s="1"/>
      <c r="RDC1" s="1"/>
      <c r="RDE1" s="1"/>
      <c r="RDG1" s="1"/>
      <c r="RDI1" s="1"/>
      <c r="RDK1" s="1"/>
      <c r="RDM1" s="1"/>
      <c r="RDO1" s="1"/>
      <c r="RDQ1" s="1"/>
      <c r="RDS1" s="1"/>
      <c r="RDU1" s="1"/>
      <c r="RDW1" s="1"/>
      <c r="RDY1" s="1"/>
      <c r="REA1" s="1"/>
      <c r="REC1" s="1"/>
      <c r="REE1" s="1"/>
      <c r="REG1" s="1"/>
      <c r="REI1" s="1"/>
      <c r="REK1" s="1"/>
      <c r="REM1" s="1"/>
      <c r="REO1" s="1"/>
      <c r="REQ1" s="1"/>
      <c r="RES1" s="1"/>
      <c r="REU1" s="1"/>
      <c r="REW1" s="1"/>
      <c r="REY1" s="1"/>
      <c r="RFA1" s="1"/>
      <c r="RFC1" s="1"/>
      <c r="RFE1" s="1"/>
      <c r="RFG1" s="1"/>
      <c r="RFI1" s="1"/>
      <c r="RFK1" s="1"/>
      <c r="RFM1" s="1"/>
      <c r="RFO1" s="1"/>
      <c r="RFQ1" s="1"/>
      <c r="RFS1" s="1"/>
      <c r="RFU1" s="1"/>
      <c r="RFW1" s="1"/>
      <c r="RFY1" s="1"/>
      <c r="RGA1" s="1"/>
      <c r="RGC1" s="1"/>
      <c r="RGE1" s="1"/>
      <c r="RGG1" s="1"/>
      <c r="RGI1" s="1"/>
      <c r="RGK1" s="1"/>
      <c r="RGM1" s="1"/>
      <c r="RGO1" s="1"/>
      <c r="RGQ1" s="1"/>
      <c r="RGS1" s="1"/>
      <c r="RGU1" s="1"/>
      <c r="RGW1" s="1"/>
      <c r="RGY1" s="1"/>
      <c r="RHA1" s="1"/>
      <c r="RHC1" s="1"/>
      <c r="RHE1" s="1"/>
      <c r="RHG1" s="1"/>
      <c r="RHI1" s="1"/>
      <c r="RHK1" s="1"/>
      <c r="RHM1" s="1"/>
      <c r="RHO1" s="1"/>
      <c r="RHQ1" s="1"/>
      <c r="RHS1" s="1"/>
      <c r="RHU1" s="1"/>
      <c r="RHW1" s="1"/>
      <c r="RHY1" s="1"/>
      <c r="RIA1" s="1"/>
      <c r="RIC1" s="1"/>
      <c r="RIE1" s="1"/>
      <c r="RIG1" s="1"/>
      <c r="RII1" s="1"/>
      <c r="RIK1" s="1"/>
      <c r="RIM1" s="1"/>
      <c r="RIO1" s="1"/>
      <c r="RIQ1" s="1"/>
      <c r="RIS1" s="1"/>
      <c r="RIU1" s="1"/>
      <c r="RIW1" s="1"/>
      <c r="RIY1" s="1"/>
      <c r="RJA1" s="1"/>
      <c r="RJC1" s="1"/>
      <c r="RJE1" s="1"/>
      <c r="RJG1" s="1"/>
      <c r="RJI1" s="1"/>
      <c r="RJK1" s="1"/>
      <c r="RJM1" s="1"/>
      <c r="RJO1" s="1"/>
      <c r="RJQ1" s="1"/>
      <c r="RJS1" s="1"/>
      <c r="RJU1" s="1"/>
      <c r="RJW1" s="1"/>
      <c r="RJY1" s="1"/>
      <c r="RKA1" s="1"/>
      <c r="RKC1" s="1"/>
      <c r="RKE1" s="1"/>
      <c r="RKG1" s="1"/>
      <c r="RKI1" s="1"/>
      <c r="RKK1" s="1"/>
      <c r="RKM1" s="1"/>
      <c r="RKO1" s="1"/>
      <c r="RKQ1" s="1"/>
      <c r="RKS1" s="1"/>
      <c r="RKU1" s="1"/>
      <c r="RKW1" s="1"/>
      <c r="RKY1" s="1"/>
      <c r="RLA1" s="1"/>
      <c r="RLC1" s="1"/>
      <c r="RLE1" s="1"/>
      <c r="RLG1" s="1"/>
      <c r="RLI1" s="1"/>
      <c r="RLK1" s="1"/>
      <c r="RLM1" s="1"/>
      <c r="RLO1" s="1"/>
      <c r="RLQ1" s="1"/>
      <c r="RLS1" s="1"/>
      <c r="RLU1" s="1"/>
      <c r="RLW1" s="1"/>
      <c r="RLY1" s="1"/>
      <c r="RMA1" s="1"/>
      <c r="RMC1" s="1"/>
      <c r="RME1" s="1"/>
      <c r="RMG1" s="1"/>
      <c r="RMI1" s="1"/>
      <c r="RMK1" s="1"/>
      <c r="RMM1" s="1"/>
      <c r="RMO1" s="1"/>
      <c r="RMQ1" s="1"/>
      <c r="RMS1" s="1"/>
      <c r="RMU1" s="1"/>
      <c r="RMW1" s="1"/>
      <c r="RMY1" s="1"/>
      <c r="RNA1" s="1"/>
      <c r="RNC1" s="1"/>
      <c r="RNE1" s="1"/>
      <c r="RNG1" s="1"/>
      <c r="RNI1" s="1"/>
      <c r="RNK1" s="1"/>
      <c r="RNM1" s="1"/>
      <c r="RNO1" s="1"/>
      <c r="RNQ1" s="1"/>
      <c r="RNS1" s="1"/>
      <c r="RNU1" s="1"/>
      <c r="RNW1" s="1"/>
      <c r="RNY1" s="1"/>
      <c r="ROA1" s="1"/>
      <c r="ROC1" s="1"/>
      <c r="ROE1" s="1"/>
      <c r="ROG1" s="1"/>
      <c r="ROI1" s="1"/>
      <c r="ROK1" s="1"/>
      <c r="ROM1" s="1"/>
      <c r="ROO1" s="1"/>
      <c r="ROQ1" s="1"/>
      <c r="ROS1" s="1"/>
      <c r="ROU1" s="1"/>
      <c r="ROW1" s="1"/>
      <c r="ROY1" s="1"/>
      <c r="RPA1" s="1"/>
      <c r="RPC1" s="1"/>
      <c r="RPE1" s="1"/>
      <c r="RPG1" s="1"/>
      <c r="RPI1" s="1"/>
      <c r="RPK1" s="1"/>
      <c r="RPM1" s="1"/>
      <c r="RPO1" s="1"/>
      <c r="RPQ1" s="1"/>
      <c r="RPS1" s="1"/>
      <c r="RPU1" s="1"/>
      <c r="RPW1" s="1"/>
      <c r="RPY1" s="1"/>
      <c r="RQA1" s="1"/>
      <c r="RQC1" s="1"/>
      <c r="RQE1" s="1"/>
      <c r="RQG1" s="1"/>
      <c r="RQI1" s="1"/>
      <c r="RQK1" s="1"/>
      <c r="RQM1" s="1"/>
      <c r="RQO1" s="1"/>
      <c r="RQQ1" s="1"/>
      <c r="RQS1" s="1"/>
      <c r="RQU1" s="1"/>
      <c r="RQW1" s="1"/>
      <c r="RQY1" s="1"/>
      <c r="RRA1" s="1"/>
      <c r="RRC1" s="1"/>
      <c r="RRE1" s="1"/>
      <c r="RRG1" s="1"/>
      <c r="RRI1" s="1"/>
      <c r="RRK1" s="1"/>
      <c r="RRM1" s="1"/>
      <c r="RRO1" s="1"/>
      <c r="RRQ1" s="1"/>
      <c r="RRS1" s="1"/>
      <c r="RRU1" s="1"/>
      <c r="RRW1" s="1"/>
      <c r="RRY1" s="1"/>
      <c r="RSA1" s="1"/>
      <c r="RSC1" s="1"/>
      <c r="RSE1" s="1"/>
      <c r="RSG1" s="1"/>
      <c r="RSI1" s="1"/>
      <c r="RSK1" s="1"/>
      <c r="RSM1" s="1"/>
      <c r="RSO1" s="1"/>
      <c r="RSQ1" s="1"/>
      <c r="RSS1" s="1"/>
      <c r="RSU1" s="1"/>
      <c r="RSW1" s="1"/>
      <c r="RSY1" s="1"/>
      <c r="RTA1" s="1"/>
      <c r="RTC1" s="1"/>
      <c r="RTE1" s="1"/>
      <c r="RTG1" s="1"/>
      <c r="RTI1" s="1"/>
      <c r="RTK1" s="1"/>
      <c r="RTM1" s="1"/>
      <c r="RTO1" s="1"/>
      <c r="RTQ1" s="1"/>
      <c r="RTS1" s="1"/>
      <c r="RTU1" s="1"/>
      <c r="RTW1" s="1"/>
      <c r="RTY1" s="1"/>
      <c r="RUA1" s="1"/>
      <c r="RUC1" s="1"/>
      <c r="RUE1" s="1"/>
      <c r="RUG1" s="1"/>
      <c r="RUI1" s="1"/>
      <c r="RUK1" s="1"/>
      <c r="RUM1" s="1"/>
      <c r="RUO1" s="1"/>
      <c r="RUQ1" s="1"/>
      <c r="RUS1" s="1"/>
      <c r="RUU1" s="1"/>
      <c r="RUW1" s="1"/>
      <c r="RUY1" s="1"/>
      <c r="RVA1" s="1"/>
      <c r="RVC1" s="1"/>
      <c r="RVE1" s="1"/>
      <c r="RVG1" s="1"/>
      <c r="RVI1" s="1"/>
      <c r="RVK1" s="1"/>
      <c r="RVM1" s="1"/>
      <c r="RVO1" s="1"/>
      <c r="RVQ1" s="1"/>
      <c r="RVS1" s="1"/>
      <c r="RVU1" s="1"/>
      <c r="RVW1" s="1"/>
      <c r="RVY1" s="1"/>
      <c r="RWA1" s="1"/>
      <c r="RWC1" s="1"/>
      <c r="RWE1" s="1"/>
      <c r="RWG1" s="1"/>
      <c r="RWI1" s="1"/>
      <c r="RWK1" s="1"/>
      <c r="RWM1" s="1"/>
      <c r="RWO1" s="1"/>
      <c r="RWQ1" s="1"/>
      <c r="RWS1" s="1"/>
      <c r="RWU1" s="1"/>
      <c r="RWW1" s="1"/>
      <c r="RWY1" s="1"/>
      <c r="RXA1" s="1"/>
      <c r="RXC1" s="1"/>
      <c r="RXE1" s="1"/>
      <c r="RXG1" s="1"/>
      <c r="RXI1" s="1"/>
      <c r="RXK1" s="1"/>
      <c r="RXM1" s="1"/>
      <c r="RXO1" s="1"/>
      <c r="RXQ1" s="1"/>
      <c r="RXS1" s="1"/>
      <c r="RXU1" s="1"/>
      <c r="RXW1" s="1"/>
      <c r="RXY1" s="1"/>
      <c r="RYA1" s="1"/>
      <c r="RYC1" s="1"/>
      <c r="RYE1" s="1"/>
      <c r="RYG1" s="1"/>
      <c r="RYI1" s="1"/>
      <c r="RYK1" s="1"/>
      <c r="RYM1" s="1"/>
      <c r="RYO1" s="1"/>
      <c r="RYQ1" s="1"/>
      <c r="RYS1" s="1"/>
      <c r="RYU1" s="1"/>
      <c r="RYW1" s="1"/>
      <c r="RYY1" s="1"/>
      <c r="RZA1" s="1"/>
      <c r="RZC1" s="1"/>
      <c r="RZE1" s="1"/>
      <c r="RZG1" s="1"/>
      <c r="RZI1" s="1"/>
      <c r="RZK1" s="1"/>
      <c r="RZM1" s="1"/>
      <c r="RZO1" s="1"/>
      <c r="RZQ1" s="1"/>
      <c r="RZS1" s="1"/>
      <c r="RZU1" s="1"/>
      <c r="RZW1" s="1"/>
      <c r="RZY1" s="1"/>
      <c r="SAA1" s="1"/>
      <c r="SAC1" s="1"/>
      <c r="SAE1" s="1"/>
      <c r="SAG1" s="1"/>
      <c r="SAI1" s="1"/>
      <c r="SAK1" s="1"/>
      <c r="SAM1" s="1"/>
      <c r="SAO1" s="1"/>
      <c r="SAQ1" s="1"/>
      <c r="SAS1" s="1"/>
      <c r="SAU1" s="1"/>
      <c r="SAW1" s="1"/>
      <c r="SAY1" s="1"/>
      <c r="SBA1" s="1"/>
      <c r="SBC1" s="1"/>
      <c r="SBE1" s="1"/>
      <c r="SBG1" s="1"/>
      <c r="SBI1" s="1"/>
      <c r="SBK1" s="1"/>
      <c r="SBM1" s="1"/>
      <c r="SBO1" s="1"/>
      <c r="SBQ1" s="1"/>
      <c r="SBS1" s="1"/>
      <c r="SBU1" s="1"/>
      <c r="SBW1" s="1"/>
      <c r="SBY1" s="1"/>
      <c r="SCA1" s="1"/>
      <c r="SCC1" s="1"/>
      <c r="SCE1" s="1"/>
      <c r="SCG1" s="1"/>
      <c r="SCI1" s="1"/>
      <c r="SCK1" s="1"/>
      <c r="SCM1" s="1"/>
      <c r="SCO1" s="1"/>
      <c r="SCQ1" s="1"/>
      <c r="SCS1" s="1"/>
      <c r="SCU1" s="1"/>
      <c r="SCW1" s="1"/>
      <c r="SCY1" s="1"/>
      <c r="SDA1" s="1"/>
      <c r="SDC1" s="1"/>
      <c r="SDE1" s="1"/>
      <c r="SDG1" s="1"/>
      <c r="SDI1" s="1"/>
      <c r="SDK1" s="1"/>
      <c r="SDM1" s="1"/>
      <c r="SDO1" s="1"/>
      <c r="SDQ1" s="1"/>
      <c r="SDS1" s="1"/>
      <c r="SDU1" s="1"/>
      <c r="SDW1" s="1"/>
      <c r="SDY1" s="1"/>
      <c r="SEA1" s="1"/>
      <c r="SEC1" s="1"/>
      <c r="SEE1" s="1"/>
      <c r="SEG1" s="1"/>
      <c r="SEI1" s="1"/>
      <c r="SEK1" s="1"/>
      <c r="SEM1" s="1"/>
      <c r="SEO1" s="1"/>
      <c r="SEQ1" s="1"/>
      <c r="SES1" s="1"/>
      <c r="SEU1" s="1"/>
      <c r="SEW1" s="1"/>
      <c r="SEY1" s="1"/>
      <c r="SFA1" s="1"/>
      <c r="SFC1" s="1"/>
      <c r="SFE1" s="1"/>
      <c r="SFG1" s="1"/>
      <c r="SFI1" s="1"/>
      <c r="SFK1" s="1"/>
      <c r="SFM1" s="1"/>
      <c r="SFO1" s="1"/>
      <c r="SFQ1" s="1"/>
      <c r="SFS1" s="1"/>
      <c r="SFU1" s="1"/>
      <c r="SFW1" s="1"/>
      <c r="SFY1" s="1"/>
      <c r="SGA1" s="1"/>
      <c r="SGC1" s="1"/>
      <c r="SGE1" s="1"/>
      <c r="SGG1" s="1"/>
      <c r="SGI1" s="1"/>
      <c r="SGK1" s="1"/>
      <c r="SGM1" s="1"/>
      <c r="SGO1" s="1"/>
      <c r="SGQ1" s="1"/>
      <c r="SGS1" s="1"/>
      <c r="SGU1" s="1"/>
      <c r="SGW1" s="1"/>
      <c r="SGY1" s="1"/>
      <c r="SHA1" s="1"/>
      <c r="SHC1" s="1"/>
      <c r="SHE1" s="1"/>
      <c r="SHG1" s="1"/>
      <c r="SHI1" s="1"/>
      <c r="SHK1" s="1"/>
      <c r="SHM1" s="1"/>
      <c r="SHO1" s="1"/>
      <c r="SHQ1" s="1"/>
      <c r="SHS1" s="1"/>
      <c r="SHU1" s="1"/>
      <c r="SHW1" s="1"/>
      <c r="SHY1" s="1"/>
      <c r="SIA1" s="1"/>
      <c r="SIC1" s="1"/>
      <c r="SIE1" s="1"/>
      <c r="SIG1" s="1"/>
      <c r="SII1" s="1"/>
      <c r="SIK1" s="1"/>
      <c r="SIM1" s="1"/>
      <c r="SIO1" s="1"/>
      <c r="SIQ1" s="1"/>
      <c r="SIS1" s="1"/>
      <c r="SIU1" s="1"/>
      <c r="SIW1" s="1"/>
      <c r="SIY1" s="1"/>
      <c r="SJA1" s="1"/>
      <c r="SJC1" s="1"/>
      <c r="SJE1" s="1"/>
      <c r="SJG1" s="1"/>
      <c r="SJI1" s="1"/>
      <c r="SJK1" s="1"/>
      <c r="SJM1" s="1"/>
      <c r="SJO1" s="1"/>
      <c r="SJQ1" s="1"/>
      <c r="SJS1" s="1"/>
      <c r="SJU1" s="1"/>
      <c r="SJW1" s="1"/>
      <c r="SJY1" s="1"/>
      <c r="SKA1" s="1"/>
      <c r="SKC1" s="1"/>
      <c r="SKE1" s="1"/>
      <c r="SKG1" s="1"/>
      <c r="SKI1" s="1"/>
      <c r="SKK1" s="1"/>
      <c r="SKM1" s="1"/>
      <c r="SKO1" s="1"/>
      <c r="SKQ1" s="1"/>
      <c r="SKS1" s="1"/>
      <c r="SKU1" s="1"/>
      <c r="SKW1" s="1"/>
      <c r="SKY1" s="1"/>
      <c r="SLA1" s="1"/>
      <c r="SLC1" s="1"/>
      <c r="SLE1" s="1"/>
      <c r="SLG1" s="1"/>
      <c r="SLI1" s="1"/>
      <c r="SLK1" s="1"/>
      <c r="SLM1" s="1"/>
      <c r="SLO1" s="1"/>
      <c r="SLQ1" s="1"/>
      <c r="SLS1" s="1"/>
      <c r="SLU1" s="1"/>
      <c r="SLW1" s="1"/>
      <c r="SLY1" s="1"/>
      <c r="SMA1" s="1"/>
      <c r="SMC1" s="1"/>
      <c r="SME1" s="1"/>
      <c r="SMG1" s="1"/>
      <c r="SMI1" s="1"/>
      <c r="SMK1" s="1"/>
      <c r="SMM1" s="1"/>
      <c r="SMO1" s="1"/>
      <c r="SMQ1" s="1"/>
      <c r="SMS1" s="1"/>
      <c r="SMU1" s="1"/>
      <c r="SMW1" s="1"/>
      <c r="SMY1" s="1"/>
      <c r="SNA1" s="1"/>
      <c r="SNC1" s="1"/>
      <c r="SNE1" s="1"/>
      <c r="SNG1" s="1"/>
      <c r="SNI1" s="1"/>
      <c r="SNK1" s="1"/>
      <c r="SNM1" s="1"/>
      <c r="SNO1" s="1"/>
      <c r="SNQ1" s="1"/>
      <c r="SNS1" s="1"/>
      <c r="SNU1" s="1"/>
      <c r="SNW1" s="1"/>
      <c r="SNY1" s="1"/>
      <c r="SOA1" s="1"/>
      <c r="SOC1" s="1"/>
      <c r="SOE1" s="1"/>
      <c r="SOG1" s="1"/>
      <c r="SOI1" s="1"/>
      <c r="SOK1" s="1"/>
      <c r="SOM1" s="1"/>
      <c r="SOO1" s="1"/>
      <c r="SOQ1" s="1"/>
      <c r="SOS1" s="1"/>
      <c r="SOU1" s="1"/>
      <c r="SOW1" s="1"/>
      <c r="SOY1" s="1"/>
      <c r="SPA1" s="1"/>
      <c r="SPC1" s="1"/>
      <c r="SPE1" s="1"/>
      <c r="SPG1" s="1"/>
      <c r="SPI1" s="1"/>
      <c r="SPK1" s="1"/>
      <c r="SPM1" s="1"/>
      <c r="SPO1" s="1"/>
      <c r="SPQ1" s="1"/>
      <c r="SPS1" s="1"/>
      <c r="SPU1" s="1"/>
      <c r="SPW1" s="1"/>
      <c r="SPY1" s="1"/>
      <c r="SQA1" s="1"/>
      <c r="SQC1" s="1"/>
      <c r="SQE1" s="1"/>
      <c r="SQG1" s="1"/>
      <c r="SQI1" s="1"/>
      <c r="SQK1" s="1"/>
      <c r="SQM1" s="1"/>
      <c r="SQO1" s="1"/>
      <c r="SQQ1" s="1"/>
      <c r="SQS1" s="1"/>
      <c r="SQU1" s="1"/>
      <c r="SQW1" s="1"/>
      <c r="SQY1" s="1"/>
      <c r="SRA1" s="1"/>
      <c r="SRC1" s="1"/>
      <c r="SRE1" s="1"/>
      <c r="SRG1" s="1"/>
      <c r="SRI1" s="1"/>
      <c r="SRK1" s="1"/>
      <c r="SRM1" s="1"/>
      <c r="SRO1" s="1"/>
      <c r="SRQ1" s="1"/>
      <c r="SRS1" s="1"/>
      <c r="SRU1" s="1"/>
      <c r="SRW1" s="1"/>
      <c r="SRY1" s="1"/>
      <c r="SSA1" s="1"/>
      <c r="SSC1" s="1"/>
      <c r="SSE1" s="1"/>
      <c r="SSG1" s="1"/>
      <c r="SSI1" s="1"/>
      <c r="SSK1" s="1"/>
      <c r="SSM1" s="1"/>
      <c r="SSO1" s="1"/>
      <c r="SSQ1" s="1"/>
      <c r="SSS1" s="1"/>
      <c r="SSU1" s="1"/>
      <c r="SSW1" s="1"/>
      <c r="SSY1" s="1"/>
      <c r="STA1" s="1"/>
      <c r="STC1" s="1"/>
      <c r="STE1" s="1"/>
      <c r="STG1" s="1"/>
      <c r="STI1" s="1"/>
      <c r="STK1" s="1"/>
      <c r="STM1" s="1"/>
      <c r="STO1" s="1"/>
      <c r="STQ1" s="1"/>
      <c r="STS1" s="1"/>
      <c r="STU1" s="1"/>
      <c r="STW1" s="1"/>
      <c r="STY1" s="1"/>
      <c r="SUA1" s="1"/>
      <c r="SUC1" s="1"/>
      <c r="SUE1" s="1"/>
      <c r="SUG1" s="1"/>
      <c r="SUI1" s="1"/>
      <c r="SUK1" s="1"/>
      <c r="SUM1" s="1"/>
      <c r="SUO1" s="1"/>
      <c r="SUQ1" s="1"/>
      <c r="SUS1" s="1"/>
      <c r="SUU1" s="1"/>
      <c r="SUW1" s="1"/>
      <c r="SUY1" s="1"/>
      <c r="SVA1" s="1"/>
      <c r="SVC1" s="1"/>
      <c r="SVE1" s="1"/>
      <c r="SVG1" s="1"/>
      <c r="SVI1" s="1"/>
      <c r="SVK1" s="1"/>
      <c r="SVM1" s="1"/>
      <c r="SVO1" s="1"/>
      <c r="SVQ1" s="1"/>
      <c r="SVS1" s="1"/>
      <c r="SVU1" s="1"/>
      <c r="SVW1" s="1"/>
      <c r="SVY1" s="1"/>
      <c r="SWA1" s="1"/>
      <c r="SWC1" s="1"/>
      <c r="SWE1" s="1"/>
      <c r="SWG1" s="1"/>
      <c r="SWI1" s="1"/>
      <c r="SWK1" s="1"/>
      <c r="SWM1" s="1"/>
      <c r="SWO1" s="1"/>
      <c r="SWQ1" s="1"/>
      <c r="SWS1" s="1"/>
      <c r="SWU1" s="1"/>
      <c r="SWW1" s="1"/>
      <c r="SWY1" s="1"/>
      <c r="SXA1" s="1"/>
      <c r="SXC1" s="1"/>
      <c r="SXE1" s="1"/>
      <c r="SXG1" s="1"/>
      <c r="SXI1" s="1"/>
      <c r="SXK1" s="1"/>
      <c r="SXM1" s="1"/>
      <c r="SXO1" s="1"/>
      <c r="SXQ1" s="1"/>
      <c r="SXS1" s="1"/>
      <c r="SXU1" s="1"/>
      <c r="SXW1" s="1"/>
      <c r="SXY1" s="1"/>
      <c r="SYA1" s="1"/>
      <c r="SYC1" s="1"/>
      <c r="SYE1" s="1"/>
      <c r="SYG1" s="1"/>
      <c r="SYI1" s="1"/>
      <c r="SYK1" s="1"/>
      <c r="SYM1" s="1"/>
      <c r="SYO1" s="1"/>
      <c r="SYQ1" s="1"/>
      <c r="SYS1" s="1"/>
      <c r="SYU1" s="1"/>
      <c r="SYW1" s="1"/>
      <c r="SYY1" s="1"/>
      <c r="SZA1" s="1"/>
      <c r="SZC1" s="1"/>
      <c r="SZE1" s="1"/>
      <c r="SZG1" s="1"/>
      <c r="SZI1" s="1"/>
      <c r="SZK1" s="1"/>
      <c r="SZM1" s="1"/>
      <c r="SZO1" s="1"/>
      <c r="SZQ1" s="1"/>
      <c r="SZS1" s="1"/>
      <c r="SZU1" s="1"/>
      <c r="SZW1" s="1"/>
      <c r="SZY1" s="1"/>
      <c r="TAA1" s="1"/>
      <c r="TAC1" s="1"/>
      <c r="TAE1" s="1"/>
      <c r="TAG1" s="1"/>
      <c r="TAI1" s="1"/>
      <c r="TAK1" s="1"/>
      <c r="TAM1" s="1"/>
      <c r="TAO1" s="1"/>
      <c r="TAQ1" s="1"/>
      <c r="TAS1" s="1"/>
      <c r="TAU1" s="1"/>
      <c r="TAW1" s="1"/>
      <c r="TAY1" s="1"/>
      <c r="TBA1" s="1"/>
      <c r="TBC1" s="1"/>
      <c r="TBE1" s="1"/>
      <c r="TBG1" s="1"/>
      <c r="TBI1" s="1"/>
      <c r="TBK1" s="1"/>
      <c r="TBM1" s="1"/>
      <c r="TBO1" s="1"/>
      <c r="TBQ1" s="1"/>
      <c r="TBS1" s="1"/>
      <c r="TBU1" s="1"/>
      <c r="TBW1" s="1"/>
      <c r="TBY1" s="1"/>
      <c r="TCA1" s="1"/>
      <c r="TCC1" s="1"/>
      <c r="TCE1" s="1"/>
      <c r="TCG1" s="1"/>
      <c r="TCI1" s="1"/>
      <c r="TCK1" s="1"/>
      <c r="TCM1" s="1"/>
      <c r="TCO1" s="1"/>
      <c r="TCQ1" s="1"/>
      <c r="TCS1" s="1"/>
      <c r="TCU1" s="1"/>
      <c r="TCW1" s="1"/>
      <c r="TCY1" s="1"/>
      <c r="TDA1" s="1"/>
      <c r="TDC1" s="1"/>
      <c r="TDE1" s="1"/>
      <c r="TDG1" s="1"/>
      <c r="TDI1" s="1"/>
      <c r="TDK1" s="1"/>
      <c r="TDM1" s="1"/>
      <c r="TDO1" s="1"/>
      <c r="TDQ1" s="1"/>
      <c r="TDS1" s="1"/>
      <c r="TDU1" s="1"/>
      <c r="TDW1" s="1"/>
      <c r="TDY1" s="1"/>
      <c r="TEA1" s="1"/>
      <c r="TEC1" s="1"/>
      <c r="TEE1" s="1"/>
      <c r="TEG1" s="1"/>
      <c r="TEI1" s="1"/>
      <c r="TEK1" s="1"/>
      <c r="TEM1" s="1"/>
      <c r="TEO1" s="1"/>
      <c r="TEQ1" s="1"/>
      <c r="TES1" s="1"/>
      <c r="TEU1" s="1"/>
      <c r="TEW1" s="1"/>
      <c r="TEY1" s="1"/>
      <c r="TFA1" s="1"/>
      <c r="TFC1" s="1"/>
      <c r="TFE1" s="1"/>
      <c r="TFG1" s="1"/>
      <c r="TFI1" s="1"/>
      <c r="TFK1" s="1"/>
      <c r="TFM1" s="1"/>
      <c r="TFO1" s="1"/>
      <c r="TFQ1" s="1"/>
      <c r="TFS1" s="1"/>
      <c r="TFU1" s="1"/>
      <c r="TFW1" s="1"/>
      <c r="TFY1" s="1"/>
      <c r="TGA1" s="1"/>
      <c r="TGC1" s="1"/>
      <c r="TGE1" s="1"/>
      <c r="TGG1" s="1"/>
      <c r="TGI1" s="1"/>
      <c r="TGK1" s="1"/>
      <c r="TGM1" s="1"/>
      <c r="TGO1" s="1"/>
      <c r="TGQ1" s="1"/>
      <c r="TGS1" s="1"/>
      <c r="TGU1" s="1"/>
      <c r="TGW1" s="1"/>
      <c r="TGY1" s="1"/>
      <c r="THA1" s="1"/>
      <c r="THC1" s="1"/>
      <c r="THE1" s="1"/>
      <c r="THG1" s="1"/>
      <c r="THI1" s="1"/>
      <c r="THK1" s="1"/>
      <c r="THM1" s="1"/>
      <c r="THO1" s="1"/>
      <c r="THQ1" s="1"/>
      <c r="THS1" s="1"/>
      <c r="THU1" s="1"/>
      <c r="THW1" s="1"/>
      <c r="THY1" s="1"/>
      <c r="TIA1" s="1"/>
      <c r="TIC1" s="1"/>
      <c r="TIE1" s="1"/>
      <c r="TIG1" s="1"/>
      <c r="TII1" s="1"/>
      <c r="TIK1" s="1"/>
      <c r="TIM1" s="1"/>
      <c r="TIO1" s="1"/>
      <c r="TIQ1" s="1"/>
      <c r="TIS1" s="1"/>
      <c r="TIU1" s="1"/>
      <c r="TIW1" s="1"/>
      <c r="TIY1" s="1"/>
      <c r="TJA1" s="1"/>
      <c r="TJC1" s="1"/>
      <c r="TJE1" s="1"/>
      <c r="TJG1" s="1"/>
      <c r="TJI1" s="1"/>
      <c r="TJK1" s="1"/>
      <c r="TJM1" s="1"/>
      <c r="TJO1" s="1"/>
      <c r="TJQ1" s="1"/>
      <c r="TJS1" s="1"/>
      <c r="TJU1" s="1"/>
      <c r="TJW1" s="1"/>
      <c r="TJY1" s="1"/>
      <c r="TKA1" s="1"/>
      <c r="TKC1" s="1"/>
      <c r="TKE1" s="1"/>
      <c r="TKG1" s="1"/>
      <c r="TKI1" s="1"/>
      <c r="TKK1" s="1"/>
      <c r="TKM1" s="1"/>
      <c r="TKO1" s="1"/>
      <c r="TKQ1" s="1"/>
      <c r="TKS1" s="1"/>
      <c r="TKU1" s="1"/>
      <c r="TKW1" s="1"/>
      <c r="TKY1" s="1"/>
      <c r="TLA1" s="1"/>
      <c r="TLC1" s="1"/>
      <c r="TLE1" s="1"/>
      <c r="TLG1" s="1"/>
      <c r="TLI1" s="1"/>
      <c r="TLK1" s="1"/>
      <c r="TLM1" s="1"/>
      <c r="TLO1" s="1"/>
      <c r="TLQ1" s="1"/>
      <c r="TLS1" s="1"/>
      <c r="TLU1" s="1"/>
      <c r="TLW1" s="1"/>
      <c r="TLY1" s="1"/>
      <c r="TMA1" s="1"/>
      <c r="TMC1" s="1"/>
      <c r="TME1" s="1"/>
      <c r="TMG1" s="1"/>
      <c r="TMI1" s="1"/>
      <c r="TMK1" s="1"/>
      <c r="TMM1" s="1"/>
      <c r="TMO1" s="1"/>
      <c r="TMQ1" s="1"/>
      <c r="TMS1" s="1"/>
      <c r="TMU1" s="1"/>
      <c r="TMW1" s="1"/>
      <c r="TMY1" s="1"/>
      <c r="TNA1" s="1"/>
      <c r="TNC1" s="1"/>
      <c r="TNE1" s="1"/>
      <c r="TNG1" s="1"/>
      <c r="TNI1" s="1"/>
      <c r="TNK1" s="1"/>
      <c r="TNM1" s="1"/>
      <c r="TNO1" s="1"/>
      <c r="TNQ1" s="1"/>
      <c r="TNS1" s="1"/>
      <c r="TNU1" s="1"/>
      <c r="TNW1" s="1"/>
      <c r="TNY1" s="1"/>
      <c r="TOA1" s="1"/>
      <c r="TOC1" s="1"/>
      <c r="TOE1" s="1"/>
      <c r="TOG1" s="1"/>
      <c r="TOI1" s="1"/>
      <c r="TOK1" s="1"/>
      <c r="TOM1" s="1"/>
      <c r="TOO1" s="1"/>
      <c r="TOQ1" s="1"/>
      <c r="TOS1" s="1"/>
      <c r="TOU1" s="1"/>
      <c r="TOW1" s="1"/>
      <c r="TOY1" s="1"/>
      <c r="TPA1" s="1"/>
      <c r="TPC1" s="1"/>
      <c r="TPE1" s="1"/>
      <c r="TPG1" s="1"/>
      <c r="TPI1" s="1"/>
      <c r="TPK1" s="1"/>
      <c r="TPM1" s="1"/>
      <c r="TPO1" s="1"/>
      <c r="TPQ1" s="1"/>
      <c r="TPS1" s="1"/>
      <c r="TPU1" s="1"/>
      <c r="TPW1" s="1"/>
      <c r="TPY1" s="1"/>
      <c r="TQA1" s="1"/>
      <c r="TQC1" s="1"/>
      <c r="TQE1" s="1"/>
      <c r="TQG1" s="1"/>
      <c r="TQI1" s="1"/>
      <c r="TQK1" s="1"/>
      <c r="TQM1" s="1"/>
      <c r="TQO1" s="1"/>
      <c r="TQQ1" s="1"/>
      <c r="TQS1" s="1"/>
      <c r="TQU1" s="1"/>
      <c r="TQW1" s="1"/>
      <c r="TQY1" s="1"/>
      <c r="TRA1" s="1"/>
      <c r="TRC1" s="1"/>
      <c r="TRE1" s="1"/>
      <c r="TRG1" s="1"/>
      <c r="TRI1" s="1"/>
      <c r="TRK1" s="1"/>
      <c r="TRM1" s="1"/>
      <c r="TRO1" s="1"/>
      <c r="TRQ1" s="1"/>
      <c r="TRS1" s="1"/>
      <c r="TRU1" s="1"/>
      <c r="TRW1" s="1"/>
      <c r="TRY1" s="1"/>
      <c r="TSA1" s="1"/>
      <c r="TSC1" s="1"/>
      <c r="TSE1" s="1"/>
      <c r="TSG1" s="1"/>
      <c r="TSI1" s="1"/>
      <c r="TSK1" s="1"/>
      <c r="TSM1" s="1"/>
      <c r="TSO1" s="1"/>
      <c r="TSQ1" s="1"/>
      <c r="TSS1" s="1"/>
      <c r="TSU1" s="1"/>
      <c r="TSW1" s="1"/>
      <c r="TSY1" s="1"/>
      <c r="TTA1" s="1"/>
      <c r="TTC1" s="1"/>
      <c r="TTE1" s="1"/>
      <c r="TTG1" s="1"/>
      <c r="TTI1" s="1"/>
      <c r="TTK1" s="1"/>
      <c r="TTM1" s="1"/>
      <c r="TTO1" s="1"/>
      <c r="TTQ1" s="1"/>
      <c r="TTS1" s="1"/>
      <c r="TTU1" s="1"/>
      <c r="TTW1" s="1"/>
      <c r="TTY1" s="1"/>
      <c r="TUA1" s="1"/>
      <c r="TUC1" s="1"/>
      <c r="TUE1" s="1"/>
      <c r="TUG1" s="1"/>
      <c r="TUI1" s="1"/>
      <c r="TUK1" s="1"/>
      <c r="TUM1" s="1"/>
      <c r="TUO1" s="1"/>
      <c r="TUQ1" s="1"/>
      <c r="TUS1" s="1"/>
      <c r="TUU1" s="1"/>
      <c r="TUW1" s="1"/>
      <c r="TUY1" s="1"/>
      <c r="TVA1" s="1"/>
      <c r="TVC1" s="1"/>
      <c r="TVE1" s="1"/>
      <c r="TVG1" s="1"/>
      <c r="TVI1" s="1"/>
      <c r="TVK1" s="1"/>
      <c r="TVM1" s="1"/>
      <c r="TVO1" s="1"/>
      <c r="TVQ1" s="1"/>
      <c r="TVS1" s="1"/>
      <c r="TVU1" s="1"/>
      <c r="TVW1" s="1"/>
      <c r="TVY1" s="1"/>
      <c r="TWA1" s="1"/>
      <c r="TWC1" s="1"/>
      <c r="TWE1" s="1"/>
      <c r="TWG1" s="1"/>
      <c r="TWI1" s="1"/>
      <c r="TWK1" s="1"/>
      <c r="TWM1" s="1"/>
      <c r="TWO1" s="1"/>
      <c r="TWQ1" s="1"/>
      <c r="TWS1" s="1"/>
      <c r="TWU1" s="1"/>
      <c r="TWW1" s="1"/>
      <c r="TWY1" s="1"/>
      <c r="TXA1" s="1"/>
      <c r="TXC1" s="1"/>
      <c r="TXE1" s="1"/>
      <c r="TXG1" s="1"/>
      <c r="TXI1" s="1"/>
      <c r="TXK1" s="1"/>
      <c r="TXM1" s="1"/>
      <c r="TXO1" s="1"/>
      <c r="TXQ1" s="1"/>
      <c r="TXS1" s="1"/>
      <c r="TXU1" s="1"/>
      <c r="TXW1" s="1"/>
      <c r="TXY1" s="1"/>
      <c r="TYA1" s="1"/>
      <c r="TYC1" s="1"/>
      <c r="TYE1" s="1"/>
      <c r="TYG1" s="1"/>
      <c r="TYI1" s="1"/>
      <c r="TYK1" s="1"/>
      <c r="TYM1" s="1"/>
      <c r="TYO1" s="1"/>
      <c r="TYQ1" s="1"/>
      <c r="TYS1" s="1"/>
      <c r="TYU1" s="1"/>
      <c r="TYW1" s="1"/>
      <c r="TYY1" s="1"/>
      <c r="TZA1" s="1"/>
      <c r="TZC1" s="1"/>
      <c r="TZE1" s="1"/>
      <c r="TZG1" s="1"/>
      <c r="TZI1" s="1"/>
      <c r="TZK1" s="1"/>
      <c r="TZM1" s="1"/>
      <c r="TZO1" s="1"/>
      <c r="TZQ1" s="1"/>
      <c r="TZS1" s="1"/>
      <c r="TZU1" s="1"/>
      <c r="TZW1" s="1"/>
      <c r="TZY1" s="1"/>
      <c r="UAA1" s="1"/>
      <c r="UAC1" s="1"/>
      <c r="UAE1" s="1"/>
      <c r="UAG1" s="1"/>
      <c r="UAI1" s="1"/>
      <c r="UAK1" s="1"/>
      <c r="UAM1" s="1"/>
      <c r="UAO1" s="1"/>
      <c r="UAQ1" s="1"/>
      <c r="UAS1" s="1"/>
      <c r="UAU1" s="1"/>
      <c r="UAW1" s="1"/>
      <c r="UAY1" s="1"/>
      <c r="UBA1" s="1"/>
      <c r="UBC1" s="1"/>
      <c r="UBE1" s="1"/>
      <c r="UBG1" s="1"/>
      <c r="UBI1" s="1"/>
      <c r="UBK1" s="1"/>
      <c r="UBM1" s="1"/>
      <c r="UBO1" s="1"/>
      <c r="UBQ1" s="1"/>
      <c r="UBS1" s="1"/>
      <c r="UBU1" s="1"/>
      <c r="UBW1" s="1"/>
      <c r="UBY1" s="1"/>
      <c r="UCA1" s="1"/>
      <c r="UCC1" s="1"/>
      <c r="UCE1" s="1"/>
      <c r="UCG1" s="1"/>
      <c r="UCI1" s="1"/>
      <c r="UCK1" s="1"/>
      <c r="UCM1" s="1"/>
      <c r="UCO1" s="1"/>
      <c r="UCQ1" s="1"/>
      <c r="UCS1" s="1"/>
      <c r="UCU1" s="1"/>
      <c r="UCW1" s="1"/>
      <c r="UCY1" s="1"/>
      <c r="UDA1" s="1"/>
      <c r="UDC1" s="1"/>
      <c r="UDE1" s="1"/>
      <c r="UDG1" s="1"/>
      <c r="UDI1" s="1"/>
      <c r="UDK1" s="1"/>
      <c r="UDM1" s="1"/>
      <c r="UDO1" s="1"/>
      <c r="UDQ1" s="1"/>
      <c r="UDS1" s="1"/>
      <c r="UDU1" s="1"/>
      <c r="UDW1" s="1"/>
      <c r="UDY1" s="1"/>
      <c r="UEA1" s="1"/>
      <c r="UEC1" s="1"/>
      <c r="UEE1" s="1"/>
      <c r="UEG1" s="1"/>
      <c r="UEI1" s="1"/>
      <c r="UEK1" s="1"/>
      <c r="UEM1" s="1"/>
      <c r="UEO1" s="1"/>
      <c r="UEQ1" s="1"/>
      <c r="UES1" s="1"/>
      <c r="UEU1" s="1"/>
      <c r="UEW1" s="1"/>
      <c r="UEY1" s="1"/>
      <c r="UFA1" s="1"/>
      <c r="UFC1" s="1"/>
      <c r="UFE1" s="1"/>
      <c r="UFG1" s="1"/>
      <c r="UFI1" s="1"/>
      <c r="UFK1" s="1"/>
      <c r="UFM1" s="1"/>
      <c r="UFO1" s="1"/>
      <c r="UFQ1" s="1"/>
      <c r="UFS1" s="1"/>
      <c r="UFU1" s="1"/>
      <c r="UFW1" s="1"/>
      <c r="UFY1" s="1"/>
      <c r="UGA1" s="1"/>
      <c r="UGC1" s="1"/>
      <c r="UGE1" s="1"/>
      <c r="UGG1" s="1"/>
      <c r="UGI1" s="1"/>
      <c r="UGK1" s="1"/>
      <c r="UGM1" s="1"/>
      <c r="UGO1" s="1"/>
      <c r="UGQ1" s="1"/>
      <c r="UGS1" s="1"/>
      <c r="UGU1" s="1"/>
      <c r="UGW1" s="1"/>
      <c r="UGY1" s="1"/>
      <c r="UHA1" s="1"/>
      <c r="UHC1" s="1"/>
      <c r="UHE1" s="1"/>
      <c r="UHG1" s="1"/>
      <c r="UHI1" s="1"/>
      <c r="UHK1" s="1"/>
      <c r="UHM1" s="1"/>
      <c r="UHO1" s="1"/>
      <c r="UHQ1" s="1"/>
      <c r="UHS1" s="1"/>
      <c r="UHU1" s="1"/>
      <c r="UHW1" s="1"/>
      <c r="UHY1" s="1"/>
      <c r="UIA1" s="1"/>
      <c r="UIC1" s="1"/>
      <c r="UIE1" s="1"/>
      <c r="UIG1" s="1"/>
      <c r="UII1" s="1"/>
      <c r="UIK1" s="1"/>
      <c r="UIM1" s="1"/>
      <c r="UIO1" s="1"/>
      <c r="UIQ1" s="1"/>
      <c r="UIS1" s="1"/>
      <c r="UIU1" s="1"/>
      <c r="UIW1" s="1"/>
      <c r="UIY1" s="1"/>
      <c r="UJA1" s="1"/>
      <c r="UJC1" s="1"/>
      <c r="UJE1" s="1"/>
      <c r="UJG1" s="1"/>
      <c r="UJI1" s="1"/>
      <c r="UJK1" s="1"/>
      <c r="UJM1" s="1"/>
      <c r="UJO1" s="1"/>
      <c r="UJQ1" s="1"/>
      <c r="UJS1" s="1"/>
      <c r="UJU1" s="1"/>
      <c r="UJW1" s="1"/>
      <c r="UJY1" s="1"/>
      <c r="UKA1" s="1"/>
      <c r="UKC1" s="1"/>
      <c r="UKE1" s="1"/>
      <c r="UKG1" s="1"/>
      <c r="UKI1" s="1"/>
      <c r="UKK1" s="1"/>
      <c r="UKM1" s="1"/>
      <c r="UKO1" s="1"/>
      <c r="UKQ1" s="1"/>
      <c r="UKS1" s="1"/>
      <c r="UKU1" s="1"/>
      <c r="UKW1" s="1"/>
      <c r="UKY1" s="1"/>
      <c r="ULA1" s="1"/>
      <c r="ULC1" s="1"/>
      <c r="ULE1" s="1"/>
      <c r="ULG1" s="1"/>
      <c r="ULI1" s="1"/>
      <c r="ULK1" s="1"/>
      <c r="ULM1" s="1"/>
      <c r="ULO1" s="1"/>
      <c r="ULQ1" s="1"/>
      <c r="ULS1" s="1"/>
      <c r="ULU1" s="1"/>
      <c r="ULW1" s="1"/>
      <c r="ULY1" s="1"/>
      <c r="UMA1" s="1"/>
      <c r="UMC1" s="1"/>
      <c r="UME1" s="1"/>
      <c r="UMG1" s="1"/>
      <c r="UMI1" s="1"/>
      <c r="UMK1" s="1"/>
      <c r="UMM1" s="1"/>
      <c r="UMO1" s="1"/>
      <c r="UMQ1" s="1"/>
      <c r="UMS1" s="1"/>
      <c r="UMU1" s="1"/>
      <c r="UMW1" s="1"/>
      <c r="UMY1" s="1"/>
      <c r="UNA1" s="1"/>
      <c r="UNC1" s="1"/>
      <c r="UNE1" s="1"/>
      <c r="UNG1" s="1"/>
      <c r="UNI1" s="1"/>
      <c r="UNK1" s="1"/>
      <c r="UNM1" s="1"/>
      <c r="UNO1" s="1"/>
      <c r="UNQ1" s="1"/>
      <c r="UNS1" s="1"/>
      <c r="UNU1" s="1"/>
      <c r="UNW1" s="1"/>
      <c r="UNY1" s="1"/>
      <c r="UOA1" s="1"/>
      <c r="UOC1" s="1"/>
      <c r="UOE1" s="1"/>
      <c r="UOG1" s="1"/>
      <c r="UOI1" s="1"/>
      <c r="UOK1" s="1"/>
      <c r="UOM1" s="1"/>
      <c r="UOO1" s="1"/>
      <c r="UOQ1" s="1"/>
      <c r="UOS1" s="1"/>
      <c r="UOU1" s="1"/>
      <c r="UOW1" s="1"/>
      <c r="UOY1" s="1"/>
      <c r="UPA1" s="1"/>
      <c r="UPC1" s="1"/>
      <c r="UPE1" s="1"/>
      <c r="UPG1" s="1"/>
      <c r="UPI1" s="1"/>
      <c r="UPK1" s="1"/>
      <c r="UPM1" s="1"/>
      <c r="UPO1" s="1"/>
      <c r="UPQ1" s="1"/>
      <c r="UPS1" s="1"/>
      <c r="UPU1" s="1"/>
      <c r="UPW1" s="1"/>
      <c r="UPY1" s="1"/>
      <c r="UQA1" s="1"/>
      <c r="UQC1" s="1"/>
      <c r="UQE1" s="1"/>
      <c r="UQG1" s="1"/>
      <c r="UQI1" s="1"/>
      <c r="UQK1" s="1"/>
      <c r="UQM1" s="1"/>
      <c r="UQO1" s="1"/>
      <c r="UQQ1" s="1"/>
      <c r="UQS1" s="1"/>
      <c r="UQU1" s="1"/>
      <c r="UQW1" s="1"/>
      <c r="UQY1" s="1"/>
      <c r="URA1" s="1"/>
      <c r="URC1" s="1"/>
      <c r="URE1" s="1"/>
      <c r="URG1" s="1"/>
      <c r="URI1" s="1"/>
      <c r="URK1" s="1"/>
      <c r="URM1" s="1"/>
      <c r="URO1" s="1"/>
      <c r="URQ1" s="1"/>
      <c r="URS1" s="1"/>
      <c r="URU1" s="1"/>
      <c r="URW1" s="1"/>
      <c r="URY1" s="1"/>
      <c r="USA1" s="1"/>
      <c r="USC1" s="1"/>
      <c r="USE1" s="1"/>
      <c r="USG1" s="1"/>
      <c r="USI1" s="1"/>
      <c r="USK1" s="1"/>
      <c r="USM1" s="1"/>
      <c r="USO1" s="1"/>
      <c r="USQ1" s="1"/>
      <c r="USS1" s="1"/>
      <c r="USU1" s="1"/>
      <c r="USW1" s="1"/>
      <c r="USY1" s="1"/>
      <c r="UTA1" s="1"/>
      <c r="UTC1" s="1"/>
      <c r="UTE1" s="1"/>
      <c r="UTG1" s="1"/>
      <c r="UTI1" s="1"/>
      <c r="UTK1" s="1"/>
      <c r="UTM1" s="1"/>
      <c r="UTO1" s="1"/>
      <c r="UTQ1" s="1"/>
      <c r="UTS1" s="1"/>
      <c r="UTU1" s="1"/>
      <c r="UTW1" s="1"/>
      <c r="UTY1" s="1"/>
      <c r="UUA1" s="1"/>
      <c r="UUC1" s="1"/>
      <c r="UUE1" s="1"/>
      <c r="UUG1" s="1"/>
      <c r="UUI1" s="1"/>
      <c r="UUK1" s="1"/>
      <c r="UUM1" s="1"/>
      <c r="UUO1" s="1"/>
      <c r="UUQ1" s="1"/>
      <c r="UUS1" s="1"/>
      <c r="UUU1" s="1"/>
      <c r="UUW1" s="1"/>
      <c r="UUY1" s="1"/>
      <c r="UVA1" s="1"/>
      <c r="UVC1" s="1"/>
      <c r="UVE1" s="1"/>
      <c r="UVG1" s="1"/>
      <c r="UVI1" s="1"/>
      <c r="UVK1" s="1"/>
      <c r="UVM1" s="1"/>
      <c r="UVO1" s="1"/>
      <c r="UVQ1" s="1"/>
      <c r="UVS1" s="1"/>
      <c r="UVU1" s="1"/>
      <c r="UVW1" s="1"/>
      <c r="UVY1" s="1"/>
      <c r="UWA1" s="1"/>
      <c r="UWC1" s="1"/>
      <c r="UWE1" s="1"/>
      <c r="UWG1" s="1"/>
      <c r="UWI1" s="1"/>
      <c r="UWK1" s="1"/>
      <c r="UWM1" s="1"/>
      <c r="UWO1" s="1"/>
      <c r="UWQ1" s="1"/>
      <c r="UWS1" s="1"/>
      <c r="UWU1" s="1"/>
      <c r="UWW1" s="1"/>
      <c r="UWY1" s="1"/>
      <c r="UXA1" s="1"/>
      <c r="UXC1" s="1"/>
      <c r="UXE1" s="1"/>
      <c r="UXG1" s="1"/>
      <c r="UXI1" s="1"/>
      <c r="UXK1" s="1"/>
      <c r="UXM1" s="1"/>
      <c r="UXO1" s="1"/>
      <c r="UXQ1" s="1"/>
      <c r="UXS1" s="1"/>
      <c r="UXU1" s="1"/>
      <c r="UXW1" s="1"/>
      <c r="UXY1" s="1"/>
      <c r="UYA1" s="1"/>
      <c r="UYC1" s="1"/>
      <c r="UYE1" s="1"/>
      <c r="UYG1" s="1"/>
      <c r="UYI1" s="1"/>
      <c r="UYK1" s="1"/>
      <c r="UYM1" s="1"/>
      <c r="UYO1" s="1"/>
      <c r="UYQ1" s="1"/>
      <c r="UYS1" s="1"/>
      <c r="UYU1" s="1"/>
      <c r="UYW1" s="1"/>
      <c r="UYY1" s="1"/>
      <c r="UZA1" s="1"/>
      <c r="UZC1" s="1"/>
      <c r="UZE1" s="1"/>
      <c r="UZG1" s="1"/>
      <c r="UZI1" s="1"/>
      <c r="UZK1" s="1"/>
      <c r="UZM1" s="1"/>
      <c r="UZO1" s="1"/>
      <c r="UZQ1" s="1"/>
      <c r="UZS1" s="1"/>
      <c r="UZU1" s="1"/>
      <c r="UZW1" s="1"/>
      <c r="UZY1" s="1"/>
      <c r="VAA1" s="1"/>
      <c r="VAC1" s="1"/>
      <c r="VAE1" s="1"/>
      <c r="VAG1" s="1"/>
      <c r="VAI1" s="1"/>
      <c r="VAK1" s="1"/>
      <c r="VAM1" s="1"/>
      <c r="VAO1" s="1"/>
      <c r="VAQ1" s="1"/>
      <c r="VAS1" s="1"/>
      <c r="VAU1" s="1"/>
      <c r="VAW1" s="1"/>
      <c r="VAY1" s="1"/>
      <c r="VBA1" s="1"/>
      <c r="VBC1" s="1"/>
      <c r="VBE1" s="1"/>
      <c r="VBG1" s="1"/>
      <c r="VBI1" s="1"/>
      <c r="VBK1" s="1"/>
      <c r="VBM1" s="1"/>
      <c r="VBO1" s="1"/>
      <c r="VBQ1" s="1"/>
      <c r="VBS1" s="1"/>
      <c r="VBU1" s="1"/>
      <c r="VBW1" s="1"/>
      <c r="VBY1" s="1"/>
      <c r="VCA1" s="1"/>
      <c r="VCC1" s="1"/>
      <c r="VCE1" s="1"/>
      <c r="VCG1" s="1"/>
      <c r="VCI1" s="1"/>
      <c r="VCK1" s="1"/>
      <c r="VCM1" s="1"/>
      <c r="VCO1" s="1"/>
      <c r="VCQ1" s="1"/>
      <c r="VCS1" s="1"/>
      <c r="VCU1" s="1"/>
      <c r="VCW1" s="1"/>
      <c r="VCY1" s="1"/>
      <c r="VDA1" s="1"/>
      <c r="VDC1" s="1"/>
      <c r="VDE1" s="1"/>
      <c r="VDG1" s="1"/>
      <c r="VDI1" s="1"/>
      <c r="VDK1" s="1"/>
      <c r="VDM1" s="1"/>
      <c r="VDO1" s="1"/>
      <c r="VDQ1" s="1"/>
      <c r="VDS1" s="1"/>
      <c r="VDU1" s="1"/>
      <c r="VDW1" s="1"/>
      <c r="VDY1" s="1"/>
      <c r="VEA1" s="1"/>
      <c r="VEC1" s="1"/>
      <c r="VEE1" s="1"/>
      <c r="VEG1" s="1"/>
      <c r="VEI1" s="1"/>
      <c r="VEK1" s="1"/>
      <c r="VEM1" s="1"/>
      <c r="VEO1" s="1"/>
      <c r="VEQ1" s="1"/>
      <c r="VES1" s="1"/>
      <c r="VEU1" s="1"/>
      <c r="VEW1" s="1"/>
      <c r="VEY1" s="1"/>
      <c r="VFA1" s="1"/>
      <c r="VFC1" s="1"/>
      <c r="VFE1" s="1"/>
      <c r="VFG1" s="1"/>
      <c r="VFI1" s="1"/>
      <c r="VFK1" s="1"/>
      <c r="VFM1" s="1"/>
      <c r="VFO1" s="1"/>
      <c r="VFQ1" s="1"/>
      <c r="VFS1" s="1"/>
      <c r="VFU1" s="1"/>
      <c r="VFW1" s="1"/>
      <c r="VFY1" s="1"/>
      <c r="VGA1" s="1"/>
      <c r="VGC1" s="1"/>
      <c r="VGE1" s="1"/>
      <c r="VGG1" s="1"/>
      <c r="VGI1" s="1"/>
      <c r="VGK1" s="1"/>
      <c r="VGM1" s="1"/>
      <c r="VGO1" s="1"/>
      <c r="VGQ1" s="1"/>
      <c r="VGS1" s="1"/>
      <c r="VGU1" s="1"/>
      <c r="VGW1" s="1"/>
      <c r="VGY1" s="1"/>
      <c r="VHA1" s="1"/>
      <c r="VHC1" s="1"/>
      <c r="VHE1" s="1"/>
      <c r="VHG1" s="1"/>
      <c r="VHI1" s="1"/>
      <c r="VHK1" s="1"/>
      <c r="VHM1" s="1"/>
      <c r="VHO1" s="1"/>
      <c r="VHQ1" s="1"/>
      <c r="VHS1" s="1"/>
      <c r="VHU1" s="1"/>
      <c r="VHW1" s="1"/>
      <c r="VHY1" s="1"/>
      <c r="VIA1" s="1"/>
      <c r="VIC1" s="1"/>
      <c r="VIE1" s="1"/>
      <c r="VIG1" s="1"/>
      <c r="VII1" s="1"/>
      <c r="VIK1" s="1"/>
      <c r="VIM1" s="1"/>
      <c r="VIO1" s="1"/>
      <c r="VIQ1" s="1"/>
      <c r="VIS1" s="1"/>
      <c r="VIU1" s="1"/>
      <c r="VIW1" s="1"/>
      <c r="VIY1" s="1"/>
      <c r="VJA1" s="1"/>
      <c r="VJC1" s="1"/>
      <c r="VJE1" s="1"/>
      <c r="VJG1" s="1"/>
      <c r="VJI1" s="1"/>
      <c r="VJK1" s="1"/>
      <c r="VJM1" s="1"/>
      <c r="VJO1" s="1"/>
      <c r="VJQ1" s="1"/>
      <c r="VJS1" s="1"/>
      <c r="VJU1" s="1"/>
      <c r="VJW1" s="1"/>
      <c r="VJY1" s="1"/>
      <c r="VKA1" s="1"/>
      <c r="VKC1" s="1"/>
      <c r="VKE1" s="1"/>
      <c r="VKG1" s="1"/>
      <c r="VKI1" s="1"/>
      <c r="VKK1" s="1"/>
      <c r="VKM1" s="1"/>
      <c r="VKO1" s="1"/>
      <c r="VKQ1" s="1"/>
      <c r="VKS1" s="1"/>
      <c r="VKU1" s="1"/>
      <c r="VKW1" s="1"/>
      <c r="VKY1" s="1"/>
      <c r="VLA1" s="1"/>
      <c r="VLC1" s="1"/>
      <c r="VLE1" s="1"/>
      <c r="VLG1" s="1"/>
      <c r="VLI1" s="1"/>
      <c r="VLK1" s="1"/>
      <c r="VLM1" s="1"/>
      <c r="VLO1" s="1"/>
      <c r="VLQ1" s="1"/>
      <c r="VLS1" s="1"/>
      <c r="VLU1" s="1"/>
      <c r="VLW1" s="1"/>
      <c r="VLY1" s="1"/>
      <c r="VMA1" s="1"/>
      <c r="VMC1" s="1"/>
      <c r="VME1" s="1"/>
      <c r="VMG1" s="1"/>
      <c r="VMI1" s="1"/>
      <c r="VMK1" s="1"/>
      <c r="VMM1" s="1"/>
      <c r="VMO1" s="1"/>
      <c r="VMQ1" s="1"/>
      <c r="VMS1" s="1"/>
      <c r="VMU1" s="1"/>
      <c r="VMW1" s="1"/>
      <c r="VMY1" s="1"/>
      <c r="VNA1" s="1"/>
      <c r="VNC1" s="1"/>
      <c r="VNE1" s="1"/>
      <c r="VNG1" s="1"/>
      <c r="VNI1" s="1"/>
      <c r="VNK1" s="1"/>
      <c r="VNM1" s="1"/>
      <c r="VNO1" s="1"/>
      <c r="VNQ1" s="1"/>
      <c r="VNS1" s="1"/>
      <c r="VNU1" s="1"/>
      <c r="VNW1" s="1"/>
      <c r="VNY1" s="1"/>
      <c r="VOA1" s="1"/>
      <c r="VOC1" s="1"/>
      <c r="VOE1" s="1"/>
      <c r="VOG1" s="1"/>
      <c r="VOI1" s="1"/>
      <c r="VOK1" s="1"/>
      <c r="VOM1" s="1"/>
      <c r="VOO1" s="1"/>
      <c r="VOQ1" s="1"/>
      <c r="VOS1" s="1"/>
      <c r="VOU1" s="1"/>
      <c r="VOW1" s="1"/>
      <c r="VOY1" s="1"/>
      <c r="VPA1" s="1"/>
      <c r="VPC1" s="1"/>
      <c r="VPE1" s="1"/>
      <c r="VPG1" s="1"/>
      <c r="VPI1" s="1"/>
      <c r="VPK1" s="1"/>
      <c r="VPM1" s="1"/>
      <c r="VPO1" s="1"/>
      <c r="VPQ1" s="1"/>
      <c r="VPS1" s="1"/>
      <c r="VPU1" s="1"/>
      <c r="VPW1" s="1"/>
      <c r="VPY1" s="1"/>
      <c r="VQA1" s="1"/>
      <c r="VQC1" s="1"/>
      <c r="VQE1" s="1"/>
      <c r="VQG1" s="1"/>
      <c r="VQI1" s="1"/>
      <c r="VQK1" s="1"/>
      <c r="VQM1" s="1"/>
      <c r="VQO1" s="1"/>
      <c r="VQQ1" s="1"/>
      <c r="VQS1" s="1"/>
      <c r="VQU1" s="1"/>
      <c r="VQW1" s="1"/>
      <c r="VQY1" s="1"/>
      <c r="VRA1" s="1"/>
      <c r="VRC1" s="1"/>
      <c r="VRE1" s="1"/>
      <c r="VRG1" s="1"/>
      <c r="VRI1" s="1"/>
      <c r="VRK1" s="1"/>
      <c r="VRM1" s="1"/>
      <c r="VRO1" s="1"/>
      <c r="VRQ1" s="1"/>
      <c r="VRS1" s="1"/>
      <c r="VRU1" s="1"/>
      <c r="VRW1" s="1"/>
      <c r="VRY1" s="1"/>
      <c r="VSA1" s="1"/>
      <c r="VSC1" s="1"/>
      <c r="VSE1" s="1"/>
      <c r="VSG1" s="1"/>
      <c r="VSI1" s="1"/>
      <c r="VSK1" s="1"/>
      <c r="VSM1" s="1"/>
      <c r="VSO1" s="1"/>
      <c r="VSQ1" s="1"/>
      <c r="VSS1" s="1"/>
      <c r="VSU1" s="1"/>
      <c r="VSW1" s="1"/>
      <c r="VSY1" s="1"/>
      <c r="VTA1" s="1"/>
      <c r="VTC1" s="1"/>
      <c r="VTE1" s="1"/>
      <c r="VTG1" s="1"/>
      <c r="VTI1" s="1"/>
      <c r="VTK1" s="1"/>
      <c r="VTM1" s="1"/>
      <c r="VTO1" s="1"/>
      <c r="VTQ1" s="1"/>
      <c r="VTS1" s="1"/>
      <c r="VTU1" s="1"/>
      <c r="VTW1" s="1"/>
      <c r="VTY1" s="1"/>
      <c r="VUA1" s="1"/>
      <c r="VUC1" s="1"/>
      <c r="VUE1" s="1"/>
      <c r="VUG1" s="1"/>
      <c r="VUI1" s="1"/>
      <c r="VUK1" s="1"/>
      <c r="VUM1" s="1"/>
      <c r="VUO1" s="1"/>
      <c r="VUQ1" s="1"/>
      <c r="VUS1" s="1"/>
      <c r="VUU1" s="1"/>
      <c r="VUW1" s="1"/>
      <c r="VUY1" s="1"/>
      <c r="VVA1" s="1"/>
      <c r="VVC1" s="1"/>
      <c r="VVE1" s="1"/>
      <c r="VVG1" s="1"/>
      <c r="VVI1" s="1"/>
      <c r="VVK1" s="1"/>
      <c r="VVM1" s="1"/>
      <c r="VVO1" s="1"/>
      <c r="VVQ1" s="1"/>
      <c r="VVS1" s="1"/>
      <c r="VVU1" s="1"/>
      <c r="VVW1" s="1"/>
      <c r="VVY1" s="1"/>
      <c r="VWA1" s="1"/>
      <c r="VWC1" s="1"/>
      <c r="VWE1" s="1"/>
      <c r="VWG1" s="1"/>
      <c r="VWI1" s="1"/>
      <c r="VWK1" s="1"/>
      <c r="VWM1" s="1"/>
      <c r="VWO1" s="1"/>
      <c r="VWQ1" s="1"/>
      <c r="VWS1" s="1"/>
      <c r="VWU1" s="1"/>
      <c r="VWW1" s="1"/>
      <c r="VWY1" s="1"/>
      <c r="VXA1" s="1"/>
      <c r="VXC1" s="1"/>
      <c r="VXE1" s="1"/>
      <c r="VXG1" s="1"/>
      <c r="VXI1" s="1"/>
      <c r="VXK1" s="1"/>
      <c r="VXM1" s="1"/>
      <c r="VXO1" s="1"/>
      <c r="VXQ1" s="1"/>
      <c r="VXS1" s="1"/>
      <c r="VXU1" s="1"/>
      <c r="VXW1" s="1"/>
      <c r="VXY1" s="1"/>
      <c r="VYA1" s="1"/>
      <c r="VYC1" s="1"/>
      <c r="VYE1" s="1"/>
      <c r="VYG1" s="1"/>
      <c r="VYI1" s="1"/>
      <c r="VYK1" s="1"/>
      <c r="VYM1" s="1"/>
      <c r="VYO1" s="1"/>
      <c r="VYQ1" s="1"/>
      <c r="VYS1" s="1"/>
      <c r="VYU1" s="1"/>
      <c r="VYW1" s="1"/>
      <c r="VYY1" s="1"/>
      <c r="VZA1" s="1"/>
      <c r="VZC1" s="1"/>
      <c r="VZE1" s="1"/>
      <c r="VZG1" s="1"/>
      <c r="VZI1" s="1"/>
      <c r="VZK1" s="1"/>
      <c r="VZM1" s="1"/>
      <c r="VZO1" s="1"/>
      <c r="VZQ1" s="1"/>
      <c r="VZS1" s="1"/>
      <c r="VZU1" s="1"/>
      <c r="VZW1" s="1"/>
      <c r="VZY1" s="1"/>
      <c r="WAA1" s="1"/>
      <c r="WAC1" s="1"/>
      <c r="WAE1" s="1"/>
      <c r="WAG1" s="1"/>
      <c r="WAI1" s="1"/>
      <c r="WAK1" s="1"/>
      <c r="WAM1" s="1"/>
      <c r="WAO1" s="1"/>
      <c r="WAQ1" s="1"/>
      <c r="WAS1" s="1"/>
      <c r="WAU1" s="1"/>
      <c r="WAW1" s="1"/>
      <c r="WAY1" s="1"/>
      <c r="WBA1" s="1"/>
      <c r="WBC1" s="1"/>
      <c r="WBE1" s="1"/>
      <c r="WBG1" s="1"/>
      <c r="WBI1" s="1"/>
      <c r="WBK1" s="1"/>
      <c r="WBM1" s="1"/>
      <c r="WBO1" s="1"/>
      <c r="WBQ1" s="1"/>
      <c r="WBS1" s="1"/>
      <c r="WBU1" s="1"/>
      <c r="WBW1" s="1"/>
      <c r="WBY1" s="1"/>
      <c r="WCA1" s="1"/>
      <c r="WCC1" s="1"/>
      <c r="WCE1" s="1"/>
      <c r="WCG1" s="1"/>
      <c r="WCI1" s="1"/>
      <c r="WCK1" s="1"/>
      <c r="WCM1" s="1"/>
      <c r="WCO1" s="1"/>
      <c r="WCQ1" s="1"/>
      <c r="WCS1" s="1"/>
      <c r="WCU1" s="1"/>
      <c r="WCW1" s="1"/>
      <c r="WCY1" s="1"/>
      <c r="WDA1" s="1"/>
      <c r="WDC1" s="1"/>
      <c r="WDE1" s="1"/>
      <c r="WDG1" s="1"/>
      <c r="WDI1" s="1"/>
      <c r="WDK1" s="1"/>
      <c r="WDM1" s="1"/>
      <c r="WDO1" s="1"/>
      <c r="WDQ1" s="1"/>
      <c r="WDS1" s="1"/>
      <c r="WDU1" s="1"/>
      <c r="WDW1" s="1"/>
      <c r="WDY1" s="1"/>
      <c r="WEA1" s="1"/>
      <c r="WEC1" s="1"/>
      <c r="WEE1" s="1"/>
      <c r="WEG1" s="1"/>
      <c r="WEI1" s="1"/>
      <c r="WEK1" s="1"/>
      <c r="WEM1" s="1"/>
      <c r="WEO1" s="1"/>
      <c r="WEQ1" s="1"/>
      <c r="WES1" s="1"/>
      <c r="WEU1" s="1"/>
      <c r="WEW1" s="1"/>
      <c r="WEY1" s="1"/>
      <c r="WFA1" s="1"/>
      <c r="WFC1" s="1"/>
      <c r="WFE1" s="1"/>
      <c r="WFG1" s="1"/>
      <c r="WFI1" s="1"/>
      <c r="WFK1" s="1"/>
      <c r="WFM1" s="1"/>
      <c r="WFO1" s="1"/>
      <c r="WFQ1" s="1"/>
      <c r="WFS1" s="1"/>
      <c r="WFU1" s="1"/>
      <c r="WFW1" s="1"/>
      <c r="WFY1" s="1"/>
      <c r="WGA1" s="1"/>
      <c r="WGC1" s="1"/>
      <c r="WGE1" s="1"/>
      <c r="WGG1" s="1"/>
      <c r="WGI1" s="1"/>
      <c r="WGK1" s="1"/>
      <c r="WGM1" s="1"/>
      <c r="WGO1" s="1"/>
      <c r="WGQ1" s="1"/>
      <c r="WGS1" s="1"/>
      <c r="WGU1" s="1"/>
      <c r="WGW1" s="1"/>
      <c r="WGY1" s="1"/>
      <c r="WHA1" s="1"/>
      <c r="WHC1" s="1"/>
      <c r="WHE1" s="1"/>
      <c r="WHG1" s="1"/>
      <c r="WHI1" s="1"/>
      <c r="WHK1" s="1"/>
      <c r="WHM1" s="1"/>
      <c r="WHO1" s="1"/>
      <c r="WHQ1" s="1"/>
      <c r="WHS1" s="1"/>
      <c r="WHU1" s="1"/>
      <c r="WHW1" s="1"/>
      <c r="WHY1" s="1"/>
      <c r="WIA1" s="1"/>
      <c r="WIC1" s="1"/>
      <c r="WIE1" s="1"/>
      <c r="WIG1" s="1"/>
      <c r="WII1" s="1"/>
      <c r="WIK1" s="1"/>
      <c r="WIM1" s="1"/>
      <c r="WIO1" s="1"/>
      <c r="WIQ1" s="1"/>
      <c r="WIS1" s="1"/>
      <c r="WIU1" s="1"/>
      <c r="WIW1" s="1"/>
      <c r="WIY1" s="1"/>
      <c r="WJA1" s="1"/>
      <c r="WJC1" s="1"/>
      <c r="WJE1" s="1"/>
      <c r="WJG1" s="1"/>
      <c r="WJI1" s="1"/>
      <c r="WJK1" s="1"/>
      <c r="WJM1" s="1"/>
      <c r="WJO1" s="1"/>
      <c r="WJQ1" s="1"/>
      <c r="WJS1" s="1"/>
      <c r="WJU1" s="1"/>
      <c r="WJW1" s="1"/>
      <c r="WJY1" s="1"/>
      <c r="WKA1" s="1"/>
      <c r="WKC1" s="1"/>
      <c r="WKE1" s="1"/>
      <c r="WKG1" s="1"/>
      <c r="WKI1" s="1"/>
      <c r="WKK1" s="1"/>
      <c r="WKM1" s="1"/>
      <c r="WKO1" s="1"/>
      <c r="WKQ1" s="1"/>
      <c r="WKS1" s="1"/>
      <c r="WKU1" s="1"/>
      <c r="WKW1" s="1"/>
      <c r="WKY1" s="1"/>
      <c r="WLA1" s="1"/>
      <c r="WLC1" s="1"/>
      <c r="WLE1" s="1"/>
      <c r="WLG1" s="1"/>
      <c r="WLI1" s="1"/>
      <c r="WLK1" s="1"/>
      <c r="WLM1" s="1"/>
      <c r="WLO1" s="1"/>
      <c r="WLQ1" s="1"/>
      <c r="WLS1" s="1"/>
      <c r="WLU1" s="1"/>
      <c r="WLW1" s="1"/>
      <c r="WLY1" s="1"/>
      <c r="WMA1" s="1"/>
      <c r="WMC1" s="1"/>
      <c r="WME1" s="1"/>
      <c r="WMG1" s="1"/>
      <c r="WMI1" s="1"/>
      <c r="WMK1" s="1"/>
      <c r="WMM1" s="1"/>
      <c r="WMO1" s="1"/>
      <c r="WMQ1" s="1"/>
      <c r="WMS1" s="1"/>
      <c r="WMU1" s="1"/>
      <c r="WMW1" s="1"/>
      <c r="WMY1" s="1"/>
      <c r="WNA1" s="1"/>
      <c r="WNC1" s="1"/>
      <c r="WNE1" s="1"/>
      <c r="WNG1" s="1"/>
      <c r="WNI1" s="1"/>
      <c r="WNK1" s="1"/>
      <c r="WNM1" s="1"/>
      <c r="WNO1" s="1"/>
      <c r="WNQ1" s="1"/>
      <c r="WNS1" s="1"/>
      <c r="WNU1" s="1"/>
      <c r="WNW1" s="1"/>
      <c r="WNY1" s="1"/>
      <c r="WOA1" s="1"/>
      <c r="WOC1" s="1"/>
      <c r="WOE1" s="1"/>
      <c r="WOG1" s="1"/>
      <c r="WOI1" s="1"/>
      <c r="WOK1" s="1"/>
      <c r="WOM1" s="1"/>
      <c r="WOO1" s="1"/>
      <c r="WOQ1" s="1"/>
      <c r="WOS1" s="1"/>
      <c r="WOU1" s="1"/>
      <c r="WOW1" s="1"/>
      <c r="WOY1" s="1"/>
      <c r="WPA1" s="1"/>
      <c r="WPC1" s="1"/>
      <c r="WPE1" s="1"/>
      <c r="WPG1" s="1"/>
      <c r="WPI1" s="1"/>
      <c r="WPK1" s="1"/>
      <c r="WPM1" s="1"/>
      <c r="WPO1" s="1"/>
      <c r="WPQ1" s="1"/>
      <c r="WPS1" s="1"/>
      <c r="WPU1" s="1"/>
      <c r="WPW1" s="1"/>
      <c r="WPY1" s="1"/>
      <c r="WQA1" s="1"/>
      <c r="WQC1" s="1"/>
      <c r="WQE1" s="1"/>
      <c r="WQG1" s="1"/>
      <c r="WQI1" s="1"/>
      <c r="WQK1" s="1"/>
      <c r="WQM1" s="1"/>
      <c r="WQO1" s="1"/>
      <c r="WQQ1" s="1"/>
      <c r="WQS1" s="1"/>
      <c r="WQU1" s="1"/>
      <c r="WQW1" s="1"/>
      <c r="WQY1" s="1"/>
      <c r="WRA1" s="1"/>
      <c r="WRC1" s="1"/>
      <c r="WRE1" s="1"/>
      <c r="WRG1" s="1"/>
      <c r="WRI1" s="1"/>
      <c r="WRK1" s="1"/>
      <c r="WRM1" s="1"/>
      <c r="WRO1" s="1"/>
      <c r="WRQ1" s="1"/>
      <c r="WRS1" s="1"/>
      <c r="WRU1" s="1"/>
      <c r="WRW1" s="1"/>
      <c r="WRY1" s="1"/>
      <c r="WSA1" s="1"/>
      <c r="WSC1" s="1"/>
      <c r="WSE1" s="1"/>
      <c r="WSG1" s="1"/>
      <c r="WSI1" s="1"/>
      <c r="WSK1" s="1"/>
      <c r="WSM1" s="1"/>
      <c r="WSO1" s="1"/>
      <c r="WSQ1" s="1"/>
      <c r="WSS1" s="1"/>
      <c r="WSU1" s="1"/>
      <c r="WSW1" s="1"/>
      <c r="WSY1" s="1"/>
      <c r="WTA1" s="1"/>
      <c r="WTC1" s="1"/>
      <c r="WTE1" s="1"/>
      <c r="WTG1" s="1"/>
      <c r="WTI1" s="1"/>
      <c r="WTK1" s="1"/>
      <c r="WTM1" s="1"/>
      <c r="WTO1" s="1"/>
      <c r="WTQ1" s="1"/>
      <c r="WTS1" s="1"/>
      <c r="WTU1" s="1"/>
      <c r="WTW1" s="1"/>
      <c r="WTY1" s="1"/>
      <c r="WUA1" s="1"/>
      <c r="WUC1" s="1"/>
      <c r="WUE1" s="1"/>
      <c r="WUG1" s="1"/>
      <c r="WUI1" s="1"/>
      <c r="WUK1" s="1"/>
      <c r="WUM1" s="1"/>
      <c r="WUO1" s="1"/>
      <c r="WUQ1" s="1"/>
      <c r="WUS1" s="1"/>
      <c r="WUU1" s="1"/>
      <c r="WUW1" s="1"/>
      <c r="WUY1" s="1"/>
      <c r="WVA1" s="1"/>
      <c r="WVC1" s="1"/>
      <c r="WVE1" s="1"/>
      <c r="WVG1" s="1"/>
      <c r="WVI1" s="1"/>
      <c r="WVK1" s="1"/>
      <c r="WVM1" s="1"/>
      <c r="WVO1" s="1"/>
      <c r="WVQ1" s="1"/>
      <c r="WVS1" s="1"/>
      <c r="WVU1" s="1"/>
      <c r="WVW1" s="1"/>
      <c r="WVY1" s="1"/>
      <c r="WWA1" s="1"/>
      <c r="WWC1" s="1"/>
      <c r="WWE1" s="1"/>
      <c r="WWG1" s="1"/>
      <c r="WWI1" s="1"/>
      <c r="WWK1" s="1"/>
      <c r="WWM1" s="1"/>
      <c r="WWO1" s="1"/>
      <c r="WWQ1" s="1"/>
      <c r="WWS1" s="1"/>
      <c r="WWU1" s="1"/>
      <c r="WWW1" s="1"/>
      <c r="WWY1" s="1"/>
      <c r="WXA1" s="1"/>
      <c r="WXC1" s="1"/>
      <c r="WXE1" s="1"/>
      <c r="WXG1" s="1"/>
      <c r="WXI1" s="1"/>
      <c r="WXK1" s="1"/>
      <c r="WXM1" s="1"/>
      <c r="WXO1" s="1"/>
      <c r="WXQ1" s="1"/>
      <c r="WXS1" s="1"/>
      <c r="WXU1" s="1"/>
      <c r="WXW1" s="1"/>
      <c r="WXY1" s="1"/>
      <c r="WYA1" s="1"/>
      <c r="WYC1" s="1"/>
      <c r="WYE1" s="1"/>
      <c r="WYG1" s="1"/>
      <c r="WYI1" s="1"/>
      <c r="WYK1" s="1"/>
      <c r="WYM1" s="1"/>
      <c r="WYO1" s="1"/>
      <c r="WYQ1" s="1"/>
      <c r="WYS1" s="1"/>
      <c r="WYU1" s="1"/>
      <c r="WYW1" s="1"/>
      <c r="WYY1" s="1"/>
      <c r="WZA1" s="1"/>
      <c r="WZC1" s="1"/>
      <c r="WZE1" s="1"/>
      <c r="WZG1" s="1"/>
      <c r="WZI1" s="1"/>
      <c r="WZK1" s="1"/>
      <c r="WZM1" s="1"/>
      <c r="WZO1" s="1"/>
      <c r="WZQ1" s="1"/>
      <c r="WZS1" s="1"/>
      <c r="WZU1" s="1"/>
      <c r="WZW1" s="1"/>
      <c r="WZY1" s="1"/>
      <c r="XAA1" s="1"/>
      <c r="XAC1" s="1"/>
      <c r="XAE1" s="1"/>
      <c r="XAG1" s="1"/>
      <c r="XAI1" s="1"/>
      <c r="XAK1" s="1"/>
      <c r="XAM1" s="1"/>
      <c r="XAO1" s="1"/>
      <c r="XAQ1" s="1"/>
      <c r="XAS1" s="1"/>
      <c r="XAU1" s="1"/>
      <c r="XAW1" s="1"/>
      <c r="XAY1" s="1"/>
      <c r="XBA1" s="1"/>
      <c r="XBC1" s="1"/>
      <c r="XBE1" s="1"/>
      <c r="XBG1" s="1"/>
      <c r="XBI1" s="1"/>
      <c r="XBK1" s="1"/>
      <c r="XBM1" s="1"/>
      <c r="XBO1" s="1"/>
      <c r="XBQ1" s="1"/>
      <c r="XBS1" s="1"/>
      <c r="XBU1" s="1"/>
      <c r="XBW1" s="1"/>
      <c r="XBY1" s="1"/>
      <c r="XCA1" s="1"/>
      <c r="XCC1" s="1"/>
      <c r="XCE1" s="1"/>
      <c r="XCG1" s="1"/>
      <c r="XCI1" s="1"/>
      <c r="XCK1" s="1"/>
      <c r="XCM1" s="1"/>
      <c r="XCO1" s="1"/>
      <c r="XCQ1" s="1"/>
      <c r="XCS1" s="1"/>
      <c r="XCU1" s="1"/>
      <c r="XCW1" s="1"/>
      <c r="XCY1" s="1"/>
      <c r="XDA1" s="1"/>
      <c r="XDC1" s="1"/>
      <c r="XDE1" s="1"/>
      <c r="XDG1" s="1"/>
      <c r="XDI1" s="1"/>
      <c r="XDK1" s="1"/>
      <c r="XDM1" s="1"/>
      <c r="XDO1" s="1"/>
      <c r="XDQ1" s="1"/>
      <c r="XDS1" s="1"/>
      <c r="XDU1" s="1"/>
      <c r="XDW1" s="1"/>
      <c r="XDY1" s="1"/>
      <c r="XEA1" s="1"/>
      <c r="XEC1" s="1"/>
      <c r="XEE1" s="1"/>
      <c r="XEG1" s="1"/>
      <c r="XEI1" s="1"/>
      <c r="XEK1" s="1"/>
      <c r="XEM1" s="1"/>
      <c r="XEO1" s="1"/>
      <c r="XEQ1" s="1"/>
      <c r="XES1" s="1"/>
      <c r="XEU1" s="1"/>
      <c r="XEW1" s="1"/>
      <c r="XEY1" s="1"/>
      <c r="XFA1" s="1"/>
      <c r="XFC1" s="1"/>
    </row>
    <row r="2" spans="1:1023 1025:2047 2049:3071 3073:4095 4097:5119 5121:6143 6145:7167 7169:8191 8193:9215 9217:10239 10241:11263 11265:12287 12289:13311 13313:14335 14337:15359 15361:16383" x14ac:dyDescent="0.25">
      <c r="A2" s="1" t="s">
        <v>395</v>
      </c>
      <c r="B2" t="s">
        <v>398</v>
      </c>
    </row>
    <row r="4" spans="1:1023 1025:2047 2049:3071 3073:4095 4097:5119 5121:6143 6145:7167 7169:8191 8193:9215 9217:10239 10241:11263 11265:12287 12289:13311 13313:14335 14337:15359 15361:16383" x14ac:dyDescent="0.25">
      <c r="A4" s="132" t="s">
        <v>235</v>
      </c>
      <c r="B4" s="133" t="s">
        <v>8</v>
      </c>
      <c r="C4" s="133" t="s">
        <v>227</v>
      </c>
      <c r="D4" s="133" t="s">
        <v>228</v>
      </c>
      <c r="E4" s="133" t="s">
        <v>15</v>
      </c>
      <c r="F4" s="133" t="s">
        <v>36</v>
      </c>
      <c r="G4" s="133" t="s">
        <v>71</v>
      </c>
      <c r="H4" s="133" t="s">
        <v>48</v>
      </c>
      <c r="I4" s="133" t="s">
        <v>58</v>
      </c>
    </row>
    <row r="5" spans="1:1023 1025:2047 2049:3071 3073:4095 4097:5119 5121:6143 6145:7167 7169:8191 8193:9215 9217:10239 10241:11263 11265:12287 12289:13311 13313:14335 14337:15359 15361:16383" ht="30" x14ac:dyDescent="0.25">
      <c r="A5" s="134" t="s">
        <v>283</v>
      </c>
      <c r="B5" s="135" t="s">
        <v>899</v>
      </c>
      <c r="C5" s="135" t="s">
        <v>900</v>
      </c>
      <c r="D5" s="135" t="s">
        <v>901</v>
      </c>
      <c r="E5" s="135" t="s">
        <v>902</v>
      </c>
      <c r="F5" s="135" t="s">
        <v>903</v>
      </c>
      <c r="G5" s="135" t="s">
        <v>904</v>
      </c>
      <c r="H5" s="135" t="s">
        <v>905</v>
      </c>
      <c r="I5" s="135" t="s">
        <v>906</v>
      </c>
    </row>
    <row r="6" spans="1:1023 1025:2047 2049:3071 3073:4095 4097:5119 5121:6143 6145:7167 7169:8191 8193:9215 9217:10239 10241:11263 11265:12287 12289:13311 13313:14335 14337:15359 15361:16383" ht="30" x14ac:dyDescent="0.25">
      <c r="A6" s="134" t="s">
        <v>240</v>
      </c>
      <c r="B6" s="135" t="s">
        <v>907</v>
      </c>
      <c r="C6" s="135" t="s">
        <v>908</v>
      </c>
      <c r="D6" s="135" t="s">
        <v>909</v>
      </c>
      <c r="E6" s="135" t="s">
        <v>910</v>
      </c>
      <c r="F6" s="137" t="s">
        <v>911</v>
      </c>
      <c r="G6" s="135" t="s">
        <v>912</v>
      </c>
      <c r="H6" s="135" t="s">
        <v>913</v>
      </c>
      <c r="I6" s="135" t="s">
        <v>914</v>
      </c>
    </row>
    <row r="7" spans="1:1023 1025:2047 2049:3071 3073:4095 4097:5119 5121:6143 6145:7167 7169:8191 8193:9215 9217:10239 10241:11263 11265:12287 12289:13311 13313:14335 14337:15359 15361:16383" ht="30" x14ac:dyDescent="0.25">
      <c r="A7" s="134" t="s">
        <v>251</v>
      </c>
      <c r="B7" s="136" t="s">
        <v>915</v>
      </c>
      <c r="C7" s="137" t="s">
        <v>916</v>
      </c>
      <c r="D7" s="135" t="s">
        <v>917</v>
      </c>
      <c r="E7" s="136" t="s">
        <v>918</v>
      </c>
      <c r="F7" s="135" t="s">
        <v>919</v>
      </c>
      <c r="G7" s="137" t="s">
        <v>920</v>
      </c>
      <c r="H7" s="135" t="s">
        <v>921</v>
      </c>
      <c r="I7" s="135" t="s">
        <v>922</v>
      </c>
    </row>
    <row r="8" spans="1:1023 1025:2047 2049:3071 3073:4095 4097:5119 5121:6143 6145:7167 7169:8191 8193:9215 9217:10239 10241:11263 11265:12287 12289:13311 13313:14335 14337:15359 15361:16383" ht="30" x14ac:dyDescent="0.25">
      <c r="A8" s="134" t="s">
        <v>262</v>
      </c>
      <c r="B8" s="135" t="s">
        <v>923</v>
      </c>
      <c r="C8" s="135" t="s">
        <v>924</v>
      </c>
      <c r="D8" s="135" t="s">
        <v>401</v>
      </c>
      <c r="E8" s="135" t="s">
        <v>925</v>
      </c>
      <c r="F8" s="135" t="s">
        <v>926</v>
      </c>
      <c r="G8" s="135" t="s">
        <v>927</v>
      </c>
      <c r="H8" s="135" t="s">
        <v>400</v>
      </c>
      <c r="I8" s="135" t="s">
        <v>399</v>
      </c>
    </row>
    <row r="9" spans="1:1023 1025:2047 2049:3071 3073:4095 4097:5119 5121:6143 6145:7167 7169:8191 8193:9215 9217:10239 10241:11263 11265:12287 12289:13311 13313:14335 14337:15359 15361:16383" x14ac:dyDescent="0.25">
      <c r="A9" s="134" t="s">
        <v>259</v>
      </c>
      <c r="B9" s="137" t="s">
        <v>402</v>
      </c>
      <c r="C9" s="135" t="s">
        <v>928</v>
      </c>
      <c r="D9" s="135" t="s">
        <v>929</v>
      </c>
      <c r="E9" s="135" t="s">
        <v>930</v>
      </c>
      <c r="F9" s="137" t="s">
        <v>931</v>
      </c>
      <c r="G9" s="137" t="s">
        <v>932</v>
      </c>
      <c r="H9" s="135" t="s">
        <v>933</v>
      </c>
      <c r="I9" s="135" t="s">
        <v>934</v>
      </c>
    </row>
    <row r="12" spans="1:1023 1025:2047 2049:3071 3073:4095 4097:5119 5121:6143 6145:7167 7169:8191 8193:9215 9217:10239 10241:11263 11265:12287 12289:13311 13313:14335 14337:15359 15361:16383" x14ac:dyDescent="0.25">
      <c r="B12" s="1" t="s">
        <v>935</v>
      </c>
    </row>
    <row r="13" spans="1:1023 1025:2047 2049:3071 3073:4095 4097:5119 5121:6143 6145:7167 7169:8191 8193:9215 9217:10239 10241:11263 11265:12287 12289:13311 13313:14335 14337:15359 15361:16383" x14ac:dyDescent="0.25">
      <c r="B13" s="6" t="s">
        <v>936</v>
      </c>
      <c r="C13" s="139"/>
    </row>
    <row r="14" spans="1:1023 1025:2047 2049:3071 3073:4095 4097:5119 5121:6143 6145:7167 7169:8191 8193:9215 9217:10239 10241:11263 11265:12287 12289:13311 13313:14335 14337:15359 15361:16383" x14ac:dyDescent="0.25">
      <c r="B14" s="6" t="s">
        <v>937</v>
      </c>
      <c r="C14" s="138"/>
    </row>
    <row r="15" spans="1:1023 1025:2047 2049:3071 3073:4095 4097:5119 5121:6143 6145:7167 7169:8191 8193:9215 9217:10239 10241:11263 11265:12287 12289:13311 13313:14335 14337:15359 15361:16383" x14ac:dyDescent="0.25">
      <c r="B15" s="6" t="s">
        <v>938</v>
      </c>
      <c r="C15" s="140"/>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FC15"/>
  <sheetViews>
    <sheetView workbookViewId="0">
      <selection activeCell="I28" sqref="I28"/>
    </sheetView>
  </sheetViews>
  <sheetFormatPr defaultColWidth="11.42578125" defaultRowHeight="15" x14ac:dyDescent="0.25"/>
  <cols>
    <col min="1" max="1" width="15.28515625" bestFit="1" customWidth="1"/>
    <col min="2" max="3" width="17.28515625" bestFit="1" customWidth="1"/>
    <col min="4" max="4" width="16.28515625" bestFit="1" customWidth="1"/>
    <col min="5" max="5" width="23.7109375" bestFit="1" customWidth="1"/>
    <col min="6" max="9" width="17.28515625" bestFit="1" customWidth="1"/>
  </cols>
  <sheetData>
    <row r="1" spans="1:1023 1025:2047 2049:3071 3073:4095 4097:5119 5121:6143 6145:7167 7169:8191 8193:9215 9217:10239 10241:11263 11265:12287 12289:13311 13313:14335 14337:15359 15361:16383" x14ac:dyDescent="0.25">
      <c r="A1" s="1"/>
      <c r="C1" s="1"/>
      <c r="E1" s="1"/>
      <c r="G1" s="1"/>
      <c r="I1" s="1"/>
      <c r="K1" s="1"/>
      <c r="M1" s="1"/>
      <c r="O1" s="1"/>
      <c r="Q1" s="1"/>
      <c r="S1" s="1"/>
      <c r="U1" s="1"/>
      <c r="W1" s="1"/>
      <c r="Y1" s="1"/>
      <c r="AA1" s="1"/>
      <c r="AC1" s="1"/>
      <c r="AE1" s="1"/>
      <c r="AG1" s="1"/>
      <c r="AI1" s="1"/>
      <c r="AK1" s="1"/>
      <c r="AM1" s="1"/>
      <c r="AO1" s="1"/>
      <c r="AQ1" s="1"/>
      <c r="AS1" s="1"/>
      <c r="AU1" s="1"/>
      <c r="AW1" s="1"/>
      <c r="AY1" s="1"/>
      <c r="BA1" s="1"/>
      <c r="BC1" s="1"/>
      <c r="BE1" s="1"/>
      <c r="BG1" s="1"/>
      <c r="BI1" s="1"/>
      <c r="BK1" s="1"/>
      <c r="BM1" s="1"/>
      <c r="BO1" s="1"/>
      <c r="BQ1" s="1"/>
      <c r="BS1" s="1"/>
      <c r="BU1" s="1"/>
      <c r="BW1" s="1"/>
      <c r="BY1" s="1"/>
      <c r="CA1" s="1"/>
      <c r="CC1" s="1"/>
      <c r="CE1" s="1"/>
      <c r="CG1" s="1"/>
      <c r="CI1" s="1"/>
      <c r="CK1" s="1"/>
      <c r="CM1" s="1"/>
      <c r="CO1" s="1"/>
      <c r="CQ1" s="1"/>
      <c r="CS1" s="1"/>
      <c r="CU1" s="1"/>
      <c r="CW1" s="1"/>
      <c r="CY1" s="1"/>
      <c r="DA1" s="1"/>
      <c r="DC1" s="1"/>
      <c r="DE1" s="1"/>
      <c r="DG1" s="1"/>
      <c r="DI1" s="1"/>
      <c r="DK1" s="1"/>
      <c r="DM1" s="1"/>
      <c r="DO1" s="1"/>
      <c r="DQ1" s="1"/>
      <c r="DS1" s="1"/>
      <c r="DU1" s="1"/>
      <c r="DW1" s="1"/>
      <c r="DY1" s="1"/>
      <c r="EA1" s="1"/>
      <c r="EC1" s="1"/>
      <c r="EE1" s="1"/>
      <c r="EG1" s="1"/>
      <c r="EI1" s="1"/>
      <c r="EK1" s="1"/>
      <c r="EM1" s="1"/>
      <c r="EO1" s="1"/>
      <c r="EQ1" s="1"/>
      <c r="ES1" s="1"/>
      <c r="EU1" s="1"/>
      <c r="EW1" s="1"/>
      <c r="EY1" s="1"/>
      <c r="FA1" s="1"/>
      <c r="FC1" s="1"/>
      <c r="FE1" s="1"/>
      <c r="FG1" s="1"/>
      <c r="FI1" s="1"/>
      <c r="FK1" s="1"/>
      <c r="FM1" s="1"/>
      <c r="FO1" s="1"/>
      <c r="FQ1" s="1"/>
      <c r="FS1" s="1"/>
      <c r="FU1" s="1"/>
      <c r="FW1" s="1"/>
      <c r="FY1" s="1"/>
      <c r="GA1" s="1"/>
      <c r="GC1" s="1"/>
      <c r="GE1" s="1"/>
      <c r="GG1" s="1"/>
      <c r="GI1" s="1"/>
      <c r="GK1" s="1"/>
      <c r="GM1" s="1"/>
      <c r="GO1" s="1"/>
      <c r="GQ1" s="1"/>
      <c r="GS1" s="1"/>
      <c r="GU1" s="1"/>
      <c r="GW1" s="1"/>
      <c r="GY1" s="1"/>
      <c r="HA1" s="1"/>
      <c r="HC1" s="1"/>
      <c r="HE1" s="1"/>
      <c r="HG1" s="1"/>
      <c r="HI1" s="1"/>
      <c r="HK1" s="1"/>
      <c r="HM1" s="1"/>
      <c r="HO1" s="1"/>
      <c r="HQ1" s="1"/>
      <c r="HS1" s="1"/>
      <c r="HU1" s="1"/>
      <c r="HW1" s="1"/>
      <c r="HY1" s="1"/>
      <c r="IA1" s="1"/>
      <c r="IC1" s="1"/>
      <c r="IE1" s="1"/>
      <c r="IG1" s="1"/>
      <c r="II1" s="1"/>
      <c r="IK1" s="1"/>
      <c r="IM1" s="1"/>
      <c r="IO1" s="1"/>
      <c r="IQ1" s="1"/>
      <c r="IS1" s="1"/>
      <c r="IU1" s="1"/>
      <c r="IW1" s="1"/>
      <c r="IY1" s="1"/>
      <c r="JA1" s="1"/>
      <c r="JC1" s="1"/>
      <c r="JE1" s="1"/>
      <c r="JG1" s="1"/>
      <c r="JI1" s="1"/>
      <c r="JK1" s="1"/>
      <c r="JM1" s="1"/>
      <c r="JO1" s="1"/>
      <c r="JQ1" s="1"/>
      <c r="JS1" s="1"/>
      <c r="JU1" s="1"/>
      <c r="JW1" s="1"/>
      <c r="JY1" s="1"/>
      <c r="KA1" s="1"/>
      <c r="KC1" s="1"/>
      <c r="KE1" s="1"/>
      <c r="KG1" s="1"/>
      <c r="KI1" s="1"/>
      <c r="KK1" s="1"/>
      <c r="KM1" s="1"/>
      <c r="KO1" s="1"/>
      <c r="KQ1" s="1"/>
      <c r="KS1" s="1"/>
      <c r="KU1" s="1"/>
      <c r="KW1" s="1"/>
      <c r="KY1" s="1"/>
      <c r="LA1" s="1"/>
      <c r="LC1" s="1"/>
      <c r="LE1" s="1"/>
      <c r="LG1" s="1"/>
      <c r="LI1" s="1"/>
      <c r="LK1" s="1"/>
      <c r="LM1" s="1"/>
      <c r="LO1" s="1"/>
      <c r="LQ1" s="1"/>
      <c r="LS1" s="1"/>
      <c r="LU1" s="1"/>
      <c r="LW1" s="1"/>
      <c r="LY1" s="1"/>
      <c r="MA1" s="1"/>
      <c r="MC1" s="1"/>
      <c r="ME1" s="1"/>
      <c r="MG1" s="1"/>
      <c r="MI1" s="1"/>
      <c r="MK1" s="1"/>
      <c r="MM1" s="1"/>
      <c r="MO1" s="1"/>
      <c r="MQ1" s="1"/>
      <c r="MS1" s="1"/>
      <c r="MU1" s="1"/>
      <c r="MW1" s="1"/>
      <c r="MY1" s="1"/>
      <c r="NA1" s="1"/>
      <c r="NC1" s="1"/>
      <c r="NE1" s="1"/>
      <c r="NG1" s="1"/>
      <c r="NI1" s="1"/>
      <c r="NK1" s="1"/>
      <c r="NM1" s="1"/>
      <c r="NO1" s="1"/>
      <c r="NQ1" s="1"/>
      <c r="NS1" s="1"/>
      <c r="NU1" s="1"/>
      <c r="NW1" s="1"/>
      <c r="NY1" s="1"/>
      <c r="OA1" s="1"/>
      <c r="OC1" s="1"/>
      <c r="OE1" s="1"/>
      <c r="OG1" s="1"/>
      <c r="OI1" s="1"/>
      <c r="OK1" s="1"/>
      <c r="OM1" s="1"/>
      <c r="OO1" s="1"/>
      <c r="OQ1" s="1"/>
      <c r="OS1" s="1"/>
      <c r="OU1" s="1"/>
      <c r="OW1" s="1"/>
      <c r="OY1" s="1"/>
      <c r="PA1" s="1"/>
      <c r="PC1" s="1"/>
      <c r="PE1" s="1"/>
      <c r="PG1" s="1"/>
      <c r="PI1" s="1"/>
      <c r="PK1" s="1"/>
      <c r="PM1" s="1"/>
      <c r="PO1" s="1"/>
      <c r="PQ1" s="1"/>
      <c r="PS1" s="1"/>
      <c r="PU1" s="1"/>
      <c r="PW1" s="1"/>
      <c r="PY1" s="1"/>
      <c r="QA1" s="1"/>
      <c r="QC1" s="1"/>
      <c r="QE1" s="1"/>
      <c r="QG1" s="1"/>
      <c r="QI1" s="1"/>
      <c r="QK1" s="1"/>
      <c r="QM1" s="1"/>
      <c r="QO1" s="1"/>
      <c r="QQ1" s="1"/>
      <c r="QS1" s="1"/>
      <c r="QU1" s="1"/>
      <c r="QW1" s="1"/>
      <c r="QY1" s="1"/>
      <c r="RA1" s="1"/>
      <c r="RC1" s="1"/>
      <c r="RE1" s="1"/>
      <c r="RG1" s="1"/>
      <c r="RI1" s="1"/>
      <c r="RK1" s="1"/>
      <c r="RM1" s="1"/>
      <c r="RO1" s="1"/>
      <c r="RQ1" s="1"/>
      <c r="RS1" s="1"/>
      <c r="RU1" s="1"/>
      <c r="RW1" s="1"/>
      <c r="RY1" s="1"/>
      <c r="SA1" s="1"/>
      <c r="SC1" s="1"/>
      <c r="SE1" s="1"/>
      <c r="SG1" s="1"/>
      <c r="SI1" s="1"/>
      <c r="SK1" s="1"/>
      <c r="SM1" s="1"/>
      <c r="SO1" s="1"/>
      <c r="SQ1" s="1"/>
      <c r="SS1" s="1"/>
      <c r="SU1" s="1"/>
      <c r="SW1" s="1"/>
      <c r="SY1" s="1"/>
      <c r="TA1" s="1"/>
      <c r="TC1" s="1"/>
      <c r="TE1" s="1"/>
      <c r="TG1" s="1"/>
      <c r="TI1" s="1"/>
      <c r="TK1" s="1"/>
      <c r="TM1" s="1"/>
      <c r="TO1" s="1"/>
      <c r="TQ1" s="1"/>
      <c r="TS1" s="1"/>
      <c r="TU1" s="1"/>
      <c r="TW1" s="1"/>
      <c r="TY1" s="1"/>
      <c r="UA1" s="1"/>
      <c r="UC1" s="1"/>
      <c r="UE1" s="1"/>
      <c r="UG1" s="1"/>
      <c r="UI1" s="1"/>
      <c r="UK1" s="1"/>
      <c r="UM1" s="1"/>
      <c r="UO1" s="1"/>
      <c r="UQ1" s="1"/>
      <c r="US1" s="1"/>
      <c r="UU1" s="1"/>
      <c r="UW1" s="1"/>
      <c r="UY1" s="1"/>
      <c r="VA1" s="1"/>
      <c r="VC1" s="1"/>
      <c r="VE1" s="1"/>
      <c r="VG1" s="1"/>
      <c r="VI1" s="1"/>
      <c r="VK1" s="1"/>
      <c r="VM1" s="1"/>
      <c r="VO1" s="1"/>
      <c r="VQ1" s="1"/>
      <c r="VS1" s="1"/>
      <c r="VU1" s="1"/>
      <c r="VW1" s="1"/>
      <c r="VY1" s="1"/>
      <c r="WA1" s="1"/>
      <c r="WC1" s="1"/>
      <c r="WE1" s="1"/>
      <c r="WG1" s="1"/>
      <c r="WI1" s="1"/>
      <c r="WK1" s="1"/>
      <c r="WM1" s="1"/>
      <c r="WO1" s="1"/>
      <c r="WQ1" s="1"/>
      <c r="WS1" s="1"/>
      <c r="WU1" s="1"/>
      <c r="WW1" s="1"/>
      <c r="WY1" s="1"/>
      <c r="XA1" s="1"/>
      <c r="XC1" s="1"/>
      <c r="XE1" s="1"/>
      <c r="XG1" s="1"/>
      <c r="XI1" s="1"/>
      <c r="XK1" s="1"/>
      <c r="XM1" s="1"/>
      <c r="XO1" s="1"/>
      <c r="XQ1" s="1"/>
      <c r="XS1" s="1"/>
      <c r="XU1" s="1"/>
      <c r="XW1" s="1"/>
      <c r="XY1" s="1"/>
      <c r="YA1" s="1"/>
      <c r="YC1" s="1"/>
      <c r="YE1" s="1"/>
      <c r="YG1" s="1"/>
      <c r="YI1" s="1"/>
      <c r="YK1" s="1"/>
      <c r="YM1" s="1"/>
      <c r="YO1" s="1"/>
      <c r="YQ1" s="1"/>
      <c r="YS1" s="1"/>
      <c r="YU1" s="1"/>
      <c r="YW1" s="1"/>
      <c r="YY1" s="1"/>
      <c r="ZA1" s="1"/>
      <c r="ZC1" s="1"/>
      <c r="ZE1" s="1"/>
      <c r="ZG1" s="1"/>
      <c r="ZI1" s="1"/>
      <c r="ZK1" s="1"/>
      <c r="ZM1" s="1"/>
      <c r="ZO1" s="1"/>
      <c r="ZQ1" s="1"/>
      <c r="ZS1" s="1"/>
      <c r="ZU1" s="1"/>
      <c r="ZW1" s="1"/>
      <c r="ZY1" s="1"/>
      <c r="AAA1" s="1"/>
      <c r="AAC1" s="1"/>
      <c r="AAE1" s="1"/>
      <c r="AAG1" s="1"/>
      <c r="AAI1" s="1"/>
      <c r="AAK1" s="1"/>
      <c r="AAM1" s="1"/>
      <c r="AAO1" s="1"/>
      <c r="AAQ1" s="1"/>
      <c r="AAS1" s="1"/>
      <c r="AAU1" s="1"/>
      <c r="AAW1" s="1"/>
      <c r="AAY1" s="1"/>
      <c r="ABA1" s="1"/>
      <c r="ABC1" s="1"/>
      <c r="ABE1" s="1"/>
      <c r="ABG1" s="1"/>
      <c r="ABI1" s="1"/>
      <c r="ABK1" s="1"/>
      <c r="ABM1" s="1"/>
      <c r="ABO1" s="1"/>
      <c r="ABQ1" s="1"/>
      <c r="ABS1" s="1"/>
      <c r="ABU1" s="1"/>
      <c r="ABW1" s="1"/>
      <c r="ABY1" s="1"/>
      <c r="ACA1" s="1"/>
      <c r="ACC1" s="1"/>
      <c r="ACE1" s="1"/>
      <c r="ACG1" s="1"/>
      <c r="ACI1" s="1"/>
      <c r="ACK1" s="1"/>
      <c r="ACM1" s="1"/>
      <c r="ACO1" s="1"/>
      <c r="ACQ1" s="1"/>
      <c r="ACS1" s="1"/>
      <c r="ACU1" s="1"/>
      <c r="ACW1" s="1"/>
      <c r="ACY1" s="1"/>
      <c r="ADA1" s="1"/>
      <c r="ADC1" s="1"/>
      <c r="ADE1" s="1"/>
      <c r="ADG1" s="1"/>
      <c r="ADI1" s="1"/>
      <c r="ADK1" s="1"/>
      <c r="ADM1" s="1"/>
      <c r="ADO1" s="1"/>
      <c r="ADQ1" s="1"/>
      <c r="ADS1" s="1"/>
      <c r="ADU1" s="1"/>
      <c r="ADW1" s="1"/>
      <c r="ADY1" s="1"/>
      <c r="AEA1" s="1"/>
      <c r="AEC1" s="1"/>
      <c r="AEE1" s="1"/>
      <c r="AEG1" s="1"/>
      <c r="AEI1" s="1"/>
      <c r="AEK1" s="1"/>
      <c r="AEM1" s="1"/>
      <c r="AEO1" s="1"/>
      <c r="AEQ1" s="1"/>
      <c r="AES1" s="1"/>
      <c r="AEU1" s="1"/>
      <c r="AEW1" s="1"/>
      <c r="AEY1" s="1"/>
      <c r="AFA1" s="1"/>
      <c r="AFC1" s="1"/>
      <c r="AFE1" s="1"/>
      <c r="AFG1" s="1"/>
      <c r="AFI1" s="1"/>
      <c r="AFK1" s="1"/>
      <c r="AFM1" s="1"/>
      <c r="AFO1" s="1"/>
      <c r="AFQ1" s="1"/>
      <c r="AFS1" s="1"/>
      <c r="AFU1" s="1"/>
      <c r="AFW1" s="1"/>
      <c r="AFY1" s="1"/>
      <c r="AGA1" s="1"/>
      <c r="AGC1" s="1"/>
      <c r="AGE1" s="1"/>
      <c r="AGG1" s="1"/>
      <c r="AGI1" s="1"/>
      <c r="AGK1" s="1"/>
      <c r="AGM1" s="1"/>
      <c r="AGO1" s="1"/>
      <c r="AGQ1" s="1"/>
      <c r="AGS1" s="1"/>
      <c r="AGU1" s="1"/>
      <c r="AGW1" s="1"/>
      <c r="AGY1" s="1"/>
      <c r="AHA1" s="1"/>
      <c r="AHC1" s="1"/>
      <c r="AHE1" s="1"/>
      <c r="AHG1" s="1"/>
      <c r="AHI1" s="1"/>
      <c r="AHK1" s="1"/>
      <c r="AHM1" s="1"/>
      <c r="AHO1" s="1"/>
      <c r="AHQ1" s="1"/>
      <c r="AHS1" s="1"/>
      <c r="AHU1" s="1"/>
      <c r="AHW1" s="1"/>
      <c r="AHY1" s="1"/>
      <c r="AIA1" s="1"/>
      <c r="AIC1" s="1"/>
      <c r="AIE1" s="1"/>
      <c r="AIG1" s="1"/>
      <c r="AII1" s="1"/>
      <c r="AIK1" s="1"/>
      <c r="AIM1" s="1"/>
      <c r="AIO1" s="1"/>
      <c r="AIQ1" s="1"/>
      <c r="AIS1" s="1"/>
      <c r="AIU1" s="1"/>
      <c r="AIW1" s="1"/>
      <c r="AIY1" s="1"/>
      <c r="AJA1" s="1"/>
      <c r="AJC1" s="1"/>
      <c r="AJE1" s="1"/>
      <c r="AJG1" s="1"/>
      <c r="AJI1" s="1"/>
      <c r="AJK1" s="1"/>
      <c r="AJM1" s="1"/>
      <c r="AJO1" s="1"/>
      <c r="AJQ1" s="1"/>
      <c r="AJS1" s="1"/>
      <c r="AJU1" s="1"/>
      <c r="AJW1" s="1"/>
      <c r="AJY1" s="1"/>
      <c r="AKA1" s="1"/>
      <c r="AKC1" s="1"/>
      <c r="AKE1" s="1"/>
      <c r="AKG1" s="1"/>
      <c r="AKI1" s="1"/>
      <c r="AKK1" s="1"/>
      <c r="AKM1" s="1"/>
      <c r="AKO1" s="1"/>
      <c r="AKQ1" s="1"/>
      <c r="AKS1" s="1"/>
      <c r="AKU1" s="1"/>
      <c r="AKW1" s="1"/>
      <c r="AKY1" s="1"/>
      <c r="ALA1" s="1"/>
      <c r="ALC1" s="1"/>
      <c r="ALE1" s="1"/>
      <c r="ALG1" s="1"/>
      <c r="ALI1" s="1"/>
      <c r="ALK1" s="1"/>
      <c r="ALM1" s="1"/>
      <c r="ALO1" s="1"/>
      <c r="ALQ1" s="1"/>
      <c r="ALS1" s="1"/>
      <c r="ALU1" s="1"/>
      <c r="ALW1" s="1"/>
      <c r="ALY1" s="1"/>
      <c r="AMA1" s="1"/>
      <c r="AMC1" s="1"/>
      <c r="AME1" s="1"/>
      <c r="AMG1" s="1"/>
      <c r="AMI1" s="1"/>
      <c r="AMK1" s="1"/>
      <c r="AMM1" s="1"/>
      <c r="AMO1" s="1"/>
      <c r="AMQ1" s="1"/>
      <c r="AMS1" s="1"/>
      <c r="AMU1" s="1"/>
      <c r="AMW1" s="1"/>
      <c r="AMY1" s="1"/>
      <c r="ANA1" s="1"/>
      <c r="ANC1" s="1"/>
      <c r="ANE1" s="1"/>
      <c r="ANG1" s="1"/>
      <c r="ANI1" s="1"/>
      <c r="ANK1" s="1"/>
      <c r="ANM1" s="1"/>
      <c r="ANO1" s="1"/>
      <c r="ANQ1" s="1"/>
      <c r="ANS1" s="1"/>
      <c r="ANU1" s="1"/>
      <c r="ANW1" s="1"/>
      <c r="ANY1" s="1"/>
      <c r="AOA1" s="1"/>
      <c r="AOC1" s="1"/>
      <c r="AOE1" s="1"/>
      <c r="AOG1" s="1"/>
      <c r="AOI1" s="1"/>
      <c r="AOK1" s="1"/>
      <c r="AOM1" s="1"/>
      <c r="AOO1" s="1"/>
      <c r="AOQ1" s="1"/>
      <c r="AOS1" s="1"/>
      <c r="AOU1" s="1"/>
      <c r="AOW1" s="1"/>
      <c r="AOY1" s="1"/>
      <c r="APA1" s="1"/>
      <c r="APC1" s="1"/>
      <c r="APE1" s="1"/>
      <c r="APG1" s="1"/>
      <c r="API1" s="1"/>
      <c r="APK1" s="1"/>
      <c r="APM1" s="1"/>
      <c r="APO1" s="1"/>
      <c r="APQ1" s="1"/>
      <c r="APS1" s="1"/>
      <c r="APU1" s="1"/>
      <c r="APW1" s="1"/>
      <c r="APY1" s="1"/>
      <c r="AQA1" s="1"/>
      <c r="AQC1" s="1"/>
      <c r="AQE1" s="1"/>
      <c r="AQG1" s="1"/>
      <c r="AQI1" s="1"/>
      <c r="AQK1" s="1"/>
      <c r="AQM1" s="1"/>
      <c r="AQO1" s="1"/>
      <c r="AQQ1" s="1"/>
      <c r="AQS1" s="1"/>
      <c r="AQU1" s="1"/>
      <c r="AQW1" s="1"/>
      <c r="AQY1" s="1"/>
      <c r="ARA1" s="1"/>
      <c r="ARC1" s="1"/>
      <c r="ARE1" s="1"/>
      <c r="ARG1" s="1"/>
      <c r="ARI1" s="1"/>
      <c r="ARK1" s="1"/>
      <c r="ARM1" s="1"/>
      <c r="ARO1" s="1"/>
      <c r="ARQ1" s="1"/>
      <c r="ARS1" s="1"/>
      <c r="ARU1" s="1"/>
      <c r="ARW1" s="1"/>
      <c r="ARY1" s="1"/>
      <c r="ASA1" s="1"/>
      <c r="ASC1" s="1"/>
      <c r="ASE1" s="1"/>
      <c r="ASG1" s="1"/>
      <c r="ASI1" s="1"/>
      <c r="ASK1" s="1"/>
      <c r="ASM1" s="1"/>
      <c r="ASO1" s="1"/>
      <c r="ASQ1" s="1"/>
      <c r="ASS1" s="1"/>
      <c r="ASU1" s="1"/>
      <c r="ASW1" s="1"/>
      <c r="ASY1" s="1"/>
      <c r="ATA1" s="1"/>
      <c r="ATC1" s="1"/>
      <c r="ATE1" s="1"/>
      <c r="ATG1" s="1"/>
      <c r="ATI1" s="1"/>
      <c r="ATK1" s="1"/>
      <c r="ATM1" s="1"/>
      <c r="ATO1" s="1"/>
      <c r="ATQ1" s="1"/>
      <c r="ATS1" s="1"/>
      <c r="ATU1" s="1"/>
      <c r="ATW1" s="1"/>
      <c r="ATY1" s="1"/>
      <c r="AUA1" s="1"/>
      <c r="AUC1" s="1"/>
      <c r="AUE1" s="1"/>
      <c r="AUG1" s="1"/>
      <c r="AUI1" s="1"/>
      <c r="AUK1" s="1"/>
      <c r="AUM1" s="1"/>
      <c r="AUO1" s="1"/>
      <c r="AUQ1" s="1"/>
      <c r="AUS1" s="1"/>
      <c r="AUU1" s="1"/>
      <c r="AUW1" s="1"/>
      <c r="AUY1" s="1"/>
      <c r="AVA1" s="1"/>
      <c r="AVC1" s="1"/>
      <c r="AVE1" s="1"/>
      <c r="AVG1" s="1"/>
      <c r="AVI1" s="1"/>
      <c r="AVK1" s="1"/>
      <c r="AVM1" s="1"/>
      <c r="AVO1" s="1"/>
      <c r="AVQ1" s="1"/>
      <c r="AVS1" s="1"/>
      <c r="AVU1" s="1"/>
      <c r="AVW1" s="1"/>
      <c r="AVY1" s="1"/>
      <c r="AWA1" s="1"/>
      <c r="AWC1" s="1"/>
      <c r="AWE1" s="1"/>
      <c r="AWG1" s="1"/>
      <c r="AWI1" s="1"/>
      <c r="AWK1" s="1"/>
      <c r="AWM1" s="1"/>
      <c r="AWO1" s="1"/>
      <c r="AWQ1" s="1"/>
      <c r="AWS1" s="1"/>
      <c r="AWU1" s="1"/>
      <c r="AWW1" s="1"/>
      <c r="AWY1" s="1"/>
      <c r="AXA1" s="1"/>
      <c r="AXC1" s="1"/>
      <c r="AXE1" s="1"/>
      <c r="AXG1" s="1"/>
      <c r="AXI1" s="1"/>
      <c r="AXK1" s="1"/>
      <c r="AXM1" s="1"/>
      <c r="AXO1" s="1"/>
      <c r="AXQ1" s="1"/>
      <c r="AXS1" s="1"/>
      <c r="AXU1" s="1"/>
      <c r="AXW1" s="1"/>
      <c r="AXY1" s="1"/>
      <c r="AYA1" s="1"/>
      <c r="AYC1" s="1"/>
      <c r="AYE1" s="1"/>
      <c r="AYG1" s="1"/>
      <c r="AYI1" s="1"/>
      <c r="AYK1" s="1"/>
      <c r="AYM1" s="1"/>
      <c r="AYO1" s="1"/>
      <c r="AYQ1" s="1"/>
      <c r="AYS1" s="1"/>
      <c r="AYU1" s="1"/>
      <c r="AYW1" s="1"/>
      <c r="AYY1" s="1"/>
      <c r="AZA1" s="1"/>
      <c r="AZC1" s="1"/>
      <c r="AZE1" s="1"/>
      <c r="AZG1" s="1"/>
      <c r="AZI1" s="1"/>
      <c r="AZK1" s="1"/>
      <c r="AZM1" s="1"/>
      <c r="AZO1" s="1"/>
      <c r="AZQ1" s="1"/>
      <c r="AZS1" s="1"/>
      <c r="AZU1" s="1"/>
      <c r="AZW1" s="1"/>
      <c r="AZY1" s="1"/>
      <c r="BAA1" s="1"/>
      <c r="BAC1" s="1"/>
      <c r="BAE1" s="1"/>
      <c r="BAG1" s="1"/>
      <c r="BAI1" s="1"/>
      <c r="BAK1" s="1"/>
      <c r="BAM1" s="1"/>
      <c r="BAO1" s="1"/>
      <c r="BAQ1" s="1"/>
      <c r="BAS1" s="1"/>
      <c r="BAU1" s="1"/>
      <c r="BAW1" s="1"/>
      <c r="BAY1" s="1"/>
      <c r="BBA1" s="1"/>
      <c r="BBC1" s="1"/>
      <c r="BBE1" s="1"/>
      <c r="BBG1" s="1"/>
      <c r="BBI1" s="1"/>
      <c r="BBK1" s="1"/>
      <c r="BBM1" s="1"/>
      <c r="BBO1" s="1"/>
      <c r="BBQ1" s="1"/>
      <c r="BBS1" s="1"/>
      <c r="BBU1" s="1"/>
      <c r="BBW1" s="1"/>
      <c r="BBY1" s="1"/>
      <c r="BCA1" s="1"/>
      <c r="BCC1" s="1"/>
      <c r="BCE1" s="1"/>
      <c r="BCG1" s="1"/>
      <c r="BCI1" s="1"/>
      <c r="BCK1" s="1"/>
      <c r="BCM1" s="1"/>
      <c r="BCO1" s="1"/>
      <c r="BCQ1" s="1"/>
      <c r="BCS1" s="1"/>
      <c r="BCU1" s="1"/>
      <c r="BCW1" s="1"/>
      <c r="BCY1" s="1"/>
      <c r="BDA1" s="1"/>
      <c r="BDC1" s="1"/>
      <c r="BDE1" s="1"/>
      <c r="BDG1" s="1"/>
      <c r="BDI1" s="1"/>
      <c r="BDK1" s="1"/>
      <c r="BDM1" s="1"/>
      <c r="BDO1" s="1"/>
      <c r="BDQ1" s="1"/>
      <c r="BDS1" s="1"/>
      <c r="BDU1" s="1"/>
      <c r="BDW1" s="1"/>
      <c r="BDY1" s="1"/>
      <c r="BEA1" s="1"/>
      <c r="BEC1" s="1"/>
      <c r="BEE1" s="1"/>
      <c r="BEG1" s="1"/>
      <c r="BEI1" s="1"/>
      <c r="BEK1" s="1"/>
      <c r="BEM1" s="1"/>
      <c r="BEO1" s="1"/>
      <c r="BEQ1" s="1"/>
      <c r="BES1" s="1"/>
      <c r="BEU1" s="1"/>
      <c r="BEW1" s="1"/>
      <c r="BEY1" s="1"/>
      <c r="BFA1" s="1"/>
      <c r="BFC1" s="1"/>
      <c r="BFE1" s="1"/>
      <c r="BFG1" s="1"/>
      <c r="BFI1" s="1"/>
      <c r="BFK1" s="1"/>
      <c r="BFM1" s="1"/>
      <c r="BFO1" s="1"/>
      <c r="BFQ1" s="1"/>
      <c r="BFS1" s="1"/>
      <c r="BFU1" s="1"/>
      <c r="BFW1" s="1"/>
      <c r="BFY1" s="1"/>
      <c r="BGA1" s="1"/>
      <c r="BGC1" s="1"/>
      <c r="BGE1" s="1"/>
      <c r="BGG1" s="1"/>
      <c r="BGI1" s="1"/>
      <c r="BGK1" s="1"/>
      <c r="BGM1" s="1"/>
      <c r="BGO1" s="1"/>
      <c r="BGQ1" s="1"/>
      <c r="BGS1" s="1"/>
      <c r="BGU1" s="1"/>
      <c r="BGW1" s="1"/>
      <c r="BGY1" s="1"/>
      <c r="BHA1" s="1"/>
      <c r="BHC1" s="1"/>
      <c r="BHE1" s="1"/>
      <c r="BHG1" s="1"/>
      <c r="BHI1" s="1"/>
      <c r="BHK1" s="1"/>
      <c r="BHM1" s="1"/>
      <c r="BHO1" s="1"/>
      <c r="BHQ1" s="1"/>
      <c r="BHS1" s="1"/>
      <c r="BHU1" s="1"/>
      <c r="BHW1" s="1"/>
      <c r="BHY1" s="1"/>
      <c r="BIA1" s="1"/>
      <c r="BIC1" s="1"/>
      <c r="BIE1" s="1"/>
      <c r="BIG1" s="1"/>
      <c r="BII1" s="1"/>
      <c r="BIK1" s="1"/>
      <c r="BIM1" s="1"/>
      <c r="BIO1" s="1"/>
      <c r="BIQ1" s="1"/>
      <c r="BIS1" s="1"/>
      <c r="BIU1" s="1"/>
      <c r="BIW1" s="1"/>
      <c r="BIY1" s="1"/>
      <c r="BJA1" s="1"/>
      <c r="BJC1" s="1"/>
      <c r="BJE1" s="1"/>
      <c r="BJG1" s="1"/>
      <c r="BJI1" s="1"/>
      <c r="BJK1" s="1"/>
      <c r="BJM1" s="1"/>
      <c r="BJO1" s="1"/>
      <c r="BJQ1" s="1"/>
      <c r="BJS1" s="1"/>
      <c r="BJU1" s="1"/>
      <c r="BJW1" s="1"/>
      <c r="BJY1" s="1"/>
      <c r="BKA1" s="1"/>
      <c r="BKC1" s="1"/>
      <c r="BKE1" s="1"/>
      <c r="BKG1" s="1"/>
      <c r="BKI1" s="1"/>
      <c r="BKK1" s="1"/>
      <c r="BKM1" s="1"/>
      <c r="BKO1" s="1"/>
      <c r="BKQ1" s="1"/>
      <c r="BKS1" s="1"/>
      <c r="BKU1" s="1"/>
      <c r="BKW1" s="1"/>
      <c r="BKY1" s="1"/>
      <c r="BLA1" s="1"/>
      <c r="BLC1" s="1"/>
      <c r="BLE1" s="1"/>
      <c r="BLG1" s="1"/>
      <c r="BLI1" s="1"/>
      <c r="BLK1" s="1"/>
      <c r="BLM1" s="1"/>
      <c r="BLO1" s="1"/>
      <c r="BLQ1" s="1"/>
      <c r="BLS1" s="1"/>
      <c r="BLU1" s="1"/>
      <c r="BLW1" s="1"/>
      <c r="BLY1" s="1"/>
      <c r="BMA1" s="1"/>
      <c r="BMC1" s="1"/>
      <c r="BME1" s="1"/>
      <c r="BMG1" s="1"/>
      <c r="BMI1" s="1"/>
      <c r="BMK1" s="1"/>
      <c r="BMM1" s="1"/>
      <c r="BMO1" s="1"/>
      <c r="BMQ1" s="1"/>
      <c r="BMS1" s="1"/>
      <c r="BMU1" s="1"/>
      <c r="BMW1" s="1"/>
      <c r="BMY1" s="1"/>
      <c r="BNA1" s="1"/>
      <c r="BNC1" s="1"/>
      <c r="BNE1" s="1"/>
      <c r="BNG1" s="1"/>
      <c r="BNI1" s="1"/>
      <c r="BNK1" s="1"/>
      <c r="BNM1" s="1"/>
      <c r="BNO1" s="1"/>
      <c r="BNQ1" s="1"/>
      <c r="BNS1" s="1"/>
      <c r="BNU1" s="1"/>
      <c r="BNW1" s="1"/>
      <c r="BNY1" s="1"/>
      <c r="BOA1" s="1"/>
      <c r="BOC1" s="1"/>
      <c r="BOE1" s="1"/>
      <c r="BOG1" s="1"/>
      <c r="BOI1" s="1"/>
      <c r="BOK1" s="1"/>
      <c r="BOM1" s="1"/>
      <c r="BOO1" s="1"/>
      <c r="BOQ1" s="1"/>
      <c r="BOS1" s="1"/>
      <c r="BOU1" s="1"/>
      <c r="BOW1" s="1"/>
      <c r="BOY1" s="1"/>
      <c r="BPA1" s="1"/>
      <c r="BPC1" s="1"/>
      <c r="BPE1" s="1"/>
      <c r="BPG1" s="1"/>
      <c r="BPI1" s="1"/>
      <c r="BPK1" s="1"/>
      <c r="BPM1" s="1"/>
      <c r="BPO1" s="1"/>
      <c r="BPQ1" s="1"/>
      <c r="BPS1" s="1"/>
      <c r="BPU1" s="1"/>
      <c r="BPW1" s="1"/>
      <c r="BPY1" s="1"/>
      <c r="BQA1" s="1"/>
      <c r="BQC1" s="1"/>
      <c r="BQE1" s="1"/>
      <c r="BQG1" s="1"/>
      <c r="BQI1" s="1"/>
      <c r="BQK1" s="1"/>
      <c r="BQM1" s="1"/>
      <c r="BQO1" s="1"/>
      <c r="BQQ1" s="1"/>
      <c r="BQS1" s="1"/>
      <c r="BQU1" s="1"/>
      <c r="BQW1" s="1"/>
      <c r="BQY1" s="1"/>
      <c r="BRA1" s="1"/>
      <c r="BRC1" s="1"/>
      <c r="BRE1" s="1"/>
      <c r="BRG1" s="1"/>
      <c r="BRI1" s="1"/>
      <c r="BRK1" s="1"/>
      <c r="BRM1" s="1"/>
      <c r="BRO1" s="1"/>
      <c r="BRQ1" s="1"/>
      <c r="BRS1" s="1"/>
      <c r="BRU1" s="1"/>
      <c r="BRW1" s="1"/>
      <c r="BRY1" s="1"/>
      <c r="BSA1" s="1"/>
      <c r="BSC1" s="1"/>
      <c r="BSE1" s="1"/>
      <c r="BSG1" s="1"/>
      <c r="BSI1" s="1"/>
      <c r="BSK1" s="1"/>
      <c r="BSM1" s="1"/>
      <c r="BSO1" s="1"/>
      <c r="BSQ1" s="1"/>
      <c r="BSS1" s="1"/>
      <c r="BSU1" s="1"/>
      <c r="BSW1" s="1"/>
      <c r="BSY1" s="1"/>
      <c r="BTA1" s="1"/>
      <c r="BTC1" s="1"/>
      <c r="BTE1" s="1"/>
      <c r="BTG1" s="1"/>
      <c r="BTI1" s="1"/>
      <c r="BTK1" s="1"/>
      <c r="BTM1" s="1"/>
      <c r="BTO1" s="1"/>
      <c r="BTQ1" s="1"/>
      <c r="BTS1" s="1"/>
      <c r="BTU1" s="1"/>
      <c r="BTW1" s="1"/>
      <c r="BTY1" s="1"/>
      <c r="BUA1" s="1"/>
      <c r="BUC1" s="1"/>
      <c r="BUE1" s="1"/>
      <c r="BUG1" s="1"/>
      <c r="BUI1" s="1"/>
      <c r="BUK1" s="1"/>
      <c r="BUM1" s="1"/>
      <c r="BUO1" s="1"/>
      <c r="BUQ1" s="1"/>
      <c r="BUS1" s="1"/>
      <c r="BUU1" s="1"/>
      <c r="BUW1" s="1"/>
      <c r="BUY1" s="1"/>
      <c r="BVA1" s="1"/>
      <c r="BVC1" s="1"/>
      <c r="BVE1" s="1"/>
      <c r="BVG1" s="1"/>
      <c r="BVI1" s="1"/>
      <c r="BVK1" s="1"/>
      <c r="BVM1" s="1"/>
      <c r="BVO1" s="1"/>
      <c r="BVQ1" s="1"/>
      <c r="BVS1" s="1"/>
      <c r="BVU1" s="1"/>
      <c r="BVW1" s="1"/>
      <c r="BVY1" s="1"/>
      <c r="BWA1" s="1"/>
      <c r="BWC1" s="1"/>
      <c r="BWE1" s="1"/>
      <c r="BWG1" s="1"/>
      <c r="BWI1" s="1"/>
      <c r="BWK1" s="1"/>
      <c r="BWM1" s="1"/>
      <c r="BWO1" s="1"/>
      <c r="BWQ1" s="1"/>
      <c r="BWS1" s="1"/>
      <c r="BWU1" s="1"/>
      <c r="BWW1" s="1"/>
      <c r="BWY1" s="1"/>
      <c r="BXA1" s="1"/>
      <c r="BXC1" s="1"/>
      <c r="BXE1" s="1"/>
      <c r="BXG1" s="1"/>
      <c r="BXI1" s="1"/>
      <c r="BXK1" s="1"/>
      <c r="BXM1" s="1"/>
      <c r="BXO1" s="1"/>
      <c r="BXQ1" s="1"/>
      <c r="BXS1" s="1"/>
      <c r="BXU1" s="1"/>
      <c r="BXW1" s="1"/>
      <c r="BXY1" s="1"/>
      <c r="BYA1" s="1"/>
      <c r="BYC1" s="1"/>
      <c r="BYE1" s="1"/>
      <c r="BYG1" s="1"/>
      <c r="BYI1" s="1"/>
      <c r="BYK1" s="1"/>
      <c r="BYM1" s="1"/>
      <c r="BYO1" s="1"/>
      <c r="BYQ1" s="1"/>
      <c r="BYS1" s="1"/>
      <c r="BYU1" s="1"/>
      <c r="BYW1" s="1"/>
      <c r="BYY1" s="1"/>
      <c r="BZA1" s="1"/>
      <c r="BZC1" s="1"/>
      <c r="BZE1" s="1"/>
      <c r="BZG1" s="1"/>
      <c r="BZI1" s="1"/>
      <c r="BZK1" s="1"/>
      <c r="BZM1" s="1"/>
      <c r="BZO1" s="1"/>
      <c r="BZQ1" s="1"/>
      <c r="BZS1" s="1"/>
      <c r="BZU1" s="1"/>
      <c r="BZW1" s="1"/>
      <c r="BZY1" s="1"/>
      <c r="CAA1" s="1"/>
      <c r="CAC1" s="1"/>
      <c r="CAE1" s="1"/>
      <c r="CAG1" s="1"/>
      <c r="CAI1" s="1"/>
      <c r="CAK1" s="1"/>
      <c r="CAM1" s="1"/>
      <c r="CAO1" s="1"/>
      <c r="CAQ1" s="1"/>
      <c r="CAS1" s="1"/>
      <c r="CAU1" s="1"/>
      <c r="CAW1" s="1"/>
      <c r="CAY1" s="1"/>
      <c r="CBA1" s="1"/>
      <c r="CBC1" s="1"/>
      <c r="CBE1" s="1"/>
      <c r="CBG1" s="1"/>
      <c r="CBI1" s="1"/>
      <c r="CBK1" s="1"/>
      <c r="CBM1" s="1"/>
      <c r="CBO1" s="1"/>
      <c r="CBQ1" s="1"/>
      <c r="CBS1" s="1"/>
      <c r="CBU1" s="1"/>
      <c r="CBW1" s="1"/>
      <c r="CBY1" s="1"/>
      <c r="CCA1" s="1"/>
      <c r="CCC1" s="1"/>
      <c r="CCE1" s="1"/>
      <c r="CCG1" s="1"/>
      <c r="CCI1" s="1"/>
      <c r="CCK1" s="1"/>
      <c r="CCM1" s="1"/>
      <c r="CCO1" s="1"/>
      <c r="CCQ1" s="1"/>
      <c r="CCS1" s="1"/>
      <c r="CCU1" s="1"/>
      <c r="CCW1" s="1"/>
      <c r="CCY1" s="1"/>
      <c r="CDA1" s="1"/>
      <c r="CDC1" s="1"/>
      <c r="CDE1" s="1"/>
      <c r="CDG1" s="1"/>
      <c r="CDI1" s="1"/>
      <c r="CDK1" s="1"/>
      <c r="CDM1" s="1"/>
      <c r="CDO1" s="1"/>
      <c r="CDQ1" s="1"/>
      <c r="CDS1" s="1"/>
      <c r="CDU1" s="1"/>
      <c r="CDW1" s="1"/>
      <c r="CDY1" s="1"/>
      <c r="CEA1" s="1"/>
      <c r="CEC1" s="1"/>
      <c r="CEE1" s="1"/>
      <c r="CEG1" s="1"/>
      <c r="CEI1" s="1"/>
      <c r="CEK1" s="1"/>
      <c r="CEM1" s="1"/>
      <c r="CEO1" s="1"/>
      <c r="CEQ1" s="1"/>
      <c r="CES1" s="1"/>
      <c r="CEU1" s="1"/>
      <c r="CEW1" s="1"/>
      <c r="CEY1" s="1"/>
      <c r="CFA1" s="1"/>
      <c r="CFC1" s="1"/>
      <c r="CFE1" s="1"/>
      <c r="CFG1" s="1"/>
      <c r="CFI1" s="1"/>
      <c r="CFK1" s="1"/>
      <c r="CFM1" s="1"/>
      <c r="CFO1" s="1"/>
      <c r="CFQ1" s="1"/>
      <c r="CFS1" s="1"/>
      <c r="CFU1" s="1"/>
      <c r="CFW1" s="1"/>
      <c r="CFY1" s="1"/>
      <c r="CGA1" s="1"/>
      <c r="CGC1" s="1"/>
      <c r="CGE1" s="1"/>
      <c r="CGG1" s="1"/>
      <c r="CGI1" s="1"/>
      <c r="CGK1" s="1"/>
      <c r="CGM1" s="1"/>
      <c r="CGO1" s="1"/>
      <c r="CGQ1" s="1"/>
      <c r="CGS1" s="1"/>
      <c r="CGU1" s="1"/>
      <c r="CGW1" s="1"/>
      <c r="CGY1" s="1"/>
      <c r="CHA1" s="1"/>
      <c r="CHC1" s="1"/>
      <c r="CHE1" s="1"/>
      <c r="CHG1" s="1"/>
      <c r="CHI1" s="1"/>
      <c r="CHK1" s="1"/>
      <c r="CHM1" s="1"/>
      <c r="CHO1" s="1"/>
      <c r="CHQ1" s="1"/>
      <c r="CHS1" s="1"/>
      <c r="CHU1" s="1"/>
      <c r="CHW1" s="1"/>
      <c r="CHY1" s="1"/>
      <c r="CIA1" s="1"/>
      <c r="CIC1" s="1"/>
      <c r="CIE1" s="1"/>
      <c r="CIG1" s="1"/>
      <c r="CII1" s="1"/>
      <c r="CIK1" s="1"/>
      <c r="CIM1" s="1"/>
      <c r="CIO1" s="1"/>
      <c r="CIQ1" s="1"/>
      <c r="CIS1" s="1"/>
      <c r="CIU1" s="1"/>
      <c r="CIW1" s="1"/>
      <c r="CIY1" s="1"/>
      <c r="CJA1" s="1"/>
      <c r="CJC1" s="1"/>
      <c r="CJE1" s="1"/>
      <c r="CJG1" s="1"/>
      <c r="CJI1" s="1"/>
      <c r="CJK1" s="1"/>
      <c r="CJM1" s="1"/>
      <c r="CJO1" s="1"/>
      <c r="CJQ1" s="1"/>
      <c r="CJS1" s="1"/>
      <c r="CJU1" s="1"/>
      <c r="CJW1" s="1"/>
      <c r="CJY1" s="1"/>
      <c r="CKA1" s="1"/>
      <c r="CKC1" s="1"/>
      <c r="CKE1" s="1"/>
      <c r="CKG1" s="1"/>
      <c r="CKI1" s="1"/>
      <c r="CKK1" s="1"/>
      <c r="CKM1" s="1"/>
      <c r="CKO1" s="1"/>
      <c r="CKQ1" s="1"/>
      <c r="CKS1" s="1"/>
      <c r="CKU1" s="1"/>
      <c r="CKW1" s="1"/>
      <c r="CKY1" s="1"/>
      <c r="CLA1" s="1"/>
      <c r="CLC1" s="1"/>
      <c r="CLE1" s="1"/>
      <c r="CLG1" s="1"/>
      <c r="CLI1" s="1"/>
      <c r="CLK1" s="1"/>
      <c r="CLM1" s="1"/>
      <c r="CLO1" s="1"/>
      <c r="CLQ1" s="1"/>
      <c r="CLS1" s="1"/>
      <c r="CLU1" s="1"/>
      <c r="CLW1" s="1"/>
      <c r="CLY1" s="1"/>
      <c r="CMA1" s="1"/>
      <c r="CMC1" s="1"/>
      <c r="CME1" s="1"/>
      <c r="CMG1" s="1"/>
      <c r="CMI1" s="1"/>
      <c r="CMK1" s="1"/>
      <c r="CMM1" s="1"/>
      <c r="CMO1" s="1"/>
      <c r="CMQ1" s="1"/>
      <c r="CMS1" s="1"/>
      <c r="CMU1" s="1"/>
      <c r="CMW1" s="1"/>
      <c r="CMY1" s="1"/>
      <c r="CNA1" s="1"/>
      <c r="CNC1" s="1"/>
      <c r="CNE1" s="1"/>
      <c r="CNG1" s="1"/>
      <c r="CNI1" s="1"/>
      <c r="CNK1" s="1"/>
      <c r="CNM1" s="1"/>
      <c r="CNO1" s="1"/>
      <c r="CNQ1" s="1"/>
      <c r="CNS1" s="1"/>
      <c r="CNU1" s="1"/>
      <c r="CNW1" s="1"/>
      <c r="CNY1" s="1"/>
      <c r="COA1" s="1"/>
      <c r="COC1" s="1"/>
      <c r="COE1" s="1"/>
      <c r="COG1" s="1"/>
      <c r="COI1" s="1"/>
      <c r="COK1" s="1"/>
      <c r="COM1" s="1"/>
      <c r="COO1" s="1"/>
      <c r="COQ1" s="1"/>
      <c r="COS1" s="1"/>
      <c r="COU1" s="1"/>
      <c r="COW1" s="1"/>
      <c r="COY1" s="1"/>
      <c r="CPA1" s="1"/>
      <c r="CPC1" s="1"/>
      <c r="CPE1" s="1"/>
      <c r="CPG1" s="1"/>
      <c r="CPI1" s="1"/>
      <c r="CPK1" s="1"/>
      <c r="CPM1" s="1"/>
      <c r="CPO1" s="1"/>
      <c r="CPQ1" s="1"/>
      <c r="CPS1" s="1"/>
      <c r="CPU1" s="1"/>
      <c r="CPW1" s="1"/>
      <c r="CPY1" s="1"/>
      <c r="CQA1" s="1"/>
      <c r="CQC1" s="1"/>
      <c r="CQE1" s="1"/>
      <c r="CQG1" s="1"/>
      <c r="CQI1" s="1"/>
      <c r="CQK1" s="1"/>
      <c r="CQM1" s="1"/>
      <c r="CQO1" s="1"/>
      <c r="CQQ1" s="1"/>
      <c r="CQS1" s="1"/>
      <c r="CQU1" s="1"/>
      <c r="CQW1" s="1"/>
      <c r="CQY1" s="1"/>
      <c r="CRA1" s="1"/>
      <c r="CRC1" s="1"/>
      <c r="CRE1" s="1"/>
      <c r="CRG1" s="1"/>
      <c r="CRI1" s="1"/>
      <c r="CRK1" s="1"/>
      <c r="CRM1" s="1"/>
      <c r="CRO1" s="1"/>
      <c r="CRQ1" s="1"/>
      <c r="CRS1" s="1"/>
      <c r="CRU1" s="1"/>
      <c r="CRW1" s="1"/>
      <c r="CRY1" s="1"/>
      <c r="CSA1" s="1"/>
      <c r="CSC1" s="1"/>
      <c r="CSE1" s="1"/>
      <c r="CSG1" s="1"/>
      <c r="CSI1" s="1"/>
      <c r="CSK1" s="1"/>
      <c r="CSM1" s="1"/>
      <c r="CSO1" s="1"/>
      <c r="CSQ1" s="1"/>
      <c r="CSS1" s="1"/>
      <c r="CSU1" s="1"/>
      <c r="CSW1" s="1"/>
      <c r="CSY1" s="1"/>
      <c r="CTA1" s="1"/>
      <c r="CTC1" s="1"/>
      <c r="CTE1" s="1"/>
      <c r="CTG1" s="1"/>
      <c r="CTI1" s="1"/>
      <c r="CTK1" s="1"/>
      <c r="CTM1" s="1"/>
      <c r="CTO1" s="1"/>
      <c r="CTQ1" s="1"/>
      <c r="CTS1" s="1"/>
      <c r="CTU1" s="1"/>
      <c r="CTW1" s="1"/>
      <c r="CTY1" s="1"/>
      <c r="CUA1" s="1"/>
      <c r="CUC1" s="1"/>
      <c r="CUE1" s="1"/>
      <c r="CUG1" s="1"/>
      <c r="CUI1" s="1"/>
      <c r="CUK1" s="1"/>
      <c r="CUM1" s="1"/>
      <c r="CUO1" s="1"/>
      <c r="CUQ1" s="1"/>
      <c r="CUS1" s="1"/>
      <c r="CUU1" s="1"/>
      <c r="CUW1" s="1"/>
      <c r="CUY1" s="1"/>
      <c r="CVA1" s="1"/>
      <c r="CVC1" s="1"/>
      <c r="CVE1" s="1"/>
      <c r="CVG1" s="1"/>
      <c r="CVI1" s="1"/>
      <c r="CVK1" s="1"/>
      <c r="CVM1" s="1"/>
      <c r="CVO1" s="1"/>
      <c r="CVQ1" s="1"/>
      <c r="CVS1" s="1"/>
      <c r="CVU1" s="1"/>
      <c r="CVW1" s="1"/>
      <c r="CVY1" s="1"/>
      <c r="CWA1" s="1"/>
      <c r="CWC1" s="1"/>
      <c r="CWE1" s="1"/>
      <c r="CWG1" s="1"/>
      <c r="CWI1" s="1"/>
      <c r="CWK1" s="1"/>
      <c r="CWM1" s="1"/>
      <c r="CWO1" s="1"/>
      <c r="CWQ1" s="1"/>
      <c r="CWS1" s="1"/>
      <c r="CWU1" s="1"/>
      <c r="CWW1" s="1"/>
      <c r="CWY1" s="1"/>
      <c r="CXA1" s="1"/>
      <c r="CXC1" s="1"/>
      <c r="CXE1" s="1"/>
      <c r="CXG1" s="1"/>
      <c r="CXI1" s="1"/>
      <c r="CXK1" s="1"/>
      <c r="CXM1" s="1"/>
      <c r="CXO1" s="1"/>
      <c r="CXQ1" s="1"/>
      <c r="CXS1" s="1"/>
      <c r="CXU1" s="1"/>
      <c r="CXW1" s="1"/>
      <c r="CXY1" s="1"/>
      <c r="CYA1" s="1"/>
      <c r="CYC1" s="1"/>
      <c r="CYE1" s="1"/>
      <c r="CYG1" s="1"/>
      <c r="CYI1" s="1"/>
      <c r="CYK1" s="1"/>
      <c r="CYM1" s="1"/>
      <c r="CYO1" s="1"/>
      <c r="CYQ1" s="1"/>
      <c r="CYS1" s="1"/>
      <c r="CYU1" s="1"/>
      <c r="CYW1" s="1"/>
      <c r="CYY1" s="1"/>
      <c r="CZA1" s="1"/>
      <c r="CZC1" s="1"/>
      <c r="CZE1" s="1"/>
      <c r="CZG1" s="1"/>
      <c r="CZI1" s="1"/>
      <c r="CZK1" s="1"/>
      <c r="CZM1" s="1"/>
      <c r="CZO1" s="1"/>
      <c r="CZQ1" s="1"/>
      <c r="CZS1" s="1"/>
      <c r="CZU1" s="1"/>
      <c r="CZW1" s="1"/>
      <c r="CZY1" s="1"/>
      <c r="DAA1" s="1"/>
      <c r="DAC1" s="1"/>
      <c r="DAE1" s="1"/>
      <c r="DAG1" s="1"/>
      <c r="DAI1" s="1"/>
      <c r="DAK1" s="1"/>
      <c r="DAM1" s="1"/>
      <c r="DAO1" s="1"/>
      <c r="DAQ1" s="1"/>
      <c r="DAS1" s="1"/>
      <c r="DAU1" s="1"/>
      <c r="DAW1" s="1"/>
      <c r="DAY1" s="1"/>
      <c r="DBA1" s="1"/>
      <c r="DBC1" s="1"/>
      <c r="DBE1" s="1"/>
      <c r="DBG1" s="1"/>
      <c r="DBI1" s="1"/>
      <c r="DBK1" s="1"/>
      <c r="DBM1" s="1"/>
      <c r="DBO1" s="1"/>
      <c r="DBQ1" s="1"/>
      <c r="DBS1" s="1"/>
      <c r="DBU1" s="1"/>
      <c r="DBW1" s="1"/>
      <c r="DBY1" s="1"/>
      <c r="DCA1" s="1"/>
      <c r="DCC1" s="1"/>
      <c r="DCE1" s="1"/>
      <c r="DCG1" s="1"/>
      <c r="DCI1" s="1"/>
      <c r="DCK1" s="1"/>
      <c r="DCM1" s="1"/>
      <c r="DCO1" s="1"/>
      <c r="DCQ1" s="1"/>
      <c r="DCS1" s="1"/>
      <c r="DCU1" s="1"/>
      <c r="DCW1" s="1"/>
      <c r="DCY1" s="1"/>
      <c r="DDA1" s="1"/>
      <c r="DDC1" s="1"/>
      <c r="DDE1" s="1"/>
      <c r="DDG1" s="1"/>
      <c r="DDI1" s="1"/>
      <c r="DDK1" s="1"/>
      <c r="DDM1" s="1"/>
      <c r="DDO1" s="1"/>
      <c r="DDQ1" s="1"/>
      <c r="DDS1" s="1"/>
      <c r="DDU1" s="1"/>
      <c r="DDW1" s="1"/>
      <c r="DDY1" s="1"/>
      <c r="DEA1" s="1"/>
      <c r="DEC1" s="1"/>
      <c r="DEE1" s="1"/>
      <c r="DEG1" s="1"/>
      <c r="DEI1" s="1"/>
      <c r="DEK1" s="1"/>
      <c r="DEM1" s="1"/>
      <c r="DEO1" s="1"/>
      <c r="DEQ1" s="1"/>
      <c r="DES1" s="1"/>
      <c r="DEU1" s="1"/>
      <c r="DEW1" s="1"/>
      <c r="DEY1" s="1"/>
      <c r="DFA1" s="1"/>
      <c r="DFC1" s="1"/>
      <c r="DFE1" s="1"/>
      <c r="DFG1" s="1"/>
      <c r="DFI1" s="1"/>
      <c r="DFK1" s="1"/>
      <c r="DFM1" s="1"/>
      <c r="DFO1" s="1"/>
      <c r="DFQ1" s="1"/>
      <c r="DFS1" s="1"/>
      <c r="DFU1" s="1"/>
      <c r="DFW1" s="1"/>
      <c r="DFY1" s="1"/>
      <c r="DGA1" s="1"/>
      <c r="DGC1" s="1"/>
      <c r="DGE1" s="1"/>
      <c r="DGG1" s="1"/>
      <c r="DGI1" s="1"/>
      <c r="DGK1" s="1"/>
      <c r="DGM1" s="1"/>
      <c r="DGO1" s="1"/>
      <c r="DGQ1" s="1"/>
      <c r="DGS1" s="1"/>
      <c r="DGU1" s="1"/>
      <c r="DGW1" s="1"/>
      <c r="DGY1" s="1"/>
      <c r="DHA1" s="1"/>
      <c r="DHC1" s="1"/>
      <c r="DHE1" s="1"/>
      <c r="DHG1" s="1"/>
      <c r="DHI1" s="1"/>
      <c r="DHK1" s="1"/>
      <c r="DHM1" s="1"/>
      <c r="DHO1" s="1"/>
      <c r="DHQ1" s="1"/>
      <c r="DHS1" s="1"/>
      <c r="DHU1" s="1"/>
      <c r="DHW1" s="1"/>
      <c r="DHY1" s="1"/>
      <c r="DIA1" s="1"/>
      <c r="DIC1" s="1"/>
      <c r="DIE1" s="1"/>
      <c r="DIG1" s="1"/>
      <c r="DII1" s="1"/>
      <c r="DIK1" s="1"/>
      <c r="DIM1" s="1"/>
      <c r="DIO1" s="1"/>
      <c r="DIQ1" s="1"/>
      <c r="DIS1" s="1"/>
      <c r="DIU1" s="1"/>
      <c r="DIW1" s="1"/>
      <c r="DIY1" s="1"/>
      <c r="DJA1" s="1"/>
      <c r="DJC1" s="1"/>
      <c r="DJE1" s="1"/>
      <c r="DJG1" s="1"/>
      <c r="DJI1" s="1"/>
      <c r="DJK1" s="1"/>
      <c r="DJM1" s="1"/>
      <c r="DJO1" s="1"/>
      <c r="DJQ1" s="1"/>
      <c r="DJS1" s="1"/>
      <c r="DJU1" s="1"/>
      <c r="DJW1" s="1"/>
      <c r="DJY1" s="1"/>
      <c r="DKA1" s="1"/>
      <c r="DKC1" s="1"/>
      <c r="DKE1" s="1"/>
      <c r="DKG1" s="1"/>
      <c r="DKI1" s="1"/>
      <c r="DKK1" s="1"/>
      <c r="DKM1" s="1"/>
      <c r="DKO1" s="1"/>
      <c r="DKQ1" s="1"/>
      <c r="DKS1" s="1"/>
      <c r="DKU1" s="1"/>
      <c r="DKW1" s="1"/>
      <c r="DKY1" s="1"/>
      <c r="DLA1" s="1"/>
      <c r="DLC1" s="1"/>
      <c r="DLE1" s="1"/>
      <c r="DLG1" s="1"/>
      <c r="DLI1" s="1"/>
      <c r="DLK1" s="1"/>
      <c r="DLM1" s="1"/>
      <c r="DLO1" s="1"/>
      <c r="DLQ1" s="1"/>
      <c r="DLS1" s="1"/>
      <c r="DLU1" s="1"/>
      <c r="DLW1" s="1"/>
      <c r="DLY1" s="1"/>
      <c r="DMA1" s="1"/>
      <c r="DMC1" s="1"/>
      <c r="DME1" s="1"/>
      <c r="DMG1" s="1"/>
      <c r="DMI1" s="1"/>
      <c r="DMK1" s="1"/>
      <c r="DMM1" s="1"/>
      <c r="DMO1" s="1"/>
      <c r="DMQ1" s="1"/>
      <c r="DMS1" s="1"/>
      <c r="DMU1" s="1"/>
      <c r="DMW1" s="1"/>
      <c r="DMY1" s="1"/>
      <c r="DNA1" s="1"/>
      <c r="DNC1" s="1"/>
      <c r="DNE1" s="1"/>
      <c r="DNG1" s="1"/>
      <c r="DNI1" s="1"/>
      <c r="DNK1" s="1"/>
      <c r="DNM1" s="1"/>
      <c r="DNO1" s="1"/>
      <c r="DNQ1" s="1"/>
      <c r="DNS1" s="1"/>
      <c r="DNU1" s="1"/>
      <c r="DNW1" s="1"/>
      <c r="DNY1" s="1"/>
      <c r="DOA1" s="1"/>
      <c r="DOC1" s="1"/>
      <c r="DOE1" s="1"/>
      <c r="DOG1" s="1"/>
      <c r="DOI1" s="1"/>
      <c r="DOK1" s="1"/>
      <c r="DOM1" s="1"/>
      <c r="DOO1" s="1"/>
      <c r="DOQ1" s="1"/>
      <c r="DOS1" s="1"/>
      <c r="DOU1" s="1"/>
      <c r="DOW1" s="1"/>
      <c r="DOY1" s="1"/>
      <c r="DPA1" s="1"/>
      <c r="DPC1" s="1"/>
      <c r="DPE1" s="1"/>
      <c r="DPG1" s="1"/>
      <c r="DPI1" s="1"/>
      <c r="DPK1" s="1"/>
      <c r="DPM1" s="1"/>
      <c r="DPO1" s="1"/>
      <c r="DPQ1" s="1"/>
      <c r="DPS1" s="1"/>
      <c r="DPU1" s="1"/>
      <c r="DPW1" s="1"/>
      <c r="DPY1" s="1"/>
      <c r="DQA1" s="1"/>
      <c r="DQC1" s="1"/>
      <c r="DQE1" s="1"/>
      <c r="DQG1" s="1"/>
      <c r="DQI1" s="1"/>
      <c r="DQK1" s="1"/>
      <c r="DQM1" s="1"/>
      <c r="DQO1" s="1"/>
      <c r="DQQ1" s="1"/>
      <c r="DQS1" s="1"/>
      <c r="DQU1" s="1"/>
      <c r="DQW1" s="1"/>
      <c r="DQY1" s="1"/>
      <c r="DRA1" s="1"/>
      <c r="DRC1" s="1"/>
      <c r="DRE1" s="1"/>
      <c r="DRG1" s="1"/>
      <c r="DRI1" s="1"/>
      <c r="DRK1" s="1"/>
      <c r="DRM1" s="1"/>
      <c r="DRO1" s="1"/>
      <c r="DRQ1" s="1"/>
      <c r="DRS1" s="1"/>
      <c r="DRU1" s="1"/>
      <c r="DRW1" s="1"/>
      <c r="DRY1" s="1"/>
      <c r="DSA1" s="1"/>
      <c r="DSC1" s="1"/>
      <c r="DSE1" s="1"/>
      <c r="DSG1" s="1"/>
      <c r="DSI1" s="1"/>
      <c r="DSK1" s="1"/>
      <c r="DSM1" s="1"/>
      <c r="DSO1" s="1"/>
      <c r="DSQ1" s="1"/>
      <c r="DSS1" s="1"/>
      <c r="DSU1" s="1"/>
      <c r="DSW1" s="1"/>
      <c r="DSY1" s="1"/>
      <c r="DTA1" s="1"/>
      <c r="DTC1" s="1"/>
      <c r="DTE1" s="1"/>
      <c r="DTG1" s="1"/>
      <c r="DTI1" s="1"/>
      <c r="DTK1" s="1"/>
      <c r="DTM1" s="1"/>
      <c r="DTO1" s="1"/>
      <c r="DTQ1" s="1"/>
      <c r="DTS1" s="1"/>
      <c r="DTU1" s="1"/>
      <c r="DTW1" s="1"/>
      <c r="DTY1" s="1"/>
      <c r="DUA1" s="1"/>
      <c r="DUC1" s="1"/>
      <c r="DUE1" s="1"/>
      <c r="DUG1" s="1"/>
      <c r="DUI1" s="1"/>
      <c r="DUK1" s="1"/>
      <c r="DUM1" s="1"/>
      <c r="DUO1" s="1"/>
      <c r="DUQ1" s="1"/>
      <c r="DUS1" s="1"/>
      <c r="DUU1" s="1"/>
      <c r="DUW1" s="1"/>
      <c r="DUY1" s="1"/>
      <c r="DVA1" s="1"/>
      <c r="DVC1" s="1"/>
      <c r="DVE1" s="1"/>
      <c r="DVG1" s="1"/>
      <c r="DVI1" s="1"/>
      <c r="DVK1" s="1"/>
      <c r="DVM1" s="1"/>
      <c r="DVO1" s="1"/>
      <c r="DVQ1" s="1"/>
      <c r="DVS1" s="1"/>
      <c r="DVU1" s="1"/>
      <c r="DVW1" s="1"/>
      <c r="DVY1" s="1"/>
      <c r="DWA1" s="1"/>
      <c r="DWC1" s="1"/>
      <c r="DWE1" s="1"/>
      <c r="DWG1" s="1"/>
      <c r="DWI1" s="1"/>
      <c r="DWK1" s="1"/>
      <c r="DWM1" s="1"/>
      <c r="DWO1" s="1"/>
      <c r="DWQ1" s="1"/>
      <c r="DWS1" s="1"/>
      <c r="DWU1" s="1"/>
      <c r="DWW1" s="1"/>
      <c r="DWY1" s="1"/>
      <c r="DXA1" s="1"/>
      <c r="DXC1" s="1"/>
      <c r="DXE1" s="1"/>
      <c r="DXG1" s="1"/>
      <c r="DXI1" s="1"/>
      <c r="DXK1" s="1"/>
      <c r="DXM1" s="1"/>
      <c r="DXO1" s="1"/>
      <c r="DXQ1" s="1"/>
      <c r="DXS1" s="1"/>
      <c r="DXU1" s="1"/>
      <c r="DXW1" s="1"/>
      <c r="DXY1" s="1"/>
      <c r="DYA1" s="1"/>
      <c r="DYC1" s="1"/>
      <c r="DYE1" s="1"/>
      <c r="DYG1" s="1"/>
      <c r="DYI1" s="1"/>
      <c r="DYK1" s="1"/>
      <c r="DYM1" s="1"/>
      <c r="DYO1" s="1"/>
      <c r="DYQ1" s="1"/>
      <c r="DYS1" s="1"/>
      <c r="DYU1" s="1"/>
      <c r="DYW1" s="1"/>
      <c r="DYY1" s="1"/>
      <c r="DZA1" s="1"/>
      <c r="DZC1" s="1"/>
      <c r="DZE1" s="1"/>
      <c r="DZG1" s="1"/>
      <c r="DZI1" s="1"/>
      <c r="DZK1" s="1"/>
      <c r="DZM1" s="1"/>
      <c r="DZO1" s="1"/>
      <c r="DZQ1" s="1"/>
      <c r="DZS1" s="1"/>
      <c r="DZU1" s="1"/>
      <c r="DZW1" s="1"/>
      <c r="DZY1" s="1"/>
      <c r="EAA1" s="1"/>
      <c r="EAC1" s="1"/>
      <c r="EAE1" s="1"/>
      <c r="EAG1" s="1"/>
      <c r="EAI1" s="1"/>
      <c r="EAK1" s="1"/>
      <c r="EAM1" s="1"/>
      <c r="EAO1" s="1"/>
      <c r="EAQ1" s="1"/>
      <c r="EAS1" s="1"/>
      <c r="EAU1" s="1"/>
      <c r="EAW1" s="1"/>
      <c r="EAY1" s="1"/>
      <c r="EBA1" s="1"/>
      <c r="EBC1" s="1"/>
      <c r="EBE1" s="1"/>
      <c r="EBG1" s="1"/>
      <c r="EBI1" s="1"/>
      <c r="EBK1" s="1"/>
      <c r="EBM1" s="1"/>
      <c r="EBO1" s="1"/>
      <c r="EBQ1" s="1"/>
      <c r="EBS1" s="1"/>
      <c r="EBU1" s="1"/>
      <c r="EBW1" s="1"/>
      <c r="EBY1" s="1"/>
      <c r="ECA1" s="1"/>
      <c r="ECC1" s="1"/>
      <c r="ECE1" s="1"/>
      <c r="ECG1" s="1"/>
      <c r="ECI1" s="1"/>
      <c r="ECK1" s="1"/>
      <c r="ECM1" s="1"/>
      <c r="ECO1" s="1"/>
      <c r="ECQ1" s="1"/>
      <c r="ECS1" s="1"/>
      <c r="ECU1" s="1"/>
      <c r="ECW1" s="1"/>
      <c r="ECY1" s="1"/>
      <c r="EDA1" s="1"/>
      <c r="EDC1" s="1"/>
      <c r="EDE1" s="1"/>
      <c r="EDG1" s="1"/>
      <c r="EDI1" s="1"/>
      <c r="EDK1" s="1"/>
      <c r="EDM1" s="1"/>
      <c r="EDO1" s="1"/>
      <c r="EDQ1" s="1"/>
      <c r="EDS1" s="1"/>
      <c r="EDU1" s="1"/>
      <c r="EDW1" s="1"/>
      <c r="EDY1" s="1"/>
      <c r="EEA1" s="1"/>
      <c r="EEC1" s="1"/>
      <c r="EEE1" s="1"/>
      <c r="EEG1" s="1"/>
      <c r="EEI1" s="1"/>
      <c r="EEK1" s="1"/>
      <c r="EEM1" s="1"/>
      <c r="EEO1" s="1"/>
      <c r="EEQ1" s="1"/>
      <c r="EES1" s="1"/>
      <c r="EEU1" s="1"/>
      <c r="EEW1" s="1"/>
      <c r="EEY1" s="1"/>
      <c r="EFA1" s="1"/>
      <c r="EFC1" s="1"/>
      <c r="EFE1" s="1"/>
      <c r="EFG1" s="1"/>
      <c r="EFI1" s="1"/>
      <c r="EFK1" s="1"/>
      <c r="EFM1" s="1"/>
      <c r="EFO1" s="1"/>
      <c r="EFQ1" s="1"/>
      <c r="EFS1" s="1"/>
      <c r="EFU1" s="1"/>
      <c r="EFW1" s="1"/>
      <c r="EFY1" s="1"/>
      <c r="EGA1" s="1"/>
      <c r="EGC1" s="1"/>
      <c r="EGE1" s="1"/>
      <c r="EGG1" s="1"/>
      <c r="EGI1" s="1"/>
      <c r="EGK1" s="1"/>
      <c r="EGM1" s="1"/>
      <c r="EGO1" s="1"/>
      <c r="EGQ1" s="1"/>
      <c r="EGS1" s="1"/>
      <c r="EGU1" s="1"/>
      <c r="EGW1" s="1"/>
      <c r="EGY1" s="1"/>
      <c r="EHA1" s="1"/>
      <c r="EHC1" s="1"/>
      <c r="EHE1" s="1"/>
      <c r="EHG1" s="1"/>
      <c r="EHI1" s="1"/>
      <c r="EHK1" s="1"/>
      <c r="EHM1" s="1"/>
      <c r="EHO1" s="1"/>
      <c r="EHQ1" s="1"/>
      <c r="EHS1" s="1"/>
      <c r="EHU1" s="1"/>
      <c r="EHW1" s="1"/>
      <c r="EHY1" s="1"/>
      <c r="EIA1" s="1"/>
      <c r="EIC1" s="1"/>
      <c r="EIE1" s="1"/>
      <c r="EIG1" s="1"/>
      <c r="EII1" s="1"/>
      <c r="EIK1" s="1"/>
      <c r="EIM1" s="1"/>
      <c r="EIO1" s="1"/>
      <c r="EIQ1" s="1"/>
      <c r="EIS1" s="1"/>
      <c r="EIU1" s="1"/>
      <c r="EIW1" s="1"/>
      <c r="EIY1" s="1"/>
      <c r="EJA1" s="1"/>
      <c r="EJC1" s="1"/>
      <c r="EJE1" s="1"/>
      <c r="EJG1" s="1"/>
      <c r="EJI1" s="1"/>
      <c r="EJK1" s="1"/>
      <c r="EJM1" s="1"/>
      <c r="EJO1" s="1"/>
      <c r="EJQ1" s="1"/>
      <c r="EJS1" s="1"/>
      <c r="EJU1" s="1"/>
      <c r="EJW1" s="1"/>
      <c r="EJY1" s="1"/>
      <c r="EKA1" s="1"/>
      <c r="EKC1" s="1"/>
      <c r="EKE1" s="1"/>
      <c r="EKG1" s="1"/>
      <c r="EKI1" s="1"/>
      <c r="EKK1" s="1"/>
      <c r="EKM1" s="1"/>
      <c r="EKO1" s="1"/>
      <c r="EKQ1" s="1"/>
      <c r="EKS1" s="1"/>
      <c r="EKU1" s="1"/>
      <c r="EKW1" s="1"/>
      <c r="EKY1" s="1"/>
      <c r="ELA1" s="1"/>
      <c r="ELC1" s="1"/>
      <c r="ELE1" s="1"/>
      <c r="ELG1" s="1"/>
      <c r="ELI1" s="1"/>
      <c r="ELK1" s="1"/>
      <c r="ELM1" s="1"/>
      <c r="ELO1" s="1"/>
      <c r="ELQ1" s="1"/>
      <c r="ELS1" s="1"/>
      <c r="ELU1" s="1"/>
      <c r="ELW1" s="1"/>
      <c r="ELY1" s="1"/>
      <c r="EMA1" s="1"/>
      <c r="EMC1" s="1"/>
      <c r="EME1" s="1"/>
      <c r="EMG1" s="1"/>
      <c r="EMI1" s="1"/>
      <c r="EMK1" s="1"/>
      <c r="EMM1" s="1"/>
      <c r="EMO1" s="1"/>
      <c r="EMQ1" s="1"/>
      <c r="EMS1" s="1"/>
      <c r="EMU1" s="1"/>
      <c r="EMW1" s="1"/>
      <c r="EMY1" s="1"/>
      <c r="ENA1" s="1"/>
      <c r="ENC1" s="1"/>
      <c r="ENE1" s="1"/>
      <c r="ENG1" s="1"/>
      <c r="ENI1" s="1"/>
      <c r="ENK1" s="1"/>
      <c r="ENM1" s="1"/>
      <c r="ENO1" s="1"/>
      <c r="ENQ1" s="1"/>
      <c r="ENS1" s="1"/>
      <c r="ENU1" s="1"/>
      <c r="ENW1" s="1"/>
      <c r="ENY1" s="1"/>
      <c r="EOA1" s="1"/>
      <c r="EOC1" s="1"/>
      <c r="EOE1" s="1"/>
      <c r="EOG1" s="1"/>
      <c r="EOI1" s="1"/>
      <c r="EOK1" s="1"/>
      <c r="EOM1" s="1"/>
      <c r="EOO1" s="1"/>
      <c r="EOQ1" s="1"/>
      <c r="EOS1" s="1"/>
      <c r="EOU1" s="1"/>
      <c r="EOW1" s="1"/>
      <c r="EOY1" s="1"/>
      <c r="EPA1" s="1"/>
      <c r="EPC1" s="1"/>
      <c r="EPE1" s="1"/>
      <c r="EPG1" s="1"/>
      <c r="EPI1" s="1"/>
      <c r="EPK1" s="1"/>
      <c r="EPM1" s="1"/>
      <c r="EPO1" s="1"/>
      <c r="EPQ1" s="1"/>
      <c r="EPS1" s="1"/>
      <c r="EPU1" s="1"/>
      <c r="EPW1" s="1"/>
      <c r="EPY1" s="1"/>
      <c r="EQA1" s="1"/>
      <c r="EQC1" s="1"/>
      <c r="EQE1" s="1"/>
      <c r="EQG1" s="1"/>
      <c r="EQI1" s="1"/>
      <c r="EQK1" s="1"/>
      <c r="EQM1" s="1"/>
      <c r="EQO1" s="1"/>
      <c r="EQQ1" s="1"/>
      <c r="EQS1" s="1"/>
      <c r="EQU1" s="1"/>
      <c r="EQW1" s="1"/>
      <c r="EQY1" s="1"/>
      <c r="ERA1" s="1"/>
      <c r="ERC1" s="1"/>
      <c r="ERE1" s="1"/>
      <c r="ERG1" s="1"/>
      <c r="ERI1" s="1"/>
      <c r="ERK1" s="1"/>
      <c r="ERM1" s="1"/>
      <c r="ERO1" s="1"/>
      <c r="ERQ1" s="1"/>
      <c r="ERS1" s="1"/>
      <c r="ERU1" s="1"/>
      <c r="ERW1" s="1"/>
      <c r="ERY1" s="1"/>
      <c r="ESA1" s="1"/>
      <c r="ESC1" s="1"/>
      <c r="ESE1" s="1"/>
      <c r="ESG1" s="1"/>
      <c r="ESI1" s="1"/>
      <c r="ESK1" s="1"/>
      <c r="ESM1" s="1"/>
      <c r="ESO1" s="1"/>
      <c r="ESQ1" s="1"/>
      <c r="ESS1" s="1"/>
      <c r="ESU1" s="1"/>
      <c r="ESW1" s="1"/>
      <c r="ESY1" s="1"/>
      <c r="ETA1" s="1"/>
      <c r="ETC1" s="1"/>
      <c r="ETE1" s="1"/>
      <c r="ETG1" s="1"/>
      <c r="ETI1" s="1"/>
      <c r="ETK1" s="1"/>
      <c r="ETM1" s="1"/>
      <c r="ETO1" s="1"/>
      <c r="ETQ1" s="1"/>
      <c r="ETS1" s="1"/>
      <c r="ETU1" s="1"/>
      <c r="ETW1" s="1"/>
      <c r="ETY1" s="1"/>
      <c r="EUA1" s="1"/>
      <c r="EUC1" s="1"/>
      <c r="EUE1" s="1"/>
      <c r="EUG1" s="1"/>
      <c r="EUI1" s="1"/>
      <c r="EUK1" s="1"/>
      <c r="EUM1" s="1"/>
      <c r="EUO1" s="1"/>
      <c r="EUQ1" s="1"/>
      <c r="EUS1" s="1"/>
      <c r="EUU1" s="1"/>
      <c r="EUW1" s="1"/>
      <c r="EUY1" s="1"/>
      <c r="EVA1" s="1"/>
      <c r="EVC1" s="1"/>
      <c r="EVE1" s="1"/>
      <c r="EVG1" s="1"/>
      <c r="EVI1" s="1"/>
      <c r="EVK1" s="1"/>
      <c r="EVM1" s="1"/>
      <c r="EVO1" s="1"/>
      <c r="EVQ1" s="1"/>
      <c r="EVS1" s="1"/>
      <c r="EVU1" s="1"/>
      <c r="EVW1" s="1"/>
      <c r="EVY1" s="1"/>
      <c r="EWA1" s="1"/>
      <c r="EWC1" s="1"/>
      <c r="EWE1" s="1"/>
      <c r="EWG1" s="1"/>
      <c r="EWI1" s="1"/>
      <c r="EWK1" s="1"/>
      <c r="EWM1" s="1"/>
      <c r="EWO1" s="1"/>
      <c r="EWQ1" s="1"/>
      <c r="EWS1" s="1"/>
      <c r="EWU1" s="1"/>
      <c r="EWW1" s="1"/>
      <c r="EWY1" s="1"/>
      <c r="EXA1" s="1"/>
      <c r="EXC1" s="1"/>
      <c r="EXE1" s="1"/>
      <c r="EXG1" s="1"/>
      <c r="EXI1" s="1"/>
      <c r="EXK1" s="1"/>
      <c r="EXM1" s="1"/>
      <c r="EXO1" s="1"/>
      <c r="EXQ1" s="1"/>
      <c r="EXS1" s="1"/>
      <c r="EXU1" s="1"/>
      <c r="EXW1" s="1"/>
      <c r="EXY1" s="1"/>
      <c r="EYA1" s="1"/>
      <c r="EYC1" s="1"/>
      <c r="EYE1" s="1"/>
      <c r="EYG1" s="1"/>
      <c r="EYI1" s="1"/>
      <c r="EYK1" s="1"/>
      <c r="EYM1" s="1"/>
      <c r="EYO1" s="1"/>
      <c r="EYQ1" s="1"/>
      <c r="EYS1" s="1"/>
      <c r="EYU1" s="1"/>
      <c r="EYW1" s="1"/>
      <c r="EYY1" s="1"/>
      <c r="EZA1" s="1"/>
      <c r="EZC1" s="1"/>
      <c r="EZE1" s="1"/>
      <c r="EZG1" s="1"/>
      <c r="EZI1" s="1"/>
      <c r="EZK1" s="1"/>
      <c r="EZM1" s="1"/>
      <c r="EZO1" s="1"/>
      <c r="EZQ1" s="1"/>
      <c r="EZS1" s="1"/>
      <c r="EZU1" s="1"/>
      <c r="EZW1" s="1"/>
      <c r="EZY1" s="1"/>
      <c r="FAA1" s="1"/>
      <c r="FAC1" s="1"/>
      <c r="FAE1" s="1"/>
      <c r="FAG1" s="1"/>
      <c r="FAI1" s="1"/>
      <c r="FAK1" s="1"/>
      <c r="FAM1" s="1"/>
      <c r="FAO1" s="1"/>
      <c r="FAQ1" s="1"/>
      <c r="FAS1" s="1"/>
      <c r="FAU1" s="1"/>
      <c r="FAW1" s="1"/>
      <c r="FAY1" s="1"/>
      <c r="FBA1" s="1"/>
      <c r="FBC1" s="1"/>
      <c r="FBE1" s="1"/>
      <c r="FBG1" s="1"/>
      <c r="FBI1" s="1"/>
      <c r="FBK1" s="1"/>
      <c r="FBM1" s="1"/>
      <c r="FBO1" s="1"/>
      <c r="FBQ1" s="1"/>
      <c r="FBS1" s="1"/>
      <c r="FBU1" s="1"/>
      <c r="FBW1" s="1"/>
      <c r="FBY1" s="1"/>
      <c r="FCA1" s="1"/>
      <c r="FCC1" s="1"/>
      <c r="FCE1" s="1"/>
      <c r="FCG1" s="1"/>
      <c r="FCI1" s="1"/>
      <c r="FCK1" s="1"/>
      <c r="FCM1" s="1"/>
      <c r="FCO1" s="1"/>
      <c r="FCQ1" s="1"/>
      <c r="FCS1" s="1"/>
      <c r="FCU1" s="1"/>
      <c r="FCW1" s="1"/>
      <c r="FCY1" s="1"/>
      <c r="FDA1" s="1"/>
      <c r="FDC1" s="1"/>
      <c r="FDE1" s="1"/>
      <c r="FDG1" s="1"/>
      <c r="FDI1" s="1"/>
      <c r="FDK1" s="1"/>
      <c r="FDM1" s="1"/>
      <c r="FDO1" s="1"/>
      <c r="FDQ1" s="1"/>
      <c r="FDS1" s="1"/>
      <c r="FDU1" s="1"/>
      <c r="FDW1" s="1"/>
      <c r="FDY1" s="1"/>
      <c r="FEA1" s="1"/>
      <c r="FEC1" s="1"/>
      <c r="FEE1" s="1"/>
      <c r="FEG1" s="1"/>
      <c r="FEI1" s="1"/>
      <c r="FEK1" s="1"/>
      <c r="FEM1" s="1"/>
      <c r="FEO1" s="1"/>
      <c r="FEQ1" s="1"/>
      <c r="FES1" s="1"/>
      <c r="FEU1" s="1"/>
      <c r="FEW1" s="1"/>
      <c r="FEY1" s="1"/>
      <c r="FFA1" s="1"/>
      <c r="FFC1" s="1"/>
      <c r="FFE1" s="1"/>
      <c r="FFG1" s="1"/>
      <c r="FFI1" s="1"/>
      <c r="FFK1" s="1"/>
      <c r="FFM1" s="1"/>
      <c r="FFO1" s="1"/>
      <c r="FFQ1" s="1"/>
      <c r="FFS1" s="1"/>
      <c r="FFU1" s="1"/>
      <c r="FFW1" s="1"/>
      <c r="FFY1" s="1"/>
      <c r="FGA1" s="1"/>
      <c r="FGC1" s="1"/>
      <c r="FGE1" s="1"/>
      <c r="FGG1" s="1"/>
      <c r="FGI1" s="1"/>
      <c r="FGK1" s="1"/>
      <c r="FGM1" s="1"/>
      <c r="FGO1" s="1"/>
      <c r="FGQ1" s="1"/>
      <c r="FGS1" s="1"/>
      <c r="FGU1" s="1"/>
      <c r="FGW1" s="1"/>
      <c r="FGY1" s="1"/>
      <c r="FHA1" s="1"/>
      <c r="FHC1" s="1"/>
      <c r="FHE1" s="1"/>
      <c r="FHG1" s="1"/>
      <c r="FHI1" s="1"/>
      <c r="FHK1" s="1"/>
      <c r="FHM1" s="1"/>
      <c r="FHO1" s="1"/>
      <c r="FHQ1" s="1"/>
      <c r="FHS1" s="1"/>
      <c r="FHU1" s="1"/>
      <c r="FHW1" s="1"/>
      <c r="FHY1" s="1"/>
      <c r="FIA1" s="1"/>
      <c r="FIC1" s="1"/>
      <c r="FIE1" s="1"/>
      <c r="FIG1" s="1"/>
      <c r="FII1" s="1"/>
      <c r="FIK1" s="1"/>
      <c r="FIM1" s="1"/>
      <c r="FIO1" s="1"/>
      <c r="FIQ1" s="1"/>
      <c r="FIS1" s="1"/>
      <c r="FIU1" s="1"/>
      <c r="FIW1" s="1"/>
      <c r="FIY1" s="1"/>
      <c r="FJA1" s="1"/>
      <c r="FJC1" s="1"/>
      <c r="FJE1" s="1"/>
      <c r="FJG1" s="1"/>
      <c r="FJI1" s="1"/>
      <c r="FJK1" s="1"/>
      <c r="FJM1" s="1"/>
      <c r="FJO1" s="1"/>
      <c r="FJQ1" s="1"/>
      <c r="FJS1" s="1"/>
      <c r="FJU1" s="1"/>
      <c r="FJW1" s="1"/>
      <c r="FJY1" s="1"/>
      <c r="FKA1" s="1"/>
      <c r="FKC1" s="1"/>
      <c r="FKE1" s="1"/>
      <c r="FKG1" s="1"/>
      <c r="FKI1" s="1"/>
      <c r="FKK1" s="1"/>
      <c r="FKM1" s="1"/>
      <c r="FKO1" s="1"/>
      <c r="FKQ1" s="1"/>
      <c r="FKS1" s="1"/>
      <c r="FKU1" s="1"/>
      <c r="FKW1" s="1"/>
      <c r="FKY1" s="1"/>
      <c r="FLA1" s="1"/>
      <c r="FLC1" s="1"/>
      <c r="FLE1" s="1"/>
      <c r="FLG1" s="1"/>
      <c r="FLI1" s="1"/>
      <c r="FLK1" s="1"/>
      <c r="FLM1" s="1"/>
      <c r="FLO1" s="1"/>
      <c r="FLQ1" s="1"/>
      <c r="FLS1" s="1"/>
      <c r="FLU1" s="1"/>
      <c r="FLW1" s="1"/>
      <c r="FLY1" s="1"/>
      <c r="FMA1" s="1"/>
      <c r="FMC1" s="1"/>
      <c r="FME1" s="1"/>
      <c r="FMG1" s="1"/>
      <c r="FMI1" s="1"/>
      <c r="FMK1" s="1"/>
      <c r="FMM1" s="1"/>
      <c r="FMO1" s="1"/>
      <c r="FMQ1" s="1"/>
      <c r="FMS1" s="1"/>
      <c r="FMU1" s="1"/>
      <c r="FMW1" s="1"/>
      <c r="FMY1" s="1"/>
      <c r="FNA1" s="1"/>
      <c r="FNC1" s="1"/>
      <c r="FNE1" s="1"/>
      <c r="FNG1" s="1"/>
      <c r="FNI1" s="1"/>
      <c r="FNK1" s="1"/>
      <c r="FNM1" s="1"/>
      <c r="FNO1" s="1"/>
      <c r="FNQ1" s="1"/>
      <c r="FNS1" s="1"/>
      <c r="FNU1" s="1"/>
      <c r="FNW1" s="1"/>
      <c r="FNY1" s="1"/>
      <c r="FOA1" s="1"/>
      <c r="FOC1" s="1"/>
      <c r="FOE1" s="1"/>
      <c r="FOG1" s="1"/>
      <c r="FOI1" s="1"/>
      <c r="FOK1" s="1"/>
      <c r="FOM1" s="1"/>
      <c r="FOO1" s="1"/>
      <c r="FOQ1" s="1"/>
      <c r="FOS1" s="1"/>
      <c r="FOU1" s="1"/>
      <c r="FOW1" s="1"/>
      <c r="FOY1" s="1"/>
      <c r="FPA1" s="1"/>
      <c r="FPC1" s="1"/>
      <c r="FPE1" s="1"/>
      <c r="FPG1" s="1"/>
      <c r="FPI1" s="1"/>
      <c r="FPK1" s="1"/>
      <c r="FPM1" s="1"/>
      <c r="FPO1" s="1"/>
      <c r="FPQ1" s="1"/>
      <c r="FPS1" s="1"/>
      <c r="FPU1" s="1"/>
      <c r="FPW1" s="1"/>
      <c r="FPY1" s="1"/>
      <c r="FQA1" s="1"/>
      <c r="FQC1" s="1"/>
      <c r="FQE1" s="1"/>
      <c r="FQG1" s="1"/>
      <c r="FQI1" s="1"/>
      <c r="FQK1" s="1"/>
      <c r="FQM1" s="1"/>
      <c r="FQO1" s="1"/>
      <c r="FQQ1" s="1"/>
      <c r="FQS1" s="1"/>
      <c r="FQU1" s="1"/>
      <c r="FQW1" s="1"/>
      <c r="FQY1" s="1"/>
      <c r="FRA1" s="1"/>
      <c r="FRC1" s="1"/>
      <c r="FRE1" s="1"/>
      <c r="FRG1" s="1"/>
      <c r="FRI1" s="1"/>
      <c r="FRK1" s="1"/>
      <c r="FRM1" s="1"/>
      <c r="FRO1" s="1"/>
      <c r="FRQ1" s="1"/>
      <c r="FRS1" s="1"/>
      <c r="FRU1" s="1"/>
      <c r="FRW1" s="1"/>
      <c r="FRY1" s="1"/>
      <c r="FSA1" s="1"/>
      <c r="FSC1" s="1"/>
      <c r="FSE1" s="1"/>
      <c r="FSG1" s="1"/>
      <c r="FSI1" s="1"/>
      <c r="FSK1" s="1"/>
      <c r="FSM1" s="1"/>
      <c r="FSO1" s="1"/>
      <c r="FSQ1" s="1"/>
      <c r="FSS1" s="1"/>
      <c r="FSU1" s="1"/>
      <c r="FSW1" s="1"/>
      <c r="FSY1" s="1"/>
      <c r="FTA1" s="1"/>
      <c r="FTC1" s="1"/>
      <c r="FTE1" s="1"/>
      <c r="FTG1" s="1"/>
      <c r="FTI1" s="1"/>
      <c r="FTK1" s="1"/>
      <c r="FTM1" s="1"/>
      <c r="FTO1" s="1"/>
      <c r="FTQ1" s="1"/>
      <c r="FTS1" s="1"/>
      <c r="FTU1" s="1"/>
      <c r="FTW1" s="1"/>
      <c r="FTY1" s="1"/>
      <c r="FUA1" s="1"/>
      <c r="FUC1" s="1"/>
      <c r="FUE1" s="1"/>
      <c r="FUG1" s="1"/>
      <c r="FUI1" s="1"/>
      <c r="FUK1" s="1"/>
      <c r="FUM1" s="1"/>
      <c r="FUO1" s="1"/>
      <c r="FUQ1" s="1"/>
      <c r="FUS1" s="1"/>
      <c r="FUU1" s="1"/>
      <c r="FUW1" s="1"/>
      <c r="FUY1" s="1"/>
      <c r="FVA1" s="1"/>
      <c r="FVC1" s="1"/>
      <c r="FVE1" s="1"/>
      <c r="FVG1" s="1"/>
      <c r="FVI1" s="1"/>
      <c r="FVK1" s="1"/>
      <c r="FVM1" s="1"/>
      <c r="FVO1" s="1"/>
      <c r="FVQ1" s="1"/>
      <c r="FVS1" s="1"/>
      <c r="FVU1" s="1"/>
      <c r="FVW1" s="1"/>
      <c r="FVY1" s="1"/>
      <c r="FWA1" s="1"/>
      <c r="FWC1" s="1"/>
      <c r="FWE1" s="1"/>
      <c r="FWG1" s="1"/>
      <c r="FWI1" s="1"/>
      <c r="FWK1" s="1"/>
      <c r="FWM1" s="1"/>
      <c r="FWO1" s="1"/>
      <c r="FWQ1" s="1"/>
      <c r="FWS1" s="1"/>
      <c r="FWU1" s="1"/>
      <c r="FWW1" s="1"/>
      <c r="FWY1" s="1"/>
      <c r="FXA1" s="1"/>
      <c r="FXC1" s="1"/>
      <c r="FXE1" s="1"/>
      <c r="FXG1" s="1"/>
      <c r="FXI1" s="1"/>
      <c r="FXK1" s="1"/>
      <c r="FXM1" s="1"/>
      <c r="FXO1" s="1"/>
      <c r="FXQ1" s="1"/>
      <c r="FXS1" s="1"/>
      <c r="FXU1" s="1"/>
      <c r="FXW1" s="1"/>
      <c r="FXY1" s="1"/>
      <c r="FYA1" s="1"/>
      <c r="FYC1" s="1"/>
      <c r="FYE1" s="1"/>
      <c r="FYG1" s="1"/>
      <c r="FYI1" s="1"/>
      <c r="FYK1" s="1"/>
      <c r="FYM1" s="1"/>
      <c r="FYO1" s="1"/>
      <c r="FYQ1" s="1"/>
      <c r="FYS1" s="1"/>
      <c r="FYU1" s="1"/>
      <c r="FYW1" s="1"/>
      <c r="FYY1" s="1"/>
      <c r="FZA1" s="1"/>
      <c r="FZC1" s="1"/>
      <c r="FZE1" s="1"/>
      <c r="FZG1" s="1"/>
      <c r="FZI1" s="1"/>
      <c r="FZK1" s="1"/>
      <c r="FZM1" s="1"/>
      <c r="FZO1" s="1"/>
      <c r="FZQ1" s="1"/>
      <c r="FZS1" s="1"/>
      <c r="FZU1" s="1"/>
      <c r="FZW1" s="1"/>
      <c r="FZY1" s="1"/>
      <c r="GAA1" s="1"/>
      <c r="GAC1" s="1"/>
      <c r="GAE1" s="1"/>
      <c r="GAG1" s="1"/>
      <c r="GAI1" s="1"/>
      <c r="GAK1" s="1"/>
      <c r="GAM1" s="1"/>
      <c r="GAO1" s="1"/>
      <c r="GAQ1" s="1"/>
      <c r="GAS1" s="1"/>
      <c r="GAU1" s="1"/>
      <c r="GAW1" s="1"/>
      <c r="GAY1" s="1"/>
      <c r="GBA1" s="1"/>
      <c r="GBC1" s="1"/>
      <c r="GBE1" s="1"/>
      <c r="GBG1" s="1"/>
      <c r="GBI1" s="1"/>
      <c r="GBK1" s="1"/>
      <c r="GBM1" s="1"/>
      <c r="GBO1" s="1"/>
      <c r="GBQ1" s="1"/>
      <c r="GBS1" s="1"/>
      <c r="GBU1" s="1"/>
      <c r="GBW1" s="1"/>
      <c r="GBY1" s="1"/>
      <c r="GCA1" s="1"/>
      <c r="GCC1" s="1"/>
      <c r="GCE1" s="1"/>
      <c r="GCG1" s="1"/>
      <c r="GCI1" s="1"/>
      <c r="GCK1" s="1"/>
      <c r="GCM1" s="1"/>
      <c r="GCO1" s="1"/>
      <c r="GCQ1" s="1"/>
      <c r="GCS1" s="1"/>
      <c r="GCU1" s="1"/>
      <c r="GCW1" s="1"/>
      <c r="GCY1" s="1"/>
      <c r="GDA1" s="1"/>
      <c r="GDC1" s="1"/>
      <c r="GDE1" s="1"/>
      <c r="GDG1" s="1"/>
      <c r="GDI1" s="1"/>
      <c r="GDK1" s="1"/>
      <c r="GDM1" s="1"/>
      <c r="GDO1" s="1"/>
      <c r="GDQ1" s="1"/>
      <c r="GDS1" s="1"/>
      <c r="GDU1" s="1"/>
      <c r="GDW1" s="1"/>
      <c r="GDY1" s="1"/>
      <c r="GEA1" s="1"/>
      <c r="GEC1" s="1"/>
      <c r="GEE1" s="1"/>
      <c r="GEG1" s="1"/>
      <c r="GEI1" s="1"/>
      <c r="GEK1" s="1"/>
      <c r="GEM1" s="1"/>
      <c r="GEO1" s="1"/>
      <c r="GEQ1" s="1"/>
      <c r="GES1" s="1"/>
      <c r="GEU1" s="1"/>
      <c r="GEW1" s="1"/>
      <c r="GEY1" s="1"/>
      <c r="GFA1" s="1"/>
      <c r="GFC1" s="1"/>
      <c r="GFE1" s="1"/>
      <c r="GFG1" s="1"/>
      <c r="GFI1" s="1"/>
      <c r="GFK1" s="1"/>
      <c r="GFM1" s="1"/>
      <c r="GFO1" s="1"/>
      <c r="GFQ1" s="1"/>
      <c r="GFS1" s="1"/>
      <c r="GFU1" s="1"/>
      <c r="GFW1" s="1"/>
      <c r="GFY1" s="1"/>
      <c r="GGA1" s="1"/>
      <c r="GGC1" s="1"/>
      <c r="GGE1" s="1"/>
      <c r="GGG1" s="1"/>
      <c r="GGI1" s="1"/>
      <c r="GGK1" s="1"/>
      <c r="GGM1" s="1"/>
      <c r="GGO1" s="1"/>
      <c r="GGQ1" s="1"/>
      <c r="GGS1" s="1"/>
      <c r="GGU1" s="1"/>
      <c r="GGW1" s="1"/>
      <c r="GGY1" s="1"/>
      <c r="GHA1" s="1"/>
      <c r="GHC1" s="1"/>
      <c r="GHE1" s="1"/>
      <c r="GHG1" s="1"/>
      <c r="GHI1" s="1"/>
      <c r="GHK1" s="1"/>
      <c r="GHM1" s="1"/>
      <c r="GHO1" s="1"/>
      <c r="GHQ1" s="1"/>
      <c r="GHS1" s="1"/>
      <c r="GHU1" s="1"/>
      <c r="GHW1" s="1"/>
      <c r="GHY1" s="1"/>
      <c r="GIA1" s="1"/>
      <c r="GIC1" s="1"/>
      <c r="GIE1" s="1"/>
      <c r="GIG1" s="1"/>
      <c r="GII1" s="1"/>
      <c r="GIK1" s="1"/>
      <c r="GIM1" s="1"/>
      <c r="GIO1" s="1"/>
      <c r="GIQ1" s="1"/>
      <c r="GIS1" s="1"/>
      <c r="GIU1" s="1"/>
      <c r="GIW1" s="1"/>
      <c r="GIY1" s="1"/>
      <c r="GJA1" s="1"/>
      <c r="GJC1" s="1"/>
      <c r="GJE1" s="1"/>
      <c r="GJG1" s="1"/>
      <c r="GJI1" s="1"/>
      <c r="GJK1" s="1"/>
      <c r="GJM1" s="1"/>
      <c r="GJO1" s="1"/>
      <c r="GJQ1" s="1"/>
      <c r="GJS1" s="1"/>
      <c r="GJU1" s="1"/>
      <c r="GJW1" s="1"/>
      <c r="GJY1" s="1"/>
      <c r="GKA1" s="1"/>
      <c r="GKC1" s="1"/>
      <c r="GKE1" s="1"/>
      <c r="GKG1" s="1"/>
      <c r="GKI1" s="1"/>
      <c r="GKK1" s="1"/>
      <c r="GKM1" s="1"/>
      <c r="GKO1" s="1"/>
      <c r="GKQ1" s="1"/>
      <c r="GKS1" s="1"/>
      <c r="GKU1" s="1"/>
      <c r="GKW1" s="1"/>
      <c r="GKY1" s="1"/>
      <c r="GLA1" s="1"/>
      <c r="GLC1" s="1"/>
      <c r="GLE1" s="1"/>
      <c r="GLG1" s="1"/>
      <c r="GLI1" s="1"/>
      <c r="GLK1" s="1"/>
      <c r="GLM1" s="1"/>
      <c r="GLO1" s="1"/>
      <c r="GLQ1" s="1"/>
      <c r="GLS1" s="1"/>
      <c r="GLU1" s="1"/>
      <c r="GLW1" s="1"/>
      <c r="GLY1" s="1"/>
      <c r="GMA1" s="1"/>
      <c r="GMC1" s="1"/>
      <c r="GME1" s="1"/>
      <c r="GMG1" s="1"/>
      <c r="GMI1" s="1"/>
      <c r="GMK1" s="1"/>
      <c r="GMM1" s="1"/>
      <c r="GMO1" s="1"/>
      <c r="GMQ1" s="1"/>
      <c r="GMS1" s="1"/>
      <c r="GMU1" s="1"/>
      <c r="GMW1" s="1"/>
      <c r="GMY1" s="1"/>
      <c r="GNA1" s="1"/>
      <c r="GNC1" s="1"/>
      <c r="GNE1" s="1"/>
      <c r="GNG1" s="1"/>
      <c r="GNI1" s="1"/>
      <c r="GNK1" s="1"/>
      <c r="GNM1" s="1"/>
      <c r="GNO1" s="1"/>
      <c r="GNQ1" s="1"/>
      <c r="GNS1" s="1"/>
      <c r="GNU1" s="1"/>
      <c r="GNW1" s="1"/>
      <c r="GNY1" s="1"/>
      <c r="GOA1" s="1"/>
      <c r="GOC1" s="1"/>
      <c r="GOE1" s="1"/>
      <c r="GOG1" s="1"/>
      <c r="GOI1" s="1"/>
      <c r="GOK1" s="1"/>
      <c r="GOM1" s="1"/>
      <c r="GOO1" s="1"/>
      <c r="GOQ1" s="1"/>
      <c r="GOS1" s="1"/>
      <c r="GOU1" s="1"/>
      <c r="GOW1" s="1"/>
      <c r="GOY1" s="1"/>
      <c r="GPA1" s="1"/>
      <c r="GPC1" s="1"/>
      <c r="GPE1" s="1"/>
      <c r="GPG1" s="1"/>
      <c r="GPI1" s="1"/>
      <c r="GPK1" s="1"/>
      <c r="GPM1" s="1"/>
      <c r="GPO1" s="1"/>
      <c r="GPQ1" s="1"/>
      <c r="GPS1" s="1"/>
      <c r="GPU1" s="1"/>
      <c r="GPW1" s="1"/>
      <c r="GPY1" s="1"/>
      <c r="GQA1" s="1"/>
      <c r="GQC1" s="1"/>
      <c r="GQE1" s="1"/>
      <c r="GQG1" s="1"/>
      <c r="GQI1" s="1"/>
      <c r="GQK1" s="1"/>
      <c r="GQM1" s="1"/>
      <c r="GQO1" s="1"/>
      <c r="GQQ1" s="1"/>
      <c r="GQS1" s="1"/>
      <c r="GQU1" s="1"/>
      <c r="GQW1" s="1"/>
      <c r="GQY1" s="1"/>
      <c r="GRA1" s="1"/>
      <c r="GRC1" s="1"/>
      <c r="GRE1" s="1"/>
      <c r="GRG1" s="1"/>
      <c r="GRI1" s="1"/>
      <c r="GRK1" s="1"/>
      <c r="GRM1" s="1"/>
      <c r="GRO1" s="1"/>
      <c r="GRQ1" s="1"/>
      <c r="GRS1" s="1"/>
      <c r="GRU1" s="1"/>
      <c r="GRW1" s="1"/>
      <c r="GRY1" s="1"/>
      <c r="GSA1" s="1"/>
      <c r="GSC1" s="1"/>
      <c r="GSE1" s="1"/>
      <c r="GSG1" s="1"/>
      <c r="GSI1" s="1"/>
      <c r="GSK1" s="1"/>
      <c r="GSM1" s="1"/>
      <c r="GSO1" s="1"/>
      <c r="GSQ1" s="1"/>
      <c r="GSS1" s="1"/>
      <c r="GSU1" s="1"/>
      <c r="GSW1" s="1"/>
      <c r="GSY1" s="1"/>
      <c r="GTA1" s="1"/>
      <c r="GTC1" s="1"/>
      <c r="GTE1" s="1"/>
      <c r="GTG1" s="1"/>
      <c r="GTI1" s="1"/>
      <c r="GTK1" s="1"/>
      <c r="GTM1" s="1"/>
      <c r="GTO1" s="1"/>
      <c r="GTQ1" s="1"/>
      <c r="GTS1" s="1"/>
      <c r="GTU1" s="1"/>
      <c r="GTW1" s="1"/>
      <c r="GTY1" s="1"/>
      <c r="GUA1" s="1"/>
      <c r="GUC1" s="1"/>
      <c r="GUE1" s="1"/>
      <c r="GUG1" s="1"/>
      <c r="GUI1" s="1"/>
      <c r="GUK1" s="1"/>
      <c r="GUM1" s="1"/>
      <c r="GUO1" s="1"/>
      <c r="GUQ1" s="1"/>
      <c r="GUS1" s="1"/>
      <c r="GUU1" s="1"/>
      <c r="GUW1" s="1"/>
      <c r="GUY1" s="1"/>
      <c r="GVA1" s="1"/>
      <c r="GVC1" s="1"/>
      <c r="GVE1" s="1"/>
      <c r="GVG1" s="1"/>
      <c r="GVI1" s="1"/>
      <c r="GVK1" s="1"/>
      <c r="GVM1" s="1"/>
      <c r="GVO1" s="1"/>
      <c r="GVQ1" s="1"/>
      <c r="GVS1" s="1"/>
      <c r="GVU1" s="1"/>
      <c r="GVW1" s="1"/>
      <c r="GVY1" s="1"/>
      <c r="GWA1" s="1"/>
      <c r="GWC1" s="1"/>
      <c r="GWE1" s="1"/>
      <c r="GWG1" s="1"/>
      <c r="GWI1" s="1"/>
      <c r="GWK1" s="1"/>
      <c r="GWM1" s="1"/>
      <c r="GWO1" s="1"/>
      <c r="GWQ1" s="1"/>
      <c r="GWS1" s="1"/>
      <c r="GWU1" s="1"/>
      <c r="GWW1" s="1"/>
      <c r="GWY1" s="1"/>
      <c r="GXA1" s="1"/>
      <c r="GXC1" s="1"/>
      <c r="GXE1" s="1"/>
      <c r="GXG1" s="1"/>
      <c r="GXI1" s="1"/>
      <c r="GXK1" s="1"/>
      <c r="GXM1" s="1"/>
      <c r="GXO1" s="1"/>
      <c r="GXQ1" s="1"/>
      <c r="GXS1" s="1"/>
      <c r="GXU1" s="1"/>
      <c r="GXW1" s="1"/>
      <c r="GXY1" s="1"/>
      <c r="GYA1" s="1"/>
      <c r="GYC1" s="1"/>
      <c r="GYE1" s="1"/>
      <c r="GYG1" s="1"/>
      <c r="GYI1" s="1"/>
      <c r="GYK1" s="1"/>
      <c r="GYM1" s="1"/>
      <c r="GYO1" s="1"/>
      <c r="GYQ1" s="1"/>
      <c r="GYS1" s="1"/>
      <c r="GYU1" s="1"/>
      <c r="GYW1" s="1"/>
      <c r="GYY1" s="1"/>
      <c r="GZA1" s="1"/>
      <c r="GZC1" s="1"/>
      <c r="GZE1" s="1"/>
      <c r="GZG1" s="1"/>
      <c r="GZI1" s="1"/>
      <c r="GZK1" s="1"/>
      <c r="GZM1" s="1"/>
      <c r="GZO1" s="1"/>
      <c r="GZQ1" s="1"/>
      <c r="GZS1" s="1"/>
      <c r="GZU1" s="1"/>
      <c r="GZW1" s="1"/>
      <c r="GZY1" s="1"/>
      <c r="HAA1" s="1"/>
      <c r="HAC1" s="1"/>
      <c r="HAE1" s="1"/>
      <c r="HAG1" s="1"/>
      <c r="HAI1" s="1"/>
      <c r="HAK1" s="1"/>
      <c r="HAM1" s="1"/>
      <c r="HAO1" s="1"/>
      <c r="HAQ1" s="1"/>
      <c r="HAS1" s="1"/>
      <c r="HAU1" s="1"/>
      <c r="HAW1" s="1"/>
      <c r="HAY1" s="1"/>
      <c r="HBA1" s="1"/>
      <c r="HBC1" s="1"/>
      <c r="HBE1" s="1"/>
      <c r="HBG1" s="1"/>
      <c r="HBI1" s="1"/>
      <c r="HBK1" s="1"/>
      <c r="HBM1" s="1"/>
      <c r="HBO1" s="1"/>
      <c r="HBQ1" s="1"/>
      <c r="HBS1" s="1"/>
      <c r="HBU1" s="1"/>
      <c r="HBW1" s="1"/>
      <c r="HBY1" s="1"/>
      <c r="HCA1" s="1"/>
      <c r="HCC1" s="1"/>
      <c r="HCE1" s="1"/>
      <c r="HCG1" s="1"/>
      <c r="HCI1" s="1"/>
      <c r="HCK1" s="1"/>
      <c r="HCM1" s="1"/>
      <c r="HCO1" s="1"/>
      <c r="HCQ1" s="1"/>
      <c r="HCS1" s="1"/>
      <c r="HCU1" s="1"/>
      <c r="HCW1" s="1"/>
      <c r="HCY1" s="1"/>
      <c r="HDA1" s="1"/>
      <c r="HDC1" s="1"/>
      <c r="HDE1" s="1"/>
      <c r="HDG1" s="1"/>
      <c r="HDI1" s="1"/>
      <c r="HDK1" s="1"/>
      <c r="HDM1" s="1"/>
      <c r="HDO1" s="1"/>
      <c r="HDQ1" s="1"/>
      <c r="HDS1" s="1"/>
      <c r="HDU1" s="1"/>
      <c r="HDW1" s="1"/>
      <c r="HDY1" s="1"/>
      <c r="HEA1" s="1"/>
      <c r="HEC1" s="1"/>
      <c r="HEE1" s="1"/>
      <c r="HEG1" s="1"/>
      <c r="HEI1" s="1"/>
      <c r="HEK1" s="1"/>
      <c r="HEM1" s="1"/>
      <c r="HEO1" s="1"/>
      <c r="HEQ1" s="1"/>
      <c r="HES1" s="1"/>
      <c r="HEU1" s="1"/>
      <c r="HEW1" s="1"/>
      <c r="HEY1" s="1"/>
      <c r="HFA1" s="1"/>
      <c r="HFC1" s="1"/>
      <c r="HFE1" s="1"/>
      <c r="HFG1" s="1"/>
      <c r="HFI1" s="1"/>
      <c r="HFK1" s="1"/>
      <c r="HFM1" s="1"/>
      <c r="HFO1" s="1"/>
      <c r="HFQ1" s="1"/>
      <c r="HFS1" s="1"/>
      <c r="HFU1" s="1"/>
      <c r="HFW1" s="1"/>
      <c r="HFY1" s="1"/>
      <c r="HGA1" s="1"/>
      <c r="HGC1" s="1"/>
      <c r="HGE1" s="1"/>
      <c r="HGG1" s="1"/>
      <c r="HGI1" s="1"/>
      <c r="HGK1" s="1"/>
      <c r="HGM1" s="1"/>
      <c r="HGO1" s="1"/>
      <c r="HGQ1" s="1"/>
      <c r="HGS1" s="1"/>
      <c r="HGU1" s="1"/>
      <c r="HGW1" s="1"/>
      <c r="HGY1" s="1"/>
      <c r="HHA1" s="1"/>
      <c r="HHC1" s="1"/>
      <c r="HHE1" s="1"/>
      <c r="HHG1" s="1"/>
      <c r="HHI1" s="1"/>
      <c r="HHK1" s="1"/>
      <c r="HHM1" s="1"/>
      <c r="HHO1" s="1"/>
      <c r="HHQ1" s="1"/>
      <c r="HHS1" s="1"/>
      <c r="HHU1" s="1"/>
      <c r="HHW1" s="1"/>
      <c r="HHY1" s="1"/>
      <c r="HIA1" s="1"/>
      <c r="HIC1" s="1"/>
      <c r="HIE1" s="1"/>
      <c r="HIG1" s="1"/>
      <c r="HII1" s="1"/>
      <c r="HIK1" s="1"/>
      <c r="HIM1" s="1"/>
      <c r="HIO1" s="1"/>
      <c r="HIQ1" s="1"/>
      <c r="HIS1" s="1"/>
      <c r="HIU1" s="1"/>
      <c r="HIW1" s="1"/>
      <c r="HIY1" s="1"/>
      <c r="HJA1" s="1"/>
      <c r="HJC1" s="1"/>
      <c r="HJE1" s="1"/>
      <c r="HJG1" s="1"/>
      <c r="HJI1" s="1"/>
      <c r="HJK1" s="1"/>
      <c r="HJM1" s="1"/>
      <c r="HJO1" s="1"/>
      <c r="HJQ1" s="1"/>
      <c r="HJS1" s="1"/>
      <c r="HJU1" s="1"/>
      <c r="HJW1" s="1"/>
      <c r="HJY1" s="1"/>
      <c r="HKA1" s="1"/>
      <c r="HKC1" s="1"/>
      <c r="HKE1" s="1"/>
      <c r="HKG1" s="1"/>
      <c r="HKI1" s="1"/>
      <c r="HKK1" s="1"/>
      <c r="HKM1" s="1"/>
      <c r="HKO1" s="1"/>
      <c r="HKQ1" s="1"/>
      <c r="HKS1" s="1"/>
      <c r="HKU1" s="1"/>
      <c r="HKW1" s="1"/>
      <c r="HKY1" s="1"/>
      <c r="HLA1" s="1"/>
      <c r="HLC1" s="1"/>
      <c r="HLE1" s="1"/>
      <c r="HLG1" s="1"/>
      <c r="HLI1" s="1"/>
      <c r="HLK1" s="1"/>
      <c r="HLM1" s="1"/>
      <c r="HLO1" s="1"/>
      <c r="HLQ1" s="1"/>
      <c r="HLS1" s="1"/>
      <c r="HLU1" s="1"/>
      <c r="HLW1" s="1"/>
      <c r="HLY1" s="1"/>
      <c r="HMA1" s="1"/>
      <c r="HMC1" s="1"/>
      <c r="HME1" s="1"/>
      <c r="HMG1" s="1"/>
      <c r="HMI1" s="1"/>
      <c r="HMK1" s="1"/>
      <c r="HMM1" s="1"/>
      <c r="HMO1" s="1"/>
      <c r="HMQ1" s="1"/>
      <c r="HMS1" s="1"/>
      <c r="HMU1" s="1"/>
      <c r="HMW1" s="1"/>
      <c r="HMY1" s="1"/>
      <c r="HNA1" s="1"/>
      <c r="HNC1" s="1"/>
      <c r="HNE1" s="1"/>
      <c r="HNG1" s="1"/>
      <c r="HNI1" s="1"/>
      <c r="HNK1" s="1"/>
      <c r="HNM1" s="1"/>
      <c r="HNO1" s="1"/>
      <c r="HNQ1" s="1"/>
      <c r="HNS1" s="1"/>
      <c r="HNU1" s="1"/>
      <c r="HNW1" s="1"/>
      <c r="HNY1" s="1"/>
      <c r="HOA1" s="1"/>
      <c r="HOC1" s="1"/>
      <c r="HOE1" s="1"/>
      <c r="HOG1" s="1"/>
      <c r="HOI1" s="1"/>
      <c r="HOK1" s="1"/>
      <c r="HOM1" s="1"/>
      <c r="HOO1" s="1"/>
      <c r="HOQ1" s="1"/>
      <c r="HOS1" s="1"/>
      <c r="HOU1" s="1"/>
      <c r="HOW1" s="1"/>
      <c r="HOY1" s="1"/>
      <c r="HPA1" s="1"/>
      <c r="HPC1" s="1"/>
      <c r="HPE1" s="1"/>
      <c r="HPG1" s="1"/>
      <c r="HPI1" s="1"/>
      <c r="HPK1" s="1"/>
      <c r="HPM1" s="1"/>
      <c r="HPO1" s="1"/>
      <c r="HPQ1" s="1"/>
      <c r="HPS1" s="1"/>
      <c r="HPU1" s="1"/>
      <c r="HPW1" s="1"/>
      <c r="HPY1" s="1"/>
      <c r="HQA1" s="1"/>
      <c r="HQC1" s="1"/>
      <c r="HQE1" s="1"/>
      <c r="HQG1" s="1"/>
      <c r="HQI1" s="1"/>
      <c r="HQK1" s="1"/>
      <c r="HQM1" s="1"/>
      <c r="HQO1" s="1"/>
      <c r="HQQ1" s="1"/>
      <c r="HQS1" s="1"/>
      <c r="HQU1" s="1"/>
      <c r="HQW1" s="1"/>
      <c r="HQY1" s="1"/>
      <c r="HRA1" s="1"/>
      <c r="HRC1" s="1"/>
      <c r="HRE1" s="1"/>
      <c r="HRG1" s="1"/>
      <c r="HRI1" s="1"/>
      <c r="HRK1" s="1"/>
      <c r="HRM1" s="1"/>
      <c r="HRO1" s="1"/>
      <c r="HRQ1" s="1"/>
      <c r="HRS1" s="1"/>
      <c r="HRU1" s="1"/>
      <c r="HRW1" s="1"/>
      <c r="HRY1" s="1"/>
      <c r="HSA1" s="1"/>
      <c r="HSC1" s="1"/>
      <c r="HSE1" s="1"/>
      <c r="HSG1" s="1"/>
      <c r="HSI1" s="1"/>
      <c r="HSK1" s="1"/>
      <c r="HSM1" s="1"/>
      <c r="HSO1" s="1"/>
      <c r="HSQ1" s="1"/>
      <c r="HSS1" s="1"/>
      <c r="HSU1" s="1"/>
      <c r="HSW1" s="1"/>
      <c r="HSY1" s="1"/>
      <c r="HTA1" s="1"/>
      <c r="HTC1" s="1"/>
      <c r="HTE1" s="1"/>
      <c r="HTG1" s="1"/>
      <c r="HTI1" s="1"/>
      <c r="HTK1" s="1"/>
      <c r="HTM1" s="1"/>
      <c r="HTO1" s="1"/>
      <c r="HTQ1" s="1"/>
      <c r="HTS1" s="1"/>
      <c r="HTU1" s="1"/>
      <c r="HTW1" s="1"/>
      <c r="HTY1" s="1"/>
      <c r="HUA1" s="1"/>
      <c r="HUC1" s="1"/>
      <c r="HUE1" s="1"/>
      <c r="HUG1" s="1"/>
      <c r="HUI1" s="1"/>
      <c r="HUK1" s="1"/>
      <c r="HUM1" s="1"/>
      <c r="HUO1" s="1"/>
      <c r="HUQ1" s="1"/>
      <c r="HUS1" s="1"/>
      <c r="HUU1" s="1"/>
      <c r="HUW1" s="1"/>
      <c r="HUY1" s="1"/>
      <c r="HVA1" s="1"/>
      <c r="HVC1" s="1"/>
      <c r="HVE1" s="1"/>
      <c r="HVG1" s="1"/>
      <c r="HVI1" s="1"/>
      <c r="HVK1" s="1"/>
      <c r="HVM1" s="1"/>
      <c r="HVO1" s="1"/>
      <c r="HVQ1" s="1"/>
      <c r="HVS1" s="1"/>
      <c r="HVU1" s="1"/>
      <c r="HVW1" s="1"/>
      <c r="HVY1" s="1"/>
      <c r="HWA1" s="1"/>
      <c r="HWC1" s="1"/>
      <c r="HWE1" s="1"/>
      <c r="HWG1" s="1"/>
      <c r="HWI1" s="1"/>
      <c r="HWK1" s="1"/>
      <c r="HWM1" s="1"/>
      <c r="HWO1" s="1"/>
      <c r="HWQ1" s="1"/>
      <c r="HWS1" s="1"/>
      <c r="HWU1" s="1"/>
      <c r="HWW1" s="1"/>
      <c r="HWY1" s="1"/>
      <c r="HXA1" s="1"/>
      <c r="HXC1" s="1"/>
      <c r="HXE1" s="1"/>
      <c r="HXG1" s="1"/>
      <c r="HXI1" s="1"/>
      <c r="HXK1" s="1"/>
      <c r="HXM1" s="1"/>
      <c r="HXO1" s="1"/>
      <c r="HXQ1" s="1"/>
      <c r="HXS1" s="1"/>
      <c r="HXU1" s="1"/>
      <c r="HXW1" s="1"/>
      <c r="HXY1" s="1"/>
      <c r="HYA1" s="1"/>
      <c r="HYC1" s="1"/>
      <c r="HYE1" s="1"/>
      <c r="HYG1" s="1"/>
      <c r="HYI1" s="1"/>
      <c r="HYK1" s="1"/>
      <c r="HYM1" s="1"/>
      <c r="HYO1" s="1"/>
      <c r="HYQ1" s="1"/>
      <c r="HYS1" s="1"/>
      <c r="HYU1" s="1"/>
      <c r="HYW1" s="1"/>
      <c r="HYY1" s="1"/>
      <c r="HZA1" s="1"/>
      <c r="HZC1" s="1"/>
      <c r="HZE1" s="1"/>
      <c r="HZG1" s="1"/>
      <c r="HZI1" s="1"/>
      <c r="HZK1" s="1"/>
      <c r="HZM1" s="1"/>
      <c r="HZO1" s="1"/>
      <c r="HZQ1" s="1"/>
      <c r="HZS1" s="1"/>
      <c r="HZU1" s="1"/>
      <c r="HZW1" s="1"/>
      <c r="HZY1" s="1"/>
      <c r="IAA1" s="1"/>
      <c r="IAC1" s="1"/>
      <c r="IAE1" s="1"/>
      <c r="IAG1" s="1"/>
      <c r="IAI1" s="1"/>
      <c r="IAK1" s="1"/>
      <c r="IAM1" s="1"/>
      <c r="IAO1" s="1"/>
      <c r="IAQ1" s="1"/>
      <c r="IAS1" s="1"/>
      <c r="IAU1" s="1"/>
      <c r="IAW1" s="1"/>
      <c r="IAY1" s="1"/>
      <c r="IBA1" s="1"/>
      <c r="IBC1" s="1"/>
      <c r="IBE1" s="1"/>
      <c r="IBG1" s="1"/>
      <c r="IBI1" s="1"/>
      <c r="IBK1" s="1"/>
      <c r="IBM1" s="1"/>
      <c r="IBO1" s="1"/>
      <c r="IBQ1" s="1"/>
      <c r="IBS1" s="1"/>
      <c r="IBU1" s="1"/>
      <c r="IBW1" s="1"/>
      <c r="IBY1" s="1"/>
      <c r="ICA1" s="1"/>
      <c r="ICC1" s="1"/>
      <c r="ICE1" s="1"/>
      <c r="ICG1" s="1"/>
      <c r="ICI1" s="1"/>
      <c r="ICK1" s="1"/>
      <c r="ICM1" s="1"/>
      <c r="ICO1" s="1"/>
      <c r="ICQ1" s="1"/>
      <c r="ICS1" s="1"/>
      <c r="ICU1" s="1"/>
      <c r="ICW1" s="1"/>
      <c r="ICY1" s="1"/>
      <c r="IDA1" s="1"/>
      <c r="IDC1" s="1"/>
      <c r="IDE1" s="1"/>
      <c r="IDG1" s="1"/>
      <c r="IDI1" s="1"/>
      <c r="IDK1" s="1"/>
      <c r="IDM1" s="1"/>
      <c r="IDO1" s="1"/>
      <c r="IDQ1" s="1"/>
      <c r="IDS1" s="1"/>
      <c r="IDU1" s="1"/>
      <c r="IDW1" s="1"/>
      <c r="IDY1" s="1"/>
      <c r="IEA1" s="1"/>
      <c r="IEC1" s="1"/>
      <c r="IEE1" s="1"/>
      <c r="IEG1" s="1"/>
      <c r="IEI1" s="1"/>
      <c r="IEK1" s="1"/>
      <c r="IEM1" s="1"/>
      <c r="IEO1" s="1"/>
      <c r="IEQ1" s="1"/>
      <c r="IES1" s="1"/>
      <c r="IEU1" s="1"/>
      <c r="IEW1" s="1"/>
      <c r="IEY1" s="1"/>
      <c r="IFA1" s="1"/>
      <c r="IFC1" s="1"/>
      <c r="IFE1" s="1"/>
      <c r="IFG1" s="1"/>
      <c r="IFI1" s="1"/>
      <c r="IFK1" s="1"/>
      <c r="IFM1" s="1"/>
      <c r="IFO1" s="1"/>
      <c r="IFQ1" s="1"/>
      <c r="IFS1" s="1"/>
      <c r="IFU1" s="1"/>
      <c r="IFW1" s="1"/>
      <c r="IFY1" s="1"/>
      <c r="IGA1" s="1"/>
      <c r="IGC1" s="1"/>
      <c r="IGE1" s="1"/>
      <c r="IGG1" s="1"/>
      <c r="IGI1" s="1"/>
      <c r="IGK1" s="1"/>
      <c r="IGM1" s="1"/>
      <c r="IGO1" s="1"/>
      <c r="IGQ1" s="1"/>
      <c r="IGS1" s="1"/>
      <c r="IGU1" s="1"/>
      <c r="IGW1" s="1"/>
      <c r="IGY1" s="1"/>
      <c r="IHA1" s="1"/>
      <c r="IHC1" s="1"/>
      <c r="IHE1" s="1"/>
      <c r="IHG1" s="1"/>
      <c r="IHI1" s="1"/>
      <c r="IHK1" s="1"/>
      <c r="IHM1" s="1"/>
      <c r="IHO1" s="1"/>
      <c r="IHQ1" s="1"/>
      <c r="IHS1" s="1"/>
      <c r="IHU1" s="1"/>
      <c r="IHW1" s="1"/>
      <c r="IHY1" s="1"/>
      <c r="IIA1" s="1"/>
      <c r="IIC1" s="1"/>
      <c r="IIE1" s="1"/>
      <c r="IIG1" s="1"/>
      <c r="III1" s="1"/>
      <c r="IIK1" s="1"/>
      <c r="IIM1" s="1"/>
      <c r="IIO1" s="1"/>
      <c r="IIQ1" s="1"/>
      <c r="IIS1" s="1"/>
      <c r="IIU1" s="1"/>
      <c r="IIW1" s="1"/>
      <c r="IIY1" s="1"/>
      <c r="IJA1" s="1"/>
      <c r="IJC1" s="1"/>
      <c r="IJE1" s="1"/>
      <c r="IJG1" s="1"/>
      <c r="IJI1" s="1"/>
      <c r="IJK1" s="1"/>
      <c r="IJM1" s="1"/>
      <c r="IJO1" s="1"/>
      <c r="IJQ1" s="1"/>
      <c r="IJS1" s="1"/>
      <c r="IJU1" s="1"/>
      <c r="IJW1" s="1"/>
      <c r="IJY1" s="1"/>
      <c r="IKA1" s="1"/>
      <c r="IKC1" s="1"/>
      <c r="IKE1" s="1"/>
      <c r="IKG1" s="1"/>
      <c r="IKI1" s="1"/>
      <c r="IKK1" s="1"/>
      <c r="IKM1" s="1"/>
      <c r="IKO1" s="1"/>
      <c r="IKQ1" s="1"/>
      <c r="IKS1" s="1"/>
      <c r="IKU1" s="1"/>
      <c r="IKW1" s="1"/>
      <c r="IKY1" s="1"/>
      <c r="ILA1" s="1"/>
      <c r="ILC1" s="1"/>
      <c r="ILE1" s="1"/>
      <c r="ILG1" s="1"/>
      <c r="ILI1" s="1"/>
      <c r="ILK1" s="1"/>
      <c r="ILM1" s="1"/>
      <c r="ILO1" s="1"/>
      <c r="ILQ1" s="1"/>
      <c r="ILS1" s="1"/>
      <c r="ILU1" s="1"/>
      <c r="ILW1" s="1"/>
      <c r="ILY1" s="1"/>
      <c r="IMA1" s="1"/>
      <c r="IMC1" s="1"/>
      <c r="IME1" s="1"/>
      <c r="IMG1" s="1"/>
      <c r="IMI1" s="1"/>
      <c r="IMK1" s="1"/>
      <c r="IMM1" s="1"/>
      <c r="IMO1" s="1"/>
      <c r="IMQ1" s="1"/>
      <c r="IMS1" s="1"/>
      <c r="IMU1" s="1"/>
      <c r="IMW1" s="1"/>
      <c r="IMY1" s="1"/>
      <c r="INA1" s="1"/>
      <c r="INC1" s="1"/>
      <c r="INE1" s="1"/>
      <c r="ING1" s="1"/>
      <c r="INI1" s="1"/>
      <c r="INK1" s="1"/>
      <c r="INM1" s="1"/>
      <c r="INO1" s="1"/>
      <c r="INQ1" s="1"/>
      <c r="INS1" s="1"/>
      <c r="INU1" s="1"/>
      <c r="INW1" s="1"/>
      <c r="INY1" s="1"/>
      <c r="IOA1" s="1"/>
      <c r="IOC1" s="1"/>
      <c r="IOE1" s="1"/>
      <c r="IOG1" s="1"/>
      <c r="IOI1" s="1"/>
      <c r="IOK1" s="1"/>
      <c r="IOM1" s="1"/>
      <c r="IOO1" s="1"/>
      <c r="IOQ1" s="1"/>
      <c r="IOS1" s="1"/>
      <c r="IOU1" s="1"/>
      <c r="IOW1" s="1"/>
      <c r="IOY1" s="1"/>
      <c r="IPA1" s="1"/>
      <c r="IPC1" s="1"/>
      <c r="IPE1" s="1"/>
      <c r="IPG1" s="1"/>
      <c r="IPI1" s="1"/>
      <c r="IPK1" s="1"/>
      <c r="IPM1" s="1"/>
      <c r="IPO1" s="1"/>
      <c r="IPQ1" s="1"/>
      <c r="IPS1" s="1"/>
      <c r="IPU1" s="1"/>
      <c r="IPW1" s="1"/>
      <c r="IPY1" s="1"/>
      <c r="IQA1" s="1"/>
      <c r="IQC1" s="1"/>
      <c r="IQE1" s="1"/>
      <c r="IQG1" s="1"/>
      <c r="IQI1" s="1"/>
      <c r="IQK1" s="1"/>
      <c r="IQM1" s="1"/>
      <c r="IQO1" s="1"/>
      <c r="IQQ1" s="1"/>
      <c r="IQS1" s="1"/>
      <c r="IQU1" s="1"/>
      <c r="IQW1" s="1"/>
      <c r="IQY1" s="1"/>
      <c r="IRA1" s="1"/>
      <c r="IRC1" s="1"/>
      <c r="IRE1" s="1"/>
      <c r="IRG1" s="1"/>
      <c r="IRI1" s="1"/>
      <c r="IRK1" s="1"/>
      <c r="IRM1" s="1"/>
      <c r="IRO1" s="1"/>
      <c r="IRQ1" s="1"/>
      <c r="IRS1" s="1"/>
      <c r="IRU1" s="1"/>
      <c r="IRW1" s="1"/>
      <c r="IRY1" s="1"/>
      <c r="ISA1" s="1"/>
      <c r="ISC1" s="1"/>
      <c r="ISE1" s="1"/>
      <c r="ISG1" s="1"/>
      <c r="ISI1" s="1"/>
      <c r="ISK1" s="1"/>
      <c r="ISM1" s="1"/>
      <c r="ISO1" s="1"/>
      <c r="ISQ1" s="1"/>
      <c r="ISS1" s="1"/>
      <c r="ISU1" s="1"/>
      <c r="ISW1" s="1"/>
      <c r="ISY1" s="1"/>
      <c r="ITA1" s="1"/>
      <c r="ITC1" s="1"/>
      <c r="ITE1" s="1"/>
      <c r="ITG1" s="1"/>
      <c r="ITI1" s="1"/>
      <c r="ITK1" s="1"/>
      <c r="ITM1" s="1"/>
      <c r="ITO1" s="1"/>
      <c r="ITQ1" s="1"/>
      <c r="ITS1" s="1"/>
      <c r="ITU1" s="1"/>
      <c r="ITW1" s="1"/>
      <c r="ITY1" s="1"/>
      <c r="IUA1" s="1"/>
      <c r="IUC1" s="1"/>
      <c r="IUE1" s="1"/>
      <c r="IUG1" s="1"/>
      <c r="IUI1" s="1"/>
      <c r="IUK1" s="1"/>
      <c r="IUM1" s="1"/>
      <c r="IUO1" s="1"/>
      <c r="IUQ1" s="1"/>
      <c r="IUS1" s="1"/>
      <c r="IUU1" s="1"/>
      <c r="IUW1" s="1"/>
      <c r="IUY1" s="1"/>
      <c r="IVA1" s="1"/>
      <c r="IVC1" s="1"/>
      <c r="IVE1" s="1"/>
      <c r="IVG1" s="1"/>
      <c r="IVI1" s="1"/>
      <c r="IVK1" s="1"/>
      <c r="IVM1" s="1"/>
      <c r="IVO1" s="1"/>
      <c r="IVQ1" s="1"/>
      <c r="IVS1" s="1"/>
      <c r="IVU1" s="1"/>
      <c r="IVW1" s="1"/>
      <c r="IVY1" s="1"/>
      <c r="IWA1" s="1"/>
      <c r="IWC1" s="1"/>
      <c r="IWE1" s="1"/>
      <c r="IWG1" s="1"/>
      <c r="IWI1" s="1"/>
      <c r="IWK1" s="1"/>
      <c r="IWM1" s="1"/>
      <c r="IWO1" s="1"/>
      <c r="IWQ1" s="1"/>
      <c r="IWS1" s="1"/>
      <c r="IWU1" s="1"/>
      <c r="IWW1" s="1"/>
      <c r="IWY1" s="1"/>
      <c r="IXA1" s="1"/>
      <c r="IXC1" s="1"/>
      <c r="IXE1" s="1"/>
      <c r="IXG1" s="1"/>
      <c r="IXI1" s="1"/>
      <c r="IXK1" s="1"/>
      <c r="IXM1" s="1"/>
      <c r="IXO1" s="1"/>
      <c r="IXQ1" s="1"/>
      <c r="IXS1" s="1"/>
      <c r="IXU1" s="1"/>
      <c r="IXW1" s="1"/>
      <c r="IXY1" s="1"/>
      <c r="IYA1" s="1"/>
      <c r="IYC1" s="1"/>
      <c r="IYE1" s="1"/>
      <c r="IYG1" s="1"/>
      <c r="IYI1" s="1"/>
      <c r="IYK1" s="1"/>
      <c r="IYM1" s="1"/>
      <c r="IYO1" s="1"/>
      <c r="IYQ1" s="1"/>
      <c r="IYS1" s="1"/>
      <c r="IYU1" s="1"/>
      <c r="IYW1" s="1"/>
      <c r="IYY1" s="1"/>
      <c r="IZA1" s="1"/>
      <c r="IZC1" s="1"/>
      <c r="IZE1" s="1"/>
      <c r="IZG1" s="1"/>
      <c r="IZI1" s="1"/>
      <c r="IZK1" s="1"/>
      <c r="IZM1" s="1"/>
      <c r="IZO1" s="1"/>
      <c r="IZQ1" s="1"/>
      <c r="IZS1" s="1"/>
      <c r="IZU1" s="1"/>
      <c r="IZW1" s="1"/>
      <c r="IZY1" s="1"/>
      <c r="JAA1" s="1"/>
      <c r="JAC1" s="1"/>
      <c r="JAE1" s="1"/>
      <c r="JAG1" s="1"/>
      <c r="JAI1" s="1"/>
      <c r="JAK1" s="1"/>
      <c r="JAM1" s="1"/>
      <c r="JAO1" s="1"/>
      <c r="JAQ1" s="1"/>
      <c r="JAS1" s="1"/>
      <c r="JAU1" s="1"/>
      <c r="JAW1" s="1"/>
      <c r="JAY1" s="1"/>
      <c r="JBA1" s="1"/>
      <c r="JBC1" s="1"/>
      <c r="JBE1" s="1"/>
      <c r="JBG1" s="1"/>
      <c r="JBI1" s="1"/>
      <c r="JBK1" s="1"/>
      <c r="JBM1" s="1"/>
      <c r="JBO1" s="1"/>
      <c r="JBQ1" s="1"/>
      <c r="JBS1" s="1"/>
      <c r="JBU1" s="1"/>
      <c r="JBW1" s="1"/>
      <c r="JBY1" s="1"/>
      <c r="JCA1" s="1"/>
      <c r="JCC1" s="1"/>
      <c r="JCE1" s="1"/>
      <c r="JCG1" s="1"/>
      <c r="JCI1" s="1"/>
      <c r="JCK1" s="1"/>
      <c r="JCM1" s="1"/>
      <c r="JCO1" s="1"/>
      <c r="JCQ1" s="1"/>
      <c r="JCS1" s="1"/>
      <c r="JCU1" s="1"/>
      <c r="JCW1" s="1"/>
      <c r="JCY1" s="1"/>
      <c r="JDA1" s="1"/>
      <c r="JDC1" s="1"/>
      <c r="JDE1" s="1"/>
      <c r="JDG1" s="1"/>
      <c r="JDI1" s="1"/>
      <c r="JDK1" s="1"/>
      <c r="JDM1" s="1"/>
      <c r="JDO1" s="1"/>
      <c r="JDQ1" s="1"/>
      <c r="JDS1" s="1"/>
      <c r="JDU1" s="1"/>
      <c r="JDW1" s="1"/>
      <c r="JDY1" s="1"/>
      <c r="JEA1" s="1"/>
      <c r="JEC1" s="1"/>
      <c r="JEE1" s="1"/>
      <c r="JEG1" s="1"/>
      <c r="JEI1" s="1"/>
      <c r="JEK1" s="1"/>
      <c r="JEM1" s="1"/>
      <c r="JEO1" s="1"/>
      <c r="JEQ1" s="1"/>
      <c r="JES1" s="1"/>
      <c r="JEU1" s="1"/>
      <c r="JEW1" s="1"/>
      <c r="JEY1" s="1"/>
      <c r="JFA1" s="1"/>
      <c r="JFC1" s="1"/>
      <c r="JFE1" s="1"/>
      <c r="JFG1" s="1"/>
      <c r="JFI1" s="1"/>
      <c r="JFK1" s="1"/>
      <c r="JFM1" s="1"/>
      <c r="JFO1" s="1"/>
      <c r="JFQ1" s="1"/>
      <c r="JFS1" s="1"/>
      <c r="JFU1" s="1"/>
      <c r="JFW1" s="1"/>
      <c r="JFY1" s="1"/>
      <c r="JGA1" s="1"/>
      <c r="JGC1" s="1"/>
      <c r="JGE1" s="1"/>
      <c r="JGG1" s="1"/>
      <c r="JGI1" s="1"/>
      <c r="JGK1" s="1"/>
      <c r="JGM1" s="1"/>
      <c r="JGO1" s="1"/>
      <c r="JGQ1" s="1"/>
      <c r="JGS1" s="1"/>
      <c r="JGU1" s="1"/>
      <c r="JGW1" s="1"/>
      <c r="JGY1" s="1"/>
      <c r="JHA1" s="1"/>
      <c r="JHC1" s="1"/>
      <c r="JHE1" s="1"/>
      <c r="JHG1" s="1"/>
      <c r="JHI1" s="1"/>
      <c r="JHK1" s="1"/>
      <c r="JHM1" s="1"/>
      <c r="JHO1" s="1"/>
      <c r="JHQ1" s="1"/>
      <c r="JHS1" s="1"/>
      <c r="JHU1" s="1"/>
      <c r="JHW1" s="1"/>
      <c r="JHY1" s="1"/>
      <c r="JIA1" s="1"/>
      <c r="JIC1" s="1"/>
      <c r="JIE1" s="1"/>
      <c r="JIG1" s="1"/>
      <c r="JII1" s="1"/>
      <c r="JIK1" s="1"/>
      <c r="JIM1" s="1"/>
      <c r="JIO1" s="1"/>
      <c r="JIQ1" s="1"/>
      <c r="JIS1" s="1"/>
      <c r="JIU1" s="1"/>
      <c r="JIW1" s="1"/>
      <c r="JIY1" s="1"/>
      <c r="JJA1" s="1"/>
      <c r="JJC1" s="1"/>
      <c r="JJE1" s="1"/>
      <c r="JJG1" s="1"/>
      <c r="JJI1" s="1"/>
      <c r="JJK1" s="1"/>
      <c r="JJM1" s="1"/>
      <c r="JJO1" s="1"/>
      <c r="JJQ1" s="1"/>
      <c r="JJS1" s="1"/>
      <c r="JJU1" s="1"/>
      <c r="JJW1" s="1"/>
      <c r="JJY1" s="1"/>
      <c r="JKA1" s="1"/>
      <c r="JKC1" s="1"/>
      <c r="JKE1" s="1"/>
      <c r="JKG1" s="1"/>
      <c r="JKI1" s="1"/>
      <c r="JKK1" s="1"/>
      <c r="JKM1" s="1"/>
      <c r="JKO1" s="1"/>
      <c r="JKQ1" s="1"/>
      <c r="JKS1" s="1"/>
      <c r="JKU1" s="1"/>
      <c r="JKW1" s="1"/>
      <c r="JKY1" s="1"/>
      <c r="JLA1" s="1"/>
      <c r="JLC1" s="1"/>
      <c r="JLE1" s="1"/>
      <c r="JLG1" s="1"/>
      <c r="JLI1" s="1"/>
      <c r="JLK1" s="1"/>
      <c r="JLM1" s="1"/>
      <c r="JLO1" s="1"/>
      <c r="JLQ1" s="1"/>
      <c r="JLS1" s="1"/>
      <c r="JLU1" s="1"/>
      <c r="JLW1" s="1"/>
      <c r="JLY1" s="1"/>
      <c r="JMA1" s="1"/>
      <c r="JMC1" s="1"/>
      <c r="JME1" s="1"/>
      <c r="JMG1" s="1"/>
      <c r="JMI1" s="1"/>
      <c r="JMK1" s="1"/>
      <c r="JMM1" s="1"/>
      <c r="JMO1" s="1"/>
      <c r="JMQ1" s="1"/>
      <c r="JMS1" s="1"/>
      <c r="JMU1" s="1"/>
      <c r="JMW1" s="1"/>
      <c r="JMY1" s="1"/>
      <c r="JNA1" s="1"/>
      <c r="JNC1" s="1"/>
      <c r="JNE1" s="1"/>
      <c r="JNG1" s="1"/>
      <c r="JNI1" s="1"/>
      <c r="JNK1" s="1"/>
      <c r="JNM1" s="1"/>
      <c r="JNO1" s="1"/>
      <c r="JNQ1" s="1"/>
      <c r="JNS1" s="1"/>
      <c r="JNU1" s="1"/>
      <c r="JNW1" s="1"/>
      <c r="JNY1" s="1"/>
      <c r="JOA1" s="1"/>
      <c r="JOC1" s="1"/>
      <c r="JOE1" s="1"/>
      <c r="JOG1" s="1"/>
      <c r="JOI1" s="1"/>
      <c r="JOK1" s="1"/>
      <c r="JOM1" s="1"/>
      <c r="JOO1" s="1"/>
      <c r="JOQ1" s="1"/>
      <c r="JOS1" s="1"/>
      <c r="JOU1" s="1"/>
      <c r="JOW1" s="1"/>
      <c r="JOY1" s="1"/>
      <c r="JPA1" s="1"/>
      <c r="JPC1" s="1"/>
      <c r="JPE1" s="1"/>
      <c r="JPG1" s="1"/>
      <c r="JPI1" s="1"/>
      <c r="JPK1" s="1"/>
      <c r="JPM1" s="1"/>
      <c r="JPO1" s="1"/>
      <c r="JPQ1" s="1"/>
      <c r="JPS1" s="1"/>
      <c r="JPU1" s="1"/>
      <c r="JPW1" s="1"/>
      <c r="JPY1" s="1"/>
      <c r="JQA1" s="1"/>
      <c r="JQC1" s="1"/>
      <c r="JQE1" s="1"/>
      <c r="JQG1" s="1"/>
      <c r="JQI1" s="1"/>
      <c r="JQK1" s="1"/>
      <c r="JQM1" s="1"/>
      <c r="JQO1" s="1"/>
      <c r="JQQ1" s="1"/>
      <c r="JQS1" s="1"/>
      <c r="JQU1" s="1"/>
      <c r="JQW1" s="1"/>
      <c r="JQY1" s="1"/>
      <c r="JRA1" s="1"/>
      <c r="JRC1" s="1"/>
      <c r="JRE1" s="1"/>
      <c r="JRG1" s="1"/>
      <c r="JRI1" s="1"/>
      <c r="JRK1" s="1"/>
      <c r="JRM1" s="1"/>
      <c r="JRO1" s="1"/>
      <c r="JRQ1" s="1"/>
      <c r="JRS1" s="1"/>
      <c r="JRU1" s="1"/>
      <c r="JRW1" s="1"/>
      <c r="JRY1" s="1"/>
      <c r="JSA1" s="1"/>
      <c r="JSC1" s="1"/>
      <c r="JSE1" s="1"/>
      <c r="JSG1" s="1"/>
      <c r="JSI1" s="1"/>
      <c r="JSK1" s="1"/>
      <c r="JSM1" s="1"/>
      <c r="JSO1" s="1"/>
      <c r="JSQ1" s="1"/>
      <c r="JSS1" s="1"/>
      <c r="JSU1" s="1"/>
      <c r="JSW1" s="1"/>
      <c r="JSY1" s="1"/>
      <c r="JTA1" s="1"/>
      <c r="JTC1" s="1"/>
      <c r="JTE1" s="1"/>
      <c r="JTG1" s="1"/>
      <c r="JTI1" s="1"/>
      <c r="JTK1" s="1"/>
      <c r="JTM1" s="1"/>
      <c r="JTO1" s="1"/>
      <c r="JTQ1" s="1"/>
      <c r="JTS1" s="1"/>
      <c r="JTU1" s="1"/>
      <c r="JTW1" s="1"/>
      <c r="JTY1" s="1"/>
      <c r="JUA1" s="1"/>
      <c r="JUC1" s="1"/>
      <c r="JUE1" s="1"/>
      <c r="JUG1" s="1"/>
      <c r="JUI1" s="1"/>
      <c r="JUK1" s="1"/>
      <c r="JUM1" s="1"/>
      <c r="JUO1" s="1"/>
      <c r="JUQ1" s="1"/>
      <c r="JUS1" s="1"/>
      <c r="JUU1" s="1"/>
      <c r="JUW1" s="1"/>
      <c r="JUY1" s="1"/>
      <c r="JVA1" s="1"/>
      <c r="JVC1" s="1"/>
      <c r="JVE1" s="1"/>
      <c r="JVG1" s="1"/>
      <c r="JVI1" s="1"/>
      <c r="JVK1" s="1"/>
      <c r="JVM1" s="1"/>
      <c r="JVO1" s="1"/>
      <c r="JVQ1" s="1"/>
      <c r="JVS1" s="1"/>
      <c r="JVU1" s="1"/>
      <c r="JVW1" s="1"/>
      <c r="JVY1" s="1"/>
      <c r="JWA1" s="1"/>
      <c r="JWC1" s="1"/>
      <c r="JWE1" s="1"/>
      <c r="JWG1" s="1"/>
      <c r="JWI1" s="1"/>
      <c r="JWK1" s="1"/>
      <c r="JWM1" s="1"/>
      <c r="JWO1" s="1"/>
      <c r="JWQ1" s="1"/>
      <c r="JWS1" s="1"/>
      <c r="JWU1" s="1"/>
      <c r="JWW1" s="1"/>
      <c r="JWY1" s="1"/>
      <c r="JXA1" s="1"/>
      <c r="JXC1" s="1"/>
      <c r="JXE1" s="1"/>
      <c r="JXG1" s="1"/>
      <c r="JXI1" s="1"/>
      <c r="JXK1" s="1"/>
      <c r="JXM1" s="1"/>
      <c r="JXO1" s="1"/>
      <c r="JXQ1" s="1"/>
      <c r="JXS1" s="1"/>
      <c r="JXU1" s="1"/>
      <c r="JXW1" s="1"/>
      <c r="JXY1" s="1"/>
      <c r="JYA1" s="1"/>
      <c r="JYC1" s="1"/>
      <c r="JYE1" s="1"/>
      <c r="JYG1" s="1"/>
      <c r="JYI1" s="1"/>
      <c r="JYK1" s="1"/>
      <c r="JYM1" s="1"/>
      <c r="JYO1" s="1"/>
      <c r="JYQ1" s="1"/>
      <c r="JYS1" s="1"/>
      <c r="JYU1" s="1"/>
      <c r="JYW1" s="1"/>
      <c r="JYY1" s="1"/>
      <c r="JZA1" s="1"/>
      <c r="JZC1" s="1"/>
      <c r="JZE1" s="1"/>
      <c r="JZG1" s="1"/>
      <c r="JZI1" s="1"/>
      <c r="JZK1" s="1"/>
      <c r="JZM1" s="1"/>
      <c r="JZO1" s="1"/>
      <c r="JZQ1" s="1"/>
      <c r="JZS1" s="1"/>
      <c r="JZU1" s="1"/>
      <c r="JZW1" s="1"/>
      <c r="JZY1" s="1"/>
      <c r="KAA1" s="1"/>
      <c r="KAC1" s="1"/>
      <c r="KAE1" s="1"/>
      <c r="KAG1" s="1"/>
      <c r="KAI1" s="1"/>
      <c r="KAK1" s="1"/>
      <c r="KAM1" s="1"/>
      <c r="KAO1" s="1"/>
      <c r="KAQ1" s="1"/>
      <c r="KAS1" s="1"/>
      <c r="KAU1" s="1"/>
      <c r="KAW1" s="1"/>
      <c r="KAY1" s="1"/>
      <c r="KBA1" s="1"/>
      <c r="KBC1" s="1"/>
      <c r="KBE1" s="1"/>
      <c r="KBG1" s="1"/>
      <c r="KBI1" s="1"/>
      <c r="KBK1" s="1"/>
      <c r="KBM1" s="1"/>
      <c r="KBO1" s="1"/>
      <c r="KBQ1" s="1"/>
      <c r="KBS1" s="1"/>
      <c r="KBU1" s="1"/>
      <c r="KBW1" s="1"/>
      <c r="KBY1" s="1"/>
      <c r="KCA1" s="1"/>
      <c r="KCC1" s="1"/>
      <c r="KCE1" s="1"/>
      <c r="KCG1" s="1"/>
      <c r="KCI1" s="1"/>
      <c r="KCK1" s="1"/>
      <c r="KCM1" s="1"/>
      <c r="KCO1" s="1"/>
      <c r="KCQ1" s="1"/>
      <c r="KCS1" s="1"/>
      <c r="KCU1" s="1"/>
      <c r="KCW1" s="1"/>
      <c r="KCY1" s="1"/>
      <c r="KDA1" s="1"/>
      <c r="KDC1" s="1"/>
      <c r="KDE1" s="1"/>
      <c r="KDG1" s="1"/>
      <c r="KDI1" s="1"/>
      <c r="KDK1" s="1"/>
      <c r="KDM1" s="1"/>
      <c r="KDO1" s="1"/>
      <c r="KDQ1" s="1"/>
      <c r="KDS1" s="1"/>
      <c r="KDU1" s="1"/>
      <c r="KDW1" s="1"/>
      <c r="KDY1" s="1"/>
      <c r="KEA1" s="1"/>
      <c r="KEC1" s="1"/>
      <c r="KEE1" s="1"/>
      <c r="KEG1" s="1"/>
      <c r="KEI1" s="1"/>
      <c r="KEK1" s="1"/>
      <c r="KEM1" s="1"/>
      <c r="KEO1" s="1"/>
      <c r="KEQ1" s="1"/>
      <c r="KES1" s="1"/>
      <c r="KEU1" s="1"/>
      <c r="KEW1" s="1"/>
      <c r="KEY1" s="1"/>
      <c r="KFA1" s="1"/>
      <c r="KFC1" s="1"/>
      <c r="KFE1" s="1"/>
      <c r="KFG1" s="1"/>
      <c r="KFI1" s="1"/>
      <c r="KFK1" s="1"/>
      <c r="KFM1" s="1"/>
      <c r="KFO1" s="1"/>
      <c r="KFQ1" s="1"/>
      <c r="KFS1" s="1"/>
      <c r="KFU1" s="1"/>
      <c r="KFW1" s="1"/>
      <c r="KFY1" s="1"/>
      <c r="KGA1" s="1"/>
      <c r="KGC1" s="1"/>
      <c r="KGE1" s="1"/>
      <c r="KGG1" s="1"/>
      <c r="KGI1" s="1"/>
      <c r="KGK1" s="1"/>
      <c r="KGM1" s="1"/>
      <c r="KGO1" s="1"/>
      <c r="KGQ1" s="1"/>
      <c r="KGS1" s="1"/>
      <c r="KGU1" s="1"/>
      <c r="KGW1" s="1"/>
      <c r="KGY1" s="1"/>
      <c r="KHA1" s="1"/>
      <c r="KHC1" s="1"/>
      <c r="KHE1" s="1"/>
      <c r="KHG1" s="1"/>
      <c r="KHI1" s="1"/>
      <c r="KHK1" s="1"/>
      <c r="KHM1" s="1"/>
      <c r="KHO1" s="1"/>
      <c r="KHQ1" s="1"/>
      <c r="KHS1" s="1"/>
      <c r="KHU1" s="1"/>
      <c r="KHW1" s="1"/>
      <c r="KHY1" s="1"/>
      <c r="KIA1" s="1"/>
      <c r="KIC1" s="1"/>
      <c r="KIE1" s="1"/>
      <c r="KIG1" s="1"/>
      <c r="KII1" s="1"/>
      <c r="KIK1" s="1"/>
      <c r="KIM1" s="1"/>
      <c r="KIO1" s="1"/>
      <c r="KIQ1" s="1"/>
      <c r="KIS1" s="1"/>
      <c r="KIU1" s="1"/>
      <c r="KIW1" s="1"/>
      <c r="KIY1" s="1"/>
      <c r="KJA1" s="1"/>
      <c r="KJC1" s="1"/>
      <c r="KJE1" s="1"/>
      <c r="KJG1" s="1"/>
      <c r="KJI1" s="1"/>
      <c r="KJK1" s="1"/>
      <c r="KJM1" s="1"/>
      <c r="KJO1" s="1"/>
      <c r="KJQ1" s="1"/>
      <c r="KJS1" s="1"/>
      <c r="KJU1" s="1"/>
      <c r="KJW1" s="1"/>
      <c r="KJY1" s="1"/>
      <c r="KKA1" s="1"/>
      <c r="KKC1" s="1"/>
      <c r="KKE1" s="1"/>
      <c r="KKG1" s="1"/>
      <c r="KKI1" s="1"/>
      <c r="KKK1" s="1"/>
      <c r="KKM1" s="1"/>
      <c r="KKO1" s="1"/>
      <c r="KKQ1" s="1"/>
      <c r="KKS1" s="1"/>
      <c r="KKU1" s="1"/>
      <c r="KKW1" s="1"/>
      <c r="KKY1" s="1"/>
      <c r="KLA1" s="1"/>
      <c r="KLC1" s="1"/>
      <c r="KLE1" s="1"/>
      <c r="KLG1" s="1"/>
      <c r="KLI1" s="1"/>
      <c r="KLK1" s="1"/>
      <c r="KLM1" s="1"/>
      <c r="KLO1" s="1"/>
      <c r="KLQ1" s="1"/>
      <c r="KLS1" s="1"/>
      <c r="KLU1" s="1"/>
      <c r="KLW1" s="1"/>
      <c r="KLY1" s="1"/>
      <c r="KMA1" s="1"/>
      <c r="KMC1" s="1"/>
      <c r="KME1" s="1"/>
      <c r="KMG1" s="1"/>
      <c r="KMI1" s="1"/>
      <c r="KMK1" s="1"/>
      <c r="KMM1" s="1"/>
      <c r="KMO1" s="1"/>
      <c r="KMQ1" s="1"/>
      <c r="KMS1" s="1"/>
      <c r="KMU1" s="1"/>
      <c r="KMW1" s="1"/>
      <c r="KMY1" s="1"/>
      <c r="KNA1" s="1"/>
      <c r="KNC1" s="1"/>
      <c r="KNE1" s="1"/>
      <c r="KNG1" s="1"/>
      <c r="KNI1" s="1"/>
      <c r="KNK1" s="1"/>
      <c r="KNM1" s="1"/>
      <c r="KNO1" s="1"/>
      <c r="KNQ1" s="1"/>
      <c r="KNS1" s="1"/>
      <c r="KNU1" s="1"/>
      <c r="KNW1" s="1"/>
      <c r="KNY1" s="1"/>
      <c r="KOA1" s="1"/>
      <c r="KOC1" s="1"/>
      <c r="KOE1" s="1"/>
      <c r="KOG1" s="1"/>
      <c r="KOI1" s="1"/>
      <c r="KOK1" s="1"/>
      <c r="KOM1" s="1"/>
      <c r="KOO1" s="1"/>
      <c r="KOQ1" s="1"/>
      <c r="KOS1" s="1"/>
      <c r="KOU1" s="1"/>
      <c r="KOW1" s="1"/>
      <c r="KOY1" s="1"/>
      <c r="KPA1" s="1"/>
      <c r="KPC1" s="1"/>
      <c r="KPE1" s="1"/>
      <c r="KPG1" s="1"/>
      <c r="KPI1" s="1"/>
      <c r="KPK1" s="1"/>
      <c r="KPM1" s="1"/>
      <c r="KPO1" s="1"/>
      <c r="KPQ1" s="1"/>
      <c r="KPS1" s="1"/>
      <c r="KPU1" s="1"/>
      <c r="KPW1" s="1"/>
      <c r="KPY1" s="1"/>
      <c r="KQA1" s="1"/>
      <c r="KQC1" s="1"/>
      <c r="KQE1" s="1"/>
      <c r="KQG1" s="1"/>
      <c r="KQI1" s="1"/>
      <c r="KQK1" s="1"/>
      <c r="KQM1" s="1"/>
      <c r="KQO1" s="1"/>
      <c r="KQQ1" s="1"/>
      <c r="KQS1" s="1"/>
      <c r="KQU1" s="1"/>
      <c r="KQW1" s="1"/>
      <c r="KQY1" s="1"/>
      <c r="KRA1" s="1"/>
      <c r="KRC1" s="1"/>
      <c r="KRE1" s="1"/>
      <c r="KRG1" s="1"/>
      <c r="KRI1" s="1"/>
      <c r="KRK1" s="1"/>
      <c r="KRM1" s="1"/>
      <c r="KRO1" s="1"/>
      <c r="KRQ1" s="1"/>
      <c r="KRS1" s="1"/>
      <c r="KRU1" s="1"/>
      <c r="KRW1" s="1"/>
      <c r="KRY1" s="1"/>
      <c r="KSA1" s="1"/>
      <c r="KSC1" s="1"/>
      <c r="KSE1" s="1"/>
      <c r="KSG1" s="1"/>
      <c r="KSI1" s="1"/>
      <c r="KSK1" s="1"/>
      <c r="KSM1" s="1"/>
      <c r="KSO1" s="1"/>
      <c r="KSQ1" s="1"/>
      <c r="KSS1" s="1"/>
      <c r="KSU1" s="1"/>
      <c r="KSW1" s="1"/>
      <c r="KSY1" s="1"/>
      <c r="KTA1" s="1"/>
      <c r="KTC1" s="1"/>
      <c r="KTE1" s="1"/>
      <c r="KTG1" s="1"/>
      <c r="KTI1" s="1"/>
      <c r="KTK1" s="1"/>
      <c r="KTM1" s="1"/>
      <c r="KTO1" s="1"/>
      <c r="KTQ1" s="1"/>
      <c r="KTS1" s="1"/>
      <c r="KTU1" s="1"/>
      <c r="KTW1" s="1"/>
      <c r="KTY1" s="1"/>
      <c r="KUA1" s="1"/>
      <c r="KUC1" s="1"/>
      <c r="KUE1" s="1"/>
      <c r="KUG1" s="1"/>
      <c r="KUI1" s="1"/>
      <c r="KUK1" s="1"/>
      <c r="KUM1" s="1"/>
      <c r="KUO1" s="1"/>
      <c r="KUQ1" s="1"/>
      <c r="KUS1" s="1"/>
      <c r="KUU1" s="1"/>
      <c r="KUW1" s="1"/>
      <c r="KUY1" s="1"/>
      <c r="KVA1" s="1"/>
      <c r="KVC1" s="1"/>
      <c r="KVE1" s="1"/>
      <c r="KVG1" s="1"/>
      <c r="KVI1" s="1"/>
      <c r="KVK1" s="1"/>
      <c r="KVM1" s="1"/>
      <c r="KVO1" s="1"/>
      <c r="KVQ1" s="1"/>
      <c r="KVS1" s="1"/>
      <c r="KVU1" s="1"/>
      <c r="KVW1" s="1"/>
      <c r="KVY1" s="1"/>
      <c r="KWA1" s="1"/>
      <c r="KWC1" s="1"/>
      <c r="KWE1" s="1"/>
      <c r="KWG1" s="1"/>
      <c r="KWI1" s="1"/>
      <c r="KWK1" s="1"/>
      <c r="KWM1" s="1"/>
      <c r="KWO1" s="1"/>
      <c r="KWQ1" s="1"/>
      <c r="KWS1" s="1"/>
      <c r="KWU1" s="1"/>
      <c r="KWW1" s="1"/>
      <c r="KWY1" s="1"/>
      <c r="KXA1" s="1"/>
      <c r="KXC1" s="1"/>
      <c r="KXE1" s="1"/>
      <c r="KXG1" s="1"/>
      <c r="KXI1" s="1"/>
      <c r="KXK1" s="1"/>
      <c r="KXM1" s="1"/>
      <c r="KXO1" s="1"/>
      <c r="KXQ1" s="1"/>
      <c r="KXS1" s="1"/>
      <c r="KXU1" s="1"/>
      <c r="KXW1" s="1"/>
      <c r="KXY1" s="1"/>
      <c r="KYA1" s="1"/>
      <c r="KYC1" s="1"/>
      <c r="KYE1" s="1"/>
      <c r="KYG1" s="1"/>
      <c r="KYI1" s="1"/>
      <c r="KYK1" s="1"/>
      <c r="KYM1" s="1"/>
      <c r="KYO1" s="1"/>
      <c r="KYQ1" s="1"/>
      <c r="KYS1" s="1"/>
      <c r="KYU1" s="1"/>
      <c r="KYW1" s="1"/>
      <c r="KYY1" s="1"/>
      <c r="KZA1" s="1"/>
      <c r="KZC1" s="1"/>
      <c r="KZE1" s="1"/>
      <c r="KZG1" s="1"/>
      <c r="KZI1" s="1"/>
      <c r="KZK1" s="1"/>
      <c r="KZM1" s="1"/>
      <c r="KZO1" s="1"/>
      <c r="KZQ1" s="1"/>
      <c r="KZS1" s="1"/>
      <c r="KZU1" s="1"/>
      <c r="KZW1" s="1"/>
      <c r="KZY1" s="1"/>
      <c r="LAA1" s="1"/>
      <c r="LAC1" s="1"/>
      <c r="LAE1" s="1"/>
      <c r="LAG1" s="1"/>
      <c r="LAI1" s="1"/>
      <c r="LAK1" s="1"/>
      <c r="LAM1" s="1"/>
      <c r="LAO1" s="1"/>
      <c r="LAQ1" s="1"/>
      <c r="LAS1" s="1"/>
      <c r="LAU1" s="1"/>
      <c r="LAW1" s="1"/>
      <c r="LAY1" s="1"/>
      <c r="LBA1" s="1"/>
      <c r="LBC1" s="1"/>
      <c r="LBE1" s="1"/>
      <c r="LBG1" s="1"/>
      <c r="LBI1" s="1"/>
      <c r="LBK1" s="1"/>
      <c r="LBM1" s="1"/>
      <c r="LBO1" s="1"/>
      <c r="LBQ1" s="1"/>
      <c r="LBS1" s="1"/>
      <c r="LBU1" s="1"/>
      <c r="LBW1" s="1"/>
      <c r="LBY1" s="1"/>
      <c r="LCA1" s="1"/>
      <c r="LCC1" s="1"/>
      <c r="LCE1" s="1"/>
      <c r="LCG1" s="1"/>
      <c r="LCI1" s="1"/>
      <c r="LCK1" s="1"/>
      <c r="LCM1" s="1"/>
      <c r="LCO1" s="1"/>
      <c r="LCQ1" s="1"/>
      <c r="LCS1" s="1"/>
      <c r="LCU1" s="1"/>
      <c r="LCW1" s="1"/>
      <c r="LCY1" s="1"/>
      <c r="LDA1" s="1"/>
      <c r="LDC1" s="1"/>
      <c r="LDE1" s="1"/>
      <c r="LDG1" s="1"/>
      <c r="LDI1" s="1"/>
      <c r="LDK1" s="1"/>
      <c r="LDM1" s="1"/>
      <c r="LDO1" s="1"/>
      <c r="LDQ1" s="1"/>
      <c r="LDS1" s="1"/>
      <c r="LDU1" s="1"/>
      <c r="LDW1" s="1"/>
      <c r="LDY1" s="1"/>
      <c r="LEA1" s="1"/>
      <c r="LEC1" s="1"/>
      <c r="LEE1" s="1"/>
      <c r="LEG1" s="1"/>
      <c r="LEI1" s="1"/>
      <c r="LEK1" s="1"/>
      <c r="LEM1" s="1"/>
      <c r="LEO1" s="1"/>
      <c r="LEQ1" s="1"/>
      <c r="LES1" s="1"/>
      <c r="LEU1" s="1"/>
      <c r="LEW1" s="1"/>
      <c r="LEY1" s="1"/>
      <c r="LFA1" s="1"/>
      <c r="LFC1" s="1"/>
      <c r="LFE1" s="1"/>
      <c r="LFG1" s="1"/>
      <c r="LFI1" s="1"/>
      <c r="LFK1" s="1"/>
      <c r="LFM1" s="1"/>
      <c r="LFO1" s="1"/>
      <c r="LFQ1" s="1"/>
      <c r="LFS1" s="1"/>
      <c r="LFU1" s="1"/>
      <c r="LFW1" s="1"/>
      <c r="LFY1" s="1"/>
      <c r="LGA1" s="1"/>
      <c r="LGC1" s="1"/>
      <c r="LGE1" s="1"/>
      <c r="LGG1" s="1"/>
      <c r="LGI1" s="1"/>
      <c r="LGK1" s="1"/>
      <c r="LGM1" s="1"/>
      <c r="LGO1" s="1"/>
      <c r="LGQ1" s="1"/>
      <c r="LGS1" s="1"/>
      <c r="LGU1" s="1"/>
      <c r="LGW1" s="1"/>
      <c r="LGY1" s="1"/>
      <c r="LHA1" s="1"/>
      <c r="LHC1" s="1"/>
      <c r="LHE1" s="1"/>
      <c r="LHG1" s="1"/>
      <c r="LHI1" s="1"/>
      <c r="LHK1" s="1"/>
      <c r="LHM1" s="1"/>
      <c r="LHO1" s="1"/>
      <c r="LHQ1" s="1"/>
      <c r="LHS1" s="1"/>
      <c r="LHU1" s="1"/>
      <c r="LHW1" s="1"/>
      <c r="LHY1" s="1"/>
      <c r="LIA1" s="1"/>
      <c r="LIC1" s="1"/>
      <c r="LIE1" s="1"/>
      <c r="LIG1" s="1"/>
      <c r="LII1" s="1"/>
      <c r="LIK1" s="1"/>
      <c r="LIM1" s="1"/>
      <c r="LIO1" s="1"/>
      <c r="LIQ1" s="1"/>
      <c r="LIS1" s="1"/>
      <c r="LIU1" s="1"/>
      <c r="LIW1" s="1"/>
      <c r="LIY1" s="1"/>
      <c r="LJA1" s="1"/>
      <c r="LJC1" s="1"/>
      <c r="LJE1" s="1"/>
      <c r="LJG1" s="1"/>
      <c r="LJI1" s="1"/>
      <c r="LJK1" s="1"/>
      <c r="LJM1" s="1"/>
      <c r="LJO1" s="1"/>
      <c r="LJQ1" s="1"/>
      <c r="LJS1" s="1"/>
      <c r="LJU1" s="1"/>
      <c r="LJW1" s="1"/>
      <c r="LJY1" s="1"/>
      <c r="LKA1" s="1"/>
      <c r="LKC1" s="1"/>
      <c r="LKE1" s="1"/>
      <c r="LKG1" s="1"/>
      <c r="LKI1" s="1"/>
      <c r="LKK1" s="1"/>
      <c r="LKM1" s="1"/>
      <c r="LKO1" s="1"/>
      <c r="LKQ1" s="1"/>
      <c r="LKS1" s="1"/>
      <c r="LKU1" s="1"/>
      <c r="LKW1" s="1"/>
      <c r="LKY1" s="1"/>
      <c r="LLA1" s="1"/>
      <c r="LLC1" s="1"/>
      <c r="LLE1" s="1"/>
      <c r="LLG1" s="1"/>
      <c r="LLI1" s="1"/>
      <c r="LLK1" s="1"/>
      <c r="LLM1" s="1"/>
      <c r="LLO1" s="1"/>
      <c r="LLQ1" s="1"/>
      <c r="LLS1" s="1"/>
      <c r="LLU1" s="1"/>
      <c r="LLW1" s="1"/>
      <c r="LLY1" s="1"/>
      <c r="LMA1" s="1"/>
      <c r="LMC1" s="1"/>
      <c r="LME1" s="1"/>
      <c r="LMG1" s="1"/>
      <c r="LMI1" s="1"/>
      <c r="LMK1" s="1"/>
      <c r="LMM1" s="1"/>
      <c r="LMO1" s="1"/>
      <c r="LMQ1" s="1"/>
      <c r="LMS1" s="1"/>
      <c r="LMU1" s="1"/>
      <c r="LMW1" s="1"/>
      <c r="LMY1" s="1"/>
      <c r="LNA1" s="1"/>
      <c r="LNC1" s="1"/>
      <c r="LNE1" s="1"/>
      <c r="LNG1" s="1"/>
      <c r="LNI1" s="1"/>
      <c r="LNK1" s="1"/>
      <c r="LNM1" s="1"/>
      <c r="LNO1" s="1"/>
      <c r="LNQ1" s="1"/>
      <c r="LNS1" s="1"/>
      <c r="LNU1" s="1"/>
      <c r="LNW1" s="1"/>
      <c r="LNY1" s="1"/>
      <c r="LOA1" s="1"/>
      <c r="LOC1" s="1"/>
      <c r="LOE1" s="1"/>
      <c r="LOG1" s="1"/>
      <c r="LOI1" s="1"/>
      <c r="LOK1" s="1"/>
      <c r="LOM1" s="1"/>
      <c r="LOO1" s="1"/>
      <c r="LOQ1" s="1"/>
      <c r="LOS1" s="1"/>
      <c r="LOU1" s="1"/>
      <c r="LOW1" s="1"/>
      <c r="LOY1" s="1"/>
      <c r="LPA1" s="1"/>
      <c r="LPC1" s="1"/>
      <c r="LPE1" s="1"/>
      <c r="LPG1" s="1"/>
      <c r="LPI1" s="1"/>
      <c r="LPK1" s="1"/>
      <c r="LPM1" s="1"/>
      <c r="LPO1" s="1"/>
      <c r="LPQ1" s="1"/>
      <c r="LPS1" s="1"/>
      <c r="LPU1" s="1"/>
      <c r="LPW1" s="1"/>
      <c r="LPY1" s="1"/>
      <c r="LQA1" s="1"/>
      <c r="LQC1" s="1"/>
      <c r="LQE1" s="1"/>
      <c r="LQG1" s="1"/>
      <c r="LQI1" s="1"/>
      <c r="LQK1" s="1"/>
      <c r="LQM1" s="1"/>
      <c r="LQO1" s="1"/>
      <c r="LQQ1" s="1"/>
      <c r="LQS1" s="1"/>
      <c r="LQU1" s="1"/>
      <c r="LQW1" s="1"/>
      <c r="LQY1" s="1"/>
      <c r="LRA1" s="1"/>
      <c r="LRC1" s="1"/>
      <c r="LRE1" s="1"/>
      <c r="LRG1" s="1"/>
      <c r="LRI1" s="1"/>
      <c r="LRK1" s="1"/>
      <c r="LRM1" s="1"/>
      <c r="LRO1" s="1"/>
      <c r="LRQ1" s="1"/>
      <c r="LRS1" s="1"/>
      <c r="LRU1" s="1"/>
      <c r="LRW1" s="1"/>
      <c r="LRY1" s="1"/>
      <c r="LSA1" s="1"/>
      <c r="LSC1" s="1"/>
      <c r="LSE1" s="1"/>
      <c r="LSG1" s="1"/>
      <c r="LSI1" s="1"/>
      <c r="LSK1" s="1"/>
      <c r="LSM1" s="1"/>
      <c r="LSO1" s="1"/>
      <c r="LSQ1" s="1"/>
      <c r="LSS1" s="1"/>
      <c r="LSU1" s="1"/>
      <c r="LSW1" s="1"/>
      <c r="LSY1" s="1"/>
      <c r="LTA1" s="1"/>
      <c r="LTC1" s="1"/>
      <c r="LTE1" s="1"/>
      <c r="LTG1" s="1"/>
      <c r="LTI1" s="1"/>
      <c r="LTK1" s="1"/>
      <c r="LTM1" s="1"/>
      <c r="LTO1" s="1"/>
      <c r="LTQ1" s="1"/>
      <c r="LTS1" s="1"/>
      <c r="LTU1" s="1"/>
      <c r="LTW1" s="1"/>
      <c r="LTY1" s="1"/>
      <c r="LUA1" s="1"/>
      <c r="LUC1" s="1"/>
      <c r="LUE1" s="1"/>
      <c r="LUG1" s="1"/>
      <c r="LUI1" s="1"/>
      <c r="LUK1" s="1"/>
      <c r="LUM1" s="1"/>
      <c r="LUO1" s="1"/>
      <c r="LUQ1" s="1"/>
      <c r="LUS1" s="1"/>
      <c r="LUU1" s="1"/>
      <c r="LUW1" s="1"/>
      <c r="LUY1" s="1"/>
      <c r="LVA1" s="1"/>
      <c r="LVC1" s="1"/>
      <c r="LVE1" s="1"/>
      <c r="LVG1" s="1"/>
      <c r="LVI1" s="1"/>
      <c r="LVK1" s="1"/>
      <c r="LVM1" s="1"/>
      <c r="LVO1" s="1"/>
      <c r="LVQ1" s="1"/>
      <c r="LVS1" s="1"/>
      <c r="LVU1" s="1"/>
      <c r="LVW1" s="1"/>
      <c r="LVY1" s="1"/>
      <c r="LWA1" s="1"/>
      <c r="LWC1" s="1"/>
      <c r="LWE1" s="1"/>
      <c r="LWG1" s="1"/>
      <c r="LWI1" s="1"/>
      <c r="LWK1" s="1"/>
      <c r="LWM1" s="1"/>
      <c r="LWO1" s="1"/>
      <c r="LWQ1" s="1"/>
      <c r="LWS1" s="1"/>
      <c r="LWU1" s="1"/>
      <c r="LWW1" s="1"/>
      <c r="LWY1" s="1"/>
      <c r="LXA1" s="1"/>
      <c r="LXC1" s="1"/>
      <c r="LXE1" s="1"/>
      <c r="LXG1" s="1"/>
      <c r="LXI1" s="1"/>
      <c r="LXK1" s="1"/>
      <c r="LXM1" s="1"/>
      <c r="LXO1" s="1"/>
      <c r="LXQ1" s="1"/>
      <c r="LXS1" s="1"/>
      <c r="LXU1" s="1"/>
      <c r="LXW1" s="1"/>
      <c r="LXY1" s="1"/>
      <c r="LYA1" s="1"/>
      <c r="LYC1" s="1"/>
      <c r="LYE1" s="1"/>
      <c r="LYG1" s="1"/>
      <c r="LYI1" s="1"/>
      <c r="LYK1" s="1"/>
      <c r="LYM1" s="1"/>
      <c r="LYO1" s="1"/>
      <c r="LYQ1" s="1"/>
      <c r="LYS1" s="1"/>
      <c r="LYU1" s="1"/>
      <c r="LYW1" s="1"/>
      <c r="LYY1" s="1"/>
      <c r="LZA1" s="1"/>
      <c r="LZC1" s="1"/>
      <c r="LZE1" s="1"/>
      <c r="LZG1" s="1"/>
      <c r="LZI1" s="1"/>
      <c r="LZK1" s="1"/>
      <c r="LZM1" s="1"/>
      <c r="LZO1" s="1"/>
      <c r="LZQ1" s="1"/>
      <c r="LZS1" s="1"/>
      <c r="LZU1" s="1"/>
      <c r="LZW1" s="1"/>
      <c r="LZY1" s="1"/>
      <c r="MAA1" s="1"/>
      <c r="MAC1" s="1"/>
      <c r="MAE1" s="1"/>
      <c r="MAG1" s="1"/>
      <c r="MAI1" s="1"/>
      <c r="MAK1" s="1"/>
      <c r="MAM1" s="1"/>
      <c r="MAO1" s="1"/>
      <c r="MAQ1" s="1"/>
      <c r="MAS1" s="1"/>
      <c r="MAU1" s="1"/>
      <c r="MAW1" s="1"/>
      <c r="MAY1" s="1"/>
      <c r="MBA1" s="1"/>
      <c r="MBC1" s="1"/>
      <c r="MBE1" s="1"/>
      <c r="MBG1" s="1"/>
      <c r="MBI1" s="1"/>
      <c r="MBK1" s="1"/>
      <c r="MBM1" s="1"/>
      <c r="MBO1" s="1"/>
      <c r="MBQ1" s="1"/>
      <c r="MBS1" s="1"/>
      <c r="MBU1" s="1"/>
      <c r="MBW1" s="1"/>
      <c r="MBY1" s="1"/>
      <c r="MCA1" s="1"/>
      <c r="MCC1" s="1"/>
      <c r="MCE1" s="1"/>
      <c r="MCG1" s="1"/>
      <c r="MCI1" s="1"/>
      <c r="MCK1" s="1"/>
      <c r="MCM1" s="1"/>
      <c r="MCO1" s="1"/>
      <c r="MCQ1" s="1"/>
      <c r="MCS1" s="1"/>
      <c r="MCU1" s="1"/>
      <c r="MCW1" s="1"/>
      <c r="MCY1" s="1"/>
      <c r="MDA1" s="1"/>
      <c r="MDC1" s="1"/>
      <c r="MDE1" s="1"/>
      <c r="MDG1" s="1"/>
      <c r="MDI1" s="1"/>
      <c r="MDK1" s="1"/>
      <c r="MDM1" s="1"/>
      <c r="MDO1" s="1"/>
      <c r="MDQ1" s="1"/>
      <c r="MDS1" s="1"/>
      <c r="MDU1" s="1"/>
      <c r="MDW1" s="1"/>
      <c r="MDY1" s="1"/>
      <c r="MEA1" s="1"/>
      <c r="MEC1" s="1"/>
      <c r="MEE1" s="1"/>
      <c r="MEG1" s="1"/>
      <c r="MEI1" s="1"/>
      <c r="MEK1" s="1"/>
      <c r="MEM1" s="1"/>
      <c r="MEO1" s="1"/>
      <c r="MEQ1" s="1"/>
      <c r="MES1" s="1"/>
      <c r="MEU1" s="1"/>
      <c r="MEW1" s="1"/>
      <c r="MEY1" s="1"/>
      <c r="MFA1" s="1"/>
      <c r="MFC1" s="1"/>
      <c r="MFE1" s="1"/>
      <c r="MFG1" s="1"/>
      <c r="MFI1" s="1"/>
      <c r="MFK1" s="1"/>
      <c r="MFM1" s="1"/>
      <c r="MFO1" s="1"/>
      <c r="MFQ1" s="1"/>
      <c r="MFS1" s="1"/>
      <c r="MFU1" s="1"/>
      <c r="MFW1" s="1"/>
      <c r="MFY1" s="1"/>
      <c r="MGA1" s="1"/>
      <c r="MGC1" s="1"/>
      <c r="MGE1" s="1"/>
      <c r="MGG1" s="1"/>
      <c r="MGI1" s="1"/>
      <c r="MGK1" s="1"/>
      <c r="MGM1" s="1"/>
      <c r="MGO1" s="1"/>
      <c r="MGQ1" s="1"/>
      <c r="MGS1" s="1"/>
      <c r="MGU1" s="1"/>
      <c r="MGW1" s="1"/>
      <c r="MGY1" s="1"/>
      <c r="MHA1" s="1"/>
      <c r="MHC1" s="1"/>
      <c r="MHE1" s="1"/>
      <c r="MHG1" s="1"/>
      <c r="MHI1" s="1"/>
      <c r="MHK1" s="1"/>
      <c r="MHM1" s="1"/>
      <c r="MHO1" s="1"/>
      <c r="MHQ1" s="1"/>
      <c r="MHS1" s="1"/>
      <c r="MHU1" s="1"/>
      <c r="MHW1" s="1"/>
      <c r="MHY1" s="1"/>
      <c r="MIA1" s="1"/>
      <c r="MIC1" s="1"/>
      <c r="MIE1" s="1"/>
      <c r="MIG1" s="1"/>
      <c r="MII1" s="1"/>
      <c r="MIK1" s="1"/>
      <c r="MIM1" s="1"/>
      <c r="MIO1" s="1"/>
      <c r="MIQ1" s="1"/>
      <c r="MIS1" s="1"/>
      <c r="MIU1" s="1"/>
      <c r="MIW1" s="1"/>
      <c r="MIY1" s="1"/>
      <c r="MJA1" s="1"/>
      <c r="MJC1" s="1"/>
      <c r="MJE1" s="1"/>
      <c r="MJG1" s="1"/>
      <c r="MJI1" s="1"/>
      <c r="MJK1" s="1"/>
      <c r="MJM1" s="1"/>
      <c r="MJO1" s="1"/>
      <c r="MJQ1" s="1"/>
      <c r="MJS1" s="1"/>
      <c r="MJU1" s="1"/>
      <c r="MJW1" s="1"/>
      <c r="MJY1" s="1"/>
      <c r="MKA1" s="1"/>
      <c r="MKC1" s="1"/>
      <c r="MKE1" s="1"/>
      <c r="MKG1" s="1"/>
      <c r="MKI1" s="1"/>
      <c r="MKK1" s="1"/>
      <c r="MKM1" s="1"/>
      <c r="MKO1" s="1"/>
      <c r="MKQ1" s="1"/>
      <c r="MKS1" s="1"/>
      <c r="MKU1" s="1"/>
      <c r="MKW1" s="1"/>
      <c r="MKY1" s="1"/>
      <c r="MLA1" s="1"/>
      <c r="MLC1" s="1"/>
      <c r="MLE1" s="1"/>
      <c r="MLG1" s="1"/>
      <c r="MLI1" s="1"/>
      <c r="MLK1" s="1"/>
      <c r="MLM1" s="1"/>
      <c r="MLO1" s="1"/>
      <c r="MLQ1" s="1"/>
      <c r="MLS1" s="1"/>
      <c r="MLU1" s="1"/>
      <c r="MLW1" s="1"/>
      <c r="MLY1" s="1"/>
      <c r="MMA1" s="1"/>
      <c r="MMC1" s="1"/>
      <c r="MME1" s="1"/>
      <c r="MMG1" s="1"/>
      <c r="MMI1" s="1"/>
      <c r="MMK1" s="1"/>
      <c r="MMM1" s="1"/>
      <c r="MMO1" s="1"/>
      <c r="MMQ1" s="1"/>
      <c r="MMS1" s="1"/>
      <c r="MMU1" s="1"/>
      <c r="MMW1" s="1"/>
      <c r="MMY1" s="1"/>
      <c r="MNA1" s="1"/>
      <c r="MNC1" s="1"/>
      <c r="MNE1" s="1"/>
      <c r="MNG1" s="1"/>
      <c r="MNI1" s="1"/>
      <c r="MNK1" s="1"/>
      <c r="MNM1" s="1"/>
      <c r="MNO1" s="1"/>
      <c r="MNQ1" s="1"/>
      <c r="MNS1" s="1"/>
      <c r="MNU1" s="1"/>
      <c r="MNW1" s="1"/>
      <c r="MNY1" s="1"/>
      <c r="MOA1" s="1"/>
      <c r="MOC1" s="1"/>
      <c r="MOE1" s="1"/>
      <c r="MOG1" s="1"/>
      <c r="MOI1" s="1"/>
      <c r="MOK1" s="1"/>
      <c r="MOM1" s="1"/>
      <c r="MOO1" s="1"/>
      <c r="MOQ1" s="1"/>
      <c r="MOS1" s="1"/>
      <c r="MOU1" s="1"/>
      <c r="MOW1" s="1"/>
      <c r="MOY1" s="1"/>
      <c r="MPA1" s="1"/>
      <c r="MPC1" s="1"/>
      <c r="MPE1" s="1"/>
      <c r="MPG1" s="1"/>
      <c r="MPI1" s="1"/>
      <c r="MPK1" s="1"/>
      <c r="MPM1" s="1"/>
      <c r="MPO1" s="1"/>
      <c r="MPQ1" s="1"/>
      <c r="MPS1" s="1"/>
      <c r="MPU1" s="1"/>
      <c r="MPW1" s="1"/>
      <c r="MPY1" s="1"/>
      <c r="MQA1" s="1"/>
      <c r="MQC1" s="1"/>
      <c r="MQE1" s="1"/>
      <c r="MQG1" s="1"/>
      <c r="MQI1" s="1"/>
      <c r="MQK1" s="1"/>
      <c r="MQM1" s="1"/>
      <c r="MQO1" s="1"/>
      <c r="MQQ1" s="1"/>
      <c r="MQS1" s="1"/>
      <c r="MQU1" s="1"/>
      <c r="MQW1" s="1"/>
      <c r="MQY1" s="1"/>
      <c r="MRA1" s="1"/>
      <c r="MRC1" s="1"/>
      <c r="MRE1" s="1"/>
      <c r="MRG1" s="1"/>
      <c r="MRI1" s="1"/>
      <c r="MRK1" s="1"/>
      <c r="MRM1" s="1"/>
      <c r="MRO1" s="1"/>
      <c r="MRQ1" s="1"/>
      <c r="MRS1" s="1"/>
      <c r="MRU1" s="1"/>
      <c r="MRW1" s="1"/>
      <c r="MRY1" s="1"/>
      <c r="MSA1" s="1"/>
      <c r="MSC1" s="1"/>
      <c r="MSE1" s="1"/>
      <c r="MSG1" s="1"/>
      <c r="MSI1" s="1"/>
      <c r="MSK1" s="1"/>
      <c r="MSM1" s="1"/>
      <c r="MSO1" s="1"/>
      <c r="MSQ1" s="1"/>
      <c r="MSS1" s="1"/>
      <c r="MSU1" s="1"/>
      <c r="MSW1" s="1"/>
      <c r="MSY1" s="1"/>
      <c r="MTA1" s="1"/>
      <c r="MTC1" s="1"/>
      <c r="MTE1" s="1"/>
      <c r="MTG1" s="1"/>
      <c r="MTI1" s="1"/>
      <c r="MTK1" s="1"/>
      <c r="MTM1" s="1"/>
      <c r="MTO1" s="1"/>
      <c r="MTQ1" s="1"/>
      <c r="MTS1" s="1"/>
      <c r="MTU1" s="1"/>
      <c r="MTW1" s="1"/>
      <c r="MTY1" s="1"/>
      <c r="MUA1" s="1"/>
      <c r="MUC1" s="1"/>
      <c r="MUE1" s="1"/>
      <c r="MUG1" s="1"/>
      <c r="MUI1" s="1"/>
      <c r="MUK1" s="1"/>
      <c r="MUM1" s="1"/>
      <c r="MUO1" s="1"/>
      <c r="MUQ1" s="1"/>
      <c r="MUS1" s="1"/>
      <c r="MUU1" s="1"/>
      <c r="MUW1" s="1"/>
      <c r="MUY1" s="1"/>
      <c r="MVA1" s="1"/>
      <c r="MVC1" s="1"/>
      <c r="MVE1" s="1"/>
      <c r="MVG1" s="1"/>
      <c r="MVI1" s="1"/>
      <c r="MVK1" s="1"/>
      <c r="MVM1" s="1"/>
      <c r="MVO1" s="1"/>
      <c r="MVQ1" s="1"/>
      <c r="MVS1" s="1"/>
      <c r="MVU1" s="1"/>
      <c r="MVW1" s="1"/>
      <c r="MVY1" s="1"/>
      <c r="MWA1" s="1"/>
      <c r="MWC1" s="1"/>
      <c r="MWE1" s="1"/>
      <c r="MWG1" s="1"/>
      <c r="MWI1" s="1"/>
      <c r="MWK1" s="1"/>
      <c r="MWM1" s="1"/>
      <c r="MWO1" s="1"/>
      <c r="MWQ1" s="1"/>
      <c r="MWS1" s="1"/>
      <c r="MWU1" s="1"/>
      <c r="MWW1" s="1"/>
      <c r="MWY1" s="1"/>
      <c r="MXA1" s="1"/>
      <c r="MXC1" s="1"/>
      <c r="MXE1" s="1"/>
      <c r="MXG1" s="1"/>
      <c r="MXI1" s="1"/>
      <c r="MXK1" s="1"/>
      <c r="MXM1" s="1"/>
      <c r="MXO1" s="1"/>
      <c r="MXQ1" s="1"/>
      <c r="MXS1" s="1"/>
      <c r="MXU1" s="1"/>
      <c r="MXW1" s="1"/>
      <c r="MXY1" s="1"/>
      <c r="MYA1" s="1"/>
      <c r="MYC1" s="1"/>
      <c r="MYE1" s="1"/>
      <c r="MYG1" s="1"/>
      <c r="MYI1" s="1"/>
      <c r="MYK1" s="1"/>
      <c r="MYM1" s="1"/>
      <c r="MYO1" s="1"/>
      <c r="MYQ1" s="1"/>
      <c r="MYS1" s="1"/>
      <c r="MYU1" s="1"/>
      <c r="MYW1" s="1"/>
      <c r="MYY1" s="1"/>
      <c r="MZA1" s="1"/>
      <c r="MZC1" s="1"/>
      <c r="MZE1" s="1"/>
      <c r="MZG1" s="1"/>
      <c r="MZI1" s="1"/>
      <c r="MZK1" s="1"/>
      <c r="MZM1" s="1"/>
      <c r="MZO1" s="1"/>
      <c r="MZQ1" s="1"/>
      <c r="MZS1" s="1"/>
      <c r="MZU1" s="1"/>
      <c r="MZW1" s="1"/>
      <c r="MZY1" s="1"/>
      <c r="NAA1" s="1"/>
      <c r="NAC1" s="1"/>
      <c r="NAE1" s="1"/>
      <c r="NAG1" s="1"/>
      <c r="NAI1" s="1"/>
      <c r="NAK1" s="1"/>
      <c r="NAM1" s="1"/>
      <c r="NAO1" s="1"/>
      <c r="NAQ1" s="1"/>
      <c r="NAS1" s="1"/>
      <c r="NAU1" s="1"/>
      <c r="NAW1" s="1"/>
      <c r="NAY1" s="1"/>
      <c r="NBA1" s="1"/>
      <c r="NBC1" s="1"/>
      <c r="NBE1" s="1"/>
      <c r="NBG1" s="1"/>
      <c r="NBI1" s="1"/>
      <c r="NBK1" s="1"/>
      <c r="NBM1" s="1"/>
      <c r="NBO1" s="1"/>
      <c r="NBQ1" s="1"/>
      <c r="NBS1" s="1"/>
      <c r="NBU1" s="1"/>
      <c r="NBW1" s="1"/>
      <c r="NBY1" s="1"/>
      <c r="NCA1" s="1"/>
      <c r="NCC1" s="1"/>
      <c r="NCE1" s="1"/>
      <c r="NCG1" s="1"/>
      <c r="NCI1" s="1"/>
      <c r="NCK1" s="1"/>
      <c r="NCM1" s="1"/>
      <c r="NCO1" s="1"/>
      <c r="NCQ1" s="1"/>
      <c r="NCS1" s="1"/>
      <c r="NCU1" s="1"/>
      <c r="NCW1" s="1"/>
      <c r="NCY1" s="1"/>
      <c r="NDA1" s="1"/>
      <c r="NDC1" s="1"/>
      <c r="NDE1" s="1"/>
      <c r="NDG1" s="1"/>
      <c r="NDI1" s="1"/>
      <c r="NDK1" s="1"/>
      <c r="NDM1" s="1"/>
      <c r="NDO1" s="1"/>
      <c r="NDQ1" s="1"/>
      <c r="NDS1" s="1"/>
      <c r="NDU1" s="1"/>
      <c r="NDW1" s="1"/>
      <c r="NDY1" s="1"/>
      <c r="NEA1" s="1"/>
      <c r="NEC1" s="1"/>
      <c r="NEE1" s="1"/>
      <c r="NEG1" s="1"/>
      <c r="NEI1" s="1"/>
      <c r="NEK1" s="1"/>
      <c r="NEM1" s="1"/>
      <c r="NEO1" s="1"/>
      <c r="NEQ1" s="1"/>
      <c r="NES1" s="1"/>
      <c r="NEU1" s="1"/>
      <c r="NEW1" s="1"/>
      <c r="NEY1" s="1"/>
      <c r="NFA1" s="1"/>
      <c r="NFC1" s="1"/>
      <c r="NFE1" s="1"/>
      <c r="NFG1" s="1"/>
      <c r="NFI1" s="1"/>
      <c r="NFK1" s="1"/>
      <c r="NFM1" s="1"/>
      <c r="NFO1" s="1"/>
      <c r="NFQ1" s="1"/>
      <c r="NFS1" s="1"/>
      <c r="NFU1" s="1"/>
      <c r="NFW1" s="1"/>
      <c r="NFY1" s="1"/>
      <c r="NGA1" s="1"/>
      <c r="NGC1" s="1"/>
      <c r="NGE1" s="1"/>
      <c r="NGG1" s="1"/>
      <c r="NGI1" s="1"/>
      <c r="NGK1" s="1"/>
      <c r="NGM1" s="1"/>
      <c r="NGO1" s="1"/>
      <c r="NGQ1" s="1"/>
      <c r="NGS1" s="1"/>
      <c r="NGU1" s="1"/>
      <c r="NGW1" s="1"/>
      <c r="NGY1" s="1"/>
      <c r="NHA1" s="1"/>
      <c r="NHC1" s="1"/>
      <c r="NHE1" s="1"/>
      <c r="NHG1" s="1"/>
      <c r="NHI1" s="1"/>
      <c r="NHK1" s="1"/>
      <c r="NHM1" s="1"/>
      <c r="NHO1" s="1"/>
      <c r="NHQ1" s="1"/>
      <c r="NHS1" s="1"/>
      <c r="NHU1" s="1"/>
      <c r="NHW1" s="1"/>
      <c r="NHY1" s="1"/>
      <c r="NIA1" s="1"/>
      <c r="NIC1" s="1"/>
      <c r="NIE1" s="1"/>
      <c r="NIG1" s="1"/>
      <c r="NII1" s="1"/>
      <c r="NIK1" s="1"/>
      <c r="NIM1" s="1"/>
      <c r="NIO1" s="1"/>
      <c r="NIQ1" s="1"/>
      <c r="NIS1" s="1"/>
      <c r="NIU1" s="1"/>
      <c r="NIW1" s="1"/>
      <c r="NIY1" s="1"/>
      <c r="NJA1" s="1"/>
      <c r="NJC1" s="1"/>
      <c r="NJE1" s="1"/>
      <c r="NJG1" s="1"/>
      <c r="NJI1" s="1"/>
      <c r="NJK1" s="1"/>
      <c r="NJM1" s="1"/>
      <c r="NJO1" s="1"/>
      <c r="NJQ1" s="1"/>
      <c r="NJS1" s="1"/>
      <c r="NJU1" s="1"/>
      <c r="NJW1" s="1"/>
      <c r="NJY1" s="1"/>
      <c r="NKA1" s="1"/>
      <c r="NKC1" s="1"/>
      <c r="NKE1" s="1"/>
      <c r="NKG1" s="1"/>
      <c r="NKI1" s="1"/>
      <c r="NKK1" s="1"/>
      <c r="NKM1" s="1"/>
      <c r="NKO1" s="1"/>
      <c r="NKQ1" s="1"/>
      <c r="NKS1" s="1"/>
      <c r="NKU1" s="1"/>
      <c r="NKW1" s="1"/>
      <c r="NKY1" s="1"/>
      <c r="NLA1" s="1"/>
      <c r="NLC1" s="1"/>
      <c r="NLE1" s="1"/>
      <c r="NLG1" s="1"/>
      <c r="NLI1" s="1"/>
      <c r="NLK1" s="1"/>
      <c r="NLM1" s="1"/>
      <c r="NLO1" s="1"/>
      <c r="NLQ1" s="1"/>
      <c r="NLS1" s="1"/>
      <c r="NLU1" s="1"/>
      <c r="NLW1" s="1"/>
      <c r="NLY1" s="1"/>
      <c r="NMA1" s="1"/>
      <c r="NMC1" s="1"/>
      <c r="NME1" s="1"/>
      <c r="NMG1" s="1"/>
      <c r="NMI1" s="1"/>
      <c r="NMK1" s="1"/>
      <c r="NMM1" s="1"/>
      <c r="NMO1" s="1"/>
      <c r="NMQ1" s="1"/>
      <c r="NMS1" s="1"/>
      <c r="NMU1" s="1"/>
      <c r="NMW1" s="1"/>
      <c r="NMY1" s="1"/>
      <c r="NNA1" s="1"/>
      <c r="NNC1" s="1"/>
      <c r="NNE1" s="1"/>
      <c r="NNG1" s="1"/>
      <c r="NNI1" s="1"/>
      <c r="NNK1" s="1"/>
      <c r="NNM1" s="1"/>
      <c r="NNO1" s="1"/>
      <c r="NNQ1" s="1"/>
      <c r="NNS1" s="1"/>
      <c r="NNU1" s="1"/>
      <c r="NNW1" s="1"/>
      <c r="NNY1" s="1"/>
      <c r="NOA1" s="1"/>
      <c r="NOC1" s="1"/>
      <c r="NOE1" s="1"/>
      <c r="NOG1" s="1"/>
      <c r="NOI1" s="1"/>
      <c r="NOK1" s="1"/>
      <c r="NOM1" s="1"/>
      <c r="NOO1" s="1"/>
      <c r="NOQ1" s="1"/>
      <c r="NOS1" s="1"/>
      <c r="NOU1" s="1"/>
      <c r="NOW1" s="1"/>
      <c r="NOY1" s="1"/>
      <c r="NPA1" s="1"/>
      <c r="NPC1" s="1"/>
      <c r="NPE1" s="1"/>
      <c r="NPG1" s="1"/>
      <c r="NPI1" s="1"/>
      <c r="NPK1" s="1"/>
      <c r="NPM1" s="1"/>
      <c r="NPO1" s="1"/>
      <c r="NPQ1" s="1"/>
      <c r="NPS1" s="1"/>
      <c r="NPU1" s="1"/>
      <c r="NPW1" s="1"/>
      <c r="NPY1" s="1"/>
      <c r="NQA1" s="1"/>
      <c r="NQC1" s="1"/>
      <c r="NQE1" s="1"/>
      <c r="NQG1" s="1"/>
      <c r="NQI1" s="1"/>
      <c r="NQK1" s="1"/>
      <c r="NQM1" s="1"/>
      <c r="NQO1" s="1"/>
      <c r="NQQ1" s="1"/>
      <c r="NQS1" s="1"/>
      <c r="NQU1" s="1"/>
      <c r="NQW1" s="1"/>
      <c r="NQY1" s="1"/>
      <c r="NRA1" s="1"/>
      <c r="NRC1" s="1"/>
      <c r="NRE1" s="1"/>
      <c r="NRG1" s="1"/>
      <c r="NRI1" s="1"/>
      <c r="NRK1" s="1"/>
      <c r="NRM1" s="1"/>
      <c r="NRO1" s="1"/>
      <c r="NRQ1" s="1"/>
      <c r="NRS1" s="1"/>
      <c r="NRU1" s="1"/>
      <c r="NRW1" s="1"/>
      <c r="NRY1" s="1"/>
      <c r="NSA1" s="1"/>
      <c r="NSC1" s="1"/>
      <c r="NSE1" s="1"/>
      <c r="NSG1" s="1"/>
      <c r="NSI1" s="1"/>
      <c r="NSK1" s="1"/>
      <c r="NSM1" s="1"/>
      <c r="NSO1" s="1"/>
      <c r="NSQ1" s="1"/>
      <c r="NSS1" s="1"/>
      <c r="NSU1" s="1"/>
      <c r="NSW1" s="1"/>
      <c r="NSY1" s="1"/>
      <c r="NTA1" s="1"/>
      <c r="NTC1" s="1"/>
      <c r="NTE1" s="1"/>
      <c r="NTG1" s="1"/>
      <c r="NTI1" s="1"/>
      <c r="NTK1" s="1"/>
      <c r="NTM1" s="1"/>
      <c r="NTO1" s="1"/>
      <c r="NTQ1" s="1"/>
      <c r="NTS1" s="1"/>
      <c r="NTU1" s="1"/>
      <c r="NTW1" s="1"/>
      <c r="NTY1" s="1"/>
      <c r="NUA1" s="1"/>
      <c r="NUC1" s="1"/>
      <c r="NUE1" s="1"/>
      <c r="NUG1" s="1"/>
      <c r="NUI1" s="1"/>
      <c r="NUK1" s="1"/>
      <c r="NUM1" s="1"/>
      <c r="NUO1" s="1"/>
      <c r="NUQ1" s="1"/>
      <c r="NUS1" s="1"/>
      <c r="NUU1" s="1"/>
      <c r="NUW1" s="1"/>
      <c r="NUY1" s="1"/>
      <c r="NVA1" s="1"/>
      <c r="NVC1" s="1"/>
      <c r="NVE1" s="1"/>
      <c r="NVG1" s="1"/>
      <c r="NVI1" s="1"/>
      <c r="NVK1" s="1"/>
      <c r="NVM1" s="1"/>
      <c r="NVO1" s="1"/>
      <c r="NVQ1" s="1"/>
      <c r="NVS1" s="1"/>
      <c r="NVU1" s="1"/>
      <c r="NVW1" s="1"/>
      <c r="NVY1" s="1"/>
      <c r="NWA1" s="1"/>
      <c r="NWC1" s="1"/>
      <c r="NWE1" s="1"/>
      <c r="NWG1" s="1"/>
      <c r="NWI1" s="1"/>
      <c r="NWK1" s="1"/>
      <c r="NWM1" s="1"/>
      <c r="NWO1" s="1"/>
      <c r="NWQ1" s="1"/>
      <c r="NWS1" s="1"/>
      <c r="NWU1" s="1"/>
      <c r="NWW1" s="1"/>
      <c r="NWY1" s="1"/>
      <c r="NXA1" s="1"/>
      <c r="NXC1" s="1"/>
      <c r="NXE1" s="1"/>
      <c r="NXG1" s="1"/>
      <c r="NXI1" s="1"/>
      <c r="NXK1" s="1"/>
      <c r="NXM1" s="1"/>
      <c r="NXO1" s="1"/>
      <c r="NXQ1" s="1"/>
      <c r="NXS1" s="1"/>
      <c r="NXU1" s="1"/>
      <c r="NXW1" s="1"/>
      <c r="NXY1" s="1"/>
      <c r="NYA1" s="1"/>
      <c r="NYC1" s="1"/>
      <c r="NYE1" s="1"/>
      <c r="NYG1" s="1"/>
      <c r="NYI1" s="1"/>
      <c r="NYK1" s="1"/>
      <c r="NYM1" s="1"/>
      <c r="NYO1" s="1"/>
      <c r="NYQ1" s="1"/>
      <c r="NYS1" s="1"/>
      <c r="NYU1" s="1"/>
      <c r="NYW1" s="1"/>
      <c r="NYY1" s="1"/>
      <c r="NZA1" s="1"/>
      <c r="NZC1" s="1"/>
      <c r="NZE1" s="1"/>
      <c r="NZG1" s="1"/>
      <c r="NZI1" s="1"/>
      <c r="NZK1" s="1"/>
      <c r="NZM1" s="1"/>
      <c r="NZO1" s="1"/>
      <c r="NZQ1" s="1"/>
      <c r="NZS1" s="1"/>
      <c r="NZU1" s="1"/>
      <c r="NZW1" s="1"/>
      <c r="NZY1" s="1"/>
      <c r="OAA1" s="1"/>
      <c r="OAC1" s="1"/>
      <c r="OAE1" s="1"/>
      <c r="OAG1" s="1"/>
      <c r="OAI1" s="1"/>
      <c r="OAK1" s="1"/>
      <c r="OAM1" s="1"/>
      <c r="OAO1" s="1"/>
      <c r="OAQ1" s="1"/>
      <c r="OAS1" s="1"/>
      <c r="OAU1" s="1"/>
      <c r="OAW1" s="1"/>
      <c r="OAY1" s="1"/>
      <c r="OBA1" s="1"/>
      <c r="OBC1" s="1"/>
      <c r="OBE1" s="1"/>
      <c r="OBG1" s="1"/>
      <c r="OBI1" s="1"/>
      <c r="OBK1" s="1"/>
      <c r="OBM1" s="1"/>
      <c r="OBO1" s="1"/>
      <c r="OBQ1" s="1"/>
      <c r="OBS1" s="1"/>
      <c r="OBU1" s="1"/>
      <c r="OBW1" s="1"/>
      <c r="OBY1" s="1"/>
      <c r="OCA1" s="1"/>
      <c r="OCC1" s="1"/>
      <c r="OCE1" s="1"/>
      <c r="OCG1" s="1"/>
      <c r="OCI1" s="1"/>
      <c r="OCK1" s="1"/>
      <c r="OCM1" s="1"/>
      <c r="OCO1" s="1"/>
      <c r="OCQ1" s="1"/>
      <c r="OCS1" s="1"/>
      <c r="OCU1" s="1"/>
      <c r="OCW1" s="1"/>
      <c r="OCY1" s="1"/>
      <c r="ODA1" s="1"/>
      <c r="ODC1" s="1"/>
      <c r="ODE1" s="1"/>
      <c r="ODG1" s="1"/>
      <c r="ODI1" s="1"/>
      <c r="ODK1" s="1"/>
      <c r="ODM1" s="1"/>
      <c r="ODO1" s="1"/>
      <c r="ODQ1" s="1"/>
      <c r="ODS1" s="1"/>
      <c r="ODU1" s="1"/>
      <c r="ODW1" s="1"/>
      <c r="ODY1" s="1"/>
      <c r="OEA1" s="1"/>
      <c r="OEC1" s="1"/>
      <c r="OEE1" s="1"/>
      <c r="OEG1" s="1"/>
      <c r="OEI1" s="1"/>
      <c r="OEK1" s="1"/>
      <c r="OEM1" s="1"/>
      <c r="OEO1" s="1"/>
      <c r="OEQ1" s="1"/>
      <c r="OES1" s="1"/>
      <c r="OEU1" s="1"/>
      <c r="OEW1" s="1"/>
      <c r="OEY1" s="1"/>
      <c r="OFA1" s="1"/>
      <c r="OFC1" s="1"/>
      <c r="OFE1" s="1"/>
      <c r="OFG1" s="1"/>
      <c r="OFI1" s="1"/>
      <c r="OFK1" s="1"/>
      <c r="OFM1" s="1"/>
      <c r="OFO1" s="1"/>
      <c r="OFQ1" s="1"/>
      <c r="OFS1" s="1"/>
      <c r="OFU1" s="1"/>
      <c r="OFW1" s="1"/>
      <c r="OFY1" s="1"/>
      <c r="OGA1" s="1"/>
      <c r="OGC1" s="1"/>
      <c r="OGE1" s="1"/>
      <c r="OGG1" s="1"/>
      <c r="OGI1" s="1"/>
      <c r="OGK1" s="1"/>
      <c r="OGM1" s="1"/>
      <c r="OGO1" s="1"/>
      <c r="OGQ1" s="1"/>
      <c r="OGS1" s="1"/>
      <c r="OGU1" s="1"/>
      <c r="OGW1" s="1"/>
      <c r="OGY1" s="1"/>
      <c r="OHA1" s="1"/>
      <c r="OHC1" s="1"/>
      <c r="OHE1" s="1"/>
      <c r="OHG1" s="1"/>
      <c r="OHI1" s="1"/>
      <c r="OHK1" s="1"/>
      <c r="OHM1" s="1"/>
      <c r="OHO1" s="1"/>
      <c r="OHQ1" s="1"/>
      <c r="OHS1" s="1"/>
      <c r="OHU1" s="1"/>
      <c r="OHW1" s="1"/>
      <c r="OHY1" s="1"/>
      <c r="OIA1" s="1"/>
      <c r="OIC1" s="1"/>
      <c r="OIE1" s="1"/>
      <c r="OIG1" s="1"/>
      <c r="OII1" s="1"/>
      <c r="OIK1" s="1"/>
      <c r="OIM1" s="1"/>
      <c r="OIO1" s="1"/>
      <c r="OIQ1" s="1"/>
      <c r="OIS1" s="1"/>
      <c r="OIU1" s="1"/>
      <c r="OIW1" s="1"/>
      <c r="OIY1" s="1"/>
      <c r="OJA1" s="1"/>
      <c r="OJC1" s="1"/>
      <c r="OJE1" s="1"/>
      <c r="OJG1" s="1"/>
      <c r="OJI1" s="1"/>
      <c r="OJK1" s="1"/>
      <c r="OJM1" s="1"/>
      <c r="OJO1" s="1"/>
      <c r="OJQ1" s="1"/>
      <c r="OJS1" s="1"/>
      <c r="OJU1" s="1"/>
      <c r="OJW1" s="1"/>
      <c r="OJY1" s="1"/>
      <c r="OKA1" s="1"/>
      <c r="OKC1" s="1"/>
      <c r="OKE1" s="1"/>
      <c r="OKG1" s="1"/>
      <c r="OKI1" s="1"/>
      <c r="OKK1" s="1"/>
      <c r="OKM1" s="1"/>
      <c r="OKO1" s="1"/>
      <c r="OKQ1" s="1"/>
      <c r="OKS1" s="1"/>
      <c r="OKU1" s="1"/>
      <c r="OKW1" s="1"/>
      <c r="OKY1" s="1"/>
      <c r="OLA1" s="1"/>
      <c r="OLC1" s="1"/>
      <c r="OLE1" s="1"/>
      <c r="OLG1" s="1"/>
      <c r="OLI1" s="1"/>
      <c r="OLK1" s="1"/>
      <c r="OLM1" s="1"/>
      <c r="OLO1" s="1"/>
      <c r="OLQ1" s="1"/>
      <c r="OLS1" s="1"/>
      <c r="OLU1" s="1"/>
      <c r="OLW1" s="1"/>
      <c r="OLY1" s="1"/>
      <c r="OMA1" s="1"/>
      <c r="OMC1" s="1"/>
      <c r="OME1" s="1"/>
      <c r="OMG1" s="1"/>
      <c r="OMI1" s="1"/>
      <c r="OMK1" s="1"/>
      <c r="OMM1" s="1"/>
      <c r="OMO1" s="1"/>
      <c r="OMQ1" s="1"/>
      <c r="OMS1" s="1"/>
      <c r="OMU1" s="1"/>
      <c r="OMW1" s="1"/>
      <c r="OMY1" s="1"/>
      <c r="ONA1" s="1"/>
      <c r="ONC1" s="1"/>
      <c r="ONE1" s="1"/>
      <c r="ONG1" s="1"/>
      <c r="ONI1" s="1"/>
      <c r="ONK1" s="1"/>
      <c r="ONM1" s="1"/>
      <c r="ONO1" s="1"/>
      <c r="ONQ1" s="1"/>
      <c r="ONS1" s="1"/>
      <c r="ONU1" s="1"/>
      <c r="ONW1" s="1"/>
      <c r="ONY1" s="1"/>
      <c r="OOA1" s="1"/>
      <c r="OOC1" s="1"/>
      <c r="OOE1" s="1"/>
      <c r="OOG1" s="1"/>
      <c r="OOI1" s="1"/>
      <c r="OOK1" s="1"/>
      <c r="OOM1" s="1"/>
      <c r="OOO1" s="1"/>
      <c r="OOQ1" s="1"/>
      <c r="OOS1" s="1"/>
      <c r="OOU1" s="1"/>
      <c r="OOW1" s="1"/>
      <c r="OOY1" s="1"/>
      <c r="OPA1" s="1"/>
      <c r="OPC1" s="1"/>
      <c r="OPE1" s="1"/>
      <c r="OPG1" s="1"/>
      <c r="OPI1" s="1"/>
      <c r="OPK1" s="1"/>
      <c r="OPM1" s="1"/>
      <c r="OPO1" s="1"/>
      <c r="OPQ1" s="1"/>
      <c r="OPS1" s="1"/>
      <c r="OPU1" s="1"/>
      <c r="OPW1" s="1"/>
      <c r="OPY1" s="1"/>
      <c r="OQA1" s="1"/>
      <c r="OQC1" s="1"/>
      <c r="OQE1" s="1"/>
      <c r="OQG1" s="1"/>
      <c r="OQI1" s="1"/>
      <c r="OQK1" s="1"/>
      <c r="OQM1" s="1"/>
      <c r="OQO1" s="1"/>
      <c r="OQQ1" s="1"/>
      <c r="OQS1" s="1"/>
      <c r="OQU1" s="1"/>
      <c r="OQW1" s="1"/>
      <c r="OQY1" s="1"/>
      <c r="ORA1" s="1"/>
      <c r="ORC1" s="1"/>
      <c r="ORE1" s="1"/>
      <c r="ORG1" s="1"/>
      <c r="ORI1" s="1"/>
      <c r="ORK1" s="1"/>
      <c r="ORM1" s="1"/>
      <c r="ORO1" s="1"/>
      <c r="ORQ1" s="1"/>
      <c r="ORS1" s="1"/>
      <c r="ORU1" s="1"/>
      <c r="ORW1" s="1"/>
      <c r="ORY1" s="1"/>
      <c r="OSA1" s="1"/>
      <c r="OSC1" s="1"/>
      <c r="OSE1" s="1"/>
      <c r="OSG1" s="1"/>
      <c r="OSI1" s="1"/>
      <c r="OSK1" s="1"/>
      <c r="OSM1" s="1"/>
      <c r="OSO1" s="1"/>
      <c r="OSQ1" s="1"/>
      <c r="OSS1" s="1"/>
      <c r="OSU1" s="1"/>
      <c r="OSW1" s="1"/>
      <c r="OSY1" s="1"/>
      <c r="OTA1" s="1"/>
      <c r="OTC1" s="1"/>
      <c r="OTE1" s="1"/>
      <c r="OTG1" s="1"/>
      <c r="OTI1" s="1"/>
      <c r="OTK1" s="1"/>
      <c r="OTM1" s="1"/>
      <c r="OTO1" s="1"/>
      <c r="OTQ1" s="1"/>
      <c r="OTS1" s="1"/>
      <c r="OTU1" s="1"/>
      <c r="OTW1" s="1"/>
      <c r="OTY1" s="1"/>
      <c r="OUA1" s="1"/>
      <c r="OUC1" s="1"/>
      <c r="OUE1" s="1"/>
      <c r="OUG1" s="1"/>
      <c r="OUI1" s="1"/>
      <c r="OUK1" s="1"/>
      <c r="OUM1" s="1"/>
      <c r="OUO1" s="1"/>
      <c r="OUQ1" s="1"/>
      <c r="OUS1" s="1"/>
      <c r="OUU1" s="1"/>
      <c r="OUW1" s="1"/>
      <c r="OUY1" s="1"/>
      <c r="OVA1" s="1"/>
      <c r="OVC1" s="1"/>
      <c r="OVE1" s="1"/>
      <c r="OVG1" s="1"/>
      <c r="OVI1" s="1"/>
      <c r="OVK1" s="1"/>
      <c r="OVM1" s="1"/>
      <c r="OVO1" s="1"/>
      <c r="OVQ1" s="1"/>
      <c r="OVS1" s="1"/>
      <c r="OVU1" s="1"/>
      <c r="OVW1" s="1"/>
      <c r="OVY1" s="1"/>
      <c r="OWA1" s="1"/>
      <c r="OWC1" s="1"/>
      <c r="OWE1" s="1"/>
      <c r="OWG1" s="1"/>
      <c r="OWI1" s="1"/>
      <c r="OWK1" s="1"/>
      <c r="OWM1" s="1"/>
      <c r="OWO1" s="1"/>
      <c r="OWQ1" s="1"/>
      <c r="OWS1" s="1"/>
      <c r="OWU1" s="1"/>
      <c r="OWW1" s="1"/>
      <c r="OWY1" s="1"/>
      <c r="OXA1" s="1"/>
      <c r="OXC1" s="1"/>
      <c r="OXE1" s="1"/>
      <c r="OXG1" s="1"/>
      <c r="OXI1" s="1"/>
      <c r="OXK1" s="1"/>
      <c r="OXM1" s="1"/>
      <c r="OXO1" s="1"/>
      <c r="OXQ1" s="1"/>
      <c r="OXS1" s="1"/>
      <c r="OXU1" s="1"/>
      <c r="OXW1" s="1"/>
      <c r="OXY1" s="1"/>
      <c r="OYA1" s="1"/>
      <c r="OYC1" s="1"/>
      <c r="OYE1" s="1"/>
      <c r="OYG1" s="1"/>
      <c r="OYI1" s="1"/>
      <c r="OYK1" s="1"/>
      <c r="OYM1" s="1"/>
      <c r="OYO1" s="1"/>
      <c r="OYQ1" s="1"/>
      <c r="OYS1" s="1"/>
      <c r="OYU1" s="1"/>
      <c r="OYW1" s="1"/>
      <c r="OYY1" s="1"/>
      <c r="OZA1" s="1"/>
      <c r="OZC1" s="1"/>
      <c r="OZE1" s="1"/>
      <c r="OZG1" s="1"/>
      <c r="OZI1" s="1"/>
      <c r="OZK1" s="1"/>
      <c r="OZM1" s="1"/>
      <c r="OZO1" s="1"/>
      <c r="OZQ1" s="1"/>
      <c r="OZS1" s="1"/>
      <c r="OZU1" s="1"/>
      <c r="OZW1" s="1"/>
      <c r="OZY1" s="1"/>
      <c r="PAA1" s="1"/>
      <c r="PAC1" s="1"/>
      <c r="PAE1" s="1"/>
      <c r="PAG1" s="1"/>
      <c r="PAI1" s="1"/>
      <c r="PAK1" s="1"/>
      <c r="PAM1" s="1"/>
      <c r="PAO1" s="1"/>
      <c r="PAQ1" s="1"/>
      <c r="PAS1" s="1"/>
      <c r="PAU1" s="1"/>
      <c r="PAW1" s="1"/>
      <c r="PAY1" s="1"/>
      <c r="PBA1" s="1"/>
      <c r="PBC1" s="1"/>
      <c r="PBE1" s="1"/>
      <c r="PBG1" s="1"/>
      <c r="PBI1" s="1"/>
      <c r="PBK1" s="1"/>
      <c r="PBM1" s="1"/>
      <c r="PBO1" s="1"/>
      <c r="PBQ1" s="1"/>
      <c r="PBS1" s="1"/>
      <c r="PBU1" s="1"/>
      <c r="PBW1" s="1"/>
      <c r="PBY1" s="1"/>
      <c r="PCA1" s="1"/>
      <c r="PCC1" s="1"/>
      <c r="PCE1" s="1"/>
      <c r="PCG1" s="1"/>
      <c r="PCI1" s="1"/>
      <c r="PCK1" s="1"/>
      <c r="PCM1" s="1"/>
      <c r="PCO1" s="1"/>
      <c r="PCQ1" s="1"/>
      <c r="PCS1" s="1"/>
      <c r="PCU1" s="1"/>
      <c r="PCW1" s="1"/>
      <c r="PCY1" s="1"/>
      <c r="PDA1" s="1"/>
      <c r="PDC1" s="1"/>
      <c r="PDE1" s="1"/>
      <c r="PDG1" s="1"/>
      <c r="PDI1" s="1"/>
      <c r="PDK1" s="1"/>
      <c r="PDM1" s="1"/>
      <c r="PDO1" s="1"/>
      <c r="PDQ1" s="1"/>
      <c r="PDS1" s="1"/>
      <c r="PDU1" s="1"/>
      <c r="PDW1" s="1"/>
      <c r="PDY1" s="1"/>
      <c r="PEA1" s="1"/>
      <c r="PEC1" s="1"/>
      <c r="PEE1" s="1"/>
      <c r="PEG1" s="1"/>
      <c r="PEI1" s="1"/>
      <c r="PEK1" s="1"/>
      <c r="PEM1" s="1"/>
      <c r="PEO1" s="1"/>
      <c r="PEQ1" s="1"/>
      <c r="PES1" s="1"/>
      <c r="PEU1" s="1"/>
      <c r="PEW1" s="1"/>
      <c r="PEY1" s="1"/>
      <c r="PFA1" s="1"/>
      <c r="PFC1" s="1"/>
      <c r="PFE1" s="1"/>
      <c r="PFG1" s="1"/>
      <c r="PFI1" s="1"/>
      <c r="PFK1" s="1"/>
      <c r="PFM1" s="1"/>
      <c r="PFO1" s="1"/>
      <c r="PFQ1" s="1"/>
      <c r="PFS1" s="1"/>
      <c r="PFU1" s="1"/>
      <c r="PFW1" s="1"/>
      <c r="PFY1" s="1"/>
      <c r="PGA1" s="1"/>
      <c r="PGC1" s="1"/>
      <c r="PGE1" s="1"/>
      <c r="PGG1" s="1"/>
      <c r="PGI1" s="1"/>
      <c r="PGK1" s="1"/>
      <c r="PGM1" s="1"/>
      <c r="PGO1" s="1"/>
      <c r="PGQ1" s="1"/>
      <c r="PGS1" s="1"/>
      <c r="PGU1" s="1"/>
      <c r="PGW1" s="1"/>
      <c r="PGY1" s="1"/>
      <c r="PHA1" s="1"/>
      <c r="PHC1" s="1"/>
      <c r="PHE1" s="1"/>
      <c r="PHG1" s="1"/>
      <c r="PHI1" s="1"/>
      <c r="PHK1" s="1"/>
      <c r="PHM1" s="1"/>
      <c r="PHO1" s="1"/>
      <c r="PHQ1" s="1"/>
      <c r="PHS1" s="1"/>
      <c r="PHU1" s="1"/>
      <c r="PHW1" s="1"/>
      <c r="PHY1" s="1"/>
      <c r="PIA1" s="1"/>
      <c r="PIC1" s="1"/>
      <c r="PIE1" s="1"/>
      <c r="PIG1" s="1"/>
      <c r="PII1" s="1"/>
      <c r="PIK1" s="1"/>
      <c r="PIM1" s="1"/>
      <c r="PIO1" s="1"/>
      <c r="PIQ1" s="1"/>
      <c r="PIS1" s="1"/>
      <c r="PIU1" s="1"/>
      <c r="PIW1" s="1"/>
      <c r="PIY1" s="1"/>
      <c r="PJA1" s="1"/>
      <c r="PJC1" s="1"/>
      <c r="PJE1" s="1"/>
      <c r="PJG1" s="1"/>
      <c r="PJI1" s="1"/>
      <c r="PJK1" s="1"/>
      <c r="PJM1" s="1"/>
      <c r="PJO1" s="1"/>
      <c r="PJQ1" s="1"/>
      <c r="PJS1" s="1"/>
      <c r="PJU1" s="1"/>
      <c r="PJW1" s="1"/>
      <c r="PJY1" s="1"/>
      <c r="PKA1" s="1"/>
      <c r="PKC1" s="1"/>
      <c r="PKE1" s="1"/>
      <c r="PKG1" s="1"/>
      <c r="PKI1" s="1"/>
      <c r="PKK1" s="1"/>
      <c r="PKM1" s="1"/>
      <c r="PKO1" s="1"/>
      <c r="PKQ1" s="1"/>
      <c r="PKS1" s="1"/>
      <c r="PKU1" s="1"/>
      <c r="PKW1" s="1"/>
      <c r="PKY1" s="1"/>
      <c r="PLA1" s="1"/>
      <c r="PLC1" s="1"/>
      <c r="PLE1" s="1"/>
      <c r="PLG1" s="1"/>
      <c r="PLI1" s="1"/>
      <c r="PLK1" s="1"/>
      <c r="PLM1" s="1"/>
      <c r="PLO1" s="1"/>
      <c r="PLQ1" s="1"/>
      <c r="PLS1" s="1"/>
      <c r="PLU1" s="1"/>
      <c r="PLW1" s="1"/>
      <c r="PLY1" s="1"/>
      <c r="PMA1" s="1"/>
      <c r="PMC1" s="1"/>
      <c r="PME1" s="1"/>
      <c r="PMG1" s="1"/>
      <c r="PMI1" s="1"/>
      <c r="PMK1" s="1"/>
      <c r="PMM1" s="1"/>
      <c r="PMO1" s="1"/>
      <c r="PMQ1" s="1"/>
      <c r="PMS1" s="1"/>
      <c r="PMU1" s="1"/>
      <c r="PMW1" s="1"/>
      <c r="PMY1" s="1"/>
      <c r="PNA1" s="1"/>
      <c r="PNC1" s="1"/>
      <c r="PNE1" s="1"/>
      <c r="PNG1" s="1"/>
      <c r="PNI1" s="1"/>
      <c r="PNK1" s="1"/>
      <c r="PNM1" s="1"/>
      <c r="PNO1" s="1"/>
      <c r="PNQ1" s="1"/>
      <c r="PNS1" s="1"/>
      <c r="PNU1" s="1"/>
      <c r="PNW1" s="1"/>
      <c r="PNY1" s="1"/>
      <c r="POA1" s="1"/>
      <c r="POC1" s="1"/>
      <c r="POE1" s="1"/>
      <c r="POG1" s="1"/>
      <c r="POI1" s="1"/>
      <c r="POK1" s="1"/>
      <c r="POM1" s="1"/>
      <c r="POO1" s="1"/>
      <c r="POQ1" s="1"/>
      <c r="POS1" s="1"/>
      <c r="POU1" s="1"/>
      <c r="POW1" s="1"/>
      <c r="POY1" s="1"/>
      <c r="PPA1" s="1"/>
      <c r="PPC1" s="1"/>
      <c r="PPE1" s="1"/>
      <c r="PPG1" s="1"/>
      <c r="PPI1" s="1"/>
      <c r="PPK1" s="1"/>
      <c r="PPM1" s="1"/>
      <c r="PPO1" s="1"/>
      <c r="PPQ1" s="1"/>
      <c r="PPS1" s="1"/>
      <c r="PPU1" s="1"/>
      <c r="PPW1" s="1"/>
      <c r="PPY1" s="1"/>
      <c r="PQA1" s="1"/>
      <c r="PQC1" s="1"/>
      <c r="PQE1" s="1"/>
      <c r="PQG1" s="1"/>
      <c r="PQI1" s="1"/>
      <c r="PQK1" s="1"/>
      <c r="PQM1" s="1"/>
      <c r="PQO1" s="1"/>
      <c r="PQQ1" s="1"/>
      <c r="PQS1" s="1"/>
      <c r="PQU1" s="1"/>
      <c r="PQW1" s="1"/>
      <c r="PQY1" s="1"/>
      <c r="PRA1" s="1"/>
      <c r="PRC1" s="1"/>
      <c r="PRE1" s="1"/>
      <c r="PRG1" s="1"/>
      <c r="PRI1" s="1"/>
      <c r="PRK1" s="1"/>
      <c r="PRM1" s="1"/>
      <c r="PRO1" s="1"/>
      <c r="PRQ1" s="1"/>
      <c r="PRS1" s="1"/>
      <c r="PRU1" s="1"/>
      <c r="PRW1" s="1"/>
      <c r="PRY1" s="1"/>
      <c r="PSA1" s="1"/>
      <c r="PSC1" s="1"/>
      <c r="PSE1" s="1"/>
      <c r="PSG1" s="1"/>
      <c r="PSI1" s="1"/>
      <c r="PSK1" s="1"/>
      <c r="PSM1" s="1"/>
      <c r="PSO1" s="1"/>
      <c r="PSQ1" s="1"/>
      <c r="PSS1" s="1"/>
      <c r="PSU1" s="1"/>
      <c r="PSW1" s="1"/>
      <c r="PSY1" s="1"/>
      <c r="PTA1" s="1"/>
      <c r="PTC1" s="1"/>
      <c r="PTE1" s="1"/>
      <c r="PTG1" s="1"/>
      <c r="PTI1" s="1"/>
      <c r="PTK1" s="1"/>
      <c r="PTM1" s="1"/>
      <c r="PTO1" s="1"/>
      <c r="PTQ1" s="1"/>
      <c r="PTS1" s="1"/>
      <c r="PTU1" s="1"/>
      <c r="PTW1" s="1"/>
      <c r="PTY1" s="1"/>
      <c r="PUA1" s="1"/>
      <c r="PUC1" s="1"/>
      <c r="PUE1" s="1"/>
      <c r="PUG1" s="1"/>
      <c r="PUI1" s="1"/>
      <c r="PUK1" s="1"/>
      <c r="PUM1" s="1"/>
      <c r="PUO1" s="1"/>
      <c r="PUQ1" s="1"/>
      <c r="PUS1" s="1"/>
      <c r="PUU1" s="1"/>
      <c r="PUW1" s="1"/>
      <c r="PUY1" s="1"/>
      <c r="PVA1" s="1"/>
      <c r="PVC1" s="1"/>
      <c r="PVE1" s="1"/>
      <c r="PVG1" s="1"/>
      <c r="PVI1" s="1"/>
      <c r="PVK1" s="1"/>
      <c r="PVM1" s="1"/>
      <c r="PVO1" s="1"/>
      <c r="PVQ1" s="1"/>
      <c r="PVS1" s="1"/>
      <c r="PVU1" s="1"/>
      <c r="PVW1" s="1"/>
      <c r="PVY1" s="1"/>
      <c r="PWA1" s="1"/>
      <c r="PWC1" s="1"/>
      <c r="PWE1" s="1"/>
      <c r="PWG1" s="1"/>
      <c r="PWI1" s="1"/>
      <c r="PWK1" s="1"/>
      <c r="PWM1" s="1"/>
      <c r="PWO1" s="1"/>
      <c r="PWQ1" s="1"/>
      <c r="PWS1" s="1"/>
      <c r="PWU1" s="1"/>
      <c r="PWW1" s="1"/>
      <c r="PWY1" s="1"/>
      <c r="PXA1" s="1"/>
      <c r="PXC1" s="1"/>
      <c r="PXE1" s="1"/>
      <c r="PXG1" s="1"/>
      <c r="PXI1" s="1"/>
      <c r="PXK1" s="1"/>
      <c r="PXM1" s="1"/>
      <c r="PXO1" s="1"/>
      <c r="PXQ1" s="1"/>
      <c r="PXS1" s="1"/>
      <c r="PXU1" s="1"/>
      <c r="PXW1" s="1"/>
      <c r="PXY1" s="1"/>
      <c r="PYA1" s="1"/>
      <c r="PYC1" s="1"/>
      <c r="PYE1" s="1"/>
      <c r="PYG1" s="1"/>
      <c r="PYI1" s="1"/>
      <c r="PYK1" s="1"/>
      <c r="PYM1" s="1"/>
      <c r="PYO1" s="1"/>
      <c r="PYQ1" s="1"/>
      <c r="PYS1" s="1"/>
      <c r="PYU1" s="1"/>
      <c r="PYW1" s="1"/>
      <c r="PYY1" s="1"/>
      <c r="PZA1" s="1"/>
      <c r="PZC1" s="1"/>
      <c r="PZE1" s="1"/>
      <c r="PZG1" s="1"/>
      <c r="PZI1" s="1"/>
      <c r="PZK1" s="1"/>
      <c r="PZM1" s="1"/>
      <c r="PZO1" s="1"/>
      <c r="PZQ1" s="1"/>
      <c r="PZS1" s="1"/>
      <c r="PZU1" s="1"/>
      <c r="PZW1" s="1"/>
      <c r="PZY1" s="1"/>
      <c r="QAA1" s="1"/>
      <c r="QAC1" s="1"/>
      <c r="QAE1" s="1"/>
      <c r="QAG1" s="1"/>
      <c r="QAI1" s="1"/>
      <c r="QAK1" s="1"/>
      <c r="QAM1" s="1"/>
      <c r="QAO1" s="1"/>
      <c r="QAQ1" s="1"/>
      <c r="QAS1" s="1"/>
      <c r="QAU1" s="1"/>
      <c r="QAW1" s="1"/>
      <c r="QAY1" s="1"/>
      <c r="QBA1" s="1"/>
      <c r="QBC1" s="1"/>
      <c r="QBE1" s="1"/>
      <c r="QBG1" s="1"/>
      <c r="QBI1" s="1"/>
      <c r="QBK1" s="1"/>
      <c r="QBM1" s="1"/>
      <c r="QBO1" s="1"/>
      <c r="QBQ1" s="1"/>
      <c r="QBS1" s="1"/>
      <c r="QBU1" s="1"/>
      <c r="QBW1" s="1"/>
      <c r="QBY1" s="1"/>
      <c r="QCA1" s="1"/>
      <c r="QCC1" s="1"/>
      <c r="QCE1" s="1"/>
      <c r="QCG1" s="1"/>
      <c r="QCI1" s="1"/>
      <c r="QCK1" s="1"/>
      <c r="QCM1" s="1"/>
      <c r="QCO1" s="1"/>
      <c r="QCQ1" s="1"/>
      <c r="QCS1" s="1"/>
      <c r="QCU1" s="1"/>
      <c r="QCW1" s="1"/>
      <c r="QCY1" s="1"/>
      <c r="QDA1" s="1"/>
      <c r="QDC1" s="1"/>
      <c r="QDE1" s="1"/>
      <c r="QDG1" s="1"/>
      <c r="QDI1" s="1"/>
      <c r="QDK1" s="1"/>
      <c r="QDM1" s="1"/>
      <c r="QDO1" s="1"/>
      <c r="QDQ1" s="1"/>
      <c r="QDS1" s="1"/>
      <c r="QDU1" s="1"/>
      <c r="QDW1" s="1"/>
      <c r="QDY1" s="1"/>
      <c r="QEA1" s="1"/>
      <c r="QEC1" s="1"/>
      <c r="QEE1" s="1"/>
      <c r="QEG1" s="1"/>
      <c r="QEI1" s="1"/>
      <c r="QEK1" s="1"/>
      <c r="QEM1" s="1"/>
      <c r="QEO1" s="1"/>
      <c r="QEQ1" s="1"/>
      <c r="QES1" s="1"/>
      <c r="QEU1" s="1"/>
      <c r="QEW1" s="1"/>
      <c r="QEY1" s="1"/>
      <c r="QFA1" s="1"/>
      <c r="QFC1" s="1"/>
      <c r="QFE1" s="1"/>
      <c r="QFG1" s="1"/>
      <c r="QFI1" s="1"/>
      <c r="QFK1" s="1"/>
      <c r="QFM1" s="1"/>
      <c r="QFO1" s="1"/>
      <c r="QFQ1" s="1"/>
      <c r="QFS1" s="1"/>
      <c r="QFU1" s="1"/>
      <c r="QFW1" s="1"/>
      <c r="QFY1" s="1"/>
      <c r="QGA1" s="1"/>
      <c r="QGC1" s="1"/>
      <c r="QGE1" s="1"/>
      <c r="QGG1" s="1"/>
      <c r="QGI1" s="1"/>
      <c r="QGK1" s="1"/>
      <c r="QGM1" s="1"/>
      <c r="QGO1" s="1"/>
      <c r="QGQ1" s="1"/>
      <c r="QGS1" s="1"/>
      <c r="QGU1" s="1"/>
      <c r="QGW1" s="1"/>
      <c r="QGY1" s="1"/>
      <c r="QHA1" s="1"/>
      <c r="QHC1" s="1"/>
      <c r="QHE1" s="1"/>
      <c r="QHG1" s="1"/>
      <c r="QHI1" s="1"/>
      <c r="QHK1" s="1"/>
      <c r="QHM1" s="1"/>
      <c r="QHO1" s="1"/>
      <c r="QHQ1" s="1"/>
      <c r="QHS1" s="1"/>
      <c r="QHU1" s="1"/>
      <c r="QHW1" s="1"/>
      <c r="QHY1" s="1"/>
      <c r="QIA1" s="1"/>
      <c r="QIC1" s="1"/>
      <c r="QIE1" s="1"/>
      <c r="QIG1" s="1"/>
      <c r="QII1" s="1"/>
      <c r="QIK1" s="1"/>
      <c r="QIM1" s="1"/>
      <c r="QIO1" s="1"/>
      <c r="QIQ1" s="1"/>
      <c r="QIS1" s="1"/>
      <c r="QIU1" s="1"/>
      <c r="QIW1" s="1"/>
      <c r="QIY1" s="1"/>
      <c r="QJA1" s="1"/>
      <c r="QJC1" s="1"/>
      <c r="QJE1" s="1"/>
      <c r="QJG1" s="1"/>
      <c r="QJI1" s="1"/>
      <c r="QJK1" s="1"/>
      <c r="QJM1" s="1"/>
      <c r="QJO1" s="1"/>
      <c r="QJQ1" s="1"/>
      <c r="QJS1" s="1"/>
      <c r="QJU1" s="1"/>
      <c r="QJW1" s="1"/>
      <c r="QJY1" s="1"/>
      <c r="QKA1" s="1"/>
      <c r="QKC1" s="1"/>
      <c r="QKE1" s="1"/>
      <c r="QKG1" s="1"/>
      <c r="QKI1" s="1"/>
      <c r="QKK1" s="1"/>
      <c r="QKM1" s="1"/>
      <c r="QKO1" s="1"/>
      <c r="QKQ1" s="1"/>
      <c r="QKS1" s="1"/>
      <c r="QKU1" s="1"/>
      <c r="QKW1" s="1"/>
      <c r="QKY1" s="1"/>
      <c r="QLA1" s="1"/>
      <c r="QLC1" s="1"/>
      <c r="QLE1" s="1"/>
      <c r="QLG1" s="1"/>
      <c r="QLI1" s="1"/>
      <c r="QLK1" s="1"/>
      <c r="QLM1" s="1"/>
      <c r="QLO1" s="1"/>
      <c r="QLQ1" s="1"/>
      <c r="QLS1" s="1"/>
      <c r="QLU1" s="1"/>
      <c r="QLW1" s="1"/>
      <c r="QLY1" s="1"/>
      <c r="QMA1" s="1"/>
      <c r="QMC1" s="1"/>
      <c r="QME1" s="1"/>
      <c r="QMG1" s="1"/>
      <c r="QMI1" s="1"/>
      <c r="QMK1" s="1"/>
      <c r="QMM1" s="1"/>
      <c r="QMO1" s="1"/>
      <c r="QMQ1" s="1"/>
      <c r="QMS1" s="1"/>
      <c r="QMU1" s="1"/>
      <c r="QMW1" s="1"/>
      <c r="QMY1" s="1"/>
      <c r="QNA1" s="1"/>
      <c r="QNC1" s="1"/>
      <c r="QNE1" s="1"/>
      <c r="QNG1" s="1"/>
      <c r="QNI1" s="1"/>
      <c r="QNK1" s="1"/>
      <c r="QNM1" s="1"/>
      <c r="QNO1" s="1"/>
      <c r="QNQ1" s="1"/>
      <c r="QNS1" s="1"/>
      <c r="QNU1" s="1"/>
      <c r="QNW1" s="1"/>
      <c r="QNY1" s="1"/>
      <c r="QOA1" s="1"/>
      <c r="QOC1" s="1"/>
      <c r="QOE1" s="1"/>
      <c r="QOG1" s="1"/>
      <c r="QOI1" s="1"/>
      <c r="QOK1" s="1"/>
      <c r="QOM1" s="1"/>
      <c r="QOO1" s="1"/>
      <c r="QOQ1" s="1"/>
      <c r="QOS1" s="1"/>
      <c r="QOU1" s="1"/>
      <c r="QOW1" s="1"/>
      <c r="QOY1" s="1"/>
      <c r="QPA1" s="1"/>
      <c r="QPC1" s="1"/>
      <c r="QPE1" s="1"/>
      <c r="QPG1" s="1"/>
      <c r="QPI1" s="1"/>
      <c r="QPK1" s="1"/>
      <c r="QPM1" s="1"/>
      <c r="QPO1" s="1"/>
      <c r="QPQ1" s="1"/>
      <c r="QPS1" s="1"/>
      <c r="QPU1" s="1"/>
      <c r="QPW1" s="1"/>
      <c r="QPY1" s="1"/>
      <c r="QQA1" s="1"/>
      <c r="QQC1" s="1"/>
      <c r="QQE1" s="1"/>
      <c r="QQG1" s="1"/>
      <c r="QQI1" s="1"/>
      <c r="QQK1" s="1"/>
      <c r="QQM1" s="1"/>
      <c r="QQO1" s="1"/>
      <c r="QQQ1" s="1"/>
      <c r="QQS1" s="1"/>
      <c r="QQU1" s="1"/>
      <c r="QQW1" s="1"/>
      <c r="QQY1" s="1"/>
      <c r="QRA1" s="1"/>
      <c r="QRC1" s="1"/>
      <c r="QRE1" s="1"/>
      <c r="QRG1" s="1"/>
      <c r="QRI1" s="1"/>
      <c r="QRK1" s="1"/>
      <c r="QRM1" s="1"/>
      <c r="QRO1" s="1"/>
      <c r="QRQ1" s="1"/>
      <c r="QRS1" s="1"/>
      <c r="QRU1" s="1"/>
      <c r="QRW1" s="1"/>
      <c r="QRY1" s="1"/>
      <c r="QSA1" s="1"/>
      <c r="QSC1" s="1"/>
      <c r="QSE1" s="1"/>
      <c r="QSG1" s="1"/>
      <c r="QSI1" s="1"/>
      <c r="QSK1" s="1"/>
      <c r="QSM1" s="1"/>
      <c r="QSO1" s="1"/>
      <c r="QSQ1" s="1"/>
      <c r="QSS1" s="1"/>
      <c r="QSU1" s="1"/>
      <c r="QSW1" s="1"/>
      <c r="QSY1" s="1"/>
      <c r="QTA1" s="1"/>
      <c r="QTC1" s="1"/>
      <c r="QTE1" s="1"/>
      <c r="QTG1" s="1"/>
      <c r="QTI1" s="1"/>
      <c r="QTK1" s="1"/>
      <c r="QTM1" s="1"/>
      <c r="QTO1" s="1"/>
      <c r="QTQ1" s="1"/>
      <c r="QTS1" s="1"/>
      <c r="QTU1" s="1"/>
      <c r="QTW1" s="1"/>
      <c r="QTY1" s="1"/>
      <c r="QUA1" s="1"/>
      <c r="QUC1" s="1"/>
      <c r="QUE1" s="1"/>
      <c r="QUG1" s="1"/>
      <c r="QUI1" s="1"/>
      <c r="QUK1" s="1"/>
      <c r="QUM1" s="1"/>
      <c r="QUO1" s="1"/>
      <c r="QUQ1" s="1"/>
      <c r="QUS1" s="1"/>
      <c r="QUU1" s="1"/>
      <c r="QUW1" s="1"/>
      <c r="QUY1" s="1"/>
      <c r="QVA1" s="1"/>
      <c r="QVC1" s="1"/>
      <c r="QVE1" s="1"/>
      <c r="QVG1" s="1"/>
      <c r="QVI1" s="1"/>
      <c r="QVK1" s="1"/>
      <c r="QVM1" s="1"/>
      <c r="QVO1" s="1"/>
      <c r="QVQ1" s="1"/>
      <c r="QVS1" s="1"/>
      <c r="QVU1" s="1"/>
      <c r="QVW1" s="1"/>
      <c r="QVY1" s="1"/>
      <c r="QWA1" s="1"/>
      <c r="QWC1" s="1"/>
      <c r="QWE1" s="1"/>
      <c r="QWG1" s="1"/>
      <c r="QWI1" s="1"/>
      <c r="QWK1" s="1"/>
      <c r="QWM1" s="1"/>
      <c r="QWO1" s="1"/>
      <c r="QWQ1" s="1"/>
      <c r="QWS1" s="1"/>
      <c r="QWU1" s="1"/>
      <c r="QWW1" s="1"/>
      <c r="QWY1" s="1"/>
      <c r="QXA1" s="1"/>
      <c r="QXC1" s="1"/>
      <c r="QXE1" s="1"/>
      <c r="QXG1" s="1"/>
      <c r="QXI1" s="1"/>
      <c r="QXK1" s="1"/>
      <c r="QXM1" s="1"/>
      <c r="QXO1" s="1"/>
      <c r="QXQ1" s="1"/>
      <c r="QXS1" s="1"/>
      <c r="QXU1" s="1"/>
      <c r="QXW1" s="1"/>
      <c r="QXY1" s="1"/>
      <c r="QYA1" s="1"/>
      <c r="QYC1" s="1"/>
      <c r="QYE1" s="1"/>
      <c r="QYG1" s="1"/>
      <c r="QYI1" s="1"/>
      <c r="QYK1" s="1"/>
      <c r="QYM1" s="1"/>
      <c r="QYO1" s="1"/>
      <c r="QYQ1" s="1"/>
      <c r="QYS1" s="1"/>
      <c r="QYU1" s="1"/>
      <c r="QYW1" s="1"/>
      <c r="QYY1" s="1"/>
      <c r="QZA1" s="1"/>
      <c r="QZC1" s="1"/>
      <c r="QZE1" s="1"/>
      <c r="QZG1" s="1"/>
      <c r="QZI1" s="1"/>
      <c r="QZK1" s="1"/>
      <c r="QZM1" s="1"/>
      <c r="QZO1" s="1"/>
      <c r="QZQ1" s="1"/>
      <c r="QZS1" s="1"/>
      <c r="QZU1" s="1"/>
      <c r="QZW1" s="1"/>
      <c r="QZY1" s="1"/>
      <c r="RAA1" s="1"/>
      <c r="RAC1" s="1"/>
      <c r="RAE1" s="1"/>
      <c r="RAG1" s="1"/>
      <c r="RAI1" s="1"/>
      <c r="RAK1" s="1"/>
      <c r="RAM1" s="1"/>
      <c r="RAO1" s="1"/>
      <c r="RAQ1" s="1"/>
      <c r="RAS1" s="1"/>
      <c r="RAU1" s="1"/>
      <c r="RAW1" s="1"/>
      <c r="RAY1" s="1"/>
      <c r="RBA1" s="1"/>
      <c r="RBC1" s="1"/>
      <c r="RBE1" s="1"/>
      <c r="RBG1" s="1"/>
      <c r="RBI1" s="1"/>
      <c r="RBK1" s="1"/>
      <c r="RBM1" s="1"/>
      <c r="RBO1" s="1"/>
      <c r="RBQ1" s="1"/>
      <c r="RBS1" s="1"/>
      <c r="RBU1" s="1"/>
      <c r="RBW1" s="1"/>
      <c r="RBY1" s="1"/>
      <c r="RCA1" s="1"/>
      <c r="RCC1" s="1"/>
      <c r="RCE1" s="1"/>
      <c r="RCG1" s="1"/>
      <c r="RCI1" s="1"/>
      <c r="RCK1" s="1"/>
      <c r="RCM1" s="1"/>
      <c r="RCO1" s="1"/>
      <c r="RCQ1" s="1"/>
      <c r="RCS1" s="1"/>
      <c r="RCU1" s="1"/>
      <c r="RCW1" s="1"/>
      <c r="RCY1" s="1"/>
      <c r="RDA1" s="1"/>
      <c r="RDC1" s="1"/>
      <c r="RDE1" s="1"/>
      <c r="RDG1" s="1"/>
      <c r="RDI1" s="1"/>
      <c r="RDK1" s="1"/>
      <c r="RDM1" s="1"/>
      <c r="RDO1" s="1"/>
      <c r="RDQ1" s="1"/>
      <c r="RDS1" s="1"/>
      <c r="RDU1" s="1"/>
      <c r="RDW1" s="1"/>
      <c r="RDY1" s="1"/>
      <c r="REA1" s="1"/>
      <c r="REC1" s="1"/>
      <c r="REE1" s="1"/>
      <c r="REG1" s="1"/>
      <c r="REI1" s="1"/>
      <c r="REK1" s="1"/>
      <c r="REM1" s="1"/>
      <c r="REO1" s="1"/>
      <c r="REQ1" s="1"/>
      <c r="RES1" s="1"/>
      <c r="REU1" s="1"/>
      <c r="REW1" s="1"/>
      <c r="REY1" s="1"/>
      <c r="RFA1" s="1"/>
      <c r="RFC1" s="1"/>
      <c r="RFE1" s="1"/>
      <c r="RFG1" s="1"/>
      <c r="RFI1" s="1"/>
      <c r="RFK1" s="1"/>
      <c r="RFM1" s="1"/>
      <c r="RFO1" s="1"/>
      <c r="RFQ1" s="1"/>
      <c r="RFS1" s="1"/>
      <c r="RFU1" s="1"/>
      <c r="RFW1" s="1"/>
      <c r="RFY1" s="1"/>
      <c r="RGA1" s="1"/>
      <c r="RGC1" s="1"/>
      <c r="RGE1" s="1"/>
      <c r="RGG1" s="1"/>
      <c r="RGI1" s="1"/>
      <c r="RGK1" s="1"/>
      <c r="RGM1" s="1"/>
      <c r="RGO1" s="1"/>
      <c r="RGQ1" s="1"/>
      <c r="RGS1" s="1"/>
      <c r="RGU1" s="1"/>
      <c r="RGW1" s="1"/>
      <c r="RGY1" s="1"/>
      <c r="RHA1" s="1"/>
      <c r="RHC1" s="1"/>
      <c r="RHE1" s="1"/>
      <c r="RHG1" s="1"/>
      <c r="RHI1" s="1"/>
      <c r="RHK1" s="1"/>
      <c r="RHM1" s="1"/>
      <c r="RHO1" s="1"/>
      <c r="RHQ1" s="1"/>
      <c r="RHS1" s="1"/>
      <c r="RHU1" s="1"/>
      <c r="RHW1" s="1"/>
      <c r="RHY1" s="1"/>
      <c r="RIA1" s="1"/>
      <c r="RIC1" s="1"/>
      <c r="RIE1" s="1"/>
      <c r="RIG1" s="1"/>
      <c r="RII1" s="1"/>
      <c r="RIK1" s="1"/>
      <c r="RIM1" s="1"/>
      <c r="RIO1" s="1"/>
      <c r="RIQ1" s="1"/>
      <c r="RIS1" s="1"/>
      <c r="RIU1" s="1"/>
      <c r="RIW1" s="1"/>
      <c r="RIY1" s="1"/>
      <c r="RJA1" s="1"/>
      <c r="RJC1" s="1"/>
      <c r="RJE1" s="1"/>
      <c r="RJG1" s="1"/>
      <c r="RJI1" s="1"/>
      <c r="RJK1" s="1"/>
      <c r="RJM1" s="1"/>
      <c r="RJO1" s="1"/>
      <c r="RJQ1" s="1"/>
      <c r="RJS1" s="1"/>
      <c r="RJU1" s="1"/>
      <c r="RJW1" s="1"/>
      <c r="RJY1" s="1"/>
      <c r="RKA1" s="1"/>
      <c r="RKC1" s="1"/>
      <c r="RKE1" s="1"/>
      <c r="RKG1" s="1"/>
      <c r="RKI1" s="1"/>
      <c r="RKK1" s="1"/>
      <c r="RKM1" s="1"/>
      <c r="RKO1" s="1"/>
      <c r="RKQ1" s="1"/>
      <c r="RKS1" s="1"/>
      <c r="RKU1" s="1"/>
      <c r="RKW1" s="1"/>
      <c r="RKY1" s="1"/>
      <c r="RLA1" s="1"/>
      <c r="RLC1" s="1"/>
      <c r="RLE1" s="1"/>
      <c r="RLG1" s="1"/>
      <c r="RLI1" s="1"/>
      <c r="RLK1" s="1"/>
      <c r="RLM1" s="1"/>
      <c r="RLO1" s="1"/>
      <c r="RLQ1" s="1"/>
      <c r="RLS1" s="1"/>
      <c r="RLU1" s="1"/>
      <c r="RLW1" s="1"/>
      <c r="RLY1" s="1"/>
      <c r="RMA1" s="1"/>
      <c r="RMC1" s="1"/>
      <c r="RME1" s="1"/>
      <c r="RMG1" s="1"/>
      <c r="RMI1" s="1"/>
      <c r="RMK1" s="1"/>
      <c r="RMM1" s="1"/>
      <c r="RMO1" s="1"/>
      <c r="RMQ1" s="1"/>
      <c r="RMS1" s="1"/>
      <c r="RMU1" s="1"/>
      <c r="RMW1" s="1"/>
      <c r="RMY1" s="1"/>
      <c r="RNA1" s="1"/>
      <c r="RNC1" s="1"/>
      <c r="RNE1" s="1"/>
      <c r="RNG1" s="1"/>
      <c r="RNI1" s="1"/>
      <c r="RNK1" s="1"/>
      <c r="RNM1" s="1"/>
      <c r="RNO1" s="1"/>
      <c r="RNQ1" s="1"/>
      <c r="RNS1" s="1"/>
      <c r="RNU1" s="1"/>
      <c r="RNW1" s="1"/>
      <c r="RNY1" s="1"/>
      <c r="ROA1" s="1"/>
      <c r="ROC1" s="1"/>
      <c r="ROE1" s="1"/>
      <c r="ROG1" s="1"/>
      <c r="ROI1" s="1"/>
      <c r="ROK1" s="1"/>
      <c r="ROM1" s="1"/>
      <c r="ROO1" s="1"/>
      <c r="ROQ1" s="1"/>
      <c r="ROS1" s="1"/>
      <c r="ROU1" s="1"/>
      <c r="ROW1" s="1"/>
      <c r="ROY1" s="1"/>
      <c r="RPA1" s="1"/>
      <c r="RPC1" s="1"/>
      <c r="RPE1" s="1"/>
      <c r="RPG1" s="1"/>
      <c r="RPI1" s="1"/>
      <c r="RPK1" s="1"/>
      <c r="RPM1" s="1"/>
      <c r="RPO1" s="1"/>
      <c r="RPQ1" s="1"/>
      <c r="RPS1" s="1"/>
      <c r="RPU1" s="1"/>
      <c r="RPW1" s="1"/>
      <c r="RPY1" s="1"/>
      <c r="RQA1" s="1"/>
      <c r="RQC1" s="1"/>
      <c r="RQE1" s="1"/>
      <c r="RQG1" s="1"/>
      <c r="RQI1" s="1"/>
      <c r="RQK1" s="1"/>
      <c r="RQM1" s="1"/>
      <c r="RQO1" s="1"/>
      <c r="RQQ1" s="1"/>
      <c r="RQS1" s="1"/>
      <c r="RQU1" s="1"/>
      <c r="RQW1" s="1"/>
      <c r="RQY1" s="1"/>
      <c r="RRA1" s="1"/>
      <c r="RRC1" s="1"/>
      <c r="RRE1" s="1"/>
      <c r="RRG1" s="1"/>
      <c r="RRI1" s="1"/>
      <c r="RRK1" s="1"/>
      <c r="RRM1" s="1"/>
      <c r="RRO1" s="1"/>
      <c r="RRQ1" s="1"/>
      <c r="RRS1" s="1"/>
      <c r="RRU1" s="1"/>
      <c r="RRW1" s="1"/>
      <c r="RRY1" s="1"/>
      <c r="RSA1" s="1"/>
      <c r="RSC1" s="1"/>
      <c r="RSE1" s="1"/>
      <c r="RSG1" s="1"/>
      <c r="RSI1" s="1"/>
      <c r="RSK1" s="1"/>
      <c r="RSM1" s="1"/>
      <c r="RSO1" s="1"/>
      <c r="RSQ1" s="1"/>
      <c r="RSS1" s="1"/>
      <c r="RSU1" s="1"/>
      <c r="RSW1" s="1"/>
      <c r="RSY1" s="1"/>
      <c r="RTA1" s="1"/>
      <c r="RTC1" s="1"/>
      <c r="RTE1" s="1"/>
      <c r="RTG1" s="1"/>
      <c r="RTI1" s="1"/>
      <c r="RTK1" s="1"/>
      <c r="RTM1" s="1"/>
      <c r="RTO1" s="1"/>
      <c r="RTQ1" s="1"/>
      <c r="RTS1" s="1"/>
      <c r="RTU1" s="1"/>
      <c r="RTW1" s="1"/>
      <c r="RTY1" s="1"/>
      <c r="RUA1" s="1"/>
      <c r="RUC1" s="1"/>
      <c r="RUE1" s="1"/>
      <c r="RUG1" s="1"/>
      <c r="RUI1" s="1"/>
      <c r="RUK1" s="1"/>
      <c r="RUM1" s="1"/>
      <c r="RUO1" s="1"/>
      <c r="RUQ1" s="1"/>
      <c r="RUS1" s="1"/>
      <c r="RUU1" s="1"/>
      <c r="RUW1" s="1"/>
      <c r="RUY1" s="1"/>
      <c r="RVA1" s="1"/>
      <c r="RVC1" s="1"/>
      <c r="RVE1" s="1"/>
      <c r="RVG1" s="1"/>
      <c r="RVI1" s="1"/>
      <c r="RVK1" s="1"/>
      <c r="RVM1" s="1"/>
      <c r="RVO1" s="1"/>
      <c r="RVQ1" s="1"/>
      <c r="RVS1" s="1"/>
      <c r="RVU1" s="1"/>
      <c r="RVW1" s="1"/>
      <c r="RVY1" s="1"/>
      <c r="RWA1" s="1"/>
      <c r="RWC1" s="1"/>
      <c r="RWE1" s="1"/>
      <c r="RWG1" s="1"/>
      <c r="RWI1" s="1"/>
      <c r="RWK1" s="1"/>
      <c r="RWM1" s="1"/>
      <c r="RWO1" s="1"/>
      <c r="RWQ1" s="1"/>
      <c r="RWS1" s="1"/>
      <c r="RWU1" s="1"/>
      <c r="RWW1" s="1"/>
      <c r="RWY1" s="1"/>
      <c r="RXA1" s="1"/>
      <c r="RXC1" s="1"/>
      <c r="RXE1" s="1"/>
      <c r="RXG1" s="1"/>
      <c r="RXI1" s="1"/>
      <c r="RXK1" s="1"/>
      <c r="RXM1" s="1"/>
      <c r="RXO1" s="1"/>
      <c r="RXQ1" s="1"/>
      <c r="RXS1" s="1"/>
      <c r="RXU1" s="1"/>
      <c r="RXW1" s="1"/>
      <c r="RXY1" s="1"/>
      <c r="RYA1" s="1"/>
      <c r="RYC1" s="1"/>
      <c r="RYE1" s="1"/>
      <c r="RYG1" s="1"/>
      <c r="RYI1" s="1"/>
      <c r="RYK1" s="1"/>
      <c r="RYM1" s="1"/>
      <c r="RYO1" s="1"/>
      <c r="RYQ1" s="1"/>
      <c r="RYS1" s="1"/>
      <c r="RYU1" s="1"/>
      <c r="RYW1" s="1"/>
      <c r="RYY1" s="1"/>
      <c r="RZA1" s="1"/>
      <c r="RZC1" s="1"/>
      <c r="RZE1" s="1"/>
      <c r="RZG1" s="1"/>
      <c r="RZI1" s="1"/>
      <c r="RZK1" s="1"/>
      <c r="RZM1" s="1"/>
      <c r="RZO1" s="1"/>
      <c r="RZQ1" s="1"/>
      <c r="RZS1" s="1"/>
      <c r="RZU1" s="1"/>
      <c r="RZW1" s="1"/>
      <c r="RZY1" s="1"/>
      <c r="SAA1" s="1"/>
      <c r="SAC1" s="1"/>
      <c r="SAE1" s="1"/>
      <c r="SAG1" s="1"/>
      <c r="SAI1" s="1"/>
      <c r="SAK1" s="1"/>
      <c r="SAM1" s="1"/>
      <c r="SAO1" s="1"/>
      <c r="SAQ1" s="1"/>
      <c r="SAS1" s="1"/>
      <c r="SAU1" s="1"/>
      <c r="SAW1" s="1"/>
      <c r="SAY1" s="1"/>
      <c r="SBA1" s="1"/>
      <c r="SBC1" s="1"/>
      <c r="SBE1" s="1"/>
      <c r="SBG1" s="1"/>
      <c r="SBI1" s="1"/>
      <c r="SBK1" s="1"/>
      <c r="SBM1" s="1"/>
      <c r="SBO1" s="1"/>
      <c r="SBQ1" s="1"/>
      <c r="SBS1" s="1"/>
      <c r="SBU1" s="1"/>
      <c r="SBW1" s="1"/>
      <c r="SBY1" s="1"/>
      <c r="SCA1" s="1"/>
      <c r="SCC1" s="1"/>
      <c r="SCE1" s="1"/>
      <c r="SCG1" s="1"/>
      <c r="SCI1" s="1"/>
      <c r="SCK1" s="1"/>
      <c r="SCM1" s="1"/>
      <c r="SCO1" s="1"/>
      <c r="SCQ1" s="1"/>
      <c r="SCS1" s="1"/>
      <c r="SCU1" s="1"/>
      <c r="SCW1" s="1"/>
      <c r="SCY1" s="1"/>
      <c r="SDA1" s="1"/>
      <c r="SDC1" s="1"/>
      <c r="SDE1" s="1"/>
      <c r="SDG1" s="1"/>
      <c r="SDI1" s="1"/>
      <c r="SDK1" s="1"/>
      <c r="SDM1" s="1"/>
      <c r="SDO1" s="1"/>
      <c r="SDQ1" s="1"/>
      <c r="SDS1" s="1"/>
      <c r="SDU1" s="1"/>
      <c r="SDW1" s="1"/>
      <c r="SDY1" s="1"/>
      <c r="SEA1" s="1"/>
      <c r="SEC1" s="1"/>
      <c r="SEE1" s="1"/>
      <c r="SEG1" s="1"/>
      <c r="SEI1" s="1"/>
      <c r="SEK1" s="1"/>
      <c r="SEM1" s="1"/>
      <c r="SEO1" s="1"/>
      <c r="SEQ1" s="1"/>
      <c r="SES1" s="1"/>
      <c r="SEU1" s="1"/>
      <c r="SEW1" s="1"/>
      <c r="SEY1" s="1"/>
      <c r="SFA1" s="1"/>
      <c r="SFC1" s="1"/>
      <c r="SFE1" s="1"/>
      <c r="SFG1" s="1"/>
      <c r="SFI1" s="1"/>
      <c r="SFK1" s="1"/>
      <c r="SFM1" s="1"/>
      <c r="SFO1" s="1"/>
      <c r="SFQ1" s="1"/>
      <c r="SFS1" s="1"/>
      <c r="SFU1" s="1"/>
      <c r="SFW1" s="1"/>
      <c r="SFY1" s="1"/>
      <c r="SGA1" s="1"/>
      <c r="SGC1" s="1"/>
      <c r="SGE1" s="1"/>
      <c r="SGG1" s="1"/>
      <c r="SGI1" s="1"/>
      <c r="SGK1" s="1"/>
      <c r="SGM1" s="1"/>
      <c r="SGO1" s="1"/>
      <c r="SGQ1" s="1"/>
      <c r="SGS1" s="1"/>
      <c r="SGU1" s="1"/>
      <c r="SGW1" s="1"/>
      <c r="SGY1" s="1"/>
      <c r="SHA1" s="1"/>
      <c r="SHC1" s="1"/>
      <c r="SHE1" s="1"/>
      <c r="SHG1" s="1"/>
      <c r="SHI1" s="1"/>
      <c r="SHK1" s="1"/>
      <c r="SHM1" s="1"/>
      <c r="SHO1" s="1"/>
      <c r="SHQ1" s="1"/>
      <c r="SHS1" s="1"/>
      <c r="SHU1" s="1"/>
      <c r="SHW1" s="1"/>
      <c r="SHY1" s="1"/>
      <c r="SIA1" s="1"/>
      <c r="SIC1" s="1"/>
      <c r="SIE1" s="1"/>
      <c r="SIG1" s="1"/>
      <c r="SII1" s="1"/>
      <c r="SIK1" s="1"/>
      <c r="SIM1" s="1"/>
      <c r="SIO1" s="1"/>
      <c r="SIQ1" s="1"/>
      <c r="SIS1" s="1"/>
      <c r="SIU1" s="1"/>
      <c r="SIW1" s="1"/>
      <c r="SIY1" s="1"/>
      <c r="SJA1" s="1"/>
      <c r="SJC1" s="1"/>
      <c r="SJE1" s="1"/>
      <c r="SJG1" s="1"/>
      <c r="SJI1" s="1"/>
      <c r="SJK1" s="1"/>
      <c r="SJM1" s="1"/>
      <c r="SJO1" s="1"/>
      <c r="SJQ1" s="1"/>
      <c r="SJS1" s="1"/>
      <c r="SJU1" s="1"/>
      <c r="SJW1" s="1"/>
      <c r="SJY1" s="1"/>
      <c r="SKA1" s="1"/>
      <c r="SKC1" s="1"/>
      <c r="SKE1" s="1"/>
      <c r="SKG1" s="1"/>
      <c r="SKI1" s="1"/>
      <c r="SKK1" s="1"/>
      <c r="SKM1" s="1"/>
      <c r="SKO1" s="1"/>
      <c r="SKQ1" s="1"/>
      <c r="SKS1" s="1"/>
      <c r="SKU1" s="1"/>
      <c r="SKW1" s="1"/>
      <c r="SKY1" s="1"/>
      <c r="SLA1" s="1"/>
      <c r="SLC1" s="1"/>
      <c r="SLE1" s="1"/>
      <c r="SLG1" s="1"/>
      <c r="SLI1" s="1"/>
      <c r="SLK1" s="1"/>
      <c r="SLM1" s="1"/>
      <c r="SLO1" s="1"/>
      <c r="SLQ1" s="1"/>
      <c r="SLS1" s="1"/>
      <c r="SLU1" s="1"/>
      <c r="SLW1" s="1"/>
      <c r="SLY1" s="1"/>
      <c r="SMA1" s="1"/>
      <c r="SMC1" s="1"/>
      <c r="SME1" s="1"/>
      <c r="SMG1" s="1"/>
      <c r="SMI1" s="1"/>
      <c r="SMK1" s="1"/>
      <c r="SMM1" s="1"/>
      <c r="SMO1" s="1"/>
      <c r="SMQ1" s="1"/>
      <c r="SMS1" s="1"/>
      <c r="SMU1" s="1"/>
      <c r="SMW1" s="1"/>
      <c r="SMY1" s="1"/>
      <c r="SNA1" s="1"/>
      <c r="SNC1" s="1"/>
      <c r="SNE1" s="1"/>
      <c r="SNG1" s="1"/>
      <c r="SNI1" s="1"/>
      <c r="SNK1" s="1"/>
      <c r="SNM1" s="1"/>
      <c r="SNO1" s="1"/>
      <c r="SNQ1" s="1"/>
      <c r="SNS1" s="1"/>
      <c r="SNU1" s="1"/>
      <c r="SNW1" s="1"/>
      <c r="SNY1" s="1"/>
      <c r="SOA1" s="1"/>
      <c r="SOC1" s="1"/>
      <c r="SOE1" s="1"/>
      <c r="SOG1" s="1"/>
      <c r="SOI1" s="1"/>
      <c r="SOK1" s="1"/>
      <c r="SOM1" s="1"/>
      <c r="SOO1" s="1"/>
      <c r="SOQ1" s="1"/>
      <c r="SOS1" s="1"/>
      <c r="SOU1" s="1"/>
      <c r="SOW1" s="1"/>
      <c r="SOY1" s="1"/>
      <c r="SPA1" s="1"/>
      <c r="SPC1" s="1"/>
      <c r="SPE1" s="1"/>
      <c r="SPG1" s="1"/>
      <c r="SPI1" s="1"/>
      <c r="SPK1" s="1"/>
      <c r="SPM1" s="1"/>
      <c r="SPO1" s="1"/>
      <c r="SPQ1" s="1"/>
      <c r="SPS1" s="1"/>
      <c r="SPU1" s="1"/>
      <c r="SPW1" s="1"/>
      <c r="SPY1" s="1"/>
      <c r="SQA1" s="1"/>
      <c r="SQC1" s="1"/>
      <c r="SQE1" s="1"/>
      <c r="SQG1" s="1"/>
      <c r="SQI1" s="1"/>
      <c r="SQK1" s="1"/>
      <c r="SQM1" s="1"/>
      <c r="SQO1" s="1"/>
      <c r="SQQ1" s="1"/>
      <c r="SQS1" s="1"/>
      <c r="SQU1" s="1"/>
      <c r="SQW1" s="1"/>
      <c r="SQY1" s="1"/>
      <c r="SRA1" s="1"/>
      <c r="SRC1" s="1"/>
      <c r="SRE1" s="1"/>
      <c r="SRG1" s="1"/>
      <c r="SRI1" s="1"/>
      <c r="SRK1" s="1"/>
      <c r="SRM1" s="1"/>
      <c r="SRO1" s="1"/>
      <c r="SRQ1" s="1"/>
      <c r="SRS1" s="1"/>
      <c r="SRU1" s="1"/>
      <c r="SRW1" s="1"/>
      <c r="SRY1" s="1"/>
      <c r="SSA1" s="1"/>
      <c r="SSC1" s="1"/>
      <c r="SSE1" s="1"/>
      <c r="SSG1" s="1"/>
      <c r="SSI1" s="1"/>
      <c r="SSK1" s="1"/>
      <c r="SSM1" s="1"/>
      <c r="SSO1" s="1"/>
      <c r="SSQ1" s="1"/>
      <c r="SSS1" s="1"/>
      <c r="SSU1" s="1"/>
      <c r="SSW1" s="1"/>
      <c r="SSY1" s="1"/>
      <c r="STA1" s="1"/>
      <c r="STC1" s="1"/>
      <c r="STE1" s="1"/>
      <c r="STG1" s="1"/>
      <c r="STI1" s="1"/>
      <c r="STK1" s="1"/>
      <c r="STM1" s="1"/>
      <c r="STO1" s="1"/>
      <c r="STQ1" s="1"/>
      <c r="STS1" s="1"/>
      <c r="STU1" s="1"/>
      <c r="STW1" s="1"/>
      <c r="STY1" s="1"/>
      <c r="SUA1" s="1"/>
      <c r="SUC1" s="1"/>
      <c r="SUE1" s="1"/>
      <c r="SUG1" s="1"/>
      <c r="SUI1" s="1"/>
      <c r="SUK1" s="1"/>
      <c r="SUM1" s="1"/>
      <c r="SUO1" s="1"/>
      <c r="SUQ1" s="1"/>
      <c r="SUS1" s="1"/>
      <c r="SUU1" s="1"/>
      <c r="SUW1" s="1"/>
      <c r="SUY1" s="1"/>
      <c r="SVA1" s="1"/>
      <c r="SVC1" s="1"/>
      <c r="SVE1" s="1"/>
      <c r="SVG1" s="1"/>
      <c r="SVI1" s="1"/>
      <c r="SVK1" s="1"/>
      <c r="SVM1" s="1"/>
      <c r="SVO1" s="1"/>
      <c r="SVQ1" s="1"/>
      <c r="SVS1" s="1"/>
      <c r="SVU1" s="1"/>
      <c r="SVW1" s="1"/>
      <c r="SVY1" s="1"/>
      <c r="SWA1" s="1"/>
      <c r="SWC1" s="1"/>
      <c r="SWE1" s="1"/>
      <c r="SWG1" s="1"/>
      <c r="SWI1" s="1"/>
      <c r="SWK1" s="1"/>
      <c r="SWM1" s="1"/>
      <c r="SWO1" s="1"/>
      <c r="SWQ1" s="1"/>
      <c r="SWS1" s="1"/>
      <c r="SWU1" s="1"/>
      <c r="SWW1" s="1"/>
      <c r="SWY1" s="1"/>
      <c r="SXA1" s="1"/>
      <c r="SXC1" s="1"/>
      <c r="SXE1" s="1"/>
      <c r="SXG1" s="1"/>
      <c r="SXI1" s="1"/>
      <c r="SXK1" s="1"/>
      <c r="SXM1" s="1"/>
      <c r="SXO1" s="1"/>
      <c r="SXQ1" s="1"/>
      <c r="SXS1" s="1"/>
      <c r="SXU1" s="1"/>
      <c r="SXW1" s="1"/>
      <c r="SXY1" s="1"/>
      <c r="SYA1" s="1"/>
      <c r="SYC1" s="1"/>
      <c r="SYE1" s="1"/>
      <c r="SYG1" s="1"/>
      <c r="SYI1" s="1"/>
      <c r="SYK1" s="1"/>
      <c r="SYM1" s="1"/>
      <c r="SYO1" s="1"/>
      <c r="SYQ1" s="1"/>
      <c r="SYS1" s="1"/>
      <c r="SYU1" s="1"/>
      <c r="SYW1" s="1"/>
      <c r="SYY1" s="1"/>
      <c r="SZA1" s="1"/>
      <c r="SZC1" s="1"/>
      <c r="SZE1" s="1"/>
      <c r="SZG1" s="1"/>
      <c r="SZI1" s="1"/>
      <c r="SZK1" s="1"/>
      <c r="SZM1" s="1"/>
      <c r="SZO1" s="1"/>
      <c r="SZQ1" s="1"/>
      <c r="SZS1" s="1"/>
      <c r="SZU1" s="1"/>
      <c r="SZW1" s="1"/>
      <c r="SZY1" s="1"/>
      <c r="TAA1" s="1"/>
      <c r="TAC1" s="1"/>
      <c r="TAE1" s="1"/>
      <c r="TAG1" s="1"/>
      <c r="TAI1" s="1"/>
      <c r="TAK1" s="1"/>
      <c r="TAM1" s="1"/>
      <c r="TAO1" s="1"/>
      <c r="TAQ1" s="1"/>
      <c r="TAS1" s="1"/>
      <c r="TAU1" s="1"/>
      <c r="TAW1" s="1"/>
      <c r="TAY1" s="1"/>
      <c r="TBA1" s="1"/>
      <c r="TBC1" s="1"/>
      <c r="TBE1" s="1"/>
      <c r="TBG1" s="1"/>
      <c r="TBI1" s="1"/>
      <c r="TBK1" s="1"/>
      <c r="TBM1" s="1"/>
      <c r="TBO1" s="1"/>
      <c r="TBQ1" s="1"/>
      <c r="TBS1" s="1"/>
      <c r="TBU1" s="1"/>
      <c r="TBW1" s="1"/>
      <c r="TBY1" s="1"/>
      <c r="TCA1" s="1"/>
      <c r="TCC1" s="1"/>
      <c r="TCE1" s="1"/>
      <c r="TCG1" s="1"/>
      <c r="TCI1" s="1"/>
      <c r="TCK1" s="1"/>
      <c r="TCM1" s="1"/>
      <c r="TCO1" s="1"/>
      <c r="TCQ1" s="1"/>
      <c r="TCS1" s="1"/>
      <c r="TCU1" s="1"/>
      <c r="TCW1" s="1"/>
      <c r="TCY1" s="1"/>
      <c r="TDA1" s="1"/>
      <c r="TDC1" s="1"/>
      <c r="TDE1" s="1"/>
      <c r="TDG1" s="1"/>
      <c r="TDI1" s="1"/>
      <c r="TDK1" s="1"/>
      <c r="TDM1" s="1"/>
      <c r="TDO1" s="1"/>
      <c r="TDQ1" s="1"/>
      <c r="TDS1" s="1"/>
      <c r="TDU1" s="1"/>
      <c r="TDW1" s="1"/>
      <c r="TDY1" s="1"/>
      <c r="TEA1" s="1"/>
      <c r="TEC1" s="1"/>
      <c r="TEE1" s="1"/>
      <c r="TEG1" s="1"/>
      <c r="TEI1" s="1"/>
      <c r="TEK1" s="1"/>
      <c r="TEM1" s="1"/>
      <c r="TEO1" s="1"/>
      <c r="TEQ1" s="1"/>
      <c r="TES1" s="1"/>
      <c r="TEU1" s="1"/>
      <c r="TEW1" s="1"/>
      <c r="TEY1" s="1"/>
      <c r="TFA1" s="1"/>
      <c r="TFC1" s="1"/>
      <c r="TFE1" s="1"/>
      <c r="TFG1" s="1"/>
      <c r="TFI1" s="1"/>
      <c r="TFK1" s="1"/>
      <c r="TFM1" s="1"/>
      <c r="TFO1" s="1"/>
      <c r="TFQ1" s="1"/>
      <c r="TFS1" s="1"/>
      <c r="TFU1" s="1"/>
      <c r="TFW1" s="1"/>
      <c r="TFY1" s="1"/>
      <c r="TGA1" s="1"/>
      <c r="TGC1" s="1"/>
      <c r="TGE1" s="1"/>
      <c r="TGG1" s="1"/>
      <c r="TGI1" s="1"/>
      <c r="TGK1" s="1"/>
      <c r="TGM1" s="1"/>
      <c r="TGO1" s="1"/>
      <c r="TGQ1" s="1"/>
      <c r="TGS1" s="1"/>
      <c r="TGU1" s="1"/>
      <c r="TGW1" s="1"/>
      <c r="TGY1" s="1"/>
      <c r="THA1" s="1"/>
      <c r="THC1" s="1"/>
      <c r="THE1" s="1"/>
      <c r="THG1" s="1"/>
      <c r="THI1" s="1"/>
      <c r="THK1" s="1"/>
      <c r="THM1" s="1"/>
      <c r="THO1" s="1"/>
      <c r="THQ1" s="1"/>
      <c r="THS1" s="1"/>
      <c r="THU1" s="1"/>
      <c r="THW1" s="1"/>
      <c r="THY1" s="1"/>
      <c r="TIA1" s="1"/>
      <c r="TIC1" s="1"/>
      <c r="TIE1" s="1"/>
      <c r="TIG1" s="1"/>
      <c r="TII1" s="1"/>
      <c r="TIK1" s="1"/>
      <c r="TIM1" s="1"/>
      <c r="TIO1" s="1"/>
      <c r="TIQ1" s="1"/>
      <c r="TIS1" s="1"/>
      <c r="TIU1" s="1"/>
      <c r="TIW1" s="1"/>
      <c r="TIY1" s="1"/>
      <c r="TJA1" s="1"/>
      <c r="TJC1" s="1"/>
      <c r="TJE1" s="1"/>
      <c r="TJG1" s="1"/>
      <c r="TJI1" s="1"/>
      <c r="TJK1" s="1"/>
      <c r="TJM1" s="1"/>
      <c r="TJO1" s="1"/>
      <c r="TJQ1" s="1"/>
      <c r="TJS1" s="1"/>
      <c r="TJU1" s="1"/>
      <c r="TJW1" s="1"/>
      <c r="TJY1" s="1"/>
      <c r="TKA1" s="1"/>
      <c r="TKC1" s="1"/>
      <c r="TKE1" s="1"/>
      <c r="TKG1" s="1"/>
      <c r="TKI1" s="1"/>
      <c r="TKK1" s="1"/>
      <c r="TKM1" s="1"/>
      <c r="TKO1" s="1"/>
      <c r="TKQ1" s="1"/>
      <c r="TKS1" s="1"/>
      <c r="TKU1" s="1"/>
      <c r="TKW1" s="1"/>
      <c r="TKY1" s="1"/>
      <c r="TLA1" s="1"/>
      <c r="TLC1" s="1"/>
      <c r="TLE1" s="1"/>
      <c r="TLG1" s="1"/>
      <c r="TLI1" s="1"/>
      <c r="TLK1" s="1"/>
      <c r="TLM1" s="1"/>
      <c r="TLO1" s="1"/>
      <c r="TLQ1" s="1"/>
      <c r="TLS1" s="1"/>
      <c r="TLU1" s="1"/>
      <c r="TLW1" s="1"/>
      <c r="TLY1" s="1"/>
      <c r="TMA1" s="1"/>
      <c r="TMC1" s="1"/>
      <c r="TME1" s="1"/>
      <c r="TMG1" s="1"/>
      <c r="TMI1" s="1"/>
      <c r="TMK1" s="1"/>
      <c r="TMM1" s="1"/>
      <c r="TMO1" s="1"/>
      <c r="TMQ1" s="1"/>
      <c r="TMS1" s="1"/>
      <c r="TMU1" s="1"/>
      <c r="TMW1" s="1"/>
      <c r="TMY1" s="1"/>
      <c r="TNA1" s="1"/>
      <c r="TNC1" s="1"/>
      <c r="TNE1" s="1"/>
      <c r="TNG1" s="1"/>
      <c r="TNI1" s="1"/>
      <c r="TNK1" s="1"/>
      <c r="TNM1" s="1"/>
      <c r="TNO1" s="1"/>
      <c r="TNQ1" s="1"/>
      <c r="TNS1" s="1"/>
      <c r="TNU1" s="1"/>
      <c r="TNW1" s="1"/>
      <c r="TNY1" s="1"/>
      <c r="TOA1" s="1"/>
      <c r="TOC1" s="1"/>
      <c r="TOE1" s="1"/>
      <c r="TOG1" s="1"/>
      <c r="TOI1" s="1"/>
      <c r="TOK1" s="1"/>
      <c r="TOM1" s="1"/>
      <c r="TOO1" s="1"/>
      <c r="TOQ1" s="1"/>
      <c r="TOS1" s="1"/>
      <c r="TOU1" s="1"/>
      <c r="TOW1" s="1"/>
      <c r="TOY1" s="1"/>
      <c r="TPA1" s="1"/>
      <c r="TPC1" s="1"/>
      <c r="TPE1" s="1"/>
      <c r="TPG1" s="1"/>
      <c r="TPI1" s="1"/>
      <c r="TPK1" s="1"/>
      <c r="TPM1" s="1"/>
      <c r="TPO1" s="1"/>
      <c r="TPQ1" s="1"/>
      <c r="TPS1" s="1"/>
      <c r="TPU1" s="1"/>
      <c r="TPW1" s="1"/>
      <c r="TPY1" s="1"/>
      <c r="TQA1" s="1"/>
      <c r="TQC1" s="1"/>
      <c r="TQE1" s="1"/>
      <c r="TQG1" s="1"/>
      <c r="TQI1" s="1"/>
      <c r="TQK1" s="1"/>
      <c r="TQM1" s="1"/>
      <c r="TQO1" s="1"/>
      <c r="TQQ1" s="1"/>
      <c r="TQS1" s="1"/>
      <c r="TQU1" s="1"/>
      <c r="TQW1" s="1"/>
      <c r="TQY1" s="1"/>
      <c r="TRA1" s="1"/>
      <c r="TRC1" s="1"/>
      <c r="TRE1" s="1"/>
      <c r="TRG1" s="1"/>
      <c r="TRI1" s="1"/>
      <c r="TRK1" s="1"/>
      <c r="TRM1" s="1"/>
      <c r="TRO1" s="1"/>
      <c r="TRQ1" s="1"/>
      <c r="TRS1" s="1"/>
      <c r="TRU1" s="1"/>
      <c r="TRW1" s="1"/>
      <c r="TRY1" s="1"/>
      <c r="TSA1" s="1"/>
      <c r="TSC1" s="1"/>
      <c r="TSE1" s="1"/>
      <c r="TSG1" s="1"/>
      <c r="TSI1" s="1"/>
      <c r="TSK1" s="1"/>
      <c r="TSM1" s="1"/>
      <c r="TSO1" s="1"/>
      <c r="TSQ1" s="1"/>
      <c r="TSS1" s="1"/>
      <c r="TSU1" s="1"/>
      <c r="TSW1" s="1"/>
      <c r="TSY1" s="1"/>
      <c r="TTA1" s="1"/>
      <c r="TTC1" s="1"/>
      <c r="TTE1" s="1"/>
      <c r="TTG1" s="1"/>
      <c r="TTI1" s="1"/>
      <c r="TTK1" s="1"/>
      <c r="TTM1" s="1"/>
      <c r="TTO1" s="1"/>
      <c r="TTQ1" s="1"/>
      <c r="TTS1" s="1"/>
      <c r="TTU1" s="1"/>
      <c r="TTW1" s="1"/>
      <c r="TTY1" s="1"/>
      <c r="TUA1" s="1"/>
      <c r="TUC1" s="1"/>
      <c r="TUE1" s="1"/>
      <c r="TUG1" s="1"/>
      <c r="TUI1" s="1"/>
      <c r="TUK1" s="1"/>
      <c r="TUM1" s="1"/>
      <c r="TUO1" s="1"/>
      <c r="TUQ1" s="1"/>
      <c r="TUS1" s="1"/>
      <c r="TUU1" s="1"/>
      <c r="TUW1" s="1"/>
      <c r="TUY1" s="1"/>
      <c r="TVA1" s="1"/>
      <c r="TVC1" s="1"/>
      <c r="TVE1" s="1"/>
      <c r="TVG1" s="1"/>
      <c r="TVI1" s="1"/>
      <c r="TVK1" s="1"/>
      <c r="TVM1" s="1"/>
      <c r="TVO1" s="1"/>
      <c r="TVQ1" s="1"/>
      <c r="TVS1" s="1"/>
      <c r="TVU1" s="1"/>
      <c r="TVW1" s="1"/>
      <c r="TVY1" s="1"/>
      <c r="TWA1" s="1"/>
      <c r="TWC1" s="1"/>
      <c r="TWE1" s="1"/>
      <c r="TWG1" s="1"/>
      <c r="TWI1" s="1"/>
      <c r="TWK1" s="1"/>
      <c r="TWM1" s="1"/>
      <c r="TWO1" s="1"/>
      <c r="TWQ1" s="1"/>
      <c r="TWS1" s="1"/>
      <c r="TWU1" s="1"/>
      <c r="TWW1" s="1"/>
      <c r="TWY1" s="1"/>
      <c r="TXA1" s="1"/>
      <c r="TXC1" s="1"/>
      <c r="TXE1" s="1"/>
      <c r="TXG1" s="1"/>
      <c r="TXI1" s="1"/>
      <c r="TXK1" s="1"/>
      <c r="TXM1" s="1"/>
      <c r="TXO1" s="1"/>
      <c r="TXQ1" s="1"/>
      <c r="TXS1" s="1"/>
      <c r="TXU1" s="1"/>
      <c r="TXW1" s="1"/>
      <c r="TXY1" s="1"/>
      <c r="TYA1" s="1"/>
      <c r="TYC1" s="1"/>
      <c r="TYE1" s="1"/>
      <c r="TYG1" s="1"/>
      <c r="TYI1" s="1"/>
      <c r="TYK1" s="1"/>
      <c r="TYM1" s="1"/>
      <c r="TYO1" s="1"/>
      <c r="TYQ1" s="1"/>
      <c r="TYS1" s="1"/>
      <c r="TYU1" s="1"/>
      <c r="TYW1" s="1"/>
      <c r="TYY1" s="1"/>
      <c r="TZA1" s="1"/>
      <c r="TZC1" s="1"/>
      <c r="TZE1" s="1"/>
      <c r="TZG1" s="1"/>
      <c r="TZI1" s="1"/>
      <c r="TZK1" s="1"/>
      <c r="TZM1" s="1"/>
      <c r="TZO1" s="1"/>
      <c r="TZQ1" s="1"/>
      <c r="TZS1" s="1"/>
      <c r="TZU1" s="1"/>
      <c r="TZW1" s="1"/>
      <c r="TZY1" s="1"/>
      <c r="UAA1" s="1"/>
      <c r="UAC1" s="1"/>
      <c r="UAE1" s="1"/>
      <c r="UAG1" s="1"/>
      <c r="UAI1" s="1"/>
      <c r="UAK1" s="1"/>
      <c r="UAM1" s="1"/>
      <c r="UAO1" s="1"/>
      <c r="UAQ1" s="1"/>
      <c r="UAS1" s="1"/>
      <c r="UAU1" s="1"/>
      <c r="UAW1" s="1"/>
      <c r="UAY1" s="1"/>
      <c r="UBA1" s="1"/>
      <c r="UBC1" s="1"/>
      <c r="UBE1" s="1"/>
      <c r="UBG1" s="1"/>
      <c r="UBI1" s="1"/>
      <c r="UBK1" s="1"/>
      <c r="UBM1" s="1"/>
      <c r="UBO1" s="1"/>
      <c r="UBQ1" s="1"/>
      <c r="UBS1" s="1"/>
      <c r="UBU1" s="1"/>
      <c r="UBW1" s="1"/>
      <c r="UBY1" s="1"/>
      <c r="UCA1" s="1"/>
      <c r="UCC1" s="1"/>
      <c r="UCE1" s="1"/>
      <c r="UCG1" s="1"/>
      <c r="UCI1" s="1"/>
      <c r="UCK1" s="1"/>
      <c r="UCM1" s="1"/>
      <c r="UCO1" s="1"/>
      <c r="UCQ1" s="1"/>
      <c r="UCS1" s="1"/>
      <c r="UCU1" s="1"/>
      <c r="UCW1" s="1"/>
      <c r="UCY1" s="1"/>
      <c r="UDA1" s="1"/>
      <c r="UDC1" s="1"/>
      <c r="UDE1" s="1"/>
      <c r="UDG1" s="1"/>
      <c r="UDI1" s="1"/>
      <c r="UDK1" s="1"/>
      <c r="UDM1" s="1"/>
      <c r="UDO1" s="1"/>
      <c r="UDQ1" s="1"/>
      <c r="UDS1" s="1"/>
      <c r="UDU1" s="1"/>
      <c r="UDW1" s="1"/>
      <c r="UDY1" s="1"/>
      <c r="UEA1" s="1"/>
      <c r="UEC1" s="1"/>
      <c r="UEE1" s="1"/>
      <c r="UEG1" s="1"/>
      <c r="UEI1" s="1"/>
      <c r="UEK1" s="1"/>
      <c r="UEM1" s="1"/>
      <c r="UEO1" s="1"/>
      <c r="UEQ1" s="1"/>
      <c r="UES1" s="1"/>
      <c r="UEU1" s="1"/>
      <c r="UEW1" s="1"/>
      <c r="UEY1" s="1"/>
      <c r="UFA1" s="1"/>
      <c r="UFC1" s="1"/>
      <c r="UFE1" s="1"/>
      <c r="UFG1" s="1"/>
      <c r="UFI1" s="1"/>
      <c r="UFK1" s="1"/>
      <c r="UFM1" s="1"/>
      <c r="UFO1" s="1"/>
      <c r="UFQ1" s="1"/>
      <c r="UFS1" s="1"/>
      <c r="UFU1" s="1"/>
      <c r="UFW1" s="1"/>
      <c r="UFY1" s="1"/>
      <c r="UGA1" s="1"/>
      <c r="UGC1" s="1"/>
      <c r="UGE1" s="1"/>
      <c r="UGG1" s="1"/>
      <c r="UGI1" s="1"/>
      <c r="UGK1" s="1"/>
      <c r="UGM1" s="1"/>
      <c r="UGO1" s="1"/>
      <c r="UGQ1" s="1"/>
      <c r="UGS1" s="1"/>
      <c r="UGU1" s="1"/>
      <c r="UGW1" s="1"/>
      <c r="UGY1" s="1"/>
      <c r="UHA1" s="1"/>
      <c r="UHC1" s="1"/>
      <c r="UHE1" s="1"/>
      <c r="UHG1" s="1"/>
      <c r="UHI1" s="1"/>
      <c r="UHK1" s="1"/>
      <c r="UHM1" s="1"/>
      <c r="UHO1" s="1"/>
      <c r="UHQ1" s="1"/>
      <c r="UHS1" s="1"/>
      <c r="UHU1" s="1"/>
      <c r="UHW1" s="1"/>
      <c r="UHY1" s="1"/>
      <c r="UIA1" s="1"/>
      <c r="UIC1" s="1"/>
      <c r="UIE1" s="1"/>
      <c r="UIG1" s="1"/>
      <c r="UII1" s="1"/>
      <c r="UIK1" s="1"/>
      <c r="UIM1" s="1"/>
      <c r="UIO1" s="1"/>
      <c r="UIQ1" s="1"/>
      <c r="UIS1" s="1"/>
      <c r="UIU1" s="1"/>
      <c r="UIW1" s="1"/>
      <c r="UIY1" s="1"/>
      <c r="UJA1" s="1"/>
      <c r="UJC1" s="1"/>
      <c r="UJE1" s="1"/>
      <c r="UJG1" s="1"/>
      <c r="UJI1" s="1"/>
      <c r="UJK1" s="1"/>
      <c r="UJM1" s="1"/>
      <c r="UJO1" s="1"/>
      <c r="UJQ1" s="1"/>
      <c r="UJS1" s="1"/>
      <c r="UJU1" s="1"/>
      <c r="UJW1" s="1"/>
      <c r="UJY1" s="1"/>
      <c r="UKA1" s="1"/>
      <c r="UKC1" s="1"/>
      <c r="UKE1" s="1"/>
      <c r="UKG1" s="1"/>
      <c r="UKI1" s="1"/>
      <c r="UKK1" s="1"/>
      <c r="UKM1" s="1"/>
      <c r="UKO1" s="1"/>
      <c r="UKQ1" s="1"/>
      <c r="UKS1" s="1"/>
      <c r="UKU1" s="1"/>
      <c r="UKW1" s="1"/>
      <c r="UKY1" s="1"/>
      <c r="ULA1" s="1"/>
      <c r="ULC1" s="1"/>
      <c r="ULE1" s="1"/>
      <c r="ULG1" s="1"/>
      <c r="ULI1" s="1"/>
      <c r="ULK1" s="1"/>
      <c r="ULM1" s="1"/>
      <c r="ULO1" s="1"/>
      <c r="ULQ1" s="1"/>
      <c r="ULS1" s="1"/>
      <c r="ULU1" s="1"/>
      <c r="ULW1" s="1"/>
      <c r="ULY1" s="1"/>
      <c r="UMA1" s="1"/>
      <c r="UMC1" s="1"/>
      <c r="UME1" s="1"/>
      <c r="UMG1" s="1"/>
      <c r="UMI1" s="1"/>
      <c r="UMK1" s="1"/>
      <c r="UMM1" s="1"/>
      <c r="UMO1" s="1"/>
      <c r="UMQ1" s="1"/>
      <c r="UMS1" s="1"/>
      <c r="UMU1" s="1"/>
      <c r="UMW1" s="1"/>
      <c r="UMY1" s="1"/>
      <c r="UNA1" s="1"/>
      <c r="UNC1" s="1"/>
      <c r="UNE1" s="1"/>
      <c r="UNG1" s="1"/>
      <c r="UNI1" s="1"/>
      <c r="UNK1" s="1"/>
      <c r="UNM1" s="1"/>
      <c r="UNO1" s="1"/>
      <c r="UNQ1" s="1"/>
      <c r="UNS1" s="1"/>
      <c r="UNU1" s="1"/>
      <c r="UNW1" s="1"/>
      <c r="UNY1" s="1"/>
      <c r="UOA1" s="1"/>
      <c r="UOC1" s="1"/>
      <c r="UOE1" s="1"/>
      <c r="UOG1" s="1"/>
      <c r="UOI1" s="1"/>
      <c r="UOK1" s="1"/>
      <c r="UOM1" s="1"/>
      <c r="UOO1" s="1"/>
      <c r="UOQ1" s="1"/>
      <c r="UOS1" s="1"/>
      <c r="UOU1" s="1"/>
      <c r="UOW1" s="1"/>
      <c r="UOY1" s="1"/>
      <c r="UPA1" s="1"/>
      <c r="UPC1" s="1"/>
      <c r="UPE1" s="1"/>
      <c r="UPG1" s="1"/>
      <c r="UPI1" s="1"/>
      <c r="UPK1" s="1"/>
      <c r="UPM1" s="1"/>
      <c r="UPO1" s="1"/>
      <c r="UPQ1" s="1"/>
      <c r="UPS1" s="1"/>
      <c r="UPU1" s="1"/>
      <c r="UPW1" s="1"/>
      <c r="UPY1" s="1"/>
      <c r="UQA1" s="1"/>
      <c r="UQC1" s="1"/>
      <c r="UQE1" s="1"/>
      <c r="UQG1" s="1"/>
      <c r="UQI1" s="1"/>
      <c r="UQK1" s="1"/>
      <c r="UQM1" s="1"/>
      <c r="UQO1" s="1"/>
      <c r="UQQ1" s="1"/>
      <c r="UQS1" s="1"/>
      <c r="UQU1" s="1"/>
      <c r="UQW1" s="1"/>
      <c r="UQY1" s="1"/>
      <c r="URA1" s="1"/>
      <c r="URC1" s="1"/>
      <c r="URE1" s="1"/>
      <c r="URG1" s="1"/>
      <c r="URI1" s="1"/>
      <c r="URK1" s="1"/>
      <c r="URM1" s="1"/>
      <c r="URO1" s="1"/>
      <c r="URQ1" s="1"/>
      <c r="URS1" s="1"/>
      <c r="URU1" s="1"/>
      <c r="URW1" s="1"/>
      <c r="URY1" s="1"/>
      <c r="USA1" s="1"/>
      <c r="USC1" s="1"/>
      <c r="USE1" s="1"/>
      <c r="USG1" s="1"/>
      <c r="USI1" s="1"/>
      <c r="USK1" s="1"/>
      <c r="USM1" s="1"/>
      <c r="USO1" s="1"/>
      <c r="USQ1" s="1"/>
      <c r="USS1" s="1"/>
      <c r="USU1" s="1"/>
      <c r="USW1" s="1"/>
      <c r="USY1" s="1"/>
      <c r="UTA1" s="1"/>
      <c r="UTC1" s="1"/>
      <c r="UTE1" s="1"/>
      <c r="UTG1" s="1"/>
      <c r="UTI1" s="1"/>
      <c r="UTK1" s="1"/>
      <c r="UTM1" s="1"/>
      <c r="UTO1" s="1"/>
      <c r="UTQ1" s="1"/>
      <c r="UTS1" s="1"/>
      <c r="UTU1" s="1"/>
      <c r="UTW1" s="1"/>
      <c r="UTY1" s="1"/>
      <c r="UUA1" s="1"/>
      <c r="UUC1" s="1"/>
      <c r="UUE1" s="1"/>
      <c r="UUG1" s="1"/>
      <c r="UUI1" s="1"/>
      <c r="UUK1" s="1"/>
      <c r="UUM1" s="1"/>
      <c r="UUO1" s="1"/>
      <c r="UUQ1" s="1"/>
      <c r="UUS1" s="1"/>
      <c r="UUU1" s="1"/>
      <c r="UUW1" s="1"/>
      <c r="UUY1" s="1"/>
      <c r="UVA1" s="1"/>
      <c r="UVC1" s="1"/>
      <c r="UVE1" s="1"/>
      <c r="UVG1" s="1"/>
      <c r="UVI1" s="1"/>
      <c r="UVK1" s="1"/>
      <c r="UVM1" s="1"/>
      <c r="UVO1" s="1"/>
      <c r="UVQ1" s="1"/>
      <c r="UVS1" s="1"/>
      <c r="UVU1" s="1"/>
      <c r="UVW1" s="1"/>
      <c r="UVY1" s="1"/>
      <c r="UWA1" s="1"/>
      <c r="UWC1" s="1"/>
      <c r="UWE1" s="1"/>
      <c r="UWG1" s="1"/>
      <c r="UWI1" s="1"/>
      <c r="UWK1" s="1"/>
      <c r="UWM1" s="1"/>
      <c r="UWO1" s="1"/>
      <c r="UWQ1" s="1"/>
      <c r="UWS1" s="1"/>
      <c r="UWU1" s="1"/>
      <c r="UWW1" s="1"/>
      <c r="UWY1" s="1"/>
      <c r="UXA1" s="1"/>
      <c r="UXC1" s="1"/>
      <c r="UXE1" s="1"/>
      <c r="UXG1" s="1"/>
      <c r="UXI1" s="1"/>
      <c r="UXK1" s="1"/>
      <c r="UXM1" s="1"/>
      <c r="UXO1" s="1"/>
      <c r="UXQ1" s="1"/>
      <c r="UXS1" s="1"/>
      <c r="UXU1" s="1"/>
      <c r="UXW1" s="1"/>
      <c r="UXY1" s="1"/>
      <c r="UYA1" s="1"/>
      <c r="UYC1" s="1"/>
      <c r="UYE1" s="1"/>
      <c r="UYG1" s="1"/>
      <c r="UYI1" s="1"/>
      <c r="UYK1" s="1"/>
      <c r="UYM1" s="1"/>
      <c r="UYO1" s="1"/>
      <c r="UYQ1" s="1"/>
      <c r="UYS1" s="1"/>
      <c r="UYU1" s="1"/>
      <c r="UYW1" s="1"/>
      <c r="UYY1" s="1"/>
      <c r="UZA1" s="1"/>
      <c r="UZC1" s="1"/>
      <c r="UZE1" s="1"/>
      <c r="UZG1" s="1"/>
      <c r="UZI1" s="1"/>
      <c r="UZK1" s="1"/>
      <c r="UZM1" s="1"/>
      <c r="UZO1" s="1"/>
      <c r="UZQ1" s="1"/>
      <c r="UZS1" s="1"/>
      <c r="UZU1" s="1"/>
      <c r="UZW1" s="1"/>
      <c r="UZY1" s="1"/>
      <c r="VAA1" s="1"/>
      <c r="VAC1" s="1"/>
      <c r="VAE1" s="1"/>
      <c r="VAG1" s="1"/>
      <c r="VAI1" s="1"/>
      <c r="VAK1" s="1"/>
      <c r="VAM1" s="1"/>
      <c r="VAO1" s="1"/>
      <c r="VAQ1" s="1"/>
      <c r="VAS1" s="1"/>
      <c r="VAU1" s="1"/>
      <c r="VAW1" s="1"/>
      <c r="VAY1" s="1"/>
      <c r="VBA1" s="1"/>
      <c r="VBC1" s="1"/>
      <c r="VBE1" s="1"/>
      <c r="VBG1" s="1"/>
      <c r="VBI1" s="1"/>
      <c r="VBK1" s="1"/>
      <c r="VBM1" s="1"/>
      <c r="VBO1" s="1"/>
      <c r="VBQ1" s="1"/>
      <c r="VBS1" s="1"/>
      <c r="VBU1" s="1"/>
      <c r="VBW1" s="1"/>
      <c r="VBY1" s="1"/>
      <c r="VCA1" s="1"/>
      <c r="VCC1" s="1"/>
      <c r="VCE1" s="1"/>
      <c r="VCG1" s="1"/>
      <c r="VCI1" s="1"/>
      <c r="VCK1" s="1"/>
      <c r="VCM1" s="1"/>
      <c r="VCO1" s="1"/>
      <c r="VCQ1" s="1"/>
      <c r="VCS1" s="1"/>
      <c r="VCU1" s="1"/>
      <c r="VCW1" s="1"/>
      <c r="VCY1" s="1"/>
      <c r="VDA1" s="1"/>
      <c r="VDC1" s="1"/>
      <c r="VDE1" s="1"/>
      <c r="VDG1" s="1"/>
      <c r="VDI1" s="1"/>
      <c r="VDK1" s="1"/>
      <c r="VDM1" s="1"/>
      <c r="VDO1" s="1"/>
      <c r="VDQ1" s="1"/>
      <c r="VDS1" s="1"/>
      <c r="VDU1" s="1"/>
      <c r="VDW1" s="1"/>
      <c r="VDY1" s="1"/>
      <c r="VEA1" s="1"/>
      <c r="VEC1" s="1"/>
      <c r="VEE1" s="1"/>
      <c r="VEG1" s="1"/>
      <c r="VEI1" s="1"/>
      <c r="VEK1" s="1"/>
      <c r="VEM1" s="1"/>
      <c r="VEO1" s="1"/>
      <c r="VEQ1" s="1"/>
      <c r="VES1" s="1"/>
      <c r="VEU1" s="1"/>
      <c r="VEW1" s="1"/>
      <c r="VEY1" s="1"/>
      <c r="VFA1" s="1"/>
      <c r="VFC1" s="1"/>
      <c r="VFE1" s="1"/>
      <c r="VFG1" s="1"/>
      <c r="VFI1" s="1"/>
      <c r="VFK1" s="1"/>
      <c r="VFM1" s="1"/>
      <c r="VFO1" s="1"/>
      <c r="VFQ1" s="1"/>
      <c r="VFS1" s="1"/>
      <c r="VFU1" s="1"/>
      <c r="VFW1" s="1"/>
      <c r="VFY1" s="1"/>
      <c r="VGA1" s="1"/>
      <c r="VGC1" s="1"/>
      <c r="VGE1" s="1"/>
      <c r="VGG1" s="1"/>
      <c r="VGI1" s="1"/>
      <c r="VGK1" s="1"/>
      <c r="VGM1" s="1"/>
      <c r="VGO1" s="1"/>
      <c r="VGQ1" s="1"/>
      <c r="VGS1" s="1"/>
      <c r="VGU1" s="1"/>
      <c r="VGW1" s="1"/>
      <c r="VGY1" s="1"/>
      <c r="VHA1" s="1"/>
      <c r="VHC1" s="1"/>
      <c r="VHE1" s="1"/>
      <c r="VHG1" s="1"/>
      <c r="VHI1" s="1"/>
      <c r="VHK1" s="1"/>
      <c r="VHM1" s="1"/>
      <c r="VHO1" s="1"/>
      <c r="VHQ1" s="1"/>
      <c r="VHS1" s="1"/>
      <c r="VHU1" s="1"/>
      <c r="VHW1" s="1"/>
      <c r="VHY1" s="1"/>
      <c r="VIA1" s="1"/>
      <c r="VIC1" s="1"/>
      <c r="VIE1" s="1"/>
      <c r="VIG1" s="1"/>
      <c r="VII1" s="1"/>
      <c r="VIK1" s="1"/>
      <c r="VIM1" s="1"/>
      <c r="VIO1" s="1"/>
      <c r="VIQ1" s="1"/>
      <c r="VIS1" s="1"/>
      <c r="VIU1" s="1"/>
      <c r="VIW1" s="1"/>
      <c r="VIY1" s="1"/>
      <c r="VJA1" s="1"/>
      <c r="VJC1" s="1"/>
      <c r="VJE1" s="1"/>
      <c r="VJG1" s="1"/>
      <c r="VJI1" s="1"/>
      <c r="VJK1" s="1"/>
      <c r="VJM1" s="1"/>
      <c r="VJO1" s="1"/>
      <c r="VJQ1" s="1"/>
      <c r="VJS1" s="1"/>
      <c r="VJU1" s="1"/>
      <c r="VJW1" s="1"/>
      <c r="VJY1" s="1"/>
      <c r="VKA1" s="1"/>
      <c r="VKC1" s="1"/>
      <c r="VKE1" s="1"/>
      <c r="VKG1" s="1"/>
      <c r="VKI1" s="1"/>
      <c r="VKK1" s="1"/>
      <c r="VKM1" s="1"/>
      <c r="VKO1" s="1"/>
      <c r="VKQ1" s="1"/>
      <c r="VKS1" s="1"/>
      <c r="VKU1" s="1"/>
      <c r="VKW1" s="1"/>
      <c r="VKY1" s="1"/>
      <c r="VLA1" s="1"/>
      <c r="VLC1" s="1"/>
      <c r="VLE1" s="1"/>
      <c r="VLG1" s="1"/>
      <c r="VLI1" s="1"/>
      <c r="VLK1" s="1"/>
      <c r="VLM1" s="1"/>
      <c r="VLO1" s="1"/>
      <c r="VLQ1" s="1"/>
      <c r="VLS1" s="1"/>
      <c r="VLU1" s="1"/>
      <c r="VLW1" s="1"/>
      <c r="VLY1" s="1"/>
      <c r="VMA1" s="1"/>
      <c r="VMC1" s="1"/>
      <c r="VME1" s="1"/>
      <c r="VMG1" s="1"/>
      <c r="VMI1" s="1"/>
      <c r="VMK1" s="1"/>
      <c r="VMM1" s="1"/>
      <c r="VMO1" s="1"/>
      <c r="VMQ1" s="1"/>
      <c r="VMS1" s="1"/>
      <c r="VMU1" s="1"/>
      <c r="VMW1" s="1"/>
      <c r="VMY1" s="1"/>
      <c r="VNA1" s="1"/>
      <c r="VNC1" s="1"/>
      <c r="VNE1" s="1"/>
      <c r="VNG1" s="1"/>
      <c r="VNI1" s="1"/>
      <c r="VNK1" s="1"/>
      <c r="VNM1" s="1"/>
      <c r="VNO1" s="1"/>
      <c r="VNQ1" s="1"/>
      <c r="VNS1" s="1"/>
      <c r="VNU1" s="1"/>
      <c r="VNW1" s="1"/>
      <c r="VNY1" s="1"/>
      <c r="VOA1" s="1"/>
      <c r="VOC1" s="1"/>
      <c r="VOE1" s="1"/>
      <c r="VOG1" s="1"/>
      <c r="VOI1" s="1"/>
      <c r="VOK1" s="1"/>
      <c r="VOM1" s="1"/>
      <c r="VOO1" s="1"/>
      <c r="VOQ1" s="1"/>
      <c r="VOS1" s="1"/>
      <c r="VOU1" s="1"/>
      <c r="VOW1" s="1"/>
      <c r="VOY1" s="1"/>
      <c r="VPA1" s="1"/>
      <c r="VPC1" s="1"/>
      <c r="VPE1" s="1"/>
      <c r="VPG1" s="1"/>
      <c r="VPI1" s="1"/>
      <c r="VPK1" s="1"/>
      <c r="VPM1" s="1"/>
      <c r="VPO1" s="1"/>
      <c r="VPQ1" s="1"/>
      <c r="VPS1" s="1"/>
      <c r="VPU1" s="1"/>
      <c r="VPW1" s="1"/>
      <c r="VPY1" s="1"/>
      <c r="VQA1" s="1"/>
      <c r="VQC1" s="1"/>
      <c r="VQE1" s="1"/>
      <c r="VQG1" s="1"/>
      <c r="VQI1" s="1"/>
      <c r="VQK1" s="1"/>
      <c r="VQM1" s="1"/>
      <c r="VQO1" s="1"/>
      <c r="VQQ1" s="1"/>
      <c r="VQS1" s="1"/>
      <c r="VQU1" s="1"/>
      <c r="VQW1" s="1"/>
      <c r="VQY1" s="1"/>
      <c r="VRA1" s="1"/>
      <c r="VRC1" s="1"/>
      <c r="VRE1" s="1"/>
      <c r="VRG1" s="1"/>
      <c r="VRI1" s="1"/>
      <c r="VRK1" s="1"/>
      <c r="VRM1" s="1"/>
      <c r="VRO1" s="1"/>
      <c r="VRQ1" s="1"/>
      <c r="VRS1" s="1"/>
      <c r="VRU1" s="1"/>
      <c r="VRW1" s="1"/>
      <c r="VRY1" s="1"/>
      <c r="VSA1" s="1"/>
      <c r="VSC1" s="1"/>
      <c r="VSE1" s="1"/>
      <c r="VSG1" s="1"/>
      <c r="VSI1" s="1"/>
      <c r="VSK1" s="1"/>
      <c r="VSM1" s="1"/>
      <c r="VSO1" s="1"/>
      <c r="VSQ1" s="1"/>
      <c r="VSS1" s="1"/>
      <c r="VSU1" s="1"/>
      <c r="VSW1" s="1"/>
      <c r="VSY1" s="1"/>
      <c r="VTA1" s="1"/>
      <c r="VTC1" s="1"/>
      <c r="VTE1" s="1"/>
      <c r="VTG1" s="1"/>
      <c r="VTI1" s="1"/>
      <c r="VTK1" s="1"/>
      <c r="VTM1" s="1"/>
      <c r="VTO1" s="1"/>
      <c r="VTQ1" s="1"/>
      <c r="VTS1" s="1"/>
      <c r="VTU1" s="1"/>
      <c r="VTW1" s="1"/>
      <c r="VTY1" s="1"/>
      <c r="VUA1" s="1"/>
      <c r="VUC1" s="1"/>
      <c r="VUE1" s="1"/>
      <c r="VUG1" s="1"/>
      <c r="VUI1" s="1"/>
      <c r="VUK1" s="1"/>
      <c r="VUM1" s="1"/>
      <c r="VUO1" s="1"/>
      <c r="VUQ1" s="1"/>
      <c r="VUS1" s="1"/>
      <c r="VUU1" s="1"/>
      <c r="VUW1" s="1"/>
      <c r="VUY1" s="1"/>
      <c r="VVA1" s="1"/>
      <c r="VVC1" s="1"/>
      <c r="VVE1" s="1"/>
      <c r="VVG1" s="1"/>
      <c r="VVI1" s="1"/>
      <c r="VVK1" s="1"/>
      <c r="VVM1" s="1"/>
      <c r="VVO1" s="1"/>
      <c r="VVQ1" s="1"/>
      <c r="VVS1" s="1"/>
      <c r="VVU1" s="1"/>
      <c r="VVW1" s="1"/>
      <c r="VVY1" s="1"/>
      <c r="VWA1" s="1"/>
      <c r="VWC1" s="1"/>
      <c r="VWE1" s="1"/>
      <c r="VWG1" s="1"/>
      <c r="VWI1" s="1"/>
      <c r="VWK1" s="1"/>
      <c r="VWM1" s="1"/>
      <c r="VWO1" s="1"/>
      <c r="VWQ1" s="1"/>
      <c r="VWS1" s="1"/>
      <c r="VWU1" s="1"/>
      <c r="VWW1" s="1"/>
      <c r="VWY1" s="1"/>
      <c r="VXA1" s="1"/>
      <c r="VXC1" s="1"/>
      <c r="VXE1" s="1"/>
      <c r="VXG1" s="1"/>
      <c r="VXI1" s="1"/>
      <c r="VXK1" s="1"/>
      <c r="VXM1" s="1"/>
      <c r="VXO1" s="1"/>
      <c r="VXQ1" s="1"/>
      <c r="VXS1" s="1"/>
      <c r="VXU1" s="1"/>
      <c r="VXW1" s="1"/>
      <c r="VXY1" s="1"/>
      <c r="VYA1" s="1"/>
      <c r="VYC1" s="1"/>
      <c r="VYE1" s="1"/>
      <c r="VYG1" s="1"/>
      <c r="VYI1" s="1"/>
      <c r="VYK1" s="1"/>
      <c r="VYM1" s="1"/>
      <c r="VYO1" s="1"/>
      <c r="VYQ1" s="1"/>
      <c r="VYS1" s="1"/>
      <c r="VYU1" s="1"/>
      <c r="VYW1" s="1"/>
      <c r="VYY1" s="1"/>
      <c r="VZA1" s="1"/>
      <c r="VZC1" s="1"/>
      <c r="VZE1" s="1"/>
      <c r="VZG1" s="1"/>
      <c r="VZI1" s="1"/>
      <c r="VZK1" s="1"/>
      <c r="VZM1" s="1"/>
      <c r="VZO1" s="1"/>
      <c r="VZQ1" s="1"/>
      <c r="VZS1" s="1"/>
      <c r="VZU1" s="1"/>
      <c r="VZW1" s="1"/>
      <c r="VZY1" s="1"/>
      <c r="WAA1" s="1"/>
      <c r="WAC1" s="1"/>
      <c r="WAE1" s="1"/>
      <c r="WAG1" s="1"/>
      <c r="WAI1" s="1"/>
      <c r="WAK1" s="1"/>
      <c r="WAM1" s="1"/>
      <c r="WAO1" s="1"/>
      <c r="WAQ1" s="1"/>
      <c r="WAS1" s="1"/>
      <c r="WAU1" s="1"/>
      <c r="WAW1" s="1"/>
      <c r="WAY1" s="1"/>
      <c r="WBA1" s="1"/>
      <c r="WBC1" s="1"/>
      <c r="WBE1" s="1"/>
      <c r="WBG1" s="1"/>
      <c r="WBI1" s="1"/>
      <c r="WBK1" s="1"/>
      <c r="WBM1" s="1"/>
      <c r="WBO1" s="1"/>
      <c r="WBQ1" s="1"/>
      <c r="WBS1" s="1"/>
      <c r="WBU1" s="1"/>
      <c r="WBW1" s="1"/>
      <c r="WBY1" s="1"/>
      <c r="WCA1" s="1"/>
      <c r="WCC1" s="1"/>
      <c r="WCE1" s="1"/>
      <c r="WCG1" s="1"/>
      <c r="WCI1" s="1"/>
      <c r="WCK1" s="1"/>
      <c r="WCM1" s="1"/>
      <c r="WCO1" s="1"/>
      <c r="WCQ1" s="1"/>
      <c r="WCS1" s="1"/>
      <c r="WCU1" s="1"/>
      <c r="WCW1" s="1"/>
      <c r="WCY1" s="1"/>
      <c r="WDA1" s="1"/>
      <c r="WDC1" s="1"/>
      <c r="WDE1" s="1"/>
      <c r="WDG1" s="1"/>
      <c r="WDI1" s="1"/>
      <c r="WDK1" s="1"/>
      <c r="WDM1" s="1"/>
      <c r="WDO1" s="1"/>
      <c r="WDQ1" s="1"/>
      <c r="WDS1" s="1"/>
      <c r="WDU1" s="1"/>
      <c r="WDW1" s="1"/>
      <c r="WDY1" s="1"/>
      <c r="WEA1" s="1"/>
      <c r="WEC1" s="1"/>
      <c r="WEE1" s="1"/>
      <c r="WEG1" s="1"/>
      <c r="WEI1" s="1"/>
      <c r="WEK1" s="1"/>
      <c r="WEM1" s="1"/>
      <c r="WEO1" s="1"/>
      <c r="WEQ1" s="1"/>
      <c r="WES1" s="1"/>
      <c r="WEU1" s="1"/>
      <c r="WEW1" s="1"/>
      <c r="WEY1" s="1"/>
      <c r="WFA1" s="1"/>
      <c r="WFC1" s="1"/>
      <c r="WFE1" s="1"/>
      <c r="WFG1" s="1"/>
      <c r="WFI1" s="1"/>
      <c r="WFK1" s="1"/>
      <c r="WFM1" s="1"/>
      <c r="WFO1" s="1"/>
      <c r="WFQ1" s="1"/>
      <c r="WFS1" s="1"/>
      <c r="WFU1" s="1"/>
      <c r="WFW1" s="1"/>
      <c r="WFY1" s="1"/>
      <c r="WGA1" s="1"/>
      <c r="WGC1" s="1"/>
      <c r="WGE1" s="1"/>
      <c r="WGG1" s="1"/>
      <c r="WGI1" s="1"/>
      <c r="WGK1" s="1"/>
      <c r="WGM1" s="1"/>
      <c r="WGO1" s="1"/>
      <c r="WGQ1" s="1"/>
      <c r="WGS1" s="1"/>
      <c r="WGU1" s="1"/>
      <c r="WGW1" s="1"/>
      <c r="WGY1" s="1"/>
      <c r="WHA1" s="1"/>
      <c r="WHC1" s="1"/>
      <c r="WHE1" s="1"/>
      <c r="WHG1" s="1"/>
      <c r="WHI1" s="1"/>
      <c r="WHK1" s="1"/>
      <c r="WHM1" s="1"/>
      <c r="WHO1" s="1"/>
      <c r="WHQ1" s="1"/>
      <c r="WHS1" s="1"/>
      <c r="WHU1" s="1"/>
      <c r="WHW1" s="1"/>
      <c r="WHY1" s="1"/>
      <c r="WIA1" s="1"/>
      <c r="WIC1" s="1"/>
      <c r="WIE1" s="1"/>
      <c r="WIG1" s="1"/>
      <c r="WII1" s="1"/>
      <c r="WIK1" s="1"/>
      <c r="WIM1" s="1"/>
      <c r="WIO1" s="1"/>
      <c r="WIQ1" s="1"/>
      <c r="WIS1" s="1"/>
      <c r="WIU1" s="1"/>
      <c r="WIW1" s="1"/>
      <c r="WIY1" s="1"/>
      <c r="WJA1" s="1"/>
      <c r="WJC1" s="1"/>
      <c r="WJE1" s="1"/>
      <c r="WJG1" s="1"/>
      <c r="WJI1" s="1"/>
      <c r="WJK1" s="1"/>
      <c r="WJM1" s="1"/>
      <c r="WJO1" s="1"/>
      <c r="WJQ1" s="1"/>
      <c r="WJS1" s="1"/>
      <c r="WJU1" s="1"/>
      <c r="WJW1" s="1"/>
      <c r="WJY1" s="1"/>
      <c r="WKA1" s="1"/>
      <c r="WKC1" s="1"/>
      <c r="WKE1" s="1"/>
      <c r="WKG1" s="1"/>
      <c r="WKI1" s="1"/>
      <c r="WKK1" s="1"/>
      <c r="WKM1" s="1"/>
      <c r="WKO1" s="1"/>
      <c r="WKQ1" s="1"/>
      <c r="WKS1" s="1"/>
      <c r="WKU1" s="1"/>
      <c r="WKW1" s="1"/>
      <c r="WKY1" s="1"/>
      <c r="WLA1" s="1"/>
      <c r="WLC1" s="1"/>
      <c r="WLE1" s="1"/>
      <c r="WLG1" s="1"/>
      <c r="WLI1" s="1"/>
      <c r="WLK1" s="1"/>
      <c r="WLM1" s="1"/>
      <c r="WLO1" s="1"/>
      <c r="WLQ1" s="1"/>
      <c r="WLS1" s="1"/>
      <c r="WLU1" s="1"/>
      <c r="WLW1" s="1"/>
      <c r="WLY1" s="1"/>
      <c r="WMA1" s="1"/>
      <c r="WMC1" s="1"/>
      <c r="WME1" s="1"/>
      <c r="WMG1" s="1"/>
      <c r="WMI1" s="1"/>
      <c r="WMK1" s="1"/>
      <c r="WMM1" s="1"/>
      <c r="WMO1" s="1"/>
      <c r="WMQ1" s="1"/>
      <c r="WMS1" s="1"/>
      <c r="WMU1" s="1"/>
      <c r="WMW1" s="1"/>
      <c r="WMY1" s="1"/>
      <c r="WNA1" s="1"/>
      <c r="WNC1" s="1"/>
      <c r="WNE1" s="1"/>
      <c r="WNG1" s="1"/>
      <c r="WNI1" s="1"/>
      <c r="WNK1" s="1"/>
      <c r="WNM1" s="1"/>
      <c r="WNO1" s="1"/>
      <c r="WNQ1" s="1"/>
      <c r="WNS1" s="1"/>
      <c r="WNU1" s="1"/>
      <c r="WNW1" s="1"/>
      <c r="WNY1" s="1"/>
      <c r="WOA1" s="1"/>
      <c r="WOC1" s="1"/>
      <c r="WOE1" s="1"/>
      <c r="WOG1" s="1"/>
      <c r="WOI1" s="1"/>
      <c r="WOK1" s="1"/>
      <c r="WOM1" s="1"/>
      <c r="WOO1" s="1"/>
      <c r="WOQ1" s="1"/>
      <c r="WOS1" s="1"/>
      <c r="WOU1" s="1"/>
      <c r="WOW1" s="1"/>
      <c r="WOY1" s="1"/>
      <c r="WPA1" s="1"/>
      <c r="WPC1" s="1"/>
      <c r="WPE1" s="1"/>
      <c r="WPG1" s="1"/>
      <c r="WPI1" s="1"/>
      <c r="WPK1" s="1"/>
      <c r="WPM1" s="1"/>
      <c r="WPO1" s="1"/>
      <c r="WPQ1" s="1"/>
      <c r="WPS1" s="1"/>
      <c r="WPU1" s="1"/>
      <c r="WPW1" s="1"/>
      <c r="WPY1" s="1"/>
      <c r="WQA1" s="1"/>
      <c r="WQC1" s="1"/>
      <c r="WQE1" s="1"/>
      <c r="WQG1" s="1"/>
      <c r="WQI1" s="1"/>
      <c r="WQK1" s="1"/>
      <c r="WQM1" s="1"/>
      <c r="WQO1" s="1"/>
      <c r="WQQ1" s="1"/>
      <c r="WQS1" s="1"/>
      <c r="WQU1" s="1"/>
      <c r="WQW1" s="1"/>
      <c r="WQY1" s="1"/>
      <c r="WRA1" s="1"/>
      <c r="WRC1" s="1"/>
      <c r="WRE1" s="1"/>
      <c r="WRG1" s="1"/>
      <c r="WRI1" s="1"/>
      <c r="WRK1" s="1"/>
      <c r="WRM1" s="1"/>
      <c r="WRO1" s="1"/>
      <c r="WRQ1" s="1"/>
      <c r="WRS1" s="1"/>
      <c r="WRU1" s="1"/>
      <c r="WRW1" s="1"/>
      <c r="WRY1" s="1"/>
      <c r="WSA1" s="1"/>
      <c r="WSC1" s="1"/>
      <c r="WSE1" s="1"/>
      <c r="WSG1" s="1"/>
      <c r="WSI1" s="1"/>
      <c r="WSK1" s="1"/>
      <c r="WSM1" s="1"/>
      <c r="WSO1" s="1"/>
      <c r="WSQ1" s="1"/>
      <c r="WSS1" s="1"/>
      <c r="WSU1" s="1"/>
      <c r="WSW1" s="1"/>
      <c r="WSY1" s="1"/>
      <c r="WTA1" s="1"/>
      <c r="WTC1" s="1"/>
      <c r="WTE1" s="1"/>
      <c r="WTG1" s="1"/>
      <c r="WTI1" s="1"/>
      <c r="WTK1" s="1"/>
      <c r="WTM1" s="1"/>
      <c r="WTO1" s="1"/>
      <c r="WTQ1" s="1"/>
      <c r="WTS1" s="1"/>
      <c r="WTU1" s="1"/>
      <c r="WTW1" s="1"/>
      <c r="WTY1" s="1"/>
      <c r="WUA1" s="1"/>
      <c r="WUC1" s="1"/>
      <c r="WUE1" s="1"/>
      <c r="WUG1" s="1"/>
      <c r="WUI1" s="1"/>
      <c r="WUK1" s="1"/>
      <c r="WUM1" s="1"/>
      <c r="WUO1" s="1"/>
      <c r="WUQ1" s="1"/>
      <c r="WUS1" s="1"/>
      <c r="WUU1" s="1"/>
      <c r="WUW1" s="1"/>
      <c r="WUY1" s="1"/>
      <c r="WVA1" s="1"/>
      <c r="WVC1" s="1"/>
      <c r="WVE1" s="1"/>
      <c r="WVG1" s="1"/>
      <c r="WVI1" s="1"/>
      <c r="WVK1" s="1"/>
      <c r="WVM1" s="1"/>
      <c r="WVO1" s="1"/>
      <c r="WVQ1" s="1"/>
      <c r="WVS1" s="1"/>
      <c r="WVU1" s="1"/>
      <c r="WVW1" s="1"/>
      <c r="WVY1" s="1"/>
      <c r="WWA1" s="1"/>
      <c r="WWC1" s="1"/>
      <c r="WWE1" s="1"/>
      <c r="WWG1" s="1"/>
      <c r="WWI1" s="1"/>
      <c r="WWK1" s="1"/>
      <c r="WWM1" s="1"/>
      <c r="WWO1" s="1"/>
      <c r="WWQ1" s="1"/>
      <c r="WWS1" s="1"/>
      <c r="WWU1" s="1"/>
      <c r="WWW1" s="1"/>
      <c r="WWY1" s="1"/>
      <c r="WXA1" s="1"/>
      <c r="WXC1" s="1"/>
      <c r="WXE1" s="1"/>
      <c r="WXG1" s="1"/>
      <c r="WXI1" s="1"/>
      <c r="WXK1" s="1"/>
      <c r="WXM1" s="1"/>
      <c r="WXO1" s="1"/>
      <c r="WXQ1" s="1"/>
      <c r="WXS1" s="1"/>
      <c r="WXU1" s="1"/>
      <c r="WXW1" s="1"/>
      <c r="WXY1" s="1"/>
      <c r="WYA1" s="1"/>
      <c r="WYC1" s="1"/>
      <c r="WYE1" s="1"/>
      <c r="WYG1" s="1"/>
      <c r="WYI1" s="1"/>
      <c r="WYK1" s="1"/>
      <c r="WYM1" s="1"/>
      <c r="WYO1" s="1"/>
      <c r="WYQ1" s="1"/>
      <c r="WYS1" s="1"/>
      <c r="WYU1" s="1"/>
      <c r="WYW1" s="1"/>
      <c r="WYY1" s="1"/>
      <c r="WZA1" s="1"/>
      <c r="WZC1" s="1"/>
      <c r="WZE1" s="1"/>
      <c r="WZG1" s="1"/>
      <c r="WZI1" s="1"/>
      <c r="WZK1" s="1"/>
      <c r="WZM1" s="1"/>
      <c r="WZO1" s="1"/>
      <c r="WZQ1" s="1"/>
      <c r="WZS1" s="1"/>
      <c r="WZU1" s="1"/>
      <c r="WZW1" s="1"/>
      <c r="WZY1" s="1"/>
      <c r="XAA1" s="1"/>
      <c r="XAC1" s="1"/>
      <c r="XAE1" s="1"/>
      <c r="XAG1" s="1"/>
      <c r="XAI1" s="1"/>
      <c r="XAK1" s="1"/>
      <c r="XAM1" s="1"/>
      <c r="XAO1" s="1"/>
      <c r="XAQ1" s="1"/>
      <c r="XAS1" s="1"/>
      <c r="XAU1" s="1"/>
      <c r="XAW1" s="1"/>
      <c r="XAY1" s="1"/>
      <c r="XBA1" s="1"/>
      <c r="XBC1" s="1"/>
      <c r="XBE1" s="1"/>
      <c r="XBG1" s="1"/>
      <c r="XBI1" s="1"/>
      <c r="XBK1" s="1"/>
      <c r="XBM1" s="1"/>
      <c r="XBO1" s="1"/>
      <c r="XBQ1" s="1"/>
      <c r="XBS1" s="1"/>
      <c r="XBU1" s="1"/>
      <c r="XBW1" s="1"/>
      <c r="XBY1" s="1"/>
      <c r="XCA1" s="1"/>
      <c r="XCC1" s="1"/>
      <c r="XCE1" s="1"/>
      <c r="XCG1" s="1"/>
      <c r="XCI1" s="1"/>
      <c r="XCK1" s="1"/>
      <c r="XCM1" s="1"/>
      <c r="XCO1" s="1"/>
      <c r="XCQ1" s="1"/>
      <c r="XCS1" s="1"/>
      <c r="XCU1" s="1"/>
      <c r="XCW1" s="1"/>
      <c r="XCY1" s="1"/>
      <c r="XDA1" s="1"/>
      <c r="XDC1" s="1"/>
      <c r="XDE1" s="1"/>
      <c r="XDG1" s="1"/>
      <c r="XDI1" s="1"/>
      <c r="XDK1" s="1"/>
      <c r="XDM1" s="1"/>
      <c r="XDO1" s="1"/>
      <c r="XDQ1" s="1"/>
      <c r="XDS1" s="1"/>
      <c r="XDU1" s="1"/>
      <c r="XDW1" s="1"/>
      <c r="XDY1" s="1"/>
      <c r="XEA1" s="1"/>
      <c r="XEC1" s="1"/>
      <c r="XEE1" s="1"/>
      <c r="XEG1" s="1"/>
      <c r="XEI1" s="1"/>
      <c r="XEK1" s="1"/>
      <c r="XEM1" s="1"/>
      <c r="XEO1" s="1"/>
      <c r="XEQ1" s="1"/>
      <c r="XES1" s="1"/>
      <c r="XEU1" s="1"/>
      <c r="XEW1" s="1"/>
      <c r="XEY1" s="1"/>
      <c r="XFA1" s="1"/>
      <c r="XFC1" s="1"/>
    </row>
    <row r="2" spans="1:1023 1025:2047 2049:3071 3073:4095 4097:5119 5121:6143 6145:7167 7169:8191 8193:9215 9217:10239 10241:11263 11265:12287 12289:13311 13313:14335 14337:15359 15361:16383" x14ac:dyDescent="0.25">
      <c r="A2" s="1" t="s">
        <v>397</v>
      </c>
      <c r="B2" t="s">
        <v>396</v>
      </c>
    </row>
    <row r="4" spans="1:1023 1025:2047 2049:3071 3073:4095 4097:5119 5121:6143 6145:7167 7169:8191 8193:9215 9217:10239 10241:11263 11265:12287 12289:13311 13313:14335 14337:15359 15361:16383" x14ac:dyDescent="0.25">
      <c r="A4" s="11" t="s">
        <v>2</v>
      </c>
      <c r="B4" s="21" t="s">
        <v>8</v>
      </c>
      <c r="C4" s="21" t="s">
        <v>227</v>
      </c>
      <c r="D4" s="21" t="s">
        <v>228</v>
      </c>
      <c r="E4" s="21" t="s">
        <v>15</v>
      </c>
      <c r="F4" s="21" t="s">
        <v>36</v>
      </c>
      <c r="G4" s="21" t="s">
        <v>71</v>
      </c>
      <c r="H4" s="21" t="s">
        <v>48</v>
      </c>
      <c r="I4" s="21" t="s">
        <v>58</v>
      </c>
    </row>
    <row r="5" spans="1:1023 1025:2047 2049:3071 3073:4095 4097:5119 5121:6143 6145:7167 7169:8191 8193:9215 9217:10239 10241:11263 11265:12287 12289:13311 13313:14335 14337:15359 15361:16383" x14ac:dyDescent="0.25">
      <c r="A5" s="22" t="s">
        <v>21</v>
      </c>
      <c r="B5" s="31"/>
      <c r="C5" s="31"/>
      <c r="D5" s="31"/>
      <c r="E5" s="23" t="s">
        <v>939</v>
      </c>
      <c r="F5" s="28" t="s">
        <v>940</v>
      </c>
      <c r="G5" s="31"/>
      <c r="H5" s="23" t="s">
        <v>942</v>
      </c>
      <c r="I5" s="23" t="s">
        <v>943</v>
      </c>
    </row>
    <row r="6" spans="1:1023 1025:2047 2049:3071 3073:4095 4097:5119 5121:6143 6145:7167 7169:8191 8193:9215 9217:10239 10241:11263 11265:12287 12289:13311 13313:14335 14337:15359 15361:16383" x14ac:dyDescent="0.25">
      <c r="A6" s="22" t="s">
        <v>11</v>
      </c>
      <c r="B6" s="31"/>
      <c r="C6" s="24" t="s">
        <v>944</v>
      </c>
      <c r="D6" s="24" t="s">
        <v>944</v>
      </c>
      <c r="E6" s="24" t="s">
        <v>945</v>
      </c>
      <c r="F6" s="24" t="s">
        <v>946</v>
      </c>
      <c r="G6" s="31"/>
      <c r="H6" s="24" t="s">
        <v>945</v>
      </c>
      <c r="I6" s="24" t="s">
        <v>944</v>
      </c>
    </row>
    <row r="7" spans="1:1023 1025:2047 2049:3071 3073:4095 4097:5119 5121:6143 6145:7167 7169:8191 8193:9215 9217:10239 10241:11263 11265:12287 12289:13311 13313:14335 14337:15359 15361:16383" x14ac:dyDescent="0.25">
      <c r="A7" s="22" t="s">
        <v>23</v>
      </c>
      <c r="B7" s="31"/>
      <c r="C7" s="31"/>
      <c r="D7" s="31"/>
      <c r="E7" s="28" t="s">
        <v>947</v>
      </c>
      <c r="F7" s="25" t="s">
        <v>948</v>
      </c>
      <c r="G7" s="31"/>
      <c r="H7" s="26" t="s">
        <v>949</v>
      </c>
      <c r="I7" s="25" t="s">
        <v>950</v>
      </c>
    </row>
    <row r="8" spans="1:1023 1025:2047 2049:3071 3073:4095 4097:5119 5121:6143 6145:7167 7169:8191 8193:9215 9217:10239 10241:11263 11265:12287 12289:13311 13313:14335 14337:15359 15361:16383" x14ac:dyDescent="0.25">
      <c r="A8" s="22" t="s">
        <v>27</v>
      </c>
      <c r="B8" s="31"/>
      <c r="C8" s="31"/>
      <c r="D8" s="31"/>
      <c r="E8" s="23" t="s">
        <v>394</v>
      </c>
      <c r="F8" s="24" t="s">
        <v>951</v>
      </c>
      <c r="G8" s="31"/>
      <c r="H8" s="30" t="s">
        <v>952</v>
      </c>
      <c r="I8" s="23" t="s">
        <v>953</v>
      </c>
    </row>
    <row r="9" spans="1:1023 1025:2047 2049:3071 3073:4095 4097:5119 5121:6143 6145:7167 7169:8191 8193:9215 9217:10239 10241:11263 11265:12287 12289:13311 13313:14335 14337:15359 15361:16383" x14ac:dyDescent="0.25">
      <c r="A9" s="22" t="s">
        <v>35</v>
      </c>
      <c r="B9" s="31"/>
      <c r="C9" s="31"/>
      <c r="D9" s="31"/>
      <c r="E9" s="28" t="s">
        <v>954</v>
      </c>
      <c r="F9" s="31"/>
      <c r="G9" s="31"/>
      <c r="H9" s="31"/>
      <c r="I9" s="31"/>
    </row>
    <row r="10" spans="1:1023 1025:2047 2049:3071 3073:4095 4097:5119 5121:6143 6145:7167 7169:8191 8193:9215 9217:10239 10241:11263 11265:12287 12289:13311 13313:14335 14337:15359 15361:16383" x14ac:dyDescent="0.25">
      <c r="A10" s="22" t="s">
        <v>6</v>
      </c>
      <c r="B10" s="24" t="s">
        <v>955</v>
      </c>
      <c r="C10" s="24" t="s">
        <v>956</v>
      </c>
      <c r="D10" s="25" t="s">
        <v>957</v>
      </c>
      <c r="E10" s="24" t="s">
        <v>958</v>
      </c>
      <c r="F10" s="24" t="s">
        <v>959</v>
      </c>
      <c r="G10" s="24" t="s">
        <v>960</v>
      </c>
      <c r="H10" s="24" t="s">
        <v>959</v>
      </c>
      <c r="I10" s="24" t="s">
        <v>961</v>
      </c>
    </row>
    <row r="11" spans="1:1023 1025:2047 2049:3071 3073:4095 4097:5119 5121:6143 6145:7167 7169:8191 8193:9215 9217:10239 10241:11263 11265:12287 12289:13311 13313:14335 14337:15359 15361:16383" x14ac:dyDescent="0.25">
      <c r="A11" s="22" t="s">
        <v>46</v>
      </c>
      <c r="B11" s="31"/>
      <c r="C11" s="31"/>
      <c r="D11" s="31"/>
      <c r="E11" s="31"/>
      <c r="F11" s="28" t="s">
        <v>962</v>
      </c>
      <c r="G11" s="31"/>
      <c r="H11" s="28" t="s">
        <v>963</v>
      </c>
      <c r="I11" s="28" t="s">
        <v>941</v>
      </c>
    </row>
    <row r="12" spans="1:1023 1025:2047 2049:3071 3073:4095 4097:5119 5121:6143 6145:7167 7169:8191 8193:9215 9217:10239 10241:11263 11265:12287 12289:13311 13313:14335 14337:15359 15361:16383" x14ac:dyDescent="0.25">
      <c r="A12" s="22" t="s">
        <v>33</v>
      </c>
      <c r="B12" s="31"/>
      <c r="C12" s="31"/>
      <c r="D12" s="31"/>
      <c r="E12" s="27" t="s">
        <v>964</v>
      </c>
      <c r="F12" s="31"/>
      <c r="G12" s="31"/>
      <c r="H12" s="31"/>
      <c r="I12" s="31"/>
    </row>
    <row r="13" spans="1:1023 1025:2047 2049:3071 3073:4095 4097:5119 5121:6143 6145:7167 7169:8191 8193:9215 9217:10239 10241:11263 11265:12287 12289:13311 13313:14335 14337:15359 15361:16383" x14ac:dyDescent="0.25">
      <c r="A13" s="22" t="s">
        <v>30</v>
      </c>
      <c r="B13" s="31"/>
      <c r="C13" s="31"/>
      <c r="D13" s="31"/>
      <c r="E13" s="25" t="s">
        <v>950</v>
      </c>
      <c r="F13" s="29" t="s">
        <v>965</v>
      </c>
      <c r="G13" s="31"/>
      <c r="H13" s="25" t="s">
        <v>966</v>
      </c>
      <c r="I13" s="31"/>
    </row>
    <row r="15" spans="1:1023 1025:2047 2049:3071 3073:4095 4097:5119 5121:6143 6145:7167 7169:8191 8193:9215 9217:10239 10241:11263 11265:12287 12289:13311 13313:14335 14337:15359 15361:16383" x14ac:dyDescent="0.25">
      <c r="B15" t="s">
        <v>967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B2"/>
  <sheetViews>
    <sheetView topLeftCell="A2" workbookViewId="0">
      <selection activeCell="B3" sqref="B3"/>
    </sheetView>
  </sheetViews>
  <sheetFormatPr defaultColWidth="11.42578125" defaultRowHeight="15" x14ac:dyDescent="0.25"/>
  <sheetData>
    <row r="2" spans="1:2" x14ac:dyDescent="0.25">
      <c r="A2" s="1" t="s">
        <v>287</v>
      </c>
      <c r="B2" t="s">
        <v>968</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H261"/>
  <sheetViews>
    <sheetView zoomScale="115" zoomScaleNormal="115" workbookViewId="0">
      <selection activeCell="A4" sqref="A4"/>
    </sheetView>
  </sheetViews>
  <sheetFormatPr defaultColWidth="11.5703125" defaultRowHeight="15" x14ac:dyDescent="0.25"/>
  <cols>
    <col min="1" max="1" width="17.42578125" bestFit="1" customWidth="1"/>
    <col min="2" max="2" width="175" bestFit="1" customWidth="1"/>
    <col min="3" max="3" width="13.7109375" bestFit="1" customWidth="1"/>
    <col min="4" max="4" width="13" bestFit="1" customWidth="1"/>
    <col min="5" max="5" width="24.7109375" style="2" bestFit="1" customWidth="1"/>
    <col min="6" max="6" width="27.28515625" bestFit="1" customWidth="1"/>
    <col min="7" max="8" width="23.85546875" bestFit="1" customWidth="1"/>
  </cols>
  <sheetData>
    <row r="2" spans="1:8" x14ac:dyDescent="0.25">
      <c r="A2" s="1" t="s">
        <v>541</v>
      </c>
      <c r="B2" t="s">
        <v>540</v>
      </c>
    </row>
    <row r="4" spans="1:8" x14ac:dyDescent="0.25">
      <c r="A4" s="4" t="s">
        <v>2</v>
      </c>
      <c r="B4" s="4" t="s">
        <v>403</v>
      </c>
      <c r="C4" s="5" t="s">
        <v>229</v>
      </c>
      <c r="D4" s="5" t="s">
        <v>230</v>
      </c>
      <c r="E4" s="5" t="s">
        <v>231</v>
      </c>
      <c r="F4" s="5" t="s">
        <v>404</v>
      </c>
      <c r="H4" s="19" t="s">
        <v>232</v>
      </c>
    </row>
    <row r="5" spans="1:8" x14ac:dyDescent="0.25">
      <c r="A5" s="6" t="s">
        <v>21</v>
      </c>
      <c r="B5" s="6" t="s">
        <v>405</v>
      </c>
      <c r="C5" s="18">
        <v>4</v>
      </c>
      <c r="D5" s="18">
        <v>4</v>
      </c>
      <c r="E5" s="17">
        <v>1</v>
      </c>
      <c r="F5" s="17">
        <v>0.62121212121212099</v>
      </c>
      <c r="H5" s="33">
        <v>0.51700000000000002</v>
      </c>
    </row>
    <row r="6" spans="1:8" x14ac:dyDescent="0.25">
      <c r="A6" s="6" t="s">
        <v>21</v>
      </c>
      <c r="B6" s="6" t="s">
        <v>406</v>
      </c>
      <c r="C6" s="18">
        <v>4</v>
      </c>
      <c r="D6" s="18">
        <v>4</v>
      </c>
      <c r="E6" s="17">
        <v>1</v>
      </c>
      <c r="F6" s="17">
        <v>0.62121212121212099</v>
      </c>
    </row>
    <row r="7" spans="1:8" x14ac:dyDescent="0.25">
      <c r="A7" s="6" t="s">
        <v>21</v>
      </c>
      <c r="B7" s="6" t="s">
        <v>407</v>
      </c>
      <c r="C7" s="18">
        <v>4</v>
      </c>
      <c r="D7" s="18">
        <v>2</v>
      </c>
      <c r="E7" s="17">
        <v>0</v>
      </c>
      <c r="F7" s="17">
        <v>0.62121212121212099</v>
      </c>
    </row>
    <row r="8" spans="1:8" x14ac:dyDescent="0.25">
      <c r="A8" s="6" t="s">
        <v>21</v>
      </c>
      <c r="B8" s="6" t="s">
        <v>408</v>
      </c>
      <c r="C8" s="18">
        <v>4</v>
      </c>
      <c r="D8" s="18">
        <v>3</v>
      </c>
      <c r="E8" s="17">
        <v>0.5</v>
      </c>
      <c r="F8" s="17">
        <v>0.62121212121212099</v>
      </c>
    </row>
    <row r="9" spans="1:8" x14ac:dyDescent="0.25">
      <c r="A9" s="6" t="s">
        <v>21</v>
      </c>
      <c r="B9" s="6" t="s">
        <v>409</v>
      </c>
      <c r="C9" s="18">
        <v>4</v>
      </c>
      <c r="D9" s="18">
        <v>3</v>
      </c>
      <c r="E9" s="17">
        <v>0.5</v>
      </c>
      <c r="F9" s="17">
        <v>0.62121212121212099</v>
      </c>
    </row>
    <row r="10" spans="1:8" x14ac:dyDescent="0.25">
      <c r="A10" s="6" t="s">
        <v>21</v>
      </c>
      <c r="B10" s="6" t="s">
        <v>969</v>
      </c>
      <c r="C10" s="18">
        <v>4</v>
      </c>
      <c r="D10" s="18">
        <v>1</v>
      </c>
      <c r="E10" s="17">
        <v>0.5</v>
      </c>
      <c r="F10" s="17">
        <v>0.62121212121212099</v>
      </c>
    </row>
    <row r="11" spans="1:8" x14ac:dyDescent="0.25">
      <c r="A11" s="6" t="s">
        <v>21</v>
      </c>
      <c r="B11" s="6" t="s">
        <v>410</v>
      </c>
      <c r="C11" s="18">
        <v>4</v>
      </c>
      <c r="D11" s="18">
        <v>3</v>
      </c>
      <c r="E11" s="17">
        <v>0.5</v>
      </c>
      <c r="F11" s="17">
        <v>0.62121212121212099</v>
      </c>
    </row>
    <row r="12" spans="1:8" x14ac:dyDescent="0.25">
      <c r="A12" s="6" t="s">
        <v>21</v>
      </c>
      <c r="B12" s="6" t="s">
        <v>970</v>
      </c>
      <c r="C12" s="18">
        <v>4</v>
      </c>
      <c r="D12" s="18">
        <v>3</v>
      </c>
      <c r="E12" s="17">
        <v>0.5</v>
      </c>
      <c r="F12" s="17">
        <v>0.62121212121212099</v>
      </c>
    </row>
    <row r="13" spans="1:8" x14ac:dyDescent="0.25">
      <c r="A13" s="6" t="s">
        <v>21</v>
      </c>
      <c r="B13" s="6" t="s">
        <v>411</v>
      </c>
      <c r="C13" s="18">
        <v>4</v>
      </c>
      <c r="D13" s="18">
        <v>1</v>
      </c>
      <c r="E13" s="17">
        <v>0.5</v>
      </c>
      <c r="F13" s="17">
        <v>0.62121212121212099</v>
      </c>
    </row>
    <row r="14" spans="1:8" x14ac:dyDescent="0.25">
      <c r="A14" s="6" t="s">
        <v>21</v>
      </c>
      <c r="B14" s="6" t="s">
        <v>971</v>
      </c>
      <c r="C14" s="18">
        <v>4</v>
      </c>
      <c r="D14" s="18">
        <v>1</v>
      </c>
      <c r="E14" s="17">
        <v>0.5</v>
      </c>
      <c r="F14" s="17">
        <v>0.62121212121212099</v>
      </c>
    </row>
    <row r="15" spans="1:8" x14ac:dyDescent="0.25">
      <c r="A15" s="6" t="s">
        <v>21</v>
      </c>
      <c r="B15" s="6" t="s">
        <v>412</v>
      </c>
      <c r="C15" s="18">
        <v>4</v>
      </c>
      <c r="D15" s="18">
        <v>1</v>
      </c>
      <c r="E15" s="17">
        <v>0.5</v>
      </c>
      <c r="F15" s="17">
        <v>0.62121212121212099</v>
      </c>
    </row>
    <row r="16" spans="1:8" x14ac:dyDescent="0.25">
      <c r="A16" s="6" t="s">
        <v>21</v>
      </c>
      <c r="B16" s="6" t="s">
        <v>413</v>
      </c>
      <c r="C16" s="18">
        <v>4</v>
      </c>
      <c r="D16" s="18">
        <v>2</v>
      </c>
      <c r="E16" s="17">
        <v>0</v>
      </c>
      <c r="F16" s="17">
        <v>0.62121212121212099</v>
      </c>
    </row>
    <row r="17" spans="1:6" x14ac:dyDescent="0.25">
      <c r="A17" s="6" t="s">
        <v>21</v>
      </c>
      <c r="B17" s="6" t="s">
        <v>972</v>
      </c>
      <c r="C17" s="18">
        <v>4</v>
      </c>
      <c r="D17" s="18">
        <v>1</v>
      </c>
      <c r="E17" s="17">
        <v>0.5</v>
      </c>
      <c r="F17" s="17">
        <v>0.62121212121212099</v>
      </c>
    </row>
    <row r="18" spans="1:6" x14ac:dyDescent="0.25">
      <c r="A18" s="6" t="s">
        <v>21</v>
      </c>
      <c r="B18" s="6" t="s">
        <v>414</v>
      </c>
      <c r="C18" s="18">
        <v>4</v>
      </c>
      <c r="D18" s="18">
        <v>4</v>
      </c>
      <c r="E18" s="17">
        <v>1</v>
      </c>
      <c r="F18" s="17">
        <v>0.62121212121212099</v>
      </c>
    </row>
    <row r="19" spans="1:6" x14ac:dyDescent="0.25">
      <c r="A19" s="6" t="s">
        <v>21</v>
      </c>
      <c r="B19" s="6" t="s">
        <v>415</v>
      </c>
      <c r="C19" s="18">
        <v>4</v>
      </c>
      <c r="D19" s="18">
        <v>1</v>
      </c>
      <c r="E19" s="17">
        <v>0.5</v>
      </c>
      <c r="F19" s="17">
        <v>0.62121212121212099</v>
      </c>
    </row>
    <row r="20" spans="1:6" x14ac:dyDescent="0.25">
      <c r="A20" s="6" t="s">
        <v>21</v>
      </c>
      <c r="B20" s="6" t="s">
        <v>416</v>
      </c>
      <c r="C20" s="18">
        <v>4</v>
      </c>
      <c r="D20" s="18">
        <v>4</v>
      </c>
      <c r="E20" s="17">
        <v>1</v>
      </c>
      <c r="F20" s="17">
        <v>0.62121212121212099</v>
      </c>
    </row>
    <row r="21" spans="1:6" x14ac:dyDescent="0.25">
      <c r="A21" s="6" t="s">
        <v>21</v>
      </c>
      <c r="B21" s="6" t="s">
        <v>417</v>
      </c>
      <c r="C21" s="18">
        <v>4</v>
      </c>
      <c r="D21" s="18">
        <v>4</v>
      </c>
      <c r="E21" s="17">
        <v>1</v>
      </c>
      <c r="F21" s="17">
        <v>0.62121212121212099</v>
      </c>
    </row>
    <row r="22" spans="1:6" x14ac:dyDescent="0.25">
      <c r="A22" s="6" t="s">
        <v>21</v>
      </c>
      <c r="B22" s="6" t="s">
        <v>418</v>
      </c>
      <c r="C22" s="18">
        <v>4</v>
      </c>
      <c r="D22" s="18">
        <v>1</v>
      </c>
      <c r="E22" s="17">
        <v>0.5</v>
      </c>
      <c r="F22" s="17">
        <v>0.62121212121212099</v>
      </c>
    </row>
    <row r="23" spans="1:6" x14ac:dyDescent="0.25">
      <c r="A23" s="6" t="s">
        <v>21</v>
      </c>
      <c r="B23" s="6" t="s">
        <v>419</v>
      </c>
      <c r="C23" s="18">
        <v>4</v>
      </c>
      <c r="D23" s="18">
        <v>1</v>
      </c>
      <c r="E23" s="17">
        <v>0.5</v>
      </c>
      <c r="F23" s="17">
        <v>0.62121212121212099</v>
      </c>
    </row>
    <row r="24" spans="1:6" x14ac:dyDescent="0.25">
      <c r="A24" s="6" t="s">
        <v>21</v>
      </c>
      <c r="B24" s="6" t="s">
        <v>420</v>
      </c>
      <c r="C24" s="18">
        <v>4</v>
      </c>
      <c r="D24" s="18">
        <v>4</v>
      </c>
      <c r="E24" s="17">
        <v>1</v>
      </c>
      <c r="F24" s="17">
        <v>0.62121212121212099</v>
      </c>
    </row>
    <row r="25" spans="1:6" x14ac:dyDescent="0.25">
      <c r="A25" s="6" t="s">
        <v>21</v>
      </c>
      <c r="B25" s="6" t="s">
        <v>421</v>
      </c>
      <c r="C25" s="18">
        <v>4</v>
      </c>
      <c r="D25" s="18">
        <v>1</v>
      </c>
      <c r="E25" s="17">
        <v>0.5</v>
      </c>
      <c r="F25" s="17">
        <v>0.62121212121212099</v>
      </c>
    </row>
    <row r="26" spans="1:6" x14ac:dyDescent="0.25">
      <c r="A26" s="6" t="s">
        <v>21</v>
      </c>
      <c r="B26" s="6" t="s">
        <v>422</v>
      </c>
      <c r="C26" s="18">
        <v>4</v>
      </c>
      <c r="D26" s="18">
        <v>1</v>
      </c>
      <c r="E26" s="17">
        <v>0.5</v>
      </c>
      <c r="F26" s="17">
        <v>0.62121212121212099</v>
      </c>
    </row>
    <row r="27" spans="1:6" x14ac:dyDescent="0.25">
      <c r="A27" s="6" t="s">
        <v>21</v>
      </c>
      <c r="B27" s="6" t="s">
        <v>423</v>
      </c>
      <c r="C27" s="18">
        <v>4</v>
      </c>
      <c r="D27" s="18">
        <v>3</v>
      </c>
      <c r="E27" s="17">
        <v>0.5</v>
      </c>
      <c r="F27" s="17">
        <v>0.62121212121212099</v>
      </c>
    </row>
    <row r="28" spans="1:6" x14ac:dyDescent="0.25">
      <c r="A28" s="6" t="s">
        <v>21</v>
      </c>
      <c r="B28" s="6" t="s">
        <v>424</v>
      </c>
      <c r="C28" s="18">
        <v>4</v>
      </c>
      <c r="D28" s="18">
        <v>4</v>
      </c>
      <c r="E28" s="17">
        <v>1</v>
      </c>
      <c r="F28" s="17">
        <v>0.62121212121212099</v>
      </c>
    </row>
    <row r="29" spans="1:6" x14ac:dyDescent="0.25">
      <c r="A29" s="6" t="s">
        <v>21</v>
      </c>
      <c r="B29" s="6" t="s">
        <v>425</v>
      </c>
      <c r="C29" s="18">
        <v>4</v>
      </c>
      <c r="D29" s="18">
        <v>1</v>
      </c>
      <c r="E29" s="17">
        <v>0.5</v>
      </c>
      <c r="F29" s="17">
        <v>0.62121212121212099</v>
      </c>
    </row>
    <row r="30" spans="1:6" x14ac:dyDescent="0.25">
      <c r="A30" s="6" t="s">
        <v>21</v>
      </c>
      <c r="B30" s="6" t="s">
        <v>426</v>
      </c>
      <c r="C30" s="18">
        <v>4</v>
      </c>
      <c r="D30" s="18">
        <v>3</v>
      </c>
      <c r="E30" s="17">
        <v>0.5</v>
      </c>
      <c r="F30" s="17">
        <v>0.62121212121212099</v>
      </c>
    </row>
    <row r="31" spans="1:6" x14ac:dyDescent="0.25">
      <c r="A31" s="6" t="s">
        <v>21</v>
      </c>
      <c r="B31" s="6" t="s">
        <v>427</v>
      </c>
      <c r="C31" s="18">
        <v>4</v>
      </c>
      <c r="D31" s="18">
        <v>4</v>
      </c>
      <c r="E31" s="17">
        <v>1</v>
      </c>
      <c r="F31" s="17">
        <v>0.62121212121212099</v>
      </c>
    </row>
    <row r="32" spans="1:6" x14ac:dyDescent="0.25">
      <c r="A32" s="6" t="s">
        <v>21</v>
      </c>
      <c r="B32" s="6" t="s">
        <v>428</v>
      </c>
      <c r="C32" s="18">
        <v>4</v>
      </c>
      <c r="D32" s="18">
        <v>1</v>
      </c>
      <c r="E32" s="17">
        <v>0.5</v>
      </c>
      <c r="F32" s="17">
        <v>0.62121212121212099</v>
      </c>
    </row>
    <row r="33" spans="1:6" x14ac:dyDescent="0.25">
      <c r="A33" s="6" t="s">
        <v>21</v>
      </c>
      <c r="B33" s="6" t="s">
        <v>520</v>
      </c>
      <c r="C33" s="18">
        <v>4</v>
      </c>
      <c r="D33" s="18">
        <v>1</v>
      </c>
      <c r="E33" s="17">
        <v>0.5</v>
      </c>
      <c r="F33" s="17">
        <v>0.62121212121212099</v>
      </c>
    </row>
    <row r="34" spans="1:6" x14ac:dyDescent="0.25">
      <c r="A34" s="6" t="s">
        <v>21</v>
      </c>
      <c r="B34" s="6" t="s">
        <v>429</v>
      </c>
      <c r="C34" s="18">
        <v>4</v>
      </c>
      <c r="D34" s="18">
        <v>4</v>
      </c>
      <c r="E34" s="17">
        <v>1</v>
      </c>
      <c r="F34" s="17">
        <v>0.62121212121212099</v>
      </c>
    </row>
    <row r="35" spans="1:6" x14ac:dyDescent="0.25">
      <c r="A35" s="6" t="s">
        <v>21</v>
      </c>
      <c r="B35" s="6" t="s">
        <v>430</v>
      </c>
      <c r="C35" s="18">
        <v>4</v>
      </c>
      <c r="D35" s="18">
        <v>1</v>
      </c>
      <c r="E35" s="17">
        <v>0.5</v>
      </c>
      <c r="F35" s="17">
        <v>0.62121212121212099</v>
      </c>
    </row>
    <row r="36" spans="1:6" x14ac:dyDescent="0.25">
      <c r="A36" s="6" t="s">
        <v>21</v>
      </c>
      <c r="B36" s="6" t="s">
        <v>431</v>
      </c>
      <c r="C36" s="18">
        <v>4</v>
      </c>
      <c r="D36" s="18">
        <v>1</v>
      </c>
      <c r="E36" s="17">
        <v>0.5</v>
      </c>
      <c r="F36" s="17">
        <v>0.62121212121212099</v>
      </c>
    </row>
    <row r="37" spans="1:6" x14ac:dyDescent="0.25">
      <c r="A37" s="6" t="s">
        <v>21</v>
      </c>
      <c r="B37" s="6" t="s">
        <v>432</v>
      </c>
      <c r="C37" s="18">
        <v>4</v>
      </c>
      <c r="D37" s="18">
        <v>4</v>
      </c>
      <c r="E37" s="17">
        <v>1</v>
      </c>
      <c r="F37" s="17">
        <v>0.62121212121212099</v>
      </c>
    </row>
    <row r="38" spans="1:6" x14ac:dyDescent="0.25">
      <c r="A38" s="6" t="s">
        <v>11</v>
      </c>
      <c r="B38" s="6" t="s">
        <v>405</v>
      </c>
      <c r="C38" s="18">
        <v>6</v>
      </c>
      <c r="D38" s="18">
        <v>6</v>
      </c>
      <c r="E38" s="17">
        <v>1</v>
      </c>
      <c r="F38" s="17">
        <v>0.8</v>
      </c>
    </row>
    <row r="39" spans="1:6" x14ac:dyDescent="0.25">
      <c r="A39" s="6" t="s">
        <v>11</v>
      </c>
      <c r="B39" s="6" t="s">
        <v>406</v>
      </c>
      <c r="C39" s="18">
        <v>6</v>
      </c>
      <c r="D39" s="18">
        <v>6</v>
      </c>
      <c r="E39" s="17">
        <v>1</v>
      </c>
      <c r="F39" s="17">
        <v>0.8</v>
      </c>
    </row>
    <row r="40" spans="1:6" x14ac:dyDescent="0.25">
      <c r="A40" s="6" t="s">
        <v>11</v>
      </c>
      <c r="B40" s="6" t="s">
        <v>433</v>
      </c>
      <c r="C40" s="18">
        <v>6</v>
      </c>
      <c r="D40" s="18">
        <v>6</v>
      </c>
      <c r="E40" s="17">
        <v>1</v>
      </c>
      <c r="F40" s="17">
        <v>0.8</v>
      </c>
    </row>
    <row r="41" spans="1:6" x14ac:dyDescent="0.25">
      <c r="A41" s="6" t="s">
        <v>11</v>
      </c>
      <c r="B41" s="6" t="s">
        <v>407</v>
      </c>
      <c r="C41" s="18">
        <v>6</v>
      </c>
      <c r="D41" s="18">
        <v>6</v>
      </c>
      <c r="E41" s="17">
        <v>1</v>
      </c>
      <c r="F41" s="17">
        <v>0.8</v>
      </c>
    </row>
    <row r="42" spans="1:6" x14ac:dyDescent="0.25">
      <c r="A42" s="6" t="s">
        <v>11</v>
      </c>
      <c r="B42" s="6" t="s">
        <v>973</v>
      </c>
      <c r="C42" s="18">
        <v>6</v>
      </c>
      <c r="D42" s="18">
        <v>6</v>
      </c>
      <c r="E42" s="17">
        <v>1</v>
      </c>
      <c r="F42" s="17">
        <v>0.8</v>
      </c>
    </row>
    <row r="43" spans="1:6" x14ac:dyDescent="0.25">
      <c r="A43" s="6" t="s">
        <v>11</v>
      </c>
      <c r="B43" s="6" t="s">
        <v>974</v>
      </c>
      <c r="C43" s="18">
        <v>6</v>
      </c>
      <c r="D43" s="18">
        <v>1</v>
      </c>
      <c r="E43" s="17">
        <v>0.66666666666666696</v>
      </c>
      <c r="F43" s="17">
        <v>0.8</v>
      </c>
    </row>
    <row r="44" spans="1:6" x14ac:dyDescent="0.25">
      <c r="A44" s="6" t="s">
        <v>11</v>
      </c>
      <c r="B44" s="6" t="s">
        <v>975</v>
      </c>
      <c r="C44" s="18">
        <v>6</v>
      </c>
      <c r="D44" s="18">
        <v>1</v>
      </c>
      <c r="E44" s="17">
        <v>0.66666666666666696</v>
      </c>
      <c r="F44" s="17">
        <v>0.8</v>
      </c>
    </row>
    <row r="45" spans="1:6" x14ac:dyDescent="0.25">
      <c r="A45" s="6" t="s">
        <v>11</v>
      </c>
      <c r="B45" s="6" t="s">
        <v>434</v>
      </c>
      <c r="C45" s="18">
        <v>6</v>
      </c>
      <c r="D45" s="18">
        <v>6</v>
      </c>
      <c r="E45" s="17">
        <v>1</v>
      </c>
      <c r="F45" s="17">
        <v>0.8</v>
      </c>
    </row>
    <row r="46" spans="1:6" x14ac:dyDescent="0.25">
      <c r="A46" s="6" t="s">
        <v>11</v>
      </c>
      <c r="B46" s="6" t="s">
        <v>976</v>
      </c>
      <c r="C46" s="18">
        <v>6</v>
      </c>
      <c r="D46" s="18">
        <v>1</v>
      </c>
      <c r="E46" s="17">
        <v>0.66666666666666696</v>
      </c>
      <c r="F46" s="17">
        <v>0.8</v>
      </c>
    </row>
    <row r="47" spans="1:6" x14ac:dyDescent="0.25">
      <c r="A47" s="6" t="s">
        <v>11</v>
      </c>
      <c r="B47" s="6" t="s">
        <v>408</v>
      </c>
      <c r="C47" s="18">
        <v>6</v>
      </c>
      <c r="D47" s="18">
        <v>5</v>
      </c>
      <c r="E47" s="17">
        <v>0.66666666666666696</v>
      </c>
      <c r="F47" s="17">
        <v>0.8</v>
      </c>
    </row>
    <row r="48" spans="1:6" x14ac:dyDescent="0.25">
      <c r="A48" s="6" t="s">
        <v>11</v>
      </c>
      <c r="B48" s="6" t="s">
        <v>970</v>
      </c>
      <c r="C48" s="18">
        <v>6</v>
      </c>
      <c r="D48" s="18">
        <v>6</v>
      </c>
      <c r="E48" s="17">
        <v>1</v>
      </c>
      <c r="F48" s="17">
        <v>0.8</v>
      </c>
    </row>
    <row r="49" spans="1:6" x14ac:dyDescent="0.25">
      <c r="A49" s="6" t="s">
        <v>11</v>
      </c>
      <c r="B49" s="6" t="s">
        <v>977</v>
      </c>
      <c r="C49" s="18">
        <v>6</v>
      </c>
      <c r="D49" s="18">
        <v>1</v>
      </c>
      <c r="E49" s="17">
        <v>0.66666666666666696</v>
      </c>
      <c r="F49" s="17">
        <v>0.8</v>
      </c>
    </row>
    <row r="50" spans="1:6" x14ac:dyDescent="0.25">
      <c r="A50" s="6" t="s">
        <v>11</v>
      </c>
      <c r="B50" s="6" t="s">
        <v>435</v>
      </c>
      <c r="C50" s="18">
        <v>6</v>
      </c>
      <c r="D50" s="18">
        <v>5</v>
      </c>
      <c r="E50" s="17">
        <v>0.66666666666666696</v>
      </c>
      <c r="F50" s="17">
        <v>0.8</v>
      </c>
    </row>
    <row r="51" spans="1:6" x14ac:dyDescent="0.25">
      <c r="A51" s="6" t="s">
        <v>11</v>
      </c>
      <c r="B51" s="6" t="s">
        <v>415</v>
      </c>
      <c r="C51" s="18">
        <v>6</v>
      </c>
      <c r="D51" s="18">
        <v>1</v>
      </c>
      <c r="E51" s="17">
        <v>0.66666666666666696</v>
      </c>
      <c r="F51" s="17">
        <v>0.8</v>
      </c>
    </row>
    <row r="52" spans="1:6" x14ac:dyDescent="0.25">
      <c r="A52" s="6" t="s">
        <v>11</v>
      </c>
      <c r="B52" s="6" t="s">
        <v>417</v>
      </c>
      <c r="C52" s="18">
        <v>6</v>
      </c>
      <c r="D52" s="18">
        <v>5</v>
      </c>
      <c r="E52" s="17">
        <v>0.66666666666666696</v>
      </c>
      <c r="F52" s="17">
        <v>0.8</v>
      </c>
    </row>
    <row r="53" spans="1:6" x14ac:dyDescent="0.25">
      <c r="A53" s="6" t="s">
        <v>11</v>
      </c>
      <c r="B53" s="6" t="s">
        <v>418</v>
      </c>
      <c r="C53" s="18">
        <v>6</v>
      </c>
      <c r="D53" s="18">
        <v>5</v>
      </c>
      <c r="E53" s="17">
        <v>0.66666666666666696</v>
      </c>
      <c r="F53" s="17">
        <v>0.8</v>
      </c>
    </row>
    <row r="54" spans="1:6" x14ac:dyDescent="0.25">
      <c r="A54" s="6" t="s">
        <v>11</v>
      </c>
      <c r="B54" s="6" t="s">
        <v>419</v>
      </c>
      <c r="C54" s="18">
        <v>6</v>
      </c>
      <c r="D54" s="18">
        <v>1</v>
      </c>
      <c r="E54" s="17">
        <v>0.66666666666666696</v>
      </c>
      <c r="F54" s="17">
        <v>0.8</v>
      </c>
    </row>
    <row r="55" spans="1:6" x14ac:dyDescent="0.25">
      <c r="A55" s="6" t="s">
        <v>11</v>
      </c>
      <c r="B55" s="6" t="s">
        <v>420</v>
      </c>
      <c r="C55" s="18">
        <v>6</v>
      </c>
      <c r="D55" s="18">
        <v>5</v>
      </c>
      <c r="E55" s="17">
        <v>0.66666666666666696</v>
      </c>
      <c r="F55" s="17">
        <v>0.8</v>
      </c>
    </row>
    <row r="56" spans="1:6" x14ac:dyDescent="0.25">
      <c r="A56" s="6" t="s">
        <v>11</v>
      </c>
      <c r="B56" s="6" t="s">
        <v>436</v>
      </c>
      <c r="C56" s="18">
        <v>6</v>
      </c>
      <c r="D56" s="18">
        <v>5</v>
      </c>
      <c r="E56" s="17">
        <v>0.66666666666666696</v>
      </c>
      <c r="F56" s="17">
        <v>0.8</v>
      </c>
    </row>
    <row r="57" spans="1:6" x14ac:dyDescent="0.25">
      <c r="A57" s="6" t="s">
        <v>11</v>
      </c>
      <c r="B57" s="6" t="s">
        <v>489</v>
      </c>
      <c r="C57" s="18">
        <v>6</v>
      </c>
      <c r="D57" s="18">
        <v>1</v>
      </c>
      <c r="E57" s="17">
        <v>0.66666666666666696</v>
      </c>
      <c r="F57" s="17">
        <v>0.8</v>
      </c>
    </row>
    <row r="58" spans="1:6" x14ac:dyDescent="0.25">
      <c r="A58" s="6" t="s">
        <v>11</v>
      </c>
      <c r="B58" s="6" t="s">
        <v>424</v>
      </c>
      <c r="C58" s="18">
        <v>6</v>
      </c>
      <c r="D58" s="18">
        <v>6</v>
      </c>
      <c r="E58" s="17">
        <v>1</v>
      </c>
      <c r="F58" s="17">
        <v>0.8</v>
      </c>
    </row>
    <row r="59" spans="1:6" x14ac:dyDescent="0.25">
      <c r="A59" s="6" t="s">
        <v>11</v>
      </c>
      <c r="B59" s="6" t="s">
        <v>437</v>
      </c>
      <c r="C59" s="18">
        <v>6</v>
      </c>
      <c r="D59" s="18">
        <v>5</v>
      </c>
      <c r="E59" s="17">
        <v>0.66666666666666696</v>
      </c>
      <c r="F59" s="17">
        <v>0.8</v>
      </c>
    </row>
    <row r="60" spans="1:6" x14ac:dyDescent="0.25">
      <c r="A60" s="6" t="s">
        <v>11</v>
      </c>
      <c r="B60" s="6" t="s">
        <v>427</v>
      </c>
      <c r="C60" s="18">
        <v>6</v>
      </c>
      <c r="D60" s="18">
        <v>1</v>
      </c>
      <c r="E60" s="17">
        <v>0.66666666666666696</v>
      </c>
      <c r="F60" s="17">
        <v>0.8</v>
      </c>
    </row>
    <row r="61" spans="1:6" x14ac:dyDescent="0.25">
      <c r="A61" s="6" t="s">
        <v>11</v>
      </c>
      <c r="B61" s="6" t="s">
        <v>438</v>
      </c>
      <c r="C61" s="18">
        <v>6</v>
      </c>
      <c r="D61" s="18">
        <v>6</v>
      </c>
      <c r="E61" s="17">
        <v>1</v>
      </c>
      <c r="F61" s="17">
        <v>0.8</v>
      </c>
    </row>
    <row r="62" spans="1:6" x14ac:dyDescent="0.25">
      <c r="A62" s="6" t="s">
        <v>11</v>
      </c>
      <c r="B62" s="6" t="s">
        <v>439</v>
      </c>
      <c r="C62" s="18">
        <v>6</v>
      </c>
      <c r="D62" s="18">
        <v>6</v>
      </c>
      <c r="E62" s="17">
        <v>1</v>
      </c>
      <c r="F62" s="17">
        <v>0.8</v>
      </c>
    </row>
    <row r="63" spans="1:6" x14ac:dyDescent="0.25">
      <c r="A63" s="6" t="s">
        <v>23</v>
      </c>
      <c r="B63" s="6" t="s">
        <v>405</v>
      </c>
      <c r="C63" s="18">
        <v>4</v>
      </c>
      <c r="D63" s="18">
        <v>1</v>
      </c>
      <c r="E63" s="17">
        <v>0.5</v>
      </c>
      <c r="F63" s="17">
        <v>0.233333333333333</v>
      </c>
    </row>
    <row r="64" spans="1:6" x14ac:dyDescent="0.25">
      <c r="A64" s="6" t="s">
        <v>23</v>
      </c>
      <c r="B64" s="6" t="s">
        <v>978</v>
      </c>
      <c r="C64" s="18">
        <v>2</v>
      </c>
      <c r="D64" s="18">
        <v>1</v>
      </c>
      <c r="E64" s="17">
        <v>0</v>
      </c>
      <c r="F64" s="17">
        <v>0.233333333333333</v>
      </c>
    </row>
    <row r="65" spans="1:6" x14ac:dyDescent="0.25">
      <c r="A65" s="6" t="s">
        <v>23</v>
      </c>
      <c r="B65" s="6" t="s">
        <v>440</v>
      </c>
      <c r="C65" s="18">
        <v>4</v>
      </c>
      <c r="D65" s="18">
        <v>1</v>
      </c>
      <c r="E65" s="17">
        <v>0.5</v>
      </c>
      <c r="F65" s="17">
        <v>0.233333333333333</v>
      </c>
    </row>
    <row r="66" spans="1:6" x14ac:dyDescent="0.25">
      <c r="A66" s="6" t="s">
        <v>23</v>
      </c>
      <c r="B66" s="6" t="s">
        <v>441</v>
      </c>
      <c r="C66" s="18">
        <v>2</v>
      </c>
      <c r="D66" s="18">
        <v>1</v>
      </c>
      <c r="E66" s="17">
        <v>0</v>
      </c>
      <c r="F66" s="17">
        <v>0.233333333333333</v>
      </c>
    </row>
    <row r="67" spans="1:6" x14ac:dyDescent="0.25">
      <c r="A67" s="6" t="s">
        <v>23</v>
      </c>
      <c r="B67" s="6" t="s">
        <v>442</v>
      </c>
      <c r="C67" s="18">
        <v>2</v>
      </c>
      <c r="D67" s="18">
        <v>1</v>
      </c>
      <c r="E67" s="17">
        <v>0</v>
      </c>
      <c r="F67" s="17">
        <v>0.233333333333333</v>
      </c>
    </row>
    <row r="68" spans="1:6" x14ac:dyDescent="0.25">
      <c r="A68" s="6" t="s">
        <v>23</v>
      </c>
      <c r="B68" s="6" t="s">
        <v>443</v>
      </c>
      <c r="C68" s="18">
        <v>4</v>
      </c>
      <c r="D68" s="18">
        <v>2</v>
      </c>
      <c r="E68" s="17">
        <v>0</v>
      </c>
      <c r="F68" s="17">
        <v>0.233333333333333</v>
      </c>
    </row>
    <row r="69" spans="1:6" x14ac:dyDescent="0.25">
      <c r="A69" s="6" t="s">
        <v>23</v>
      </c>
      <c r="B69" s="6" t="s">
        <v>444</v>
      </c>
      <c r="C69" s="18">
        <v>4</v>
      </c>
      <c r="D69" s="18">
        <v>2</v>
      </c>
      <c r="E69" s="17">
        <v>0</v>
      </c>
      <c r="F69" s="17">
        <v>0.233333333333333</v>
      </c>
    </row>
    <row r="70" spans="1:6" x14ac:dyDescent="0.25">
      <c r="A70" s="6" t="s">
        <v>23</v>
      </c>
      <c r="B70" s="6" t="s">
        <v>445</v>
      </c>
      <c r="C70" s="18">
        <v>4</v>
      </c>
      <c r="D70" s="18">
        <v>2</v>
      </c>
      <c r="E70" s="17">
        <v>0</v>
      </c>
      <c r="F70" s="17">
        <v>0.233333333333333</v>
      </c>
    </row>
    <row r="71" spans="1:6" x14ac:dyDescent="0.25">
      <c r="A71" s="6" t="s">
        <v>23</v>
      </c>
      <c r="B71" s="6" t="s">
        <v>446</v>
      </c>
      <c r="C71" s="18">
        <v>4</v>
      </c>
      <c r="D71" s="18">
        <v>2</v>
      </c>
      <c r="E71" s="17">
        <v>0</v>
      </c>
      <c r="F71" s="17">
        <v>0.233333333333333</v>
      </c>
    </row>
    <row r="72" spans="1:6" x14ac:dyDescent="0.25">
      <c r="A72" s="6" t="s">
        <v>23</v>
      </c>
      <c r="B72" s="6" t="s">
        <v>447</v>
      </c>
      <c r="C72" s="18">
        <v>4</v>
      </c>
      <c r="D72" s="18">
        <v>2</v>
      </c>
      <c r="E72" s="17">
        <v>0</v>
      </c>
      <c r="F72" s="17">
        <v>0.233333333333333</v>
      </c>
    </row>
    <row r="73" spans="1:6" x14ac:dyDescent="0.25">
      <c r="A73" s="6" t="s">
        <v>23</v>
      </c>
      <c r="B73" s="6" t="s">
        <v>410</v>
      </c>
      <c r="C73" s="18">
        <v>4</v>
      </c>
      <c r="D73" s="18">
        <v>2</v>
      </c>
      <c r="E73" s="17">
        <v>0</v>
      </c>
      <c r="F73" s="17">
        <v>0.233333333333333</v>
      </c>
    </row>
    <row r="74" spans="1:6" x14ac:dyDescent="0.25">
      <c r="A74" s="6" t="s">
        <v>23</v>
      </c>
      <c r="B74" s="6" t="s">
        <v>448</v>
      </c>
      <c r="C74" s="18">
        <v>4</v>
      </c>
      <c r="D74" s="18">
        <v>2</v>
      </c>
      <c r="E74" s="17">
        <v>0</v>
      </c>
      <c r="F74" s="17">
        <v>0.233333333333333</v>
      </c>
    </row>
    <row r="75" spans="1:6" x14ac:dyDescent="0.25">
      <c r="A75" s="6" t="s">
        <v>23</v>
      </c>
      <c r="B75" s="6" t="s">
        <v>979</v>
      </c>
      <c r="C75" s="18">
        <v>4</v>
      </c>
      <c r="D75" s="18">
        <v>1</v>
      </c>
      <c r="E75" s="17">
        <v>0.5</v>
      </c>
      <c r="F75" s="17">
        <v>0.233333333333333</v>
      </c>
    </row>
    <row r="76" spans="1:6" x14ac:dyDescent="0.25">
      <c r="A76" s="6" t="s">
        <v>23</v>
      </c>
      <c r="B76" s="6" t="s">
        <v>980</v>
      </c>
      <c r="C76" s="18">
        <v>4</v>
      </c>
      <c r="D76" s="18">
        <v>1</v>
      </c>
      <c r="E76" s="17">
        <v>0.5</v>
      </c>
      <c r="F76" s="17">
        <v>0.233333333333333</v>
      </c>
    </row>
    <row r="77" spans="1:6" x14ac:dyDescent="0.25">
      <c r="A77" s="6" t="s">
        <v>23</v>
      </c>
      <c r="B77" s="6" t="s">
        <v>449</v>
      </c>
      <c r="C77" s="18">
        <v>4</v>
      </c>
      <c r="D77" s="18">
        <v>2</v>
      </c>
      <c r="E77" s="17">
        <v>0</v>
      </c>
      <c r="F77" s="17">
        <v>0.233333333333333</v>
      </c>
    </row>
    <row r="78" spans="1:6" x14ac:dyDescent="0.25">
      <c r="A78" s="6" t="s">
        <v>23</v>
      </c>
      <c r="B78" s="6" t="s">
        <v>450</v>
      </c>
      <c r="C78" s="18">
        <v>4</v>
      </c>
      <c r="D78" s="18">
        <v>1</v>
      </c>
      <c r="E78" s="17">
        <v>0.5</v>
      </c>
      <c r="F78" s="17">
        <v>0.233333333333333</v>
      </c>
    </row>
    <row r="79" spans="1:6" x14ac:dyDescent="0.25">
      <c r="A79" s="6" t="s">
        <v>23</v>
      </c>
      <c r="B79" s="6" t="s">
        <v>451</v>
      </c>
      <c r="C79" s="18">
        <v>4</v>
      </c>
      <c r="D79" s="18">
        <v>2</v>
      </c>
      <c r="E79" s="17">
        <v>0</v>
      </c>
      <c r="F79" s="17">
        <v>0.233333333333333</v>
      </c>
    </row>
    <row r="80" spans="1:6" x14ac:dyDescent="0.25">
      <c r="A80" s="6" t="s">
        <v>23</v>
      </c>
      <c r="B80" s="6" t="s">
        <v>452</v>
      </c>
      <c r="C80" s="18">
        <v>4</v>
      </c>
      <c r="D80" s="18">
        <v>3</v>
      </c>
      <c r="E80" s="17">
        <v>0.5</v>
      </c>
      <c r="F80" s="17">
        <v>0.233333333333333</v>
      </c>
    </row>
    <row r="81" spans="1:6" x14ac:dyDescent="0.25">
      <c r="A81" s="6" t="s">
        <v>23</v>
      </c>
      <c r="B81" s="6" t="s">
        <v>453</v>
      </c>
      <c r="C81" s="18">
        <v>4</v>
      </c>
      <c r="D81" s="18">
        <v>2</v>
      </c>
      <c r="E81" s="17">
        <v>0</v>
      </c>
      <c r="F81" s="17">
        <v>0.233333333333333</v>
      </c>
    </row>
    <row r="82" spans="1:6" x14ac:dyDescent="0.25">
      <c r="A82" s="6" t="s">
        <v>23</v>
      </c>
      <c r="B82" s="6" t="s">
        <v>416</v>
      </c>
      <c r="C82" s="18">
        <v>4</v>
      </c>
      <c r="D82" s="18">
        <v>2</v>
      </c>
      <c r="E82" s="17">
        <v>0</v>
      </c>
      <c r="F82" s="17">
        <v>0.233333333333333</v>
      </c>
    </row>
    <row r="83" spans="1:6" x14ac:dyDescent="0.25">
      <c r="A83" s="6" t="s">
        <v>23</v>
      </c>
      <c r="B83" s="6" t="s">
        <v>417</v>
      </c>
      <c r="C83" s="18">
        <v>4</v>
      </c>
      <c r="D83" s="18">
        <v>2</v>
      </c>
      <c r="E83" s="17">
        <v>0</v>
      </c>
      <c r="F83" s="17">
        <v>0.233333333333333</v>
      </c>
    </row>
    <row r="84" spans="1:6" x14ac:dyDescent="0.25">
      <c r="A84" s="6" t="s">
        <v>23</v>
      </c>
      <c r="B84" s="6" t="s">
        <v>454</v>
      </c>
      <c r="C84" s="18">
        <v>4</v>
      </c>
      <c r="D84" s="18">
        <v>2</v>
      </c>
      <c r="E84" s="17">
        <v>0</v>
      </c>
      <c r="F84" s="17">
        <v>0.233333333333333</v>
      </c>
    </row>
    <row r="85" spans="1:6" x14ac:dyDescent="0.25">
      <c r="A85" s="6" t="s">
        <v>23</v>
      </c>
      <c r="B85" s="6" t="s">
        <v>419</v>
      </c>
      <c r="C85" s="18">
        <v>4</v>
      </c>
      <c r="D85" s="18">
        <v>2</v>
      </c>
      <c r="E85" s="17">
        <v>0</v>
      </c>
      <c r="F85" s="17">
        <v>0.233333333333333</v>
      </c>
    </row>
    <row r="86" spans="1:6" x14ac:dyDescent="0.25">
      <c r="A86" s="6" t="s">
        <v>23</v>
      </c>
      <c r="B86" s="6" t="s">
        <v>420</v>
      </c>
      <c r="C86" s="18">
        <v>4</v>
      </c>
      <c r="D86" s="18">
        <v>1</v>
      </c>
      <c r="E86" s="17">
        <v>0.5</v>
      </c>
      <c r="F86" s="17">
        <v>0.233333333333333</v>
      </c>
    </row>
    <row r="87" spans="1:6" x14ac:dyDescent="0.25">
      <c r="A87" s="6" t="s">
        <v>23</v>
      </c>
      <c r="B87" s="6" t="s">
        <v>455</v>
      </c>
      <c r="C87" s="18">
        <v>4</v>
      </c>
      <c r="D87" s="18">
        <v>1</v>
      </c>
      <c r="E87" s="17">
        <v>0.5</v>
      </c>
      <c r="F87" s="17">
        <v>0.233333333333333</v>
      </c>
    </row>
    <row r="88" spans="1:6" x14ac:dyDescent="0.25">
      <c r="A88" s="6" t="s">
        <v>23</v>
      </c>
      <c r="B88" s="6" t="s">
        <v>456</v>
      </c>
      <c r="C88" s="18">
        <v>4</v>
      </c>
      <c r="D88" s="18">
        <v>1</v>
      </c>
      <c r="E88" s="17">
        <v>0.5</v>
      </c>
      <c r="F88" s="17">
        <v>0.233333333333333</v>
      </c>
    </row>
    <row r="89" spans="1:6" x14ac:dyDescent="0.25">
      <c r="A89" s="6" t="s">
        <v>23</v>
      </c>
      <c r="B89" s="6" t="s">
        <v>422</v>
      </c>
      <c r="C89" s="18">
        <v>4</v>
      </c>
      <c r="D89" s="18">
        <v>1</v>
      </c>
      <c r="E89" s="17">
        <v>0.5</v>
      </c>
      <c r="F89" s="17">
        <v>0.233333333333333</v>
      </c>
    </row>
    <row r="90" spans="1:6" x14ac:dyDescent="0.25">
      <c r="A90" s="6" t="s">
        <v>23</v>
      </c>
      <c r="B90" s="6" t="s">
        <v>423</v>
      </c>
      <c r="C90" s="18">
        <v>4</v>
      </c>
      <c r="D90" s="18">
        <v>2</v>
      </c>
      <c r="E90" s="17">
        <v>0</v>
      </c>
      <c r="F90" s="17">
        <v>0.233333333333333</v>
      </c>
    </row>
    <row r="91" spans="1:6" x14ac:dyDescent="0.25">
      <c r="A91" s="6" t="s">
        <v>23</v>
      </c>
      <c r="B91" s="6" t="s">
        <v>457</v>
      </c>
      <c r="C91" s="18">
        <v>4</v>
      </c>
      <c r="D91" s="18">
        <v>1</v>
      </c>
      <c r="E91" s="17">
        <v>0.5</v>
      </c>
      <c r="F91" s="17">
        <v>0.233333333333333</v>
      </c>
    </row>
    <row r="92" spans="1:6" x14ac:dyDescent="0.25">
      <c r="A92" s="6" t="s">
        <v>23</v>
      </c>
      <c r="B92" s="6" t="s">
        <v>458</v>
      </c>
      <c r="C92" s="18">
        <v>4</v>
      </c>
      <c r="D92" s="18">
        <v>1</v>
      </c>
      <c r="E92" s="17">
        <v>0.5</v>
      </c>
      <c r="F92" s="17">
        <v>0.233333333333333</v>
      </c>
    </row>
    <row r="93" spans="1:6" x14ac:dyDescent="0.25">
      <c r="A93" s="6" t="s">
        <v>23</v>
      </c>
      <c r="B93" s="6" t="s">
        <v>459</v>
      </c>
      <c r="C93" s="18">
        <v>4</v>
      </c>
      <c r="D93" s="18">
        <v>1</v>
      </c>
      <c r="E93" s="17">
        <v>0.5</v>
      </c>
      <c r="F93" s="17">
        <v>0.233333333333333</v>
      </c>
    </row>
    <row r="94" spans="1:6" x14ac:dyDescent="0.25">
      <c r="A94" s="6" t="s">
        <v>23</v>
      </c>
      <c r="B94" s="6" t="s">
        <v>425</v>
      </c>
      <c r="C94" s="18">
        <v>4</v>
      </c>
      <c r="D94" s="18">
        <v>1</v>
      </c>
      <c r="E94" s="17">
        <v>0.5</v>
      </c>
      <c r="F94" s="17">
        <v>0.233333333333333</v>
      </c>
    </row>
    <row r="95" spans="1:6" x14ac:dyDescent="0.25">
      <c r="A95" s="6" t="s">
        <v>23</v>
      </c>
      <c r="B95" s="6" t="s">
        <v>460</v>
      </c>
      <c r="C95" s="18">
        <v>3</v>
      </c>
      <c r="D95" s="18">
        <v>1</v>
      </c>
      <c r="E95" s="17">
        <v>0.33333333333333298</v>
      </c>
      <c r="F95" s="17">
        <v>0.233333333333333</v>
      </c>
    </row>
    <row r="96" spans="1:6" x14ac:dyDescent="0.25">
      <c r="A96" s="6" t="s">
        <v>23</v>
      </c>
      <c r="B96" s="6" t="s">
        <v>461</v>
      </c>
      <c r="C96" s="18">
        <v>4</v>
      </c>
      <c r="D96" s="18">
        <v>1</v>
      </c>
      <c r="E96" s="17">
        <v>0.5</v>
      </c>
      <c r="F96" s="17">
        <v>0.233333333333333</v>
      </c>
    </row>
    <row r="97" spans="1:6" x14ac:dyDescent="0.25">
      <c r="A97" s="6" t="s">
        <v>23</v>
      </c>
      <c r="B97" s="6" t="s">
        <v>462</v>
      </c>
      <c r="C97" s="18">
        <v>3</v>
      </c>
      <c r="D97" s="18">
        <v>1</v>
      </c>
      <c r="E97" s="17">
        <v>0.33333333333333298</v>
      </c>
      <c r="F97" s="17">
        <v>0.233333333333333</v>
      </c>
    </row>
    <row r="98" spans="1:6" x14ac:dyDescent="0.25">
      <c r="A98" s="6" t="s">
        <v>27</v>
      </c>
      <c r="B98" s="6" t="s">
        <v>405</v>
      </c>
      <c r="C98" s="18">
        <v>2</v>
      </c>
      <c r="D98" s="18">
        <v>1</v>
      </c>
      <c r="E98" s="17">
        <v>0</v>
      </c>
      <c r="F98" s="17">
        <v>0.50854700854700896</v>
      </c>
    </row>
    <row r="99" spans="1:6" x14ac:dyDescent="0.25">
      <c r="A99" s="6" t="s">
        <v>27</v>
      </c>
      <c r="B99" s="6" t="s">
        <v>406</v>
      </c>
      <c r="C99" s="18">
        <v>2</v>
      </c>
      <c r="D99" s="18">
        <v>1</v>
      </c>
      <c r="E99" s="17">
        <v>0</v>
      </c>
      <c r="F99" s="17">
        <v>0.50854700854700896</v>
      </c>
    </row>
    <row r="100" spans="1:6" x14ac:dyDescent="0.25">
      <c r="A100" s="6" t="s">
        <v>27</v>
      </c>
      <c r="B100" s="6" t="s">
        <v>463</v>
      </c>
      <c r="C100" s="18">
        <v>4</v>
      </c>
      <c r="D100" s="18">
        <v>4</v>
      </c>
      <c r="E100" s="17">
        <v>1</v>
      </c>
      <c r="F100" s="17">
        <v>0.50854700854700896</v>
      </c>
    </row>
    <row r="101" spans="1:6" x14ac:dyDescent="0.25">
      <c r="A101" s="6" t="s">
        <v>27</v>
      </c>
      <c r="B101" s="6" t="s">
        <v>464</v>
      </c>
      <c r="C101" s="18">
        <v>4</v>
      </c>
      <c r="D101" s="18">
        <v>3</v>
      </c>
      <c r="E101" s="17">
        <v>0.5</v>
      </c>
      <c r="F101" s="17">
        <v>0.50854700854700896</v>
      </c>
    </row>
    <row r="102" spans="1:6" x14ac:dyDescent="0.25">
      <c r="A102" s="6" t="s">
        <v>27</v>
      </c>
      <c r="B102" s="6" t="s">
        <v>465</v>
      </c>
      <c r="C102" s="18">
        <v>4</v>
      </c>
      <c r="D102" s="18">
        <v>1</v>
      </c>
      <c r="E102" s="17">
        <v>0.5</v>
      </c>
      <c r="F102" s="17">
        <v>0.50854700854700896</v>
      </c>
    </row>
    <row r="103" spans="1:6" x14ac:dyDescent="0.25">
      <c r="A103" s="6" t="s">
        <v>27</v>
      </c>
      <c r="B103" s="6" t="s">
        <v>466</v>
      </c>
      <c r="C103" s="18">
        <v>4</v>
      </c>
      <c r="D103" s="18">
        <v>1</v>
      </c>
      <c r="E103" s="17">
        <v>0.5</v>
      </c>
      <c r="F103" s="17">
        <v>0.50854700854700896</v>
      </c>
    </row>
    <row r="104" spans="1:6" x14ac:dyDescent="0.25">
      <c r="A104" s="6" t="s">
        <v>27</v>
      </c>
      <c r="B104" s="6" t="s">
        <v>408</v>
      </c>
      <c r="C104" s="18">
        <v>2</v>
      </c>
      <c r="D104" s="18">
        <v>2</v>
      </c>
      <c r="E104" s="17">
        <v>1</v>
      </c>
      <c r="F104" s="17">
        <v>0.50854700854700896</v>
      </c>
    </row>
    <row r="105" spans="1:6" x14ac:dyDescent="0.25">
      <c r="A105" s="6" t="s">
        <v>27</v>
      </c>
      <c r="B105" s="6" t="s">
        <v>409</v>
      </c>
      <c r="C105" s="18">
        <v>2</v>
      </c>
      <c r="D105" s="18">
        <v>2</v>
      </c>
      <c r="E105" s="17">
        <v>1</v>
      </c>
      <c r="F105" s="17">
        <v>0.50854700854700896</v>
      </c>
    </row>
    <row r="106" spans="1:6" x14ac:dyDescent="0.25">
      <c r="A106" s="6" t="s">
        <v>27</v>
      </c>
      <c r="B106" s="6" t="s">
        <v>447</v>
      </c>
      <c r="C106" s="18">
        <v>4</v>
      </c>
      <c r="D106" s="18">
        <v>1</v>
      </c>
      <c r="E106" s="17">
        <v>0.5</v>
      </c>
      <c r="F106" s="17">
        <v>0.50854700854700896</v>
      </c>
    </row>
    <row r="107" spans="1:6" x14ac:dyDescent="0.25">
      <c r="A107" s="6" t="s">
        <v>27</v>
      </c>
      <c r="B107" s="6" t="s">
        <v>970</v>
      </c>
      <c r="C107" s="18">
        <v>2</v>
      </c>
      <c r="D107" s="18">
        <v>2</v>
      </c>
      <c r="E107" s="17">
        <v>1</v>
      </c>
      <c r="F107" s="17">
        <v>0.50854700854700896</v>
      </c>
    </row>
    <row r="108" spans="1:6" x14ac:dyDescent="0.25">
      <c r="A108" s="6" t="s">
        <v>27</v>
      </c>
      <c r="B108" s="6" t="s">
        <v>467</v>
      </c>
      <c r="C108" s="18">
        <v>4</v>
      </c>
      <c r="D108" s="18">
        <v>1</v>
      </c>
      <c r="E108" s="17">
        <v>0.5</v>
      </c>
      <c r="F108" s="17">
        <v>0.50854700854700896</v>
      </c>
    </row>
    <row r="109" spans="1:6" x14ac:dyDescent="0.25">
      <c r="A109" s="6" t="s">
        <v>27</v>
      </c>
      <c r="B109" s="6" t="s">
        <v>468</v>
      </c>
      <c r="C109" s="18">
        <v>4</v>
      </c>
      <c r="D109" s="18">
        <v>2</v>
      </c>
      <c r="E109" s="17">
        <v>0</v>
      </c>
      <c r="F109" s="17">
        <v>0.50854700854700896</v>
      </c>
    </row>
    <row r="110" spans="1:6" x14ac:dyDescent="0.25">
      <c r="A110" s="6" t="s">
        <v>27</v>
      </c>
      <c r="B110" s="6" t="s">
        <v>416</v>
      </c>
      <c r="C110" s="18">
        <v>4</v>
      </c>
      <c r="D110" s="18">
        <v>4</v>
      </c>
      <c r="E110" s="17">
        <v>1</v>
      </c>
      <c r="F110" s="17">
        <v>0.50854700854700896</v>
      </c>
    </row>
    <row r="111" spans="1:6" x14ac:dyDescent="0.25">
      <c r="A111" s="6" t="s">
        <v>27</v>
      </c>
      <c r="B111" s="6" t="s">
        <v>417</v>
      </c>
      <c r="C111" s="18">
        <v>4</v>
      </c>
      <c r="D111" s="18">
        <v>4</v>
      </c>
      <c r="E111" s="17">
        <v>1</v>
      </c>
      <c r="F111" s="17">
        <v>0.50854700854700896</v>
      </c>
    </row>
    <row r="112" spans="1:6" x14ac:dyDescent="0.25">
      <c r="A112" s="6" t="s">
        <v>27</v>
      </c>
      <c r="B112" s="6" t="s">
        <v>423</v>
      </c>
      <c r="C112" s="18">
        <v>4</v>
      </c>
      <c r="D112" s="18">
        <v>2</v>
      </c>
      <c r="E112" s="17">
        <v>0</v>
      </c>
      <c r="F112" s="17">
        <v>0.50854700854700896</v>
      </c>
    </row>
    <row r="113" spans="1:6" x14ac:dyDescent="0.25">
      <c r="A113" s="6" t="s">
        <v>27</v>
      </c>
      <c r="B113" s="6" t="s">
        <v>469</v>
      </c>
      <c r="C113" s="18">
        <v>4</v>
      </c>
      <c r="D113" s="18">
        <v>1</v>
      </c>
      <c r="E113" s="17">
        <v>0.5</v>
      </c>
      <c r="F113" s="17">
        <v>0.50854700854700896</v>
      </c>
    </row>
    <row r="114" spans="1:6" x14ac:dyDescent="0.25">
      <c r="A114" s="6" t="s">
        <v>27</v>
      </c>
      <c r="B114" s="6" t="s">
        <v>470</v>
      </c>
      <c r="C114" s="18">
        <v>4</v>
      </c>
      <c r="D114" s="18">
        <v>3</v>
      </c>
      <c r="E114" s="17">
        <v>0.5</v>
      </c>
      <c r="F114" s="17">
        <v>0.50854700854700896</v>
      </c>
    </row>
    <row r="115" spans="1:6" x14ac:dyDescent="0.25">
      <c r="A115" s="6" t="s">
        <v>27</v>
      </c>
      <c r="B115" s="6" t="s">
        <v>424</v>
      </c>
      <c r="C115" s="18">
        <v>2</v>
      </c>
      <c r="D115" s="18">
        <v>2</v>
      </c>
      <c r="E115" s="17">
        <v>1</v>
      </c>
      <c r="F115" s="17">
        <v>0.50854700854700896</v>
      </c>
    </row>
    <row r="116" spans="1:6" x14ac:dyDescent="0.25">
      <c r="A116" s="6" t="s">
        <v>27</v>
      </c>
      <c r="B116" s="6" t="s">
        <v>577</v>
      </c>
      <c r="C116" s="18">
        <v>4</v>
      </c>
      <c r="D116" s="18">
        <v>1</v>
      </c>
      <c r="E116" s="17">
        <v>0.5</v>
      </c>
      <c r="F116" s="17">
        <v>0.50854700854700896</v>
      </c>
    </row>
    <row r="117" spans="1:6" x14ac:dyDescent="0.25">
      <c r="A117" s="6" t="s">
        <v>27</v>
      </c>
      <c r="B117" s="6" t="s">
        <v>981</v>
      </c>
      <c r="C117" s="18">
        <v>4</v>
      </c>
      <c r="D117" s="18">
        <v>1</v>
      </c>
      <c r="E117" s="17">
        <v>0.5</v>
      </c>
      <c r="F117" s="17">
        <v>0.50854700854700896</v>
      </c>
    </row>
    <row r="118" spans="1:6" x14ac:dyDescent="0.25">
      <c r="A118" s="6" t="s">
        <v>27</v>
      </c>
      <c r="B118" s="6" t="s">
        <v>427</v>
      </c>
      <c r="C118" s="18">
        <v>2</v>
      </c>
      <c r="D118" s="18">
        <v>2</v>
      </c>
      <c r="E118" s="17">
        <v>1</v>
      </c>
      <c r="F118" s="17">
        <v>0.50854700854700896</v>
      </c>
    </row>
    <row r="119" spans="1:6" x14ac:dyDescent="0.25">
      <c r="A119" s="6" t="s">
        <v>27</v>
      </c>
      <c r="B119" s="6" t="s">
        <v>471</v>
      </c>
      <c r="C119" s="18">
        <v>4</v>
      </c>
      <c r="D119" s="18">
        <v>1</v>
      </c>
      <c r="E119" s="17">
        <v>0.5</v>
      </c>
      <c r="F119" s="17">
        <v>0.50854700854700896</v>
      </c>
    </row>
    <row r="120" spans="1:6" x14ac:dyDescent="0.25">
      <c r="A120" s="6" t="s">
        <v>27</v>
      </c>
      <c r="B120" s="6" t="s">
        <v>495</v>
      </c>
      <c r="C120" s="18">
        <v>3</v>
      </c>
      <c r="D120" s="18">
        <v>1</v>
      </c>
      <c r="E120" s="17">
        <v>0.33333333333333298</v>
      </c>
      <c r="F120" s="17">
        <v>0.50854700854700896</v>
      </c>
    </row>
    <row r="121" spans="1:6" x14ac:dyDescent="0.25">
      <c r="A121" s="6" t="s">
        <v>27</v>
      </c>
      <c r="B121" s="6" t="s">
        <v>472</v>
      </c>
      <c r="C121" s="18">
        <v>4</v>
      </c>
      <c r="D121" s="18">
        <v>1</v>
      </c>
      <c r="E121" s="17">
        <v>0.5</v>
      </c>
      <c r="F121" s="17">
        <v>0.50854700854700896</v>
      </c>
    </row>
    <row r="122" spans="1:6" x14ac:dyDescent="0.25">
      <c r="A122" s="6" t="s">
        <v>27</v>
      </c>
      <c r="B122" s="6" t="s">
        <v>473</v>
      </c>
      <c r="C122" s="18">
        <v>4</v>
      </c>
      <c r="D122" s="18">
        <v>4</v>
      </c>
      <c r="E122" s="17">
        <v>1</v>
      </c>
      <c r="F122" s="17">
        <v>0.50854700854700896</v>
      </c>
    </row>
    <row r="123" spans="1:6" x14ac:dyDescent="0.25">
      <c r="A123" s="6" t="s">
        <v>27</v>
      </c>
      <c r="B123" s="6" t="s">
        <v>474</v>
      </c>
      <c r="C123" s="18">
        <v>4</v>
      </c>
      <c r="D123" s="18">
        <v>2</v>
      </c>
      <c r="E123" s="17">
        <v>0</v>
      </c>
      <c r="F123" s="17">
        <v>0.50854700854700896</v>
      </c>
    </row>
    <row r="124" spans="1:6" x14ac:dyDescent="0.25">
      <c r="A124" s="6" t="s">
        <v>27</v>
      </c>
      <c r="B124" s="6" t="s">
        <v>438</v>
      </c>
      <c r="C124" s="18">
        <v>4</v>
      </c>
      <c r="D124" s="18">
        <v>1</v>
      </c>
      <c r="E124" s="17">
        <v>0.5</v>
      </c>
      <c r="F124" s="17">
        <v>0.50854700854700896</v>
      </c>
    </row>
    <row r="125" spans="1:6" x14ac:dyDescent="0.25">
      <c r="A125" s="6" t="s">
        <v>27</v>
      </c>
      <c r="B125" s="6" t="s">
        <v>439</v>
      </c>
      <c r="C125" s="18">
        <v>4</v>
      </c>
      <c r="D125" s="18">
        <v>4</v>
      </c>
      <c r="E125" s="17">
        <v>1</v>
      </c>
      <c r="F125" s="17">
        <v>0.50854700854700896</v>
      </c>
    </row>
    <row r="126" spans="1:6" x14ac:dyDescent="0.25">
      <c r="A126" s="6" t="s">
        <v>27</v>
      </c>
      <c r="B126" s="6" t="s">
        <v>475</v>
      </c>
      <c r="C126" s="18">
        <v>4</v>
      </c>
      <c r="D126" s="18">
        <v>2</v>
      </c>
      <c r="E126" s="17">
        <v>0</v>
      </c>
      <c r="F126" s="17">
        <v>0.50854700854700896</v>
      </c>
    </row>
    <row r="127" spans="1:6" x14ac:dyDescent="0.25">
      <c r="A127" s="6" t="s">
        <v>27</v>
      </c>
      <c r="B127" s="6" t="s">
        <v>476</v>
      </c>
      <c r="C127" s="18">
        <v>2</v>
      </c>
      <c r="D127" s="18">
        <v>1</v>
      </c>
      <c r="E127" s="17">
        <v>0</v>
      </c>
      <c r="F127" s="17">
        <v>0.50854700854700896</v>
      </c>
    </row>
    <row r="128" spans="1:6" x14ac:dyDescent="0.25">
      <c r="A128" s="6" t="s">
        <v>27</v>
      </c>
      <c r="B128" s="6" t="s">
        <v>477</v>
      </c>
      <c r="C128" s="18">
        <v>2</v>
      </c>
      <c r="D128" s="18">
        <v>1</v>
      </c>
      <c r="E128" s="17">
        <v>0</v>
      </c>
      <c r="F128" s="17">
        <v>0.50854700854700896</v>
      </c>
    </row>
    <row r="129" spans="1:6" x14ac:dyDescent="0.25">
      <c r="A129" s="6" t="s">
        <v>27</v>
      </c>
      <c r="B129" s="6" t="s">
        <v>478</v>
      </c>
      <c r="C129" s="18">
        <v>4</v>
      </c>
      <c r="D129" s="18">
        <v>2</v>
      </c>
      <c r="E129" s="17">
        <v>0</v>
      </c>
      <c r="F129" s="17">
        <v>0.50854700854700896</v>
      </c>
    </row>
    <row r="130" spans="1:6" x14ac:dyDescent="0.25">
      <c r="A130" s="6" t="s">
        <v>27</v>
      </c>
      <c r="B130" s="6" t="s">
        <v>479</v>
      </c>
      <c r="C130" s="18">
        <v>4</v>
      </c>
      <c r="D130" s="18">
        <v>4</v>
      </c>
      <c r="E130" s="17">
        <v>1</v>
      </c>
      <c r="F130" s="17">
        <v>0.50854700854700896</v>
      </c>
    </row>
    <row r="131" spans="1:6" x14ac:dyDescent="0.25">
      <c r="A131" s="6" t="s">
        <v>27</v>
      </c>
      <c r="B131" s="6" t="s">
        <v>480</v>
      </c>
      <c r="C131" s="18">
        <v>3</v>
      </c>
      <c r="D131" s="18">
        <v>3</v>
      </c>
      <c r="E131" s="17">
        <v>1</v>
      </c>
      <c r="F131" s="17">
        <v>0.50854700854700896</v>
      </c>
    </row>
    <row r="132" spans="1:6" x14ac:dyDescent="0.25">
      <c r="A132" s="6" t="s">
        <v>27</v>
      </c>
      <c r="B132" s="6" t="s">
        <v>481</v>
      </c>
      <c r="C132" s="18">
        <v>4</v>
      </c>
      <c r="D132" s="18">
        <v>2</v>
      </c>
      <c r="E132" s="17">
        <v>0</v>
      </c>
      <c r="F132" s="17">
        <v>0.50854700854700896</v>
      </c>
    </row>
    <row r="133" spans="1:6" x14ac:dyDescent="0.25">
      <c r="A133" s="6" t="s">
        <v>27</v>
      </c>
      <c r="B133" s="6" t="s">
        <v>482</v>
      </c>
      <c r="C133" s="18">
        <v>4</v>
      </c>
      <c r="D133" s="18">
        <v>4</v>
      </c>
      <c r="E133" s="17">
        <v>1</v>
      </c>
      <c r="F133" s="17">
        <v>0.50854700854700896</v>
      </c>
    </row>
    <row r="134" spans="1:6" x14ac:dyDescent="0.25">
      <c r="A134" s="6" t="s">
        <v>27</v>
      </c>
      <c r="B134" s="6" t="s">
        <v>483</v>
      </c>
      <c r="C134" s="18">
        <v>4</v>
      </c>
      <c r="D134" s="18">
        <v>3</v>
      </c>
      <c r="E134" s="17">
        <v>0.5</v>
      </c>
      <c r="F134" s="17">
        <v>0.50854700854700896</v>
      </c>
    </row>
    <row r="135" spans="1:6" x14ac:dyDescent="0.25">
      <c r="A135" s="6" t="s">
        <v>27</v>
      </c>
      <c r="B135" s="6" t="s">
        <v>484</v>
      </c>
      <c r="C135" s="18">
        <v>4</v>
      </c>
      <c r="D135" s="18">
        <v>2</v>
      </c>
      <c r="E135" s="17">
        <v>0</v>
      </c>
      <c r="F135" s="17">
        <v>0.50854700854700896</v>
      </c>
    </row>
    <row r="136" spans="1:6" x14ac:dyDescent="0.25">
      <c r="A136" s="6" t="s">
        <v>27</v>
      </c>
      <c r="B136" s="6" t="s">
        <v>505</v>
      </c>
      <c r="C136" s="18">
        <v>4</v>
      </c>
      <c r="D136" s="18">
        <v>2</v>
      </c>
      <c r="E136" s="17">
        <v>0</v>
      </c>
      <c r="F136" s="17">
        <v>0.50854700854700896</v>
      </c>
    </row>
    <row r="137" spans="1:6" x14ac:dyDescent="0.25">
      <c r="A137" s="6" t="s">
        <v>6</v>
      </c>
      <c r="B137" s="6" t="s">
        <v>485</v>
      </c>
      <c r="C137" s="18">
        <v>7</v>
      </c>
      <c r="D137" s="18">
        <v>6</v>
      </c>
      <c r="E137" s="17">
        <v>0.71428571428571397</v>
      </c>
      <c r="F137" s="17">
        <v>0.55174927113702599</v>
      </c>
    </row>
    <row r="138" spans="1:6" x14ac:dyDescent="0.25">
      <c r="A138" s="6" t="s">
        <v>6</v>
      </c>
      <c r="B138" s="6" t="s">
        <v>463</v>
      </c>
      <c r="C138" s="18">
        <v>7</v>
      </c>
      <c r="D138" s="18">
        <v>7</v>
      </c>
      <c r="E138" s="17">
        <v>1</v>
      </c>
      <c r="F138" s="17">
        <v>0.55174927113702599</v>
      </c>
    </row>
    <row r="139" spans="1:6" x14ac:dyDescent="0.25">
      <c r="A139" s="6" t="s">
        <v>6</v>
      </c>
      <c r="B139" s="6" t="s">
        <v>464</v>
      </c>
      <c r="C139" s="18">
        <v>8</v>
      </c>
      <c r="D139" s="18">
        <v>6</v>
      </c>
      <c r="E139" s="17">
        <v>0.5</v>
      </c>
      <c r="F139" s="17">
        <v>0.55174927113702599</v>
      </c>
    </row>
    <row r="140" spans="1:6" x14ac:dyDescent="0.25">
      <c r="A140" s="6" t="s">
        <v>6</v>
      </c>
      <c r="B140" s="6" t="s">
        <v>486</v>
      </c>
      <c r="C140" s="18">
        <v>8</v>
      </c>
      <c r="D140" s="18">
        <v>5</v>
      </c>
      <c r="E140" s="17">
        <v>0.25</v>
      </c>
      <c r="F140" s="17">
        <v>0.55174927113702599</v>
      </c>
    </row>
    <row r="141" spans="1:6" x14ac:dyDescent="0.25">
      <c r="A141" s="6" t="s">
        <v>6</v>
      </c>
      <c r="B141" s="6" t="s">
        <v>447</v>
      </c>
      <c r="C141" s="18">
        <v>8</v>
      </c>
      <c r="D141" s="18">
        <v>6</v>
      </c>
      <c r="E141" s="17">
        <v>0.5</v>
      </c>
      <c r="F141" s="17">
        <v>0.55174927113702599</v>
      </c>
    </row>
    <row r="142" spans="1:6" x14ac:dyDescent="0.25">
      <c r="A142" s="6" t="s">
        <v>6</v>
      </c>
      <c r="B142" s="6" t="s">
        <v>487</v>
      </c>
      <c r="C142" s="18">
        <v>8</v>
      </c>
      <c r="D142" s="18">
        <v>1</v>
      </c>
      <c r="E142" s="17">
        <v>0.75</v>
      </c>
      <c r="F142" s="17">
        <v>0.55174927113702599</v>
      </c>
    </row>
    <row r="143" spans="1:6" x14ac:dyDescent="0.25">
      <c r="A143" s="6" t="s">
        <v>6</v>
      </c>
      <c r="B143" s="6" t="s">
        <v>488</v>
      </c>
      <c r="C143" s="18">
        <v>8</v>
      </c>
      <c r="D143" s="18">
        <v>1</v>
      </c>
      <c r="E143" s="17">
        <v>0.75</v>
      </c>
      <c r="F143" s="17">
        <v>0.55174927113702599</v>
      </c>
    </row>
    <row r="144" spans="1:6" x14ac:dyDescent="0.25">
      <c r="A144" s="6" t="s">
        <v>6</v>
      </c>
      <c r="B144" s="6" t="s">
        <v>489</v>
      </c>
      <c r="C144" s="18">
        <v>8</v>
      </c>
      <c r="D144" s="18">
        <v>4</v>
      </c>
      <c r="E144" s="17">
        <v>0</v>
      </c>
      <c r="F144" s="17">
        <v>0.55174927113702599</v>
      </c>
    </row>
    <row r="145" spans="1:6" x14ac:dyDescent="0.25">
      <c r="A145" s="6" t="s">
        <v>6</v>
      </c>
      <c r="B145" s="6" t="s">
        <v>423</v>
      </c>
      <c r="C145" s="18">
        <v>8</v>
      </c>
      <c r="D145" s="18">
        <v>7</v>
      </c>
      <c r="E145" s="17">
        <v>0.75</v>
      </c>
      <c r="F145" s="17">
        <v>0.55174927113702599</v>
      </c>
    </row>
    <row r="146" spans="1:6" x14ac:dyDescent="0.25">
      <c r="A146" s="6" t="s">
        <v>6</v>
      </c>
      <c r="B146" s="6" t="s">
        <v>469</v>
      </c>
      <c r="C146" s="18">
        <v>8</v>
      </c>
      <c r="D146" s="18">
        <v>4</v>
      </c>
      <c r="E146" s="17">
        <v>0</v>
      </c>
      <c r="F146" s="17">
        <v>0.55174927113702599</v>
      </c>
    </row>
    <row r="147" spans="1:6" x14ac:dyDescent="0.25">
      <c r="A147" s="6" t="s">
        <v>6</v>
      </c>
      <c r="B147" s="6" t="s">
        <v>470</v>
      </c>
      <c r="C147" s="18">
        <v>7</v>
      </c>
      <c r="D147" s="18">
        <v>5</v>
      </c>
      <c r="E147" s="17">
        <v>0.42857142857142899</v>
      </c>
      <c r="F147" s="17">
        <v>0.55174927113702599</v>
      </c>
    </row>
    <row r="148" spans="1:6" x14ac:dyDescent="0.25">
      <c r="A148" s="6" t="s">
        <v>6</v>
      </c>
      <c r="B148" s="6" t="s">
        <v>490</v>
      </c>
      <c r="C148" s="18">
        <v>8</v>
      </c>
      <c r="D148" s="18">
        <v>1</v>
      </c>
      <c r="E148" s="17">
        <v>0.75</v>
      </c>
      <c r="F148" s="17">
        <v>0.55174927113702599</v>
      </c>
    </row>
    <row r="149" spans="1:6" x14ac:dyDescent="0.25">
      <c r="A149" s="6" t="s">
        <v>6</v>
      </c>
      <c r="B149" s="6" t="s">
        <v>982</v>
      </c>
      <c r="C149" s="18">
        <v>8</v>
      </c>
      <c r="D149" s="18">
        <v>1</v>
      </c>
      <c r="E149" s="17">
        <v>0.75</v>
      </c>
      <c r="F149" s="17">
        <v>0.55174927113702599</v>
      </c>
    </row>
    <row r="150" spans="1:6" x14ac:dyDescent="0.25">
      <c r="A150" s="6" t="s">
        <v>6</v>
      </c>
      <c r="B150" s="6" t="s">
        <v>491</v>
      </c>
      <c r="C150" s="18">
        <v>8</v>
      </c>
      <c r="D150" s="18">
        <v>2</v>
      </c>
      <c r="E150" s="17">
        <v>0.5</v>
      </c>
      <c r="F150" s="17">
        <v>0.55174927113702599</v>
      </c>
    </row>
    <row r="151" spans="1:6" x14ac:dyDescent="0.25">
      <c r="A151" s="6" t="s">
        <v>6</v>
      </c>
      <c r="B151" s="6" t="s">
        <v>492</v>
      </c>
      <c r="C151" s="18">
        <v>8</v>
      </c>
      <c r="D151" s="18">
        <v>1</v>
      </c>
      <c r="E151" s="17">
        <v>0.75</v>
      </c>
      <c r="F151" s="17">
        <v>0.55174927113702599</v>
      </c>
    </row>
    <row r="152" spans="1:6" x14ac:dyDescent="0.25">
      <c r="A152" s="6" t="s">
        <v>6</v>
      </c>
      <c r="B152" s="6" t="s">
        <v>577</v>
      </c>
      <c r="C152" s="18">
        <v>8</v>
      </c>
      <c r="D152" s="18">
        <v>3</v>
      </c>
      <c r="E152" s="17">
        <v>0.25</v>
      </c>
      <c r="F152" s="17">
        <v>0.55174927113702599</v>
      </c>
    </row>
    <row r="153" spans="1:6" x14ac:dyDescent="0.25">
      <c r="A153" s="6" t="s">
        <v>6</v>
      </c>
      <c r="B153" s="6" t="s">
        <v>981</v>
      </c>
      <c r="C153" s="18">
        <v>8</v>
      </c>
      <c r="D153" s="18">
        <v>2</v>
      </c>
      <c r="E153" s="17">
        <v>0.5</v>
      </c>
      <c r="F153" s="17">
        <v>0.55174927113702599</v>
      </c>
    </row>
    <row r="154" spans="1:6" x14ac:dyDescent="0.25">
      <c r="A154" s="6" t="s">
        <v>6</v>
      </c>
      <c r="B154" s="6" t="s">
        <v>493</v>
      </c>
      <c r="C154" s="18">
        <v>8</v>
      </c>
      <c r="D154" s="18">
        <v>6</v>
      </c>
      <c r="E154" s="17">
        <v>0.5</v>
      </c>
      <c r="F154" s="17">
        <v>0.55174927113702599</v>
      </c>
    </row>
    <row r="155" spans="1:6" x14ac:dyDescent="0.25">
      <c r="A155" s="6" t="s">
        <v>6</v>
      </c>
      <c r="B155" s="6" t="s">
        <v>494</v>
      </c>
      <c r="C155" s="18">
        <v>8</v>
      </c>
      <c r="D155" s="18">
        <v>3</v>
      </c>
      <c r="E155" s="17">
        <v>0.25</v>
      </c>
      <c r="F155" s="17">
        <v>0.55174927113702599</v>
      </c>
    </row>
    <row r="156" spans="1:6" x14ac:dyDescent="0.25">
      <c r="A156" s="6" t="s">
        <v>6</v>
      </c>
      <c r="B156" s="6" t="s">
        <v>471</v>
      </c>
      <c r="C156" s="18">
        <v>7</v>
      </c>
      <c r="D156" s="18">
        <v>1</v>
      </c>
      <c r="E156" s="17">
        <v>0.71428571428571397</v>
      </c>
      <c r="F156" s="17">
        <v>0.55174927113702599</v>
      </c>
    </row>
    <row r="157" spans="1:6" x14ac:dyDescent="0.25">
      <c r="A157" s="6" t="s">
        <v>6</v>
      </c>
      <c r="B157" s="6" t="s">
        <v>495</v>
      </c>
      <c r="C157" s="18">
        <v>7</v>
      </c>
      <c r="D157" s="18">
        <v>6</v>
      </c>
      <c r="E157" s="17">
        <v>0.71428571428571397</v>
      </c>
      <c r="F157" s="17">
        <v>0.55174927113702599</v>
      </c>
    </row>
    <row r="158" spans="1:6" x14ac:dyDescent="0.25">
      <c r="A158" s="6" t="s">
        <v>6</v>
      </c>
      <c r="B158" s="6" t="s">
        <v>983</v>
      </c>
      <c r="C158" s="18">
        <v>8</v>
      </c>
      <c r="D158" s="18">
        <v>4</v>
      </c>
      <c r="E158" s="17">
        <v>0</v>
      </c>
      <c r="F158" s="17">
        <v>0.55174927113702599</v>
      </c>
    </row>
    <row r="159" spans="1:6" x14ac:dyDescent="0.25">
      <c r="A159" s="6" t="s">
        <v>6</v>
      </c>
      <c r="B159" s="6" t="s">
        <v>984</v>
      </c>
      <c r="C159" s="18">
        <v>8</v>
      </c>
      <c r="D159" s="18">
        <v>4</v>
      </c>
      <c r="E159" s="17">
        <v>0</v>
      </c>
      <c r="F159" s="17">
        <v>0.55174927113702599</v>
      </c>
    </row>
    <row r="160" spans="1:6" x14ac:dyDescent="0.25">
      <c r="A160" s="6" t="s">
        <v>6</v>
      </c>
      <c r="B160" s="6" t="s">
        <v>496</v>
      </c>
      <c r="C160" s="18">
        <v>8</v>
      </c>
      <c r="D160" s="18">
        <v>2</v>
      </c>
      <c r="E160" s="17">
        <v>0.5</v>
      </c>
      <c r="F160" s="17">
        <v>0.55174927113702599</v>
      </c>
    </row>
    <row r="161" spans="1:6" x14ac:dyDescent="0.25">
      <c r="A161" s="6" t="s">
        <v>6</v>
      </c>
      <c r="B161" s="6" t="s">
        <v>472</v>
      </c>
      <c r="C161" s="18">
        <v>8</v>
      </c>
      <c r="D161" s="18">
        <v>8</v>
      </c>
      <c r="E161" s="17">
        <v>1</v>
      </c>
      <c r="F161" s="17">
        <v>0.55174927113702599</v>
      </c>
    </row>
    <row r="162" spans="1:6" x14ac:dyDescent="0.25">
      <c r="A162" s="6" t="s">
        <v>6</v>
      </c>
      <c r="B162" s="6" t="s">
        <v>473</v>
      </c>
      <c r="C162" s="18">
        <v>8</v>
      </c>
      <c r="D162" s="18">
        <v>7</v>
      </c>
      <c r="E162" s="17">
        <v>0.75</v>
      </c>
      <c r="F162" s="17">
        <v>0.55174927113702599</v>
      </c>
    </row>
    <row r="163" spans="1:6" x14ac:dyDescent="0.25">
      <c r="A163" s="6" t="s">
        <v>6</v>
      </c>
      <c r="B163" s="6" t="s">
        <v>497</v>
      </c>
      <c r="C163" s="18">
        <v>7</v>
      </c>
      <c r="D163" s="18">
        <v>1</v>
      </c>
      <c r="E163" s="17">
        <v>0.71428571428571397</v>
      </c>
      <c r="F163" s="17">
        <v>0.55174927113702599</v>
      </c>
    </row>
    <row r="164" spans="1:6" x14ac:dyDescent="0.25">
      <c r="A164" s="6" t="s">
        <v>6</v>
      </c>
      <c r="B164" s="6" t="s">
        <v>498</v>
      </c>
      <c r="C164" s="18">
        <v>8</v>
      </c>
      <c r="D164" s="18">
        <v>6</v>
      </c>
      <c r="E164" s="17">
        <v>0.5</v>
      </c>
      <c r="F164" s="17">
        <v>0.55174927113702599</v>
      </c>
    </row>
    <row r="165" spans="1:6" x14ac:dyDescent="0.25">
      <c r="A165" s="6" t="s">
        <v>6</v>
      </c>
      <c r="B165" s="6" t="s">
        <v>499</v>
      </c>
      <c r="C165" s="18">
        <v>8</v>
      </c>
      <c r="D165" s="18">
        <v>2</v>
      </c>
      <c r="E165" s="17">
        <v>0.5</v>
      </c>
      <c r="F165" s="17">
        <v>0.55174927113702599</v>
      </c>
    </row>
    <row r="166" spans="1:6" x14ac:dyDescent="0.25">
      <c r="A166" s="6" t="s">
        <v>6</v>
      </c>
      <c r="B166" s="6" t="s">
        <v>500</v>
      </c>
      <c r="C166" s="18">
        <v>8</v>
      </c>
      <c r="D166" s="18">
        <v>3</v>
      </c>
      <c r="E166" s="17">
        <v>0.25</v>
      </c>
      <c r="F166" s="17">
        <v>0.55174927113702599</v>
      </c>
    </row>
    <row r="167" spans="1:6" x14ac:dyDescent="0.25">
      <c r="A167" s="6" t="s">
        <v>6</v>
      </c>
      <c r="B167" s="6" t="s">
        <v>501</v>
      </c>
      <c r="C167" s="18">
        <v>8</v>
      </c>
      <c r="D167" s="18">
        <v>3</v>
      </c>
      <c r="E167" s="17">
        <v>0.25</v>
      </c>
      <c r="F167" s="17">
        <v>0.55174927113702599</v>
      </c>
    </row>
    <row r="168" spans="1:6" x14ac:dyDescent="0.25">
      <c r="A168" s="6" t="s">
        <v>6</v>
      </c>
      <c r="B168" s="6" t="s">
        <v>502</v>
      </c>
      <c r="C168" s="18">
        <v>8</v>
      </c>
      <c r="D168" s="18">
        <v>3</v>
      </c>
      <c r="E168" s="17">
        <v>0.25</v>
      </c>
      <c r="F168" s="17">
        <v>0.55174927113702599</v>
      </c>
    </row>
    <row r="169" spans="1:6" x14ac:dyDescent="0.25">
      <c r="A169" s="6" t="s">
        <v>6</v>
      </c>
      <c r="B169" s="6" t="s">
        <v>474</v>
      </c>
      <c r="C169" s="18">
        <v>8</v>
      </c>
      <c r="D169" s="18">
        <v>6</v>
      </c>
      <c r="E169" s="17">
        <v>0.5</v>
      </c>
      <c r="F169" s="17">
        <v>0.55174927113702599</v>
      </c>
    </row>
    <row r="170" spans="1:6" x14ac:dyDescent="0.25">
      <c r="A170" s="6" t="s">
        <v>6</v>
      </c>
      <c r="B170" s="6" t="s">
        <v>438</v>
      </c>
      <c r="C170" s="18">
        <v>8</v>
      </c>
      <c r="D170" s="18">
        <v>8</v>
      </c>
      <c r="E170" s="17">
        <v>1</v>
      </c>
      <c r="F170" s="17">
        <v>0.55174927113702599</v>
      </c>
    </row>
    <row r="171" spans="1:6" x14ac:dyDescent="0.25">
      <c r="A171" s="6" t="s">
        <v>6</v>
      </c>
      <c r="B171" s="6" t="s">
        <v>439</v>
      </c>
      <c r="C171" s="18">
        <v>8</v>
      </c>
      <c r="D171" s="18">
        <v>8</v>
      </c>
      <c r="E171" s="17">
        <v>1</v>
      </c>
      <c r="F171" s="17">
        <v>0.55174927113702599</v>
      </c>
    </row>
    <row r="172" spans="1:6" x14ac:dyDescent="0.25">
      <c r="A172" s="6" t="s">
        <v>6</v>
      </c>
      <c r="B172" s="6" t="s">
        <v>503</v>
      </c>
      <c r="C172" s="18">
        <v>8</v>
      </c>
      <c r="D172" s="18">
        <v>3</v>
      </c>
      <c r="E172" s="17">
        <v>0.25</v>
      </c>
      <c r="F172" s="17">
        <v>0.55174927113702599</v>
      </c>
    </row>
    <row r="173" spans="1:6" x14ac:dyDescent="0.25">
      <c r="A173" s="6" t="s">
        <v>6</v>
      </c>
      <c r="B173" s="6" t="s">
        <v>475</v>
      </c>
      <c r="C173" s="18">
        <v>8</v>
      </c>
      <c r="D173" s="18">
        <v>8</v>
      </c>
      <c r="E173" s="17">
        <v>1</v>
      </c>
      <c r="F173" s="17">
        <v>0.55174927113702599</v>
      </c>
    </row>
    <row r="174" spans="1:6" x14ac:dyDescent="0.25">
      <c r="A174" s="6" t="s">
        <v>6</v>
      </c>
      <c r="B174" s="6" t="s">
        <v>478</v>
      </c>
      <c r="C174" s="18">
        <v>7</v>
      </c>
      <c r="D174" s="18">
        <v>4</v>
      </c>
      <c r="E174" s="17">
        <v>0.14285714285714299</v>
      </c>
      <c r="F174" s="17">
        <v>0.55174927113702599</v>
      </c>
    </row>
    <row r="175" spans="1:6" x14ac:dyDescent="0.25">
      <c r="A175" s="6" t="s">
        <v>6</v>
      </c>
      <c r="B175" s="6" t="s">
        <v>504</v>
      </c>
      <c r="C175" s="18">
        <v>7</v>
      </c>
      <c r="D175" s="18">
        <v>6</v>
      </c>
      <c r="E175" s="17">
        <v>0.71428571428571397</v>
      </c>
      <c r="F175" s="17">
        <v>0.55174927113702599</v>
      </c>
    </row>
    <row r="176" spans="1:6" x14ac:dyDescent="0.25">
      <c r="A176" s="6" t="s">
        <v>6</v>
      </c>
      <c r="B176" s="6" t="s">
        <v>479</v>
      </c>
      <c r="C176" s="18">
        <v>7</v>
      </c>
      <c r="D176" s="18">
        <v>7</v>
      </c>
      <c r="E176" s="17">
        <v>1</v>
      </c>
      <c r="F176" s="17">
        <v>0.55174927113702599</v>
      </c>
    </row>
    <row r="177" spans="1:6" x14ac:dyDescent="0.25">
      <c r="A177" s="6" t="s">
        <v>6</v>
      </c>
      <c r="B177" s="6" t="s">
        <v>482</v>
      </c>
      <c r="C177" s="18">
        <v>8</v>
      </c>
      <c r="D177" s="18">
        <v>7</v>
      </c>
      <c r="E177" s="17">
        <v>0.75</v>
      </c>
      <c r="F177" s="17">
        <v>0.55174927113702599</v>
      </c>
    </row>
    <row r="178" spans="1:6" x14ac:dyDescent="0.25">
      <c r="A178" s="6" t="s">
        <v>6</v>
      </c>
      <c r="B178" s="6" t="s">
        <v>483</v>
      </c>
      <c r="C178" s="18">
        <v>8</v>
      </c>
      <c r="D178" s="18">
        <v>7</v>
      </c>
      <c r="E178" s="17">
        <v>0.75</v>
      </c>
      <c r="F178" s="17">
        <v>0.55174927113702599</v>
      </c>
    </row>
    <row r="179" spans="1:6" x14ac:dyDescent="0.25">
      <c r="A179" s="6" t="s">
        <v>6</v>
      </c>
      <c r="B179" s="6" t="s">
        <v>505</v>
      </c>
      <c r="C179" s="18">
        <v>7</v>
      </c>
      <c r="D179" s="18">
        <v>4</v>
      </c>
      <c r="E179" s="17">
        <v>0.14285714285714299</v>
      </c>
      <c r="F179" s="17">
        <v>0.55174927113702599</v>
      </c>
    </row>
    <row r="180" spans="1:6" x14ac:dyDescent="0.25">
      <c r="A180" s="6" t="s">
        <v>6</v>
      </c>
      <c r="B180" s="6" t="s">
        <v>506</v>
      </c>
      <c r="C180" s="18">
        <v>8</v>
      </c>
      <c r="D180" s="18">
        <v>1</v>
      </c>
      <c r="E180" s="17">
        <v>0.75</v>
      </c>
      <c r="F180" s="17">
        <v>0.55174927113702599</v>
      </c>
    </row>
    <row r="181" spans="1:6" x14ac:dyDescent="0.25">
      <c r="A181" s="6" t="s">
        <v>6</v>
      </c>
      <c r="B181" s="6" t="s">
        <v>507</v>
      </c>
      <c r="C181" s="18">
        <v>8</v>
      </c>
      <c r="D181" s="18">
        <v>6</v>
      </c>
      <c r="E181" s="17">
        <v>0.5</v>
      </c>
      <c r="F181" s="17">
        <v>0.55174927113702599</v>
      </c>
    </row>
    <row r="182" spans="1:6" x14ac:dyDescent="0.25">
      <c r="A182" s="6" t="s">
        <v>6</v>
      </c>
      <c r="B182" s="6" t="s">
        <v>508</v>
      </c>
      <c r="C182" s="18">
        <v>8</v>
      </c>
      <c r="D182" s="18">
        <v>2</v>
      </c>
      <c r="E182" s="17">
        <v>0.5</v>
      </c>
      <c r="F182" s="17">
        <v>0.55174927113702599</v>
      </c>
    </row>
    <row r="183" spans="1:6" x14ac:dyDescent="0.25">
      <c r="A183" s="6" t="s">
        <v>6</v>
      </c>
      <c r="B183" s="6" t="s">
        <v>509</v>
      </c>
      <c r="C183" s="18">
        <v>8</v>
      </c>
      <c r="D183" s="18">
        <v>2</v>
      </c>
      <c r="E183" s="17">
        <v>0.5</v>
      </c>
      <c r="F183" s="17">
        <v>0.55174927113702599</v>
      </c>
    </row>
    <row r="184" spans="1:6" x14ac:dyDescent="0.25">
      <c r="A184" s="6" t="s">
        <v>6</v>
      </c>
      <c r="B184" s="6" t="s">
        <v>510</v>
      </c>
      <c r="C184" s="18">
        <v>8</v>
      </c>
      <c r="D184" s="18">
        <v>1</v>
      </c>
      <c r="E184" s="17">
        <v>0.75</v>
      </c>
      <c r="F184" s="17">
        <v>0.55174927113702599</v>
      </c>
    </row>
    <row r="185" spans="1:6" x14ac:dyDescent="0.25">
      <c r="A185" s="6" t="s">
        <v>6</v>
      </c>
      <c r="B185" s="6" t="s">
        <v>511</v>
      </c>
      <c r="C185" s="18">
        <v>8</v>
      </c>
      <c r="D185" s="18">
        <v>1</v>
      </c>
      <c r="E185" s="17">
        <v>0.75</v>
      </c>
      <c r="F185" s="17">
        <v>0.55174927113702599</v>
      </c>
    </row>
    <row r="186" spans="1:6" x14ac:dyDescent="0.25">
      <c r="A186" s="6" t="s">
        <v>46</v>
      </c>
      <c r="B186" s="6" t="s">
        <v>405</v>
      </c>
      <c r="C186" s="18">
        <v>3</v>
      </c>
      <c r="D186" s="18">
        <v>3</v>
      </c>
      <c r="E186" s="17">
        <v>1</v>
      </c>
      <c r="F186" s="17">
        <v>0.55555555555555602</v>
      </c>
    </row>
    <row r="187" spans="1:6" x14ac:dyDescent="0.25">
      <c r="A187" s="6" t="s">
        <v>46</v>
      </c>
      <c r="B187" s="6" t="s">
        <v>406</v>
      </c>
      <c r="C187" s="18">
        <v>3</v>
      </c>
      <c r="D187" s="18">
        <v>3</v>
      </c>
      <c r="E187" s="17">
        <v>1</v>
      </c>
      <c r="F187" s="17">
        <v>0.55555555555555602</v>
      </c>
    </row>
    <row r="188" spans="1:6" x14ac:dyDescent="0.25">
      <c r="A188" s="6" t="s">
        <v>46</v>
      </c>
      <c r="B188" s="6" t="s">
        <v>512</v>
      </c>
      <c r="C188" s="18">
        <v>3</v>
      </c>
      <c r="D188" s="18">
        <v>2</v>
      </c>
      <c r="E188" s="17">
        <v>0.33333333333333298</v>
      </c>
      <c r="F188" s="17">
        <v>0.55555555555555602</v>
      </c>
    </row>
    <row r="189" spans="1:6" x14ac:dyDescent="0.25">
      <c r="A189" s="6" t="s">
        <v>46</v>
      </c>
      <c r="B189" s="6" t="s">
        <v>433</v>
      </c>
      <c r="C189" s="18">
        <v>3</v>
      </c>
      <c r="D189" s="18">
        <v>1</v>
      </c>
      <c r="E189" s="17">
        <v>0.33333333333333298</v>
      </c>
      <c r="F189" s="17">
        <v>0.55555555555555602</v>
      </c>
    </row>
    <row r="190" spans="1:6" x14ac:dyDescent="0.25">
      <c r="A190" s="6" t="s">
        <v>46</v>
      </c>
      <c r="B190" s="6" t="s">
        <v>407</v>
      </c>
      <c r="C190" s="18">
        <v>3</v>
      </c>
      <c r="D190" s="18">
        <v>3</v>
      </c>
      <c r="E190" s="17">
        <v>1</v>
      </c>
      <c r="F190" s="17">
        <v>0.55555555555555602</v>
      </c>
    </row>
    <row r="191" spans="1:6" x14ac:dyDescent="0.25">
      <c r="A191" s="6" t="s">
        <v>46</v>
      </c>
      <c r="B191" s="6" t="s">
        <v>973</v>
      </c>
      <c r="C191" s="18">
        <v>3</v>
      </c>
      <c r="D191" s="18">
        <v>2</v>
      </c>
      <c r="E191" s="17">
        <v>0.33333333333333298</v>
      </c>
      <c r="F191" s="17">
        <v>0.55555555555555602</v>
      </c>
    </row>
    <row r="192" spans="1:6" x14ac:dyDescent="0.25">
      <c r="A192" s="6" t="s">
        <v>46</v>
      </c>
      <c r="B192" s="6" t="s">
        <v>974</v>
      </c>
      <c r="C192" s="18">
        <v>3</v>
      </c>
      <c r="D192" s="18">
        <v>2</v>
      </c>
      <c r="E192" s="17">
        <v>0.33333333333333298</v>
      </c>
      <c r="F192" s="17">
        <v>0.55555555555555602</v>
      </c>
    </row>
    <row r="193" spans="1:6" x14ac:dyDescent="0.25">
      <c r="A193" s="6" t="s">
        <v>46</v>
      </c>
      <c r="B193" s="6" t="s">
        <v>985</v>
      </c>
      <c r="C193" s="18">
        <v>3</v>
      </c>
      <c r="D193" s="18">
        <v>3</v>
      </c>
      <c r="E193" s="17">
        <v>1</v>
      </c>
      <c r="F193" s="17">
        <v>0.55555555555555602</v>
      </c>
    </row>
    <row r="194" spans="1:6" x14ac:dyDescent="0.25">
      <c r="A194" s="6" t="s">
        <v>46</v>
      </c>
      <c r="B194" s="6" t="s">
        <v>434</v>
      </c>
      <c r="C194" s="18">
        <v>3</v>
      </c>
      <c r="D194" s="18">
        <v>1</v>
      </c>
      <c r="E194" s="17">
        <v>0.33333333333333298</v>
      </c>
      <c r="F194" s="17">
        <v>0.55555555555555602</v>
      </c>
    </row>
    <row r="195" spans="1:6" x14ac:dyDescent="0.25">
      <c r="A195" s="6" t="s">
        <v>46</v>
      </c>
      <c r="B195" s="6" t="s">
        <v>442</v>
      </c>
      <c r="C195" s="18">
        <v>3</v>
      </c>
      <c r="D195" s="18">
        <v>2</v>
      </c>
      <c r="E195" s="17">
        <v>0.33333333333333298</v>
      </c>
      <c r="F195" s="17">
        <v>0.55555555555555602</v>
      </c>
    </row>
    <row r="196" spans="1:6" x14ac:dyDescent="0.25">
      <c r="A196" s="6" t="s">
        <v>46</v>
      </c>
      <c r="B196" s="6" t="s">
        <v>513</v>
      </c>
      <c r="C196" s="18">
        <v>3</v>
      </c>
      <c r="D196" s="18">
        <v>2</v>
      </c>
      <c r="E196" s="17">
        <v>0.33333333333333298</v>
      </c>
      <c r="F196" s="17">
        <v>0.55555555555555602</v>
      </c>
    </row>
    <row r="197" spans="1:6" x14ac:dyDescent="0.25">
      <c r="A197" s="6" t="s">
        <v>46</v>
      </c>
      <c r="B197" s="6" t="s">
        <v>514</v>
      </c>
      <c r="C197" s="18">
        <v>3</v>
      </c>
      <c r="D197" s="18">
        <v>1</v>
      </c>
      <c r="E197" s="17">
        <v>0.33333333333333298</v>
      </c>
      <c r="F197" s="17">
        <v>0.55555555555555602</v>
      </c>
    </row>
    <row r="198" spans="1:6" x14ac:dyDescent="0.25">
      <c r="A198" s="6" t="s">
        <v>46</v>
      </c>
      <c r="B198" s="6" t="s">
        <v>411</v>
      </c>
      <c r="C198" s="18">
        <v>3</v>
      </c>
      <c r="D198" s="18">
        <v>3</v>
      </c>
      <c r="E198" s="17">
        <v>1</v>
      </c>
      <c r="F198" s="17">
        <v>0.55555555555555602</v>
      </c>
    </row>
    <row r="199" spans="1:6" x14ac:dyDescent="0.25">
      <c r="A199" s="6" t="s">
        <v>46</v>
      </c>
      <c r="B199" s="6" t="s">
        <v>515</v>
      </c>
      <c r="C199" s="18">
        <v>3</v>
      </c>
      <c r="D199" s="18">
        <v>3</v>
      </c>
      <c r="E199" s="17">
        <v>1</v>
      </c>
      <c r="F199" s="17">
        <v>0.55555555555555602</v>
      </c>
    </row>
    <row r="200" spans="1:6" x14ac:dyDescent="0.25">
      <c r="A200" s="6" t="s">
        <v>46</v>
      </c>
      <c r="B200" s="6" t="s">
        <v>414</v>
      </c>
      <c r="C200" s="18">
        <v>3</v>
      </c>
      <c r="D200" s="18">
        <v>1</v>
      </c>
      <c r="E200" s="17">
        <v>0.33333333333333298</v>
      </c>
      <c r="F200" s="17">
        <v>0.55555555555555602</v>
      </c>
    </row>
    <row r="201" spans="1:6" x14ac:dyDescent="0.25">
      <c r="A201" s="6" t="s">
        <v>46</v>
      </c>
      <c r="B201" s="6" t="s">
        <v>415</v>
      </c>
      <c r="C201" s="18">
        <v>3</v>
      </c>
      <c r="D201" s="18">
        <v>3</v>
      </c>
      <c r="E201" s="17">
        <v>1</v>
      </c>
      <c r="F201" s="17">
        <v>0.55555555555555602</v>
      </c>
    </row>
    <row r="202" spans="1:6" x14ac:dyDescent="0.25">
      <c r="A202" s="6" t="s">
        <v>46</v>
      </c>
      <c r="B202" s="6" t="s">
        <v>516</v>
      </c>
      <c r="C202" s="18">
        <v>3</v>
      </c>
      <c r="D202" s="18">
        <v>3</v>
      </c>
      <c r="E202" s="17">
        <v>1</v>
      </c>
      <c r="F202" s="17">
        <v>0.55555555555555602</v>
      </c>
    </row>
    <row r="203" spans="1:6" x14ac:dyDescent="0.25">
      <c r="A203" s="6" t="s">
        <v>46</v>
      </c>
      <c r="B203" s="6" t="s">
        <v>986</v>
      </c>
      <c r="C203" s="18">
        <v>3</v>
      </c>
      <c r="D203" s="18">
        <v>1</v>
      </c>
      <c r="E203" s="17">
        <v>0.33333333333333298</v>
      </c>
      <c r="F203" s="17">
        <v>0.55555555555555602</v>
      </c>
    </row>
    <row r="204" spans="1:6" x14ac:dyDescent="0.25">
      <c r="A204" s="6" t="s">
        <v>46</v>
      </c>
      <c r="B204" s="6" t="s">
        <v>454</v>
      </c>
      <c r="C204" s="18">
        <v>3</v>
      </c>
      <c r="D204" s="18">
        <v>1</v>
      </c>
      <c r="E204" s="17">
        <v>0.33333333333333298</v>
      </c>
      <c r="F204" s="17">
        <v>0.55555555555555602</v>
      </c>
    </row>
    <row r="205" spans="1:6" x14ac:dyDescent="0.25">
      <c r="A205" s="6" t="s">
        <v>46</v>
      </c>
      <c r="B205" s="6" t="s">
        <v>418</v>
      </c>
      <c r="C205" s="18">
        <v>3</v>
      </c>
      <c r="D205" s="18">
        <v>2</v>
      </c>
      <c r="E205" s="17">
        <v>0.33333333333333298</v>
      </c>
      <c r="F205" s="17">
        <v>0.55555555555555602</v>
      </c>
    </row>
    <row r="206" spans="1:6" x14ac:dyDescent="0.25">
      <c r="A206" s="6" t="s">
        <v>46</v>
      </c>
      <c r="B206" s="6" t="s">
        <v>419</v>
      </c>
      <c r="C206" s="18">
        <v>3</v>
      </c>
      <c r="D206" s="18">
        <v>3</v>
      </c>
      <c r="E206" s="17">
        <v>1</v>
      </c>
      <c r="F206" s="17">
        <v>0.55555555555555602</v>
      </c>
    </row>
    <row r="207" spans="1:6" x14ac:dyDescent="0.25">
      <c r="A207" s="6" t="s">
        <v>46</v>
      </c>
      <c r="B207" s="6" t="s">
        <v>420</v>
      </c>
      <c r="C207" s="18">
        <v>3</v>
      </c>
      <c r="D207" s="18">
        <v>1</v>
      </c>
      <c r="E207" s="17">
        <v>0.33333333333333298</v>
      </c>
      <c r="F207" s="17">
        <v>0.55555555555555602</v>
      </c>
    </row>
    <row r="208" spans="1:6" x14ac:dyDescent="0.25">
      <c r="A208" s="6" t="s">
        <v>46</v>
      </c>
      <c r="B208" s="6" t="s">
        <v>489</v>
      </c>
      <c r="C208" s="18">
        <v>3</v>
      </c>
      <c r="D208" s="18">
        <v>1</v>
      </c>
      <c r="E208" s="17">
        <v>0.33333333333333298</v>
      </c>
      <c r="F208" s="17">
        <v>0.55555555555555602</v>
      </c>
    </row>
    <row r="209" spans="1:6" x14ac:dyDescent="0.25">
      <c r="A209" s="6" t="s">
        <v>46</v>
      </c>
      <c r="B209" s="6" t="s">
        <v>437</v>
      </c>
      <c r="C209" s="18">
        <v>3</v>
      </c>
      <c r="D209" s="18">
        <v>1</v>
      </c>
      <c r="E209" s="17">
        <v>0.33333333333333298</v>
      </c>
      <c r="F209" s="17">
        <v>0.55555555555555602</v>
      </c>
    </row>
    <row r="210" spans="1:6" x14ac:dyDescent="0.25">
      <c r="A210" s="6" t="s">
        <v>46</v>
      </c>
      <c r="B210" s="6" t="s">
        <v>517</v>
      </c>
      <c r="C210" s="18">
        <v>3</v>
      </c>
      <c r="D210" s="18">
        <v>2</v>
      </c>
      <c r="E210" s="17">
        <v>0.33333333333333298</v>
      </c>
      <c r="F210" s="17">
        <v>0.55555555555555602</v>
      </c>
    </row>
    <row r="211" spans="1:6" x14ac:dyDescent="0.25">
      <c r="A211" s="6" t="s">
        <v>46</v>
      </c>
      <c r="B211" s="6" t="s">
        <v>518</v>
      </c>
      <c r="C211" s="18">
        <v>3</v>
      </c>
      <c r="D211" s="18">
        <v>1</v>
      </c>
      <c r="E211" s="17">
        <v>0.33333333333333298</v>
      </c>
      <c r="F211" s="17">
        <v>0.55555555555555602</v>
      </c>
    </row>
    <row r="212" spans="1:6" x14ac:dyDescent="0.25">
      <c r="A212" s="6" t="s">
        <v>46</v>
      </c>
      <c r="B212" s="6" t="s">
        <v>498</v>
      </c>
      <c r="C212" s="18">
        <v>3</v>
      </c>
      <c r="D212" s="18">
        <v>1</v>
      </c>
      <c r="E212" s="17">
        <v>0.33333333333333298</v>
      </c>
      <c r="F212" s="17">
        <v>0.55555555555555602</v>
      </c>
    </row>
    <row r="213" spans="1:6" x14ac:dyDescent="0.25">
      <c r="A213" s="6" t="s">
        <v>46</v>
      </c>
      <c r="B213" s="6" t="s">
        <v>519</v>
      </c>
      <c r="C213" s="18">
        <v>3</v>
      </c>
      <c r="D213" s="18">
        <v>1</v>
      </c>
      <c r="E213" s="17">
        <v>0.33333333333333298</v>
      </c>
      <c r="F213" s="17">
        <v>0.55555555555555602</v>
      </c>
    </row>
    <row r="214" spans="1:6" x14ac:dyDescent="0.25">
      <c r="A214" s="6" t="s">
        <v>46</v>
      </c>
      <c r="B214" s="6" t="s">
        <v>987</v>
      </c>
      <c r="C214" s="18">
        <v>3</v>
      </c>
      <c r="D214" s="18">
        <v>1</v>
      </c>
      <c r="E214" s="17">
        <v>0.33333333333333298</v>
      </c>
      <c r="F214" s="17">
        <v>0.55555555555555602</v>
      </c>
    </row>
    <row r="215" spans="1:6" x14ac:dyDescent="0.25">
      <c r="A215" s="6" t="s">
        <v>46</v>
      </c>
      <c r="B215" s="6" t="s">
        <v>520</v>
      </c>
      <c r="C215" s="18">
        <v>3</v>
      </c>
      <c r="D215" s="18">
        <v>1</v>
      </c>
      <c r="E215" s="17">
        <v>0.33333333333333298</v>
      </c>
      <c r="F215" s="17">
        <v>0.55555555555555602</v>
      </c>
    </row>
    <row r="216" spans="1:6" x14ac:dyDescent="0.25">
      <c r="A216" s="6" t="s">
        <v>46</v>
      </c>
      <c r="B216" s="6" t="s">
        <v>429</v>
      </c>
      <c r="C216" s="18">
        <v>3</v>
      </c>
      <c r="D216" s="18">
        <v>3</v>
      </c>
      <c r="E216" s="17">
        <v>1</v>
      </c>
      <c r="F216" s="17">
        <v>0.55555555555555602</v>
      </c>
    </row>
    <row r="217" spans="1:6" x14ac:dyDescent="0.25">
      <c r="A217" s="6" t="s">
        <v>46</v>
      </c>
      <c r="B217" s="6" t="s">
        <v>430</v>
      </c>
      <c r="C217" s="18">
        <v>3</v>
      </c>
      <c r="D217" s="18">
        <v>3</v>
      </c>
      <c r="E217" s="17">
        <v>1</v>
      </c>
      <c r="F217" s="17">
        <v>0.55555555555555602</v>
      </c>
    </row>
    <row r="218" spans="1:6" x14ac:dyDescent="0.25">
      <c r="A218" s="6" t="s">
        <v>46</v>
      </c>
      <c r="B218" s="6" t="s">
        <v>521</v>
      </c>
      <c r="C218" s="18">
        <v>3</v>
      </c>
      <c r="D218" s="18">
        <v>1</v>
      </c>
      <c r="E218" s="17">
        <v>0.33333333333333298</v>
      </c>
      <c r="F218" s="17">
        <v>0.55555555555555602</v>
      </c>
    </row>
    <row r="219" spans="1:6" x14ac:dyDescent="0.25">
      <c r="A219" s="6" t="s">
        <v>30</v>
      </c>
      <c r="B219" s="6" t="s">
        <v>988</v>
      </c>
      <c r="C219" s="18">
        <v>3</v>
      </c>
      <c r="D219" s="18">
        <v>1</v>
      </c>
      <c r="E219" s="17">
        <v>0.33333333333333298</v>
      </c>
      <c r="F219" s="17">
        <v>0.44186046511627902</v>
      </c>
    </row>
    <row r="220" spans="1:6" x14ac:dyDescent="0.25">
      <c r="A220" s="6" t="s">
        <v>30</v>
      </c>
      <c r="B220" s="6" t="s">
        <v>989</v>
      </c>
      <c r="C220" s="18">
        <v>3</v>
      </c>
      <c r="D220" s="18">
        <v>1</v>
      </c>
      <c r="E220" s="17">
        <v>0.33333333333333298</v>
      </c>
      <c r="F220" s="17">
        <v>0.44186046511627902</v>
      </c>
    </row>
    <row r="221" spans="1:6" x14ac:dyDescent="0.25">
      <c r="A221" s="6" t="s">
        <v>30</v>
      </c>
      <c r="B221" s="6" t="s">
        <v>440</v>
      </c>
      <c r="C221" s="18">
        <v>3</v>
      </c>
      <c r="D221" s="18">
        <v>3</v>
      </c>
      <c r="E221" s="17">
        <v>1</v>
      </c>
      <c r="F221" s="17">
        <v>0.44186046511627902</v>
      </c>
    </row>
    <row r="222" spans="1:6" x14ac:dyDescent="0.25">
      <c r="A222" s="6" t="s">
        <v>30</v>
      </c>
      <c r="B222" s="6" t="s">
        <v>990</v>
      </c>
      <c r="C222" s="18">
        <v>3</v>
      </c>
      <c r="D222" s="18">
        <v>1</v>
      </c>
      <c r="E222" s="17">
        <v>0.33333333333333298</v>
      </c>
      <c r="F222" s="17">
        <v>0.44186046511627902</v>
      </c>
    </row>
    <row r="223" spans="1:6" x14ac:dyDescent="0.25">
      <c r="A223" s="6" t="s">
        <v>30</v>
      </c>
      <c r="B223" s="6" t="s">
        <v>522</v>
      </c>
      <c r="C223" s="18">
        <v>2</v>
      </c>
      <c r="D223" s="18">
        <v>1</v>
      </c>
      <c r="E223" s="17">
        <v>0</v>
      </c>
      <c r="F223" s="17">
        <v>0.44186046511627902</v>
      </c>
    </row>
    <row r="224" spans="1:6" x14ac:dyDescent="0.25">
      <c r="A224" s="6" t="s">
        <v>30</v>
      </c>
      <c r="B224" s="6" t="s">
        <v>991</v>
      </c>
      <c r="C224" s="18">
        <v>3</v>
      </c>
      <c r="D224" s="18">
        <v>1</v>
      </c>
      <c r="E224" s="17">
        <v>0.33333333333333298</v>
      </c>
      <c r="F224" s="17">
        <v>0.44186046511627902</v>
      </c>
    </row>
    <row r="225" spans="1:6" x14ac:dyDescent="0.25">
      <c r="A225" s="6" t="s">
        <v>30</v>
      </c>
      <c r="B225" s="6" t="s">
        <v>992</v>
      </c>
      <c r="C225" s="18">
        <v>3</v>
      </c>
      <c r="D225" s="18">
        <v>1</v>
      </c>
      <c r="E225" s="17">
        <v>0.33333333333333298</v>
      </c>
      <c r="F225" s="17">
        <v>0.44186046511627902</v>
      </c>
    </row>
    <row r="226" spans="1:6" x14ac:dyDescent="0.25">
      <c r="A226" s="6" t="s">
        <v>30</v>
      </c>
      <c r="B226" s="6" t="s">
        <v>993</v>
      </c>
      <c r="C226" s="18">
        <v>3</v>
      </c>
      <c r="D226" s="18">
        <v>1</v>
      </c>
      <c r="E226" s="17">
        <v>0.33333333333333298</v>
      </c>
      <c r="F226" s="17">
        <v>0.44186046511627902</v>
      </c>
    </row>
    <row r="227" spans="1:6" x14ac:dyDescent="0.25">
      <c r="A227" s="6" t="s">
        <v>30</v>
      </c>
      <c r="B227" s="6" t="s">
        <v>454</v>
      </c>
      <c r="C227" s="18">
        <v>3</v>
      </c>
      <c r="D227" s="18">
        <v>1</v>
      </c>
      <c r="E227" s="17">
        <v>0.33333333333333298</v>
      </c>
      <c r="F227" s="17">
        <v>0.44186046511627902</v>
      </c>
    </row>
    <row r="228" spans="1:6" x14ac:dyDescent="0.25">
      <c r="A228" s="6" t="s">
        <v>30</v>
      </c>
      <c r="B228" s="6" t="s">
        <v>994</v>
      </c>
      <c r="C228" s="18">
        <v>3</v>
      </c>
      <c r="D228" s="18">
        <v>1</v>
      </c>
      <c r="E228" s="17">
        <v>0.33333333333333298</v>
      </c>
      <c r="F228" s="17">
        <v>0.44186046511627902</v>
      </c>
    </row>
    <row r="229" spans="1:6" x14ac:dyDescent="0.25">
      <c r="A229" s="6" t="s">
        <v>30</v>
      </c>
      <c r="B229" s="6" t="s">
        <v>995</v>
      </c>
      <c r="C229" s="18">
        <v>3</v>
      </c>
      <c r="D229" s="18">
        <v>1</v>
      </c>
      <c r="E229" s="17">
        <v>0.33333333333333298</v>
      </c>
      <c r="F229" s="17">
        <v>0.44186046511627902</v>
      </c>
    </row>
    <row r="230" spans="1:6" x14ac:dyDescent="0.25">
      <c r="A230" s="6" t="s">
        <v>30</v>
      </c>
      <c r="B230" s="6" t="s">
        <v>523</v>
      </c>
      <c r="C230" s="18">
        <v>3</v>
      </c>
      <c r="D230" s="18">
        <v>1</v>
      </c>
      <c r="E230" s="17">
        <v>0.33333333333333298</v>
      </c>
      <c r="F230" s="17">
        <v>0.44186046511627902</v>
      </c>
    </row>
    <row r="231" spans="1:6" x14ac:dyDescent="0.25">
      <c r="A231" s="6" t="s">
        <v>30</v>
      </c>
      <c r="B231" s="6" t="s">
        <v>524</v>
      </c>
      <c r="C231" s="18">
        <v>3</v>
      </c>
      <c r="D231" s="18">
        <v>1</v>
      </c>
      <c r="E231" s="17">
        <v>0.33333333333333298</v>
      </c>
      <c r="F231" s="17">
        <v>0.44186046511627902</v>
      </c>
    </row>
    <row r="232" spans="1:6" x14ac:dyDescent="0.25">
      <c r="A232" s="6" t="s">
        <v>30</v>
      </c>
      <c r="B232" s="6" t="s">
        <v>525</v>
      </c>
      <c r="C232" s="18">
        <v>3</v>
      </c>
      <c r="D232" s="18">
        <v>1</v>
      </c>
      <c r="E232" s="17">
        <v>0.33333333333333298</v>
      </c>
      <c r="F232" s="17">
        <v>0.44186046511627902</v>
      </c>
    </row>
    <row r="233" spans="1:6" x14ac:dyDescent="0.25">
      <c r="A233" s="6" t="s">
        <v>30</v>
      </c>
      <c r="B233" s="6" t="s">
        <v>526</v>
      </c>
      <c r="C233" s="18">
        <v>3</v>
      </c>
      <c r="D233" s="18">
        <v>3</v>
      </c>
      <c r="E233" s="17">
        <v>1</v>
      </c>
      <c r="F233" s="17">
        <v>0.44186046511627902</v>
      </c>
    </row>
    <row r="234" spans="1:6" x14ac:dyDescent="0.25">
      <c r="A234" s="6" t="s">
        <v>30</v>
      </c>
      <c r="B234" s="6" t="s">
        <v>527</v>
      </c>
      <c r="C234" s="18">
        <v>3</v>
      </c>
      <c r="D234" s="18">
        <v>3</v>
      </c>
      <c r="E234" s="17">
        <v>1</v>
      </c>
      <c r="F234" s="17">
        <v>0.44186046511627902</v>
      </c>
    </row>
    <row r="235" spans="1:6" x14ac:dyDescent="0.25">
      <c r="A235" s="6" t="s">
        <v>30</v>
      </c>
      <c r="B235" s="6" t="s">
        <v>528</v>
      </c>
      <c r="C235" s="18">
        <v>3</v>
      </c>
      <c r="D235" s="18">
        <v>3</v>
      </c>
      <c r="E235" s="17">
        <v>1</v>
      </c>
      <c r="F235" s="17">
        <v>0.44186046511627902</v>
      </c>
    </row>
    <row r="236" spans="1:6" x14ac:dyDescent="0.25">
      <c r="A236" s="6" t="s">
        <v>30</v>
      </c>
      <c r="B236" s="6" t="s">
        <v>529</v>
      </c>
      <c r="C236" s="18">
        <v>3</v>
      </c>
      <c r="D236" s="18">
        <v>3</v>
      </c>
      <c r="E236" s="17">
        <v>1</v>
      </c>
      <c r="F236" s="17">
        <v>0.44186046511627902</v>
      </c>
    </row>
    <row r="237" spans="1:6" x14ac:dyDescent="0.25">
      <c r="A237" s="6" t="s">
        <v>30</v>
      </c>
      <c r="B237" s="6" t="s">
        <v>996</v>
      </c>
      <c r="C237" s="18">
        <v>3</v>
      </c>
      <c r="D237" s="18">
        <v>1</v>
      </c>
      <c r="E237" s="17">
        <v>0.33333333333333298</v>
      </c>
      <c r="F237" s="17">
        <v>0.44186046511627902</v>
      </c>
    </row>
    <row r="238" spans="1:6" x14ac:dyDescent="0.25">
      <c r="A238" s="6" t="s">
        <v>30</v>
      </c>
      <c r="B238" s="6" t="s">
        <v>530</v>
      </c>
      <c r="C238" s="18">
        <v>3</v>
      </c>
      <c r="D238" s="18">
        <v>2</v>
      </c>
      <c r="E238" s="17">
        <v>0.33333333333333298</v>
      </c>
      <c r="F238" s="17">
        <v>0.44186046511627902</v>
      </c>
    </row>
    <row r="239" spans="1:6" x14ac:dyDescent="0.25">
      <c r="A239" s="6" t="s">
        <v>30</v>
      </c>
      <c r="B239" s="6" t="s">
        <v>531</v>
      </c>
      <c r="C239" s="18">
        <v>3</v>
      </c>
      <c r="D239" s="18">
        <v>2</v>
      </c>
      <c r="E239" s="17">
        <v>0.33333333333333298</v>
      </c>
      <c r="F239" s="17">
        <v>0.44186046511627902</v>
      </c>
    </row>
    <row r="240" spans="1:6" x14ac:dyDescent="0.25">
      <c r="A240" s="6" t="s">
        <v>30</v>
      </c>
      <c r="B240" s="6" t="s">
        <v>532</v>
      </c>
      <c r="C240" s="18">
        <v>3</v>
      </c>
      <c r="D240" s="18">
        <v>1</v>
      </c>
      <c r="E240" s="17">
        <v>0.33333333333333298</v>
      </c>
      <c r="F240" s="17">
        <v>0.44186046511627902</v>
      </c>
    </row>
    <row r="241" spans="1:6" x14ac:dyDescent="0.25">
      <c r="A241" s="6" t="s">
        <v>30</v>
      </c>
      <c r="B241" s="6" t="s">
        <v>997</v>
      </c>
      <c r="C241" s="18">
        <v>3</v>
      </c>
      <c r="D241" s="18">
        <v>1</v>
      </c>
      <c r="E241" s="17">
        <v>0.33333333333333298</v>
      </c>
      <c r="F241" s="17">
        <v>0.44186046511627902</v>
      </c>
    </row>
    <row r="242" spans="1:6" x14ac:dyDescent="0.25">
      <c r="A242" s="6" t="s">
        <v>30</v>
      </c>
      <c r="B242" s="6" t="s">
        <v>998</v>
      </c>
      <c r="C242" s="18">
        <v>3</v>
      </c>
      <c r="D242" s="18">
        <v>1</v>
      </c>
      <c r="E242" s="17">
        <v>0.33333333333333298</v>
      </c>
      <c r="F242" s="17">
        <v>0.44186046511627902</v>
      </c>
    </row>
    <row r="243" spans="1:6" x14ac:dyDescent="0.25">
      <c r="A243" s="6" t="s">
        <v>30</v>
      </c>
      <c r="B243" s="6" t="s">
        <v>999</v>
      </c>
      <c r="C243" s="18">
        <v>2</v>
      </c>
      <c r="D243" s="18">
        <v>1</v>
      </c>
      <c r="E243" s="17">
        <v>0</v>
      </c>
      <c r="F243" s="17">
        <v>0.44186046511627902</v>
      </c>
    </row>
    <row r="244" spans="1:6" x14ac:dyDescent="0.25">
      <c r="A244" s="6" t="s">
        <v>30</v>
      </c>
      <c r="B244" s="6" t="s">
        <v>497</v>
      </c>
      <c r="C244" s="18">
        <v>3</v>
      </c>
      <c r="D244" s="18">
        <v>1</v>
      </c>
      <c r="E244" s="17">
        <v>0.33333333333333298</v>
      </c>
      <c r="F244" s="17">
        <v>0.44186046511627902</v>
      </c>
    </row>
    <row r="245" spans="1:6" x14ac:dyDescent="0.25">
      <c r="A245" s="6" t="s">
        <v>30</v>
      </c>
      <c r="B245" s="6" t="s">
        <v>533</v>
      </c>
      <c r="C245" s="18">
        <v>3</v>
      </c>
      <c r="D245" s="18">
        <v>1</v>
      </c>
      <c r="E245" s="17">
        <v>0.33333333333333298</v>
      </c>
      <c r="F245" s="17">
        <v>0.44186046511627902</v>
      </c>
    </row>
    <row r="246" spans="1:6" x14ac:dyDescent="0.25">
      <c r="A246" s="6" t="s">
        <v>30</v>
      </c>
      <c r="B246" s="6" t="s">
        <v>474</v>
      </c>
      <c r="C246" s="18">
        <v>3</v>
      </c>
      <c r="D246" s="18">
        <v>3</v>
      </c>
      <c r="E246" s="17">
        <v>1</v>
      </c>
      <c r="F246" s="17">
        <v>0.44186046511627902</v>
      </c>
    </row>
    <row r="247" spans="1:6" x14ac:dyDescent="0.25">
      <c r="A247" s="6" t="s">
        <v>30</v>
      </c>
      <c r="B247" s="6" t="s">
        <v>1000</v>
      </c>
      <c r="C247" s="18">
        <v>3</v>
      </c>
      <c r="D247" s="18">
        <v>1</v>
      </c>
      <c r="E247" s="17">
        <v>0.33333333333333298</v>
      </c>
      <c r="F247" s="17">
        <v>0.44186046511627902</v>
      </c>
    </row>
    <row r="248" spans="1:6" x14ac:dyDescent="0.25">
      <c r="A248" s="6" t="s">
        <v>30</v>
      </c>
      <c r="B248" s="6" t="s">
        <v>1001</v>
      </c>
      <c r="C248" s="18">
        <v>3</v>
      </c>
      <c r="D248" s="18">
        <v>1</v>
      </c>
      <c r="E248" s="17">
        <v>0.33333333333333298</v>
      </c>
      <c r="F248" s="17">
        <v>0.44186046511627902</v>
      </c>
    </row>
    <row r="249" spans="1:6" x14ac:dyDescent="0.25">
      <c r="A249" s="6" t="s">
        <v>30</v>
      </c>
      <c r="B249" s="6" t="s">
        <v>1002</v>
      </c>
      <c r="C249" s="18">
        <v>3</v>
      </c>
      <c r="D249" s="18">
        <v>1</v>
      </c>
      <c r="E249" s="17">
        <v>0.33333333333333298</v>
      </c>
      <c r="F249" s="17">
        <v>0.44186046511627902</v>
      </c>
    </row>
    <row r="250" spans="1:6" x14ac:dyDescent="0.25">
      <c r="A250" s="6" t="s">
        <v>30</v>
      </c>
      <c r="B250" s="6" t="s">
        <v>1003</v>
      </c>
      <c r="C250" s="18">
        <v>3</v>
      </c>
      <c r="D250" s="18">
        <v>1</v>
      </c>
      <c r="E250" s="17">
        <v>0.33333333333333298</v>
      </c>
      <c r="F250" s="17">
        <v>0.44186046511627902</v>
      </c>
    </row>
    <row r="251" spans="1:6" x14ac:dyDescent="0.25">
      <c r="A251" s="6" t="s">
        <v>30</v>
      </c>
      <c r="B251" s="6" t="s">
        <v>534</v>
      </c>
      <c r="C251" s="18">
        <v>3</v>
      </c>
      <c r="D251" s="18">
        <v>3</v>
      </c>
      <c r="E251" s="17">
        <v>1</v>
      </c>
      <c r="F251" s="17">
        <v>0.44186046511627902</v>
      </c>
    </row>
    <row r="252" spans="1:6" x14ac:dyDescent="0.25">
      <c r="A252" s="6" t="s">
        <v>30</v>
      </c>
      <c r="B252" s="6" t="s">
        <v>1004</v>
      </c>
      <c r="C252" s="18">
        <v>3</v>
      </c>
      <c r="D252" s="18">
        <v>1</v>
      </c>
      <c r="E252" s="17">
        <v>0.33333333333333298</v>
      </c>
      <c r="F252" s="17">
        <v>0.44186046511627902</v>
      </c>
    </row>
    <row r="253" spans="1:6" x14ac:dyDescent="0.25">
      <c r="A253" s="6" t="s">
        <v>30</v>
      </c>
      <c r="B253" s="6" t="s">
        <v>1005</v>
      </c>
      <c r="C253" s="18">
        <v>3</v>
      </c>
      <c r="D253" s="18">
        <v>1</v>
      </c>
      <c r="E253" s="17">
        <v>0.33333333333333298</v>
      </c>
      <c r="F253" s="17">
        <v>0.44186046511627902</v>
      </c>
    </row>
    <row r="254" spans="1:6" x14ac:dyDescent="0.25">
      <c r="A254" s="6" t="s">
        <v>30</v>
      </c>
      <c r="B254" s="6" t="s">
        <v>1006</v>
      </c>
      <c r="C254" s="18">
        <v>3</v>
      </c>
      <c r="D254" s="18">
        <v>2</v>
      </c>
      <c r="E254" s="17">
        <v>0.33333333333333298</v>
      </c>
      <c r="F254" s="17">
        <v>0.44186046511627902</v>
      </c>
    </row>
    <row r="255" spans="1:6" x14ac:dyDescent="0.25">
      <c r="A255" s="6" t="s">
        <v>30</v>
      </c>
      <c r="B255" s="6" t="s">
        <v>1007</v>
      </c>
      <c r="C255" s="18">
        <v>3</v>
      </c>
      <c r="D255" s="18">
        <v>1</v>
      </c>
      <c r="E255" s="17">
        <v>0.33333333333333298</v>
      </c>
      <c r="F255" s="17">
        <v>0.44186046511627902</v>
      </c>
    </row>
    <row r="256" spans="1:6" x14ac:dyDescent="0.25">
      <c r="A256" s="6" t="s">
        <v>30</v>
      </c>
      <c r="B256" s="6" t="s">
        <v>535</v>
      </c>
      <c r="C256" s="18">
        <v>3</v>
      </c>
      <c r="D256" s="18">
        <v>2</v>
      </c>
      <c r="E256" s="17">
        <v>0.33333333333333298</v>
      </c>
      <c r="F256" s="17">
        <v>0.44186046511627902</v>
      </c>
    </row>
    <row r="257" spans="1:6" x14ac:dyDescent="0.25">
      <c r="A257" s="6" t="s">
        <v>30</v>
      </c>
      <c r="B257" s="6" t="s">
        <v>536</v>
      </c>
      <c r="C257" s="18">
        <v>3</v>
      </c>
      <c r="D257" s="18">
        <v>2</v>
      </c>
      <c r="E257" s="17">
        <v>0.33333333333333298</v>
      </c>
      <c r="F257" s="17">
        <v>0.44186046511627902</v>
      </c>
    </row>
    <row r="258" spans="1:6" x14ac:dyDescent="0.25">
      <c r="A258" s="6" t="s">
        <v>30</v>
      </c>
      <c r="B258" s="6" t="s">
        <v>1008</v>
      </c>
      <c r="C258" s="18">
        <v>3</v>
      </c>
      <c r="D258" s="18">
        <v>1</v>
      </c>
      <c r="E258" s="17">
        <v>0.33333333333333298</v>
      </c>
      <c r="F258" s="17">
        <v>0.44186046511627902</v>
      </c>
    </row>
    <row r="259" spans="1:6" x14ac:dyDescent="0.25">
      <c r="A259" s="6" t="s">
        <v>30</v>
      </c>
      <c r="B259" s="6" t="s">
        <v>537</v>
      </c>
      <c r="C259" s="18">
        <v>3</v>
      </c>
      <c r="D259" s="18">
        <v>3</v>
      </c>
      <c r="E259" s="17">
        <v>1</v>
      </c>
      <c r="F259" s="17">
        <v>0.44186046511627902</v>
      </c>
    </row>
    <row r="260" spans="1:6" x14ac:dyDescent="0.25">
      <c r="A260" s="6" t="s">
        <v>30</v>
      </c>
      <c r="B260" s="6" t="s">
        <v>538</v>
      </c>
      <c r="C260" s="18">
        <v>3</v>
      </c>
      <c r="D260" s="18">
        <v>2</v>
      </c>
      <c r="E260" s="17">
        <v>0.33333333333333298</v>
      </c>
      <c r="F260" s="17">
        <v>0.44186046511627902</v>
      </c>
    </row>
    <row r="261" spans="1:6" x14ac:dyDescent="0.25">
      <c r="A261" s="6" t="s">
        <v>30</v>
      </c>
      <c r="B261" s="6" t="s">
        <v>539</v>
      </c>
      <c r="C261" s="18">
        <v>3</v>
      </c>
      <c r="D261" s="18">
        <v>1</v>
      </c>
      <c r="E261" s="17">
        <v>0.33333333333333298</v>
      </c>
      <c r="F261" s="17">
        <v>0.44186046511627902</v>
      </c>
    </row>
  </sheetData>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G230"/>
  <sheetViews>
    <sheetView zoomScale="85" zoomScaleNormal="85" workbookViewId="0">
      <selection activeCell="C20" sqref="C20"/>
    </sheetView>
  </sheetViews>
  <sheetFormatPr defaultColWidth="11.5703125" defaultRowHeight="15" x14ac:dyDescent="0.25"/>
  <cols>
    <col min="1" max="1" width="15" bestFit="1" customWidth="1"/>
    <col min="2" max="2" width="26.5703125" customWidth="1"/>
    <col min="3" max="3" width="155.28515625" bestFit="1" customWidth="1"/>
    <col min="4" max="4" width="15" bestFit="1" customWidth="1"/>
    <col min="5" max="5" width="18.7109375" style="2" bestFit="1" customWidth="1"/>
    <col min="6" max="6" width="11.42578125" bestFit="1" customWidth="1"/>
    <col min="7" max="7" width="18.5703125" bestFit="1" customWidth="1"/>
  </cols>
  <sheetData>
    <row r="2" spans="1:7" x14ac:dyDescent="0.25">
      <c r="A2" s="1" t="s">
        <v>553</v>
      </c>
      <c r="B2" t="s">
        <v>552</v>
      </c>
    </row>
    <row r="4" spans="1:7" x14ac:dyDescent="0.25">
      <c r="A4" s="4" t="s">
        <v>0</v>
      </c>
      <c r="B4" s="4" t="s">
        <v>2</v>
      </c>
      <c r="C4" s="4" t="s">
        <v>403</v>
      </c>
      <c r="D4" s="4" t="s">
        <v>3</v>
      </c>
      <c r="E4" s="5" t="s">
        <v>543</v>
      </c>
      <c r="F4" s="5" t="s">
        <v>544</v>
      </c>
      <c r="G4" s="5" t="s">
        <v>545</v>
      </c>
    </row>
    <row r="5" spans="1:7" x14ac:dyDescent="0.25">
      <c r="A5" s="6" t="s">
        <v>8</v>
      </c>
      <c r="B5" s="6" t="s">
        <v>6</v>
      </c>
      <c r="C5" s="6" t="s">
        <v>439</v>
      </c>
      <c r="D5" s="6" t="s">
        <v>9</v>
      </c>
      <c r="E5" s="85">
        <v>55475.293885999999</v>
      </c>
      <c r="F5" s="85">
        <v>737346.43245054898</v>
      </c>
      <c r="G5" s="17">
        <v>7.5236403737154497E-2</v>
      </c>
    </row>
    <row r="6" spans="1:7" x14ac:dyDescent="0.25">
      <c r="A6" s="6" t="s">
        <v>8</v>
      </c>
      <c r="B6" s="6" t="s">
        <v>6</v>
      </c>
      <c r="C6" s="6" t="s">
        <v>447</v>
      </c>
      <c r="D6" s="6" t="s">
        <v>9</v>
      </c>
      <c r="E6" s="85">
        <v>44402.700064794801</v>
      </c>
      <c r="F6" s="85">
        <v>737346.43245054898</v>
      </c>
      <c r="G6" s="17">
        <v>6.02195902911251E-2</v>
      </c>
    </row>
    <row r="7" spans="1:7" x14ac:dyDescent="0.25">
      <c r="A7" s="6" t="s">
        <v>8</v>
      </c>
      <c r="B7" s="6" t="s">
        <v>6</v>
      </c>
      <c r="C7" s="6" t="s">
        <v>479</v>
      </c>
      <c r="D7" s="6" t="s">
        <v>9</v>
      </c>
      <c r="E7" s="85">
        <v>39412.34895118</v>
      </c>
      <c r="F7" s="85">
        <v>737346.43245054898</v>
      </c>
      <c r="G7" s="17">
        <v>5.34516032310541E-2</v>
      </c>
    </row>
    <row r="8" spans="1:7" x14ac:dyDescent="0.25">
      <c r="A8" s="6" t="s">
        <v>227</v>
      </c>
      <c r="B8" s="6" t="s">
        <v>11</v>
      </c>
      <c r="C8" s="6" t="s">
        <v>418</v>
      </c>
      <c r="D8" s="6" t="s">
        <v>12</v>
      </c>
      <c r="E8" s="85">
        <v>268.494643819045</v>
      </c>
      <c r="F8" s="85">
        <v>4000.3654961287298</v>
      </c>
      <c r="G8" s="17">
        <v>6.7117528155583694E-2</v>
      </c>
    </row>
    <row r="9" spans="1:7" x14ac:dyDescent="0.25">
      <c r="A9" s="6" t="s">
        <v>227</v>
      </c>
      <c r="B9" s="6" t="s">
        <v>11</v>
      </c>
      <c r="C9" s="6" t="s">
        <v>405</v>
      </c>
      <c r="D9" s="6" t="s">
        <v>12</v>
      </c>
      <c r="E9" s="85">
        <v>169.26931999999999</v>
      </c>
      <c r="F9" s="85">
        <v>4000.3654961287298</v>
      </c>
      <c r="G9" s="17">
        <v>4.2313463648210897E-2</v>
      </c>
    </row>
    <row r="10" spans="1:7" x14ac:dyDescent="0.25">
      <c r="A10" s="6" t="s">
        <v>227</v>
      </c>
      <c r="B10" s="6" t="s">
        <v>11</v>
      </c>
      <c r="C10" s="6" t="s">
        <v>424</v>
      </c>
      <c r="D10" s="6" t="s">
        <v>12</v>
      </c>
      <c r="E10" s="85">
        <v>135.68646343</v>
      </c>
      <c r="F10" s="85">
        <v>4000.3654961287298</v>
      </c>
      <c r="G10" s="17">
        <v>3.3918516585873901E-2</v>
      </c>
    </row>
    <row r="11" spans="1:7" x14ac:dyDescent="0.25">
      <c r="A11" s="6" t="s">
        <v>227</v>
      </c>
      <c r="B11" s="6" t="s">
        <v>6</v>
      </c>
      <c r="C11" s="6" t="s">
        <v>447</v>
      </c>
      <c r="D11" s="6" t="s">
        <v>12</v>
      </c>
      <c r="E11" s="85">
        <v>137.801431986148</v>
      </c>
      <c r="F11" s="85">
        <v>2071.6380535981998</v>
      </c>
      <c r="G11" s="17">
        <v>6.6518102304020998E-2</v>
      </c>
    </row>
    <row r="12" spans="1:7" x14ac:dyDescent="0.25">
      <c r="A12" s="6" t="s">
        <v>227</v>
      </c>
      <c r="B12" s="6" t="s">
        <v>6</v>
      </c>
      <c r="C12" s="6" t="s">
        <v>439</v>
      </c>
      <c r="D12" s="6" t="s">
        <v>12</v>
      </c>
      <c r="E12" s="85">
        <v>124.9745652659</v>
      </c>
      <c r="F12" s="85">
        <v>2071.6380535981998</v>
      </c>
      <c r="G12" s="17">
        <v>6.0326447976195997E-2</v>
      </c>
    </row>
    <row r="13" spans="1:7" x14ac:dyDescent="0.25">
      <c r="A13" s="6" t="s">
        <v>227</v>
      </c>
      <c r="B13" s="6" t="s">
        <v>6</v>
      </c>
      <c r="C13" s="6" t="s">
        <v>479</v>
      </c>
      <c r="D13" s="6" t="s">
        <v>12</v>
      </c>
      <c r="E13" s="85">
        <v>84.45503232483</v>
      </c>
      <c r="F13" s="85">
        <v>2071.6380535981998</v>
      </c>
      <c r="G13" s="17">
        <v>4.0767272148791202E-2</v>
      </c>
    </row>
    <row r="14" spans="1:7" x14ac:dyDescent="0.25">
      <c r="A14" s="6" t="s">
        <v>228</v>
      </c>
      <c r="B14" s="6" t="s">
        <v>11</v>
      </c>
      <c r="C14" s="6" t="s">
        <v>405</v>
      </c>
      <c r="D14" s="6" t="s">
        <v>14</v>
      </c>
      <c r="E14" s="85">
        <v>1.6926931999999999</v>
      </c>
      <c r="F14" s="85">
        <v>29.484882683712101</v>
      </c>
      <c r="G14" s="17">
        <v>5.7408849753879797E-2</v>
      </c>
    </row>
    <row r="15" spans="1:7" x14ac:dyDescent="0.25">
      <c r="A15" s="6" t="s">
        <v>228</v>
      </c>
      <c r="B15" s="6" t="s">
        <v>11</v>
      </c>
      <c r="C15" s="6" t="s">
        <v>424</v>
      </c>
      <c r="D15" s="6" t="s">
        <v>14</v>
      </c>
      <c r="E15" s="85">
        <v>1.3568646342999999</v>
      </c>
      <c r="F15" s="85">
        <v>29.484882683712101</v>
      </c>
      <c r="G15" s="17">
        <v>4.60189938299993E-2</v>
      </c>
    </row>
    <row r="16" spans="1:7" x14ac:dyDescent="0.25">
      <c r="A16" s="6" t="s">
        <v>228</v>
      </c>
      <c r="B16" s="6" t="s">
        <v>11</v>
      </c>
      <c r="C16" s="6" t="s">
        <v>406</v>
      </c>
      <c r="D16" s="6" t="s">
        <v>14</v>
      </c>
      <c r="E16" s="85">
        <v>1.30534332</v>
      </c>
      <c r="F16" s="85">
        <v>29.484882683712101</v>
      </c>
      <c r="G16" s="17">
        <v>4.4271613151816602E-2</v>
      </c>
    </row>
    <row r="17" spans="1:7" x14ac:dyDescent="0.25">
      <c r="A17" s="6" t="s">
        <v>228</v>
      </c>
      <c r="B17" s="6" t="s">
        <v>6</v>
      </c>
      <c r="C17" s="6" t="s">
        <v>489</v>
      </c>
      <c r="D17" s="6" t="s">
        <v>14</v>
      </c>
      <c r="E17" s="85">
        <v>1.1829306464839699</v>
      </c>
      <c r="F17" s="85">
        <v>5.7217927794713397</v>
      </c>
      <c r="G17" s="17">
        <v>0.206741259615009</v>
      </c>
    </row>
    <row r="18" spans="1:7" x14ac:dyDescent="0.25">
      <c r="A18" s="6" t="s">
        <v>228</v>
      </c>
      <c r="B18" s="6" t="s">
        <v>6</v>
      </c>
      <c r="C18" s="6" t="s">
        <v>472</v>
      </c>
      <c r="D18" s="6" t="s">
        <v>14</v>
      </c>
      <c r="E18" s="85">
        <v>0.94271835412799998</v>
      </c>
      <c r="F18" s="85">
        <v>5.7217927794713397</v>
      </c>
      <c r="G18" s="17">
        <v>0.16475926173179301</v>
      </c>
    </row>
    <row r="19" spans="1:7" x14ac:dyDescent="0.25">
      <c r="A19" s="6" t="s">
        <v>228</v>
      </c>
      <c r="B19" s="6" t="s">
        <v>6</v>
      </c>
      <c r="C19" s="6" t="s">
        <v>439</v>
      </c>
      <c r="D19" s="6" t="s">
        <v>14</v>
      </c>
      <c r="E19" s="85">
        <v>0.60989368859000004</v>
      </c>
      <c r="F19" s="85">
        <v>5.7217927794713397</v>
      </c>
      <c r="G19" s="17">
        <v>0.106591362549545</v>
      </c>
    </row>
    <row r="20" spans="1:7" x14ac:dyDescent="0.25">
      <c r="A20" s="6" t="s">
        <v>15</v>
      </c>
      <c r="B20" s="6" t="s">
        <v>21</v>
      </c>
      <c r="C20" s="6" t="s">
        <v>417</v>
      </c>
      <c r="D20" s="6" t="s">
        <v>17</v>
      </c>
      <c r="E20" s="85">
        <v>79.7400571235722</v>
      </c>
      <c r="F20" s="85">
        <v>852.011880599297</v>
      </c>
      <c r="G20" s="17">
        <v>9.35903112847251E-2</v>
      </c>
    </row>
    <row r="21" spans="1:7" x14ac:dyDescent="0.25">
      <c r="A21" s="6" t="s">
        <v>15</v>
      </c>
      <c r="B21" s="6" t="s">
        <v>21</v>
      </c>
      <c r="C21" s="6" t="s">
        <v>424</v>
      </c>
      <c r="D21" s="6" t="s">
        <v>17</v>
      </c>
      <c r="E21" s="85">
        <v>49.995344029134998</v>
      </c>
      <c r="F21" s="85">
        <v>852.011880599297</v>
      </c>
      <c r="G21" s="17">
        <v>5.8679163011164603E-2</v>
      </c>
    </row>
    <row r="22" spans="1:7" x14ac:dyDescent="0.25">
      <c r="A22" s="6" t="s">
        <v>15</v>
      </c>
      <c r="B22" s="6" t="s">
        <v>21</v>
      </c>
      <c r="C22" s="6" t="s">
        <v>416</v>
      </c>
      <c r="D22" s="6" t="s">
        <v>17</v>
      </c>
      <c r="E22" s="85">
        <v>47.02270384661</v>
      </c>
      <c r="F22" s="85">
        <v>852.011880599297</v>
      </c>
      <c r="G22" s="17">
        <v>5.5190197363837998E-2</v>
      </c>
    </row>
    <row r="23" spans="1:7" x14ac:dyDescent="0.25">
      <c r="A23" s="6" t="s">
        <v>15</v>
      </c>
      <c r="B23" s="6" t="s">
        <v>11</v>
      </c>
      <c r="C23" s="6" t="s">
        <v>418</v>
      </c>
      <c r="D23" s="6" t="s">
        <v>17</v>
      </c>
      <c r="E23" s="85">
        <v>108.68623797957299</v>
      </c>
      <c r="F23" s="85">
        <v>1622.7442917363501</v>
      </c>
      <c r="G23" s="17">
        <v>6.6976811154441193E-2</v>
      </c>
    </row>
    <row r="24" spans="1:7" x14ac:dyDescent="0.25">
      <c r="A24" s="6" t="s">
        <v>15</v>
      </c>
      <c r="B24" s="6" t="s">
        <v>11</v>
      </c>
      <c r="C24" s="6" t="s">
        <v>405</v>
      </c>
      <c r="D24" s="6" t="s">
        <v>17</v>
      </c>
      <c r="E24" s="85">
        <v>68.454041000000004</v>
      </c>
      <c r="F24" s="85">
        <v>1622.7442917363501</v>
      </c>
      <c r="G24" s="17">
        <v>4.2184120658192902E-2</v>
      </c>
    </row>
    <row r="25" spans="1:7" x14ac:dyDescent="0.25">
      <c r="A25" s="6" t="s">
        <v>15</v>
      </c>
      <c r="B25" s="6" t="s">
        <v>11</v>
      </c>
      <c r="C25" s="6" t="s">
        <v>424</v>
      </c>
      <c r="D25" s="6" t="s">
        <v>17</v>
      </c>
      <c r="E25" s="85">
        <v>55.248206369999998</v>
      </c>
      <c r="F25" s="85">
        <v>1622.7442917363501</v>
      </c>
      <c r="G25" s="17">
        <v>3.4046156656563499E-2</v>
      </c>
    </row>
    <row r="26" spans="1:7" x14ac:dyDescent="0.25">
      <c r="A26" s="6" t="s">
        <v>15</v>
      </c>
      <c r="B26" s="6" t="s">
        <v>23</v>
      </c>
      <c r="C26" s="6" t="s">
        <v>449</v>
      </c>
      <c r="D26" s="6" t="s">
        <v>17</v>
      </c>
      <c r="E26" s="85">
        <v>34.558546932230001</v>
      </c>
      <c r="F26" s="85">
        <v>103.73221168582199</v>
      </c>
      <c r="G26" s="17">
        <v>0.33315154830496602</v>
      </c>
    </row>
    <row r="27" spans="1:7" x14ac:dyDescent="0.25">
      <c r="A27" s="6" t="s">
        <v>15</v>
      </c>
      <c r="B27" s="6" t="s">
        <v>23</v>
      </c>
      <c r="C27" s="6" t="s">
        <v>454</v>
      </c>
      <c r="D27" s="6" t="s">
        <v>17</v>
      </c>
      <c r="E27" s="85">
        <v>30.644482450186</v>
      </c>
      <c r="F27" s="85">
        <v>103.73221168582199</v>
      </c>
      <c r="G27" s="17">
        <v>0.29541915623085602</v>
      </c>
    </row>
    <row r="28" spans="1:7" x14ac:dyDescent="0.25">
      <c r="A28" s="6" t="s">
        <v>15</v>
      </c>
      <c r="B28" s="6" t="s">
        <v>23</v>
      </c>
      <c r="C28" s="6" t="s">
        <v>452</v>
      </c>
      <c r="D28" s="6" t="s">
        <v>17</v>
      </c>
      <c r="E28" s="85">
        <v>7.4778429138</v>
      </c>
      <c r="F28" s="85">
        <v>103.73221168582199</v>
      </c>
      <c r="G28" s="17">
        <v>7.2087954091333506E-2</v>
      </c>
    </row>
    <row r="29" spans="1:7" x14ac:dyDescent="0.25">
      <c r="A29" s="6" t="s">
        <v>15</v>
      </c>
      <c r="B29" s="6" t="s">
        <v>27</v>
      </c>
      <c r="C29" s="6" t="s">
        <v>417</v>
      </c>
      <c r="D29" s="6" t="s">
        <v>17</v>
      </c>
      <c r="E29" s="85">
        <v>6.1765274445890004</v>
      </c>
      <c r="F29" s="85">
        <v>32.737779841398698</v>
      </c>
      <c r="G29" s="17">
        <v>0.188666655909832</v>
      </c>
    </row>
    <row r="30" spans="1:7" x14ac:dyDescent="0.25">
      <c r="A30" s="6" t="s">
        <v>15</v>
      </c>
      <c r="B30" s="6" t="s">
        <v>27</v>
      </c>
      <c r="C30" s="6" t="s">
        <v>416</v>
      </c>
      <c r="D30" s="6" t="s">
        <v>17</v>
      </c>
      <c r="E30" s="85">
        <v>3.6927383620000001</v>
      </c>
      <c r="F30" s="85">
        <v>32.737779841398698</v>
      </c>
      <c r="G30" s="17">
        <v>0.112797458468162</v>
      </c>
    </row>
    <row r="31" spans="1:7" x14ac:dyDescent="0.25">
      <c r="A31" s="6" t="s">
        <v>15</v>
      </c>
      <c r="B31" s="6" t="s">
        <v>27</v>
      </c>
      <c r="C31" s="6" t="s">
        <v>424</v>
      </c>
      <c r="D31" s="6" t="s">
        <v>17</v>
      </c>
      <c r="E31" s="85">
        <v>1.3803752768999999</v>
      </c>
      <c r="F31" s="85">
        <v>32.737779841398698</v>
      </c>
      <c r="G31" s="17">
        <v>4.2164596487219298E-2</v>
      </c>
    </row>
    <row r="32" spans="1:7" x14ac:dyDescent="0.25">
      <c r="A32" s="6" t="s">
        <v>15</v>
      </c>
      <c r="B32" s="6" t="s">
        <v>35</v>
      </c>
      <c r="C32" s="6" t="s">
        <v>546</v>
      </c>
      <c r="D32" s="6" t="s">
        <v>17</v>
      </c>
      <c r="E32" s="85">
        <v>4.5765125869930003E-6</v>
      </c>
      <c r="F32" s="85">
        <v>9.1070648290626802E-6</v>
      </c>
      <c r="G32" s="17">
        <v>0.502523334674013</v>
      </c>
    </row>
    <row r="33" spans="1:7" x14ac:dyDescent="0.25">
      <c r="A33" s="6" t="s">
        <v>15</v>
      </c>
      <c r="B33" s="6" t="s">
        <v>35</v>
      </c>
      <c r="C33" s="6" t="s">
        <v>547</v>
      </c>
      <c r="D33" s="6" t="s">
        <v>17</v>
      </c>
      <c r="E33" s="85">
        <v>1.8336541148678E-6</v>
      </c>
      <c r="F33" s="85">
        <v>9.1070648290626802E-6</v>
      </c>
      <c r="G33" s="17">
        <v>0.201344137687062</v>
      </c>
    </row>
    <row r="34" spans="1:7" x14ac:dyDescent="0.25">
      <c r="A34" s="6" t="s">
        <v>15</v>
      </c>
      <c r="B34" s="6" t="s">
        <v>35</v>
      </c>
      <c r="C34" s="6" t="s">
        <v>548</v>
      </c>
      <c r="D34" s="6" t="s">
        <v>17</v>
      </c>
      <c r="E34" s="85">
        <v>5.1808913165656004E-7</v>
      </c>
      <c r="F34" s="85">
        <v>9.1070648290626802E-6</v>
      </c>
      <c r="G34" s="17">
        <v>5.6888705788414103E-2</v>
      </c>
    </row>
    <row r="35" spans="1:7" x14ac:dyDescent="0.25">
      <c r="A35" s="6" t="s">
        <v>15</v>
      </c>
      <c r="B35" s="6" t="s">
        <v>6</v>
      </c>
      <c r="C35" s="6" t="s">
        <v>439</v>
      </c>
      <c r="D35" s="6" t="s">
        <v>17</v>
      </c>
      <c r="E35" s="85">
        <v>781.77978044999998</v>
      </c>
      <c r="F35" s="85">
        <v>4131.89670151471</v>
      </c>
      <c r="G35" s="17">
        <v>0.18920603222326601</v>
      </c>
    </row>
    <row r="36" spans="1:7" x14ac:dyDescent="0.25">
      <c r="A36" s="6" t="s">
        <v>15</v>
      </c>
      <c r="B36" s="6" t="s">
        <v>6</v>
      </c>
      <c r="C36" s="6" t="s">
        <v>438</v>
      </c>
      <c r="D36" s="6" t="s">
        <v>17</v>
      </c>
      <c r="E36" s="85">
        <v>572.01031852999995</v>
      </c>
      <c r="F36" s="85">
        <v>4131.89670151471</v>
      </c>
      <c r="G36" s="17">
        <v>0.13843771029423499</v>
      </c>
    </row>
    <row r="37" spans="1:7" x14ac:dyDescent="0.25">
      <c r="A37" s="6" t="s">
        <v>15</v>
      </c>
      <c r="B37" s="6" t="s">
        <v>6</v>
      </c>
      <c r="C37" s="6" t="s">
        <v>472</v>
      </c>
      <c r="D37" s="6" t="s">
        <v>17</v>
      </c>
      <c r="E37" s="85">
        <v>296.98415022682002</v>
      </c>
      <c r="F37" s="85">
        <v>4131.89670151471</v>
      </c>
      <c r="G37" s="17">
        <v>7.1875986182798002E-2</v>
      </c>
    </row>
    <row r="38" spans="1:7" x14ac:dyDescent="0.25">
      <c r="A38" s="6" t="s">
        <v>15</v>
      </c>
      <c r="B38" s="6" t="s">
        <v>33</v>
      </c>
      <c r="C38" s="6" t="s">
        <v>549</v>
      </c>
      <c r="D38" s="6" t="s">
        <v>17</v>
      </c>
      <c r="E38" s="85">
        <v>1.4407614807239501E-3</v>
      </c>
      <c r="F38" s="85">
        <v>6.94685619477378E-3</v>
      </c>
      <c r="G38" s="17">
        <v>0.207397625678196</v>
      </c>
    </row>
    <row r="39" spans="1:7" x14ac:dyDescent="0.25">
      <c r="A39" s="6" t="s">
        <v>15</v>
      </c>
      <c r="B39" s="6" t="s">
        <v>33</v>
      </c>
      <c r="C39" s="6" t="s">
        <v>550</v>
      </c>
      <c r="D39" s="6" t="s">
        <v>17</v>
      </c>
      <c r="E39" s="85">
        <v>1.09117444863907E-3</v>
      </c>
      <c r="F39" s="85">
        <v>6.94685619477378E-3</v>
      </c>
      <c r="G39" s="17">
        <v>0.15707456985506299</v>
      </c>
    </row>
    <row r="40" spans="1:7" x14ac:dyDescent="0.25">
      <c r="A40" s="6" t="s">
        <v>15</v>
      </c>
      <c r="B40" s="6" t="s">
        <v>33</v>
      </c>
      <c r="C40" s="6" t="s">
        <v>551</v>
      </c>
      <c r="D40" s="6" t="s">
        <v>17</v>
      </c>
      <c r="E40" s="85">
        <v>3.6008119965683999E-4</v>
      </c>
      <c r="F40" s="85">
        <v>6.94685619477378E-3</v>
      </c>
      <c r="G40" s="17">
        <v>5.1833691321800303E-2</v>
      </c>
    </row>
    <row r="41" spans="1:7" x14ac:dyDescent="0.25">
      <c r="A41" s="6" t="s">
        <v>15</v>
      </c>
      <c r="B41" s="6" t="s">
        <v>30</v>
      </c>
      <c r="C41" s="6" t="s">
        <v>529</v>
      </c>
      <c r="D41" s="6" t="s">
        <v>17</v>
      </c>
      <c r="E41" s="85">
        <v>0.15323106835326999</v>
      </c>
      <c r="F41" s="85">
        <v>0.76766894823347498</v>
      </c>
      <c r="G41" s="17">
        <v>0.199605661666893</v>
      </c>
    </row>
    <row r="42" spans="1:7" x14ac:dyDescent="0.25">
      <c r="A42" s="6" t="s">
        <v>15</v>
      </c>
      <c r="B42" s="6" t="s">
        <v>30</v>
      </c>
      <c r="C42" s="6" t="s">
        <v>474</v>
      </c>
      <c r="D42" s="6" t="s">
        <v>17</v>
      </c>
      <c r="E42" s="85">
        <v>0.15060108557629001</v>
      </c>
      <c r="F42" s="85">
        <v>0.76766894823347498</v>
      </c>
      <c r="G42" s="17">
        <v>0.196179728153453</v>
      </c>
    </row>
    <row r="43" spans="1:7" x14ac:dyDescent="0.25">
      <c r="A43" s="6" t="s">
        <v>15</v>
      </c>
      <c r="B43" s="6" t="s">
        <v>30</v>
      </c>
      <c r="C43" s="6" t="s">
        <v>537</v>
      </c>
      <c r="D43" s="6" t="s">
        <v>17</v>
      </c>
      <c r="E43" s="85">
        <v>5.8065745970701702E-2</v>
      </c>
      <c r="F43" s="85">
        <v>0.76766894823347498</v>
      </c>
      <c r="G43" s="17">
        <v>7.5639044804821198E-2</v>
      </c>
    </row>
    <row r="44" spans="1:7" x14ac:dyDescent="0.25">
      <c r="A44" s="6" t="s">
        <v>36</v>
      </c>
      <c r="B44" s="6" t="s">
        <v>21</v>
      </c>
      <c r="C44" s="6" t="s">
        <v>432</v>
      </c>
      <c r="D44" s="6" t="s">
        <v>7</v>
      </c>
      <c r="E44" s="85">
        <v>8.0650668976310004E-14</v>
      </c>
      <c r="F44" s="85">
        <v>1.3103757341977301E-12</v>
      </c>
      <c r="G44" s="17">
        <v>6.15477430415695E-2</v>
      </c>
    </row>
    <row r="45" spans="1:7" x14ac:dyDescent="0.25">
      <c r="A45" s="6" t="s">
        <v>36</v>
      </c>
      <c r="B45" s="6" t="s">
        <v>21</v>
      </c>
      <c r="C45" s="6" t="s">
        <v>405</v>
      </c>
      <c r="D45" s="6" t="s">
        <v>7</v>
      </c>
      <c r="E45" s="85">
        <v>4.8589622000000003E-14</v>
      </c>
      <c r="F45" s="85">
        <v>1.3103757341977301E-12</v>
      </c>
      <c r="G45" s="17">
        <v>3.7080679023523501E-2</v>
      </c>
    </row>
    <row r="46" spans="1:7" x14ac:dyDescent="0.25">
      <c r="A46" s="6" t="s">
        <v>36</v>
      </c>
      <c r="B46" s="6" t="s">
        <v>21</v>
      </c>
      <c r="C46" s="6" t="s">
        <v>406</v>
      </c>
      <c r="D46" s="6" t="s">
        <v>7</v>
      </c>
      <c r="E46" s="85">
        <v>3.7470388800000003E-14</v>
      </c>
      <c r="F46" s="85">
        <v>1.3103757341977301E-12</v>
      </c>
      <c r="G46" s="17">
        <v>2.8595148568544702E-2</v>
      </c>
    </row>
    <row r="47" spans="1:7" x14ac:dyDescent="0.25">
      <c r="A47" s="6" t="s">
        <v>36</v>
      </c>
      <c r="B47" s="6" t="s">
        <v>11</v>
      </c>
      <c r="C47" s="6" t="s">
        <v>418</v>
      </c>
      <c r="D47" s="6" t="s">
        <v>7</v>
      </c>
      <c r="E47" s="85">
        <v>1.0801824105257799E-12</v>
      </c>
      <c r="F47" s="85">
        <v>1.5610430598186799E-11</v>
      </c>
      <c r="G47" s="17">
        <v>6.9196195693105797E-2</v>
      </c>
    </row>
    <row r="48" spans="1:7" x14ac:dyDescent="0.25">
      <c r="A48" s="6" t="s">
        <v>36</v>
      </c>
      <c r="B48" s="6" t="s">
        <v>11</v>
      </c>
      <c r="C48" s="6" t="s">
        <v>405</v>
      </c>
      <c r="D48" s="6" t="s">
        <v>7</v>
      </c>
      <c r="E48" s="85">
        <v>6.8039972999999999E-13</v>
      </c>
      <c r="F48" s="85">
        <v>1.5610430598186799E-11</v>
      </c>
      <c r="G48" s="17">
        <v>4.3586224333813699E-2</v>
      </c>
    </row>
    <row r="49" spans="1:7" x14ac:dyDescent="0.25">
      <c r="A49" s="6" t="s">
        <v>36</v>
      </c>
      <c r="B49" s="6" t="s">
        <v>11</v>
      </c>
      <c r="C49" s="6" t="s">
        <v>406</v>
      </c>
      <c r="D49" s="6" t="s">
        <v>7</v>
      </c>
      <c r="E49" s="85">
        <v>5.2469948300000002E-13</v>
      </c>
      <c r="F49" s="85">
        <v>1.5610430598186799E-11</v>
      </c>
      <c r="G49" s="17">
        <v>3.3612108243890798E-2</v>
      </c>
    </row>
    <row r="50" spans="1:7" x14ac:dyDescent="0.25">
      <c r="A50" s="6" t="s">
        <v>36</v>
      </c>
      <c r="B50" s="6" t="s">
        <v>23</v>
      </c>
      <c r="C50" s="6" t="s">
        <v>447</v>
      </c>
      <c r="D50" s="6" t="s">
        <v>7</v>
      </c>
      <c r="E50" s="85">
        <v>1.11947363721034E-10</v>
      </c>
      <c r="F50" s="85">
        <v>5.5215038708584403E-10</v>
      </c>
      <c r="G50" s="17">
        <v>0.20274795841740301</v>
      </c>
    </row>
    <row r="51" spans="1:7" x14ac:dyDescent="0.25">
      <c r="A51" s="6" t="s">
        <v>36</v>
      </c>
      <c r="B51" s="6" t="s">
        <v>23</v>
      </c>
      <c r="C51" s="6" t="s">
        <v>442</v>
      </c>
      <c r="D51" s="6" t="s">
        <v>7</v>
      </c>
      <c r="E51" s="85">
        <v>5.6243319145779398E-11</v>
      </c>
      <c r="F51" s="85">
        <v>5.5215038708584403E-10</v>
      </c>
      <c r="G51" s="17">
        <v>0.101862319507955</v>
      </c>
    </row>
    <row r="52" spans="1:7" x14ac:dyDescent="0.25">
      <c r="A52" s="6" t="s">
        <v>36</v>
      </c>
      <c r="B52" s="6" t="s">
        <v>23</v>
      </c>
      <c r="C52" s="6" t="s">
        <v>460</v>
      </c>
      <c r="D52" s="6" t="s">
        <v>7</v>
      </c>
      <c r="E52" s="85">
        <v>4.4410458220320801E-11</v>
      </c>
      <c r="F52" s="85">
        <v>5.5215038708584403E-10</v>
      </c>
      <c r="G52" s="17">
        <v>8.0431815786115204E-2</v>
      </c>
    </row>
    <row r="53" spans="1:7" x14ac:dyDescent="0.25">
      <c r="A53" s="6" t="s">
        <v>36</v>
      </c>
      <c r="B53" s="6" t="s">
        <v>27</v>
      </c>
      <c r="C53" s="6" t="s">
        <v>439</v>
      </c>
      <c r="D53" s="6" t="s">
        <v>7</v>
      </c>
      <c r="E53" s="85">
        <v>4.1810292620000002E-14</v>
      </c>
      <c r="F53" s="85">
        <v>3.5496783938528398E-13</v>
      </c>
      <c r="G53" s="17">
        <v>0.11778614280213399</v>
      </c>
    </row>
    <row r="54" spans="1:7" x14ac:dyDescent="0.25">
      <c r="A54" s="6" t="s">
        <v>36</v>
      </c>
      <c r="B54" s="6" t="s">
        <v>27</v>
      </c>
      <c r="C54" s="6" t="s">
        <v>474</v>
      </c>
      <c r="D54" s="6" t="s">
        <v>7</v>
      </c>
      <c r="E54" s="85">
        <v>2.9671414307102199E-14</v>
      </c>
      <c r="F54" s="85">
        <v>3.5496783938528398E-13</v>
      </c>
      <c r="G54" s="17">
        <v>8.3589021356091697E-2</v>
      </c>
    </row>
    <row r="55" spans="1:7" x14ac:dyDescent="0.25">
      <c r="A55" s="6" t="s">
        <v>36</v>
      </c>
      <c r="B55" s="6" t="s">
        <v>27</v>
      </c>
      <c r="C55" s="6" t="s">
        <v>479</v>
      </c>
      <c r="D55" s="6" t="s">
        <v>7</v>
      </c>
      <c r="E55" s="85">
        <v>1.6176367214609999E-14</v>
      </c>
      <c r="F55" s="85">
        <v>3.5496783938528398E-13</v>
      </c>
      <c r="G55" s="17">
        <v>4.5571360049472202E-2</v>
      </c>
    </row>
    <row r="56" spans="1:7" x14ac:dyDescent="0.25">
      <c r="A56" s="6" t="s">
        <v>36</v>
      </c>
      <c r="B56" s="6" t="s">
        <v>6</v>
      </c>
      <c r="C56" s="6" t="s">
        <v>439</v>
      </c>
      <c r="D56" s="6" t="s">
        <v>7</v>
      </c>
      <c r="E56" s="85">
        <v>5.0849750392999999E-13</v>
      </c>
      <c r="F56" s="85">
        <v>6.0601736547563803E-12</v>
      </c>
      <c r="G56" s="17">
        <v>8.3908074734937901E-2</v>
      </c>
    </row>
    <row r="57" spans="1:7" x14ac:dyDescent="0.25">
      <c r="A57" s="6" t="s">
        <v>36</v>
      </c>
      <c r="B57" s="6" t="s">
        <v>6</v>
      </c>
      <c r="C57" s="6" t="s">
        <v>438</v>
      </c>
      <c r="D57" s="6" t="s">
        <v>7</v>
      </c>
      <c r="E57" s="85">
        <v>3.352145258E-13</v>
      </c>
      <c r="F57" s="85">
        <v>6.0601736547563803E-12</v>
      </c>
      <c r="G57" s="17">
        <v>5.5314343267523998E-2</v>
      </c>
    </row>
    <row r="58" spans="1:7" x14ac:dyDescent="0.25">
      <c r="A58" s="6" t="s">
        <v>36</v>
      </c>
      <c r="B58" s="6" t="s">
        <v>6</v>
      </c>
      <c r="C58" s="6" t="s">
        <v>447</v>
      </c>
      <c r="D58" s="6" t="s">
        <v>7</v>
      </c>
      <c r="E58" s="85">
        <v>2.3081935260961498E-13</v>
      </c>
      <c r="F58" s="85">
        <v>6.0601736547563803E-12</v>
      </c>
      <c r="G58" s="17">
        <v>3.8087910637421202E-2</v>
      </c>
    </row>
    <row r="59" spans="1:7" x14ac:dyDescent="0.25">
      <c r="A59" s="6" t="s">
        <v>36</v>
      </c>
      <c r="B59" s="6" t="s">
        <v>46</v>
      </c>
      <c r="C59" s="6" t="s">
        <v>405</v>
      </c>
      <c r="D59" s="6" t="s">
        <v>7</v>
      </c>
      <c r="E59" s="85">
        <v>7.1592839999999997E-16</v>
      </c>
      <c r="F59" s="85">
        <v>1.10321383302391E-14</v>
      </c>
      <c r="G59" s="17">
        <v>6.4894799047039001E-2</v>
      </c>
    </row>
    <row r="60" spans="1:7" x14ac:dyDescent="0.25">
      <c r="A60" s="6" t="s">
        <v>36</v>
      </c>
      <c r="B60" s="6" t="s">
        <v>46</v>
      </c>
      <c r="C60" s="6" t="s">
        <v>406</v>
      </c>
      <c r="D60" s="6" t="s">
        <v>7</v>
      </c>
      <c r="E60" s="85">
        <v>5.52096582E-16</v>
      </c>
      <c r="F60" s="85">
        <v>1.10321383302391E-14</v>
      </c>
      <c r="G60" s="17">
        <v>5.0044385365138597E-2</v>
      </c>
    </row>
    <row r="61" spans="1:7" x14ac:dyDescent="0.25">
      <c r="A61" s="6" t="s">
        <v>36</v>
      </c>
      <c r="B61" s="6" t="s">
        <v>46</v>
      </c>
      <c r="C61" s="6" t="s">
        <v>517</v>
      </c>
      <c r="D61" s="6" t="s">
        <v>7</v>
      </c>
      <c r="E61" s="85">
        <v>4.770367076872E-16</v>
      </c>
      <c r="F61" s="85">
        <v>1.10321383302391E-14</v>
      </c>
      <c r="G61" s="17">
        <v>4.3240638705521299E-2</v>
      </c>
    </row>
    <row r="62" spans="1:7" x14ac:dyDescent="0.25">
      <c r="A62" s="6" t="s">
        <v>36</v>
      </c>
      <c r="B62" s="6" t="s">
        <v>30</v>
      </c>
      <c r="C62" s="6" t="s">
        <v>531</v>
      </c>
      <c r="D62" s="6" t="s">
        <v>7</v>
      </c>
      <c r="E62" s="85">
        <v>2.8837800413978799E-12</v>
      </c>
      <c r="F62" s="85">
        <v>4.2673977291563698E-12</v>
      </c>
      <c r="G62" s="17">
        <v>0.67577015887103098</v>
      </c>
    </row>
    <row r="63" spans="1:7" x14ac:dyDescent="0.25">
      <c r="A63" s="6" t="s">
        <v>36</v>
      </c>
      <c r="B63" s="6" t="s">
        <v>30</v>
      </c>
      <c r="C63" s="6" t="s">
        <v>529</v>
      </c>
      <c r="D63" s="6" t="s">
        <v>7</v>
      </c>
      <c r="E63" s="85">
        <v>2.8524609287802298E-12</v>
      </c>
      <c r="F63" s="85">
        <v>4.2673977291563698E-12</v>
      </c>
      <c r="G63" s="17">
        <v>0.66843099936319705</v>
      </c>
    </row>
    <row r="64" spans="1:7" x14ac:dyDescent="0.25">
      <c r="A64" s="6" t="s">
        <v>36</v>
      </c>
      <c r="B64" s="6" t="s">
        <v>30</v>
      </c>
      <c r="C64" s="6" t="s">
        <v>530</v>
      </c>
      <c r="D64" s="6" t="s">
        <v>7</v>
      </c>
      <c r="E64" s="85">
        <v>2.80680907150657E-12</v>
      </c>
      <c r="F64" s="85">
        <v>4.2673977291563698E-12</v>
      </c>
      <c r="G64" s="17">
        <v>0.65773317830898603</v>
      </c>
    </row>
    <row r="65" spans="1:7" x14ac:dyDescent="0.25">
      <c r="A65" s="6" t="s">
        <v>71</v>
      </c>
      <c r="B65" s="6" t="s">
        <v>6</v>
      </c>
      <c r="C65" s="6" t="s">
        <v>507</v>
      </c>
      <c r="D65" s="6" t="s">
        <v>7</v>
      </c>
      <c r="E65" s="85">
        <v>3.5187527482458699E-11</v>
      </c>
      <c r="F65" s="85">
        <v>5.7919210092491096E-10</v>
      </c>
      <c r="G65" s="17">
        <v>6.0752775160896999E-2</v>
      </c>
    </row>
    <row r="66" spans="1:7" x14ac:dyDescent="0.25">
      <c r="A66" s="6" t="s">
        <v>71</v>
      </c>
      <c r="B66" s="6" t="s">
        <v>6</v>
      </c>
      <c r="C66" s="6" t="s">
        <v>489</v>
      </c>
      <c r="D66" s="6" t="s">
        <v>7</v>
      </c>
      <c r="E66" s="85">
        <v>2.7996042340772401E-11</v>
      </c>
      <c r="F66" s="85">
        <v>5.7919210092491096E-10</v>
      </c>
      <c r="G66" s="17">
        <v>4.8336367668111398E-2</v>
      </c>
    </row>
    <row r="67" spans="1:7" x14ac:dyDescent="0.25">
      <c r="A67" s="6" t="s">
        <v>71</v>
      </c>
      <c r="B67" s="6" t="s">
        <v>6</v>
      </c>
      <c r="C67" s="6" t="s">
        <v>472</v>
      </c>
      <c r="D67" s="6" t="s">
        <v>7</v>
      </c>
      <c r="E67" s="85">
        <v>2.689151687864E-11</v>
      </c>
      <c r="F67" s="85">
        <v>5.7919210092491096E-10</v>
      </c>
      <c r="G67" s="17">
        <v>4.6429357091881902E-2</v>
      </c>
    </row>
    <row r="68" spans="1:7" x14ac:dyDescent="0.25">
      <c r="A68" s="6" t="s">
        <v>48</v>
      </c>
      <c r="B68" s="6" t="s">
        <v>21</v>
      </c>
      <c r="C68" s="6" t="s">
        <v>417</v>
      </c>
      <c r="D68" s="6" t="s">
        <v>49</v>
      </c>
      <c r="E68" s="85">
        <v>1.2924604237704999E-6</v>
      </c>
      <c r="F68" s="85">
        <v>1.03219647698624E-5</v>
      </c>
      <c r="G68" s="17">
        <v>0.12521457421984</v>
      </c>
    </row>
    <row r="69" spans="1:7" x14ac:dyDescent="0.25">
      <c r="A69" s="6" t="s">
        <v>48</v>
      </c>
      <c r="B69" s="6" t="s">
        <v>21</v>
      </c>
      <c r="C69" s="6" t="s">
        <v>424</v>
      </c>
      <c r="D69" s="6" t="s">
        <v>49</v>
      </c>
      <c r="E69" s="85">
        <v>8.0998309729999997E-7</v>
      </c>
      <c r="F69" s="85">
        <v>1.03219647698624E-5</v>
      </c>
      <c r="G69" s="17">
        <v>7.8471794407296805E-2</v>
      </c>
    </row>
    <row r="70" spans="1:7" x14ac:dyDescent="0.25">
      <c r="A70" s="6" t="s">
        <v>48</v>
      </c>
      <c r="B70" s="6" t="s">
        <v>21</v>
      </c>
      <c r="C70" s="6" t="s">
        <v>416</v>
      </c>
      <c r="D70" s="6" t="s">
        <v>49</v>
      </c>
      <c r="E70" s="85">
        <v>7.6189149819999997E-7</v>
      </c>
      <c r="F70" s="85">
        <v>1.03219647698624E-5</v>
      </c>
      <c r="G70" s="17">
        <v>7.3812642765894595E-2</v>
      </c>
    </row>
    <row r="71" spans="1:7" x14ac:dyDescent="0.25">
      <c r="A71" s="6" t="s">
        <v>48</v>
      </c>
      <c r="B71" s="6" t="s">
        <v>11</v>
      </c>
      <c r="C71" s="6" t="s">
        <v>418</v>
      </c>
      <c r="D71" s="6" t="s">
        <v>49</v>
      </c>
      <c r="E71" s="85">
        <v>1.71939622185394E-6</v>
      </c>
      <c r="F71" s="85">
        <v>2.5680119686293799E-5</v>
      </c>
      <c r="G71" s="17">
        <v>6.6954369483395906E-2</v>
      </c>
    </row>
    <row r="72" spans="1:7" x14ac:dyDescent="0.25">
      <c r="A72" s="6" t="s">
        <v>48</v>
      </c>
      <c r="B72" s="6" t="s">
        <v>11</v>
      </c>
      <c r="C72" s="6" t="s">
        <v>405</v>
      </c>
      <c r="D72" s="6" t="s">
        <v>49</v>
      </c>
      <c r="E72" s="85">
        <v>1.0829277863179999E-6</v>
      </c>
      <c r="F72" s="85">
        <v>2.5680119686293799E-5</v>
      </c>
      <c r="G72" s="17">
        <v>4.2169888596585797E-2</v>
      </c>
    </row>
    <row r="73" spans="1:7" x14ac:dyDescent="0.25">
      <c r="A73" s="6" t="s">
        <v>48</v>
      </c>
      <c r="B73" s="6" t="s">
        <v>11</v>
      </c>
      <c r="C73" s="6" t="s">
        <v>424</v>
      </c>
      <c r="D73" s="6" t="s">
        <v>49</v>
      </c>
      <c r="E73" s="85">
        <v>8.7656204570347999E-7</v>
      </c>
      <c r="F73" s="85">
        <v>2.5680119686293799E-5</v>
      </c>
      <c r="G73" s="17">
        <v>3.4133876960523897E-2</v>
      </c>
    </row>
    <row r="74" spans="1:7" x14ac:dyDescent="0.25">
      <c r="A74" s="6" t="s">
        <v>48</v>
      </c>
      <c r="B74" s="6" t="s">
        <v>23</v>
      </c>
      <c r="C74" s="6" t="s">
        <v>410</v>
      </c>
      <c r="D74" s="6" t="s">
        <v>49</v>
      </c>
      <c r="E74" s="85">
        <v>5.6164466245541202E-8</v>
      </c>
      <c r="F74" s="85">
        <v>2.99258686448324E-7</v>
      </c>
      <c r="G74" s="17">
        <v>0.18767864990692501</v>
      </c>
    </row>
    <row r="75" spans="1:7" x14ac:dyDescent="0.25">
      <c r="A75" s="6" t="s">
        <v>48</v>
      </c>
      <c r="B75" s="6" t="s">
        <v>23</v>
      </c>
      <c r="C75" s="6" t="s">
        <v>444</v>
      </c>
      <c r="D75" s="6" t="s">
        <v>49</v>
      </c>
      <c r="E75" s="85">
        <v>4.2085996160776001E-8</v>
      </c>
      <c r="F75" s="85">
        <v>2.99258686448324E-7</v>
      </c>
      <c r="G75" s="17">
        <v>0.14063416724928801</v>
      </c>
    </row>
    <row r="76" spans="1:7" x14ac:dyDescent="0.25">
      <c r="A76" s="6" t="s">
        <v>48</v>
      </c>
      <c r="B76" s="6" t="s">
        <v>23</v>
      </c>
      <c r="C76" s="6" t="s">
        <v>446</v>
      </c>
      <c r="D76" s="6" t="s">
        <v>49</v>
      </c>
      <c r="E76" s="85">
        <v>3.1900073096096101E-8</v>
      </c>
      <c r="F76" s="85">
        <v>2.99258686448324E-7</v>
      </c>
      <c r="G76" s="17">
        <v>0.10659698294707499</v>
      </c>
    </row>
    <row r="77" spans="1:7" x14ac:dyDescent="0.25">
      <c r="A77" s="6" t="s">
        <v>48</v>
      </c>
      <c r="B77" s="6" t="s">
        <v>27</v>
      </c>
      <c r="C77" s="6" t="s">
        <v>477</v>
      </c>
      <c r="D77" s="6" t="s">
        <v>49</v>
      </c>
      <c r="E77" s="85">
        <v>7.3885887260013893E-8</v>
      </c>
      <c r="F77" s="85">
        <v>3.2741665700873799E-7</v>
      </c>
      <c r="G77" s="17">
        <v>0.22566318993979001</v>
      </c>
    </row>
    <row r="78" spans="1:7" x14ac:dyDescent="0.25">
      <c r="A78" s="6" t="s">
        <v>48</v>
      </c>
      <c r="B78" s="6" t="s">
        <v>27</v>
      </c>
      <c r="C78" s="6" t="s">
        <v>480</v>
      </c>
      <c r="D78" s="6" t="s">
        <v>49</v>
      </c>
      <c r="E78" s="85">
        <v>4.6282156020556901E-8</v>
      </c>
      <c r="F78" s="85">
        <v>3.2741665700873799E-7</v>
      </c>
      <c r="G78" s="17">
        <v>0.14135553286564101</v>
      </c>
    </row>
    <row r="79" spans="1:7" x14ac:dyDescent="0.25">
      <c r="A79" s="6" t="s">
        <v>48</v>
      </c>
      <c r="B79" s="6" t="s">
        <v>27</v>
      </c>
      <c r="C79" s="6" t="s">
        <v>476</v>
      </c>
      <c r="D79" s="6" t="s">
        <v>49</v>
      </c>
      <c r="E79" s="85">
        <v>3.8068831957232798E-8</v>
      </c>
      <c r="F79" s="85">
        <v>3.2741665700873799E-7</v>
      </c>
      <c r="G79" s="17">
        <v>0.11627029701246</v>
      </c>
    </row>
    <row r="80" spans="1:7" x14ac:dyDescent="0.25">
      <c r="A80" s="6" t="s">
        <v>48</v>
      </c>
      <c r="B80" s="6" t="s">
        <v>6</v>
      </c>
      <c r="C80" s="6" t="s">
        <v>439</v>
      </c>
      <c r="D80" s="6" t="s">
        <v>49</v>
      </c>
      <c r="E80" s="85">
        <v>1.1729062088999999E-6</v>
      </c>
      <c r="F80" s="85">
        <v>1.9290975810717701E-5</v>
      </c>
      <c r="G80" s="17">
        <v>6.0800771324815699E-2</v>
      </c>
    </row>
    <row r="81" spans="1:7" x14ac:dyDescent="0.25">
      <c r="A81" s="6" t="s">
        <v>48</v>
      </c>
      <c r="B81" s="6" t="s">
        <v>6</v>
      </c>
      <c r="C81" s="6" t="s">
        <v>447</v>
      </c>
      <c r="D81" s="6" t="s">
        <v>49</v>
      </c>
      <c r="E81" s="85">
        <v>9.5236134952548204E-7</v>
      </c>
      <c r="F81" s="85">
        <v>1.9290975810717701E-5</v>
      </c>
      <c r="G81" s="17">
        <v>4.9368230973384199E-2</v>
      </c>
    </row>
    <row r="82" spans="1:7" x14ac:dyDescent="0.25">
      <c r="A82" s="6" t="s">
        <v>48</v>
      </c>
      <c r="B82" s="6" t="s">
        <v>6</v>
      </c>
      <c r="C82" s="6" t="s">
        <v>507</v>
      </c>
      <c r="D82" s="6" t="s">
        <v>49</v>
      </c>
      <c r="E82" s="85">
        <v>9.2921313669668697E-7</v>
      </c>
      <c r="F82" s="85">
        <v>1.9290975810717701E-5</v>
      </c>
      <c r="G82" s="17">
        <v>4.8168280641378E-2</v>
      </c>
    </row>
    <row r="83" spans="1:7" x14ac:dyDescent="0.25">
      <c r="A83" s="6" t="s">
        <v>48</v>
      </c>
      <c r="B83" s="6" t="s">
        <v>46</v>
      </c>
      <c r="C83" s="6" t="s">
        <v>405</v>
      </c>
      <c r="D83" s="6" t="s">
        <v>49</v>
      </c>
      <c r="E83" s="85">
        <v>2.2489711000000001E-7</v>
      </c>
      <c r="F83" s="85">
        <v>2.5110162414260399E-6</v>
      </c>
      <c r="G83" s="17">
        <v>8.9564179749103606E-2</v>
      </c>
    </row>
    <row r="84" spans="1:7" x14ac:dyDescent="0.25">
      <c r="A84" s="6" t="s">
        <v>48</v>
      </c>
      <c r="B84" s="6" t="s">
        <v>46</v>
      </c>
      <c r="C84" s="6" t="s">
        <v>406</v>
      </c>
      <c r="D84" s="6" t="s">
        <v>49</v>
      </c>
      <c r="E84" s="85">
        <v>1.7343140100000001E-7</v>
      </c>
      <c r="F84" s="85">
        <v>2.5110162414260399E-6</v>
      </c>
      <c r="G84" s="17">
        <v>6.9068211562624604E-2</v>
      </c>
    </row>
    <row r="85" spans="1:7" x14ac:dyDescent="0.25">
      <c r="A85" s="6" t="s">
        <v>48</v>
      </c>
      <c r="B85" s="6" t="s">
        <v>46</v>
      </c>
      <c r="C85" s="6" t="s">
        <v>407</v>
      </c>
      <c r="D85" s="6" t="s">
        <v>49</v>
      </c>
      <c r="E85" s="85">
        <v>1.0103667E-7</v>
      </c>
      <c r="F85" s="85">
        <v>2.5110162414260399E-6</v>
      </c>
      <c r="G85" s="17">
        <v>4.0237362201456801E-2</v>
      </c>
    </row>
    <row r="86" spans="1:7" x14ac:dyDescent="0.25">
      <c r="A86" s="6" t="s">
        <v>48</v>
      </c>
      <c r="B86" s="6" t="s">
        <v>30</v>
      </c>
      <c r="C86" s="6" t="s">
        <v>534</v>
      </c>
      <c r="D86" s="6" t="s">
        <v>49</v>
      </c>
      <c r="E86" s="85">
        <v>7.92726287721532E-7</v>
      </c>
      <c r="F86" s="85">
        <v>1.5503936641028699E-6</v>
      </c>
      <c r="G86" s="17">
        <v>0.511306454661139</v>
      </c>
    </row>
    <row r="87" spans="1:7" x14ac:dyDescent="0.25">
      <c r="A87" s="6" t="s">
        <v>48</v>
      </c>
      <c r="B87" s="6" t="s">
        <v>30</v>
      </c>
      <c r="C87" s="6" t="s">
        <v>529</v>
      </c>
      <c r="D87" s="6" t="s">
        <v>49</v>
      </c>
      <c r="E87" s="85">
        <v>2.36257341733576E-7</v>
      </c>
      <c r="F87" s="85">
        <v>1.5503936641028699E-6</v>
      </c>
      <c r="G87" s="17">
        <v>0.15238538908135099</v>
      </c>
    </row>
    <row r="88" spans="1:7" x14ac:dyDescent="0.25">
      <c r="A88" s="6" t="s">
        <v>48</v>
      </c>
      <c r="B88" s="6" t="s">
        <v>30</v>
      </c>
      <c r="C88" s="6" t="s">
        <v>474</v>
      </c>
      <c r="D88" s="6" t="s">
        <v>49</v>
      </c>
      <c r="E88" s="85">
        <v>9.9011226955787198E-8</v>
      </c>
      <c r="F88" s="85">
        <v>1.5503936641028699E-6</v>
      </c>
      <c r="G88" s="17">
        <v>6.3861991472391494E-2</v>
      </c>
    </row>
    <row r="89" spans="1:7" x14ac:dyDescent="0.25">
      <c r="A89" s="6" t="s">
        <v>58</v>
      </c>
      <c r="B89" s="6" t="s">
        <v>21</v>
      </c>
      <c r="C89" s="6" t="s">
        <v>417</v>
      </c>
      <c r="D89" s="6" t="s">
        <v>60</v>
      </c>
      <c r="E89" s="85">
        <v>5.1263454753615496E-4</v>
      </c>
      <c r="F89" s="85">
        <v>4.6890021303933396E-3</v>
      </c>
      <c r="G89" s="17">
        <v>0.109327002479556</v>
      </c>
    </row>
    <row r="90" spans="1:7" x14ac:dyDescent="0.25">
      <c r="A90" s="6" t="s">
        <v>58</v>
      </c>
      <c r="B90" s="6" t="s">
        <v>21</v>
      </c>
      <c r="C90" s="6" t="s">
        <v>424</v>
      </c>
      <c r="D90" s="6" t="s">
        <v>60</v>
      </c>
      <c r="E90" s="85">
        <v>3.2126733271600001E-4</v>
      </c>
      <c r="F90" s="85">
        <v>4.6890021303933396E-3</v>
      </c>
      <c r="G90" s="17">
        <v>6.8515075016408702E-2</v>
      </c>
    </row>
    <row r="91" spans="1:7" x14ac:dyDescent="0.25">
      <c r="A91" s="6" t="s">
        <v>58</v>
      </c>
      <c r="B91" s="6" t="s">
        <v>21</v>
      </c>
      <c r="C91" s="6" t="s">
        <v>416</v>
      </c>
      <c r="D91" s="6" t="s">
        <v>60</v>
      </c>
      <c r="E91" s="85">
        <v>3.0219254373E-4</v>
      </c>
      <c r="F91" s="85">
        <v>4.6890021303933396E-3</v>
      </c>
      <c r="G91" s="17">
        <v>6.4447090303337104E-2</v>
      </c>
    </row>
    <row r="92" spans="1:7" x14ac:dyDescent="0.25">
      <c r="A92" s="6" t="s">
        <v>58</v>
      </c>
      <c r="B92" s="6" t="s">
        <v>11</v>
      </c>
      <c r="C92" s="6" t="s">
        <v>418</v>
      </c>
      <c r="D92" s="6" t="s">
        <v>60</v>
      </c>
      <c r="E92" s="85">
        <v>3.5601110330018802E-2</v>
      </c>
      <c r="F92" s="85">
        <v>0.510080606469555</v>
      </c>
      <c r="G92" s="17">
        <v>6.9795067443215397E-2</v>
      </c>
    </row>
    <row r="93" spans="1:7" x14ac:dyDescent="0.25">
      <c r="A93" s="6" t="s">
        <v>58</v>
      </c>
      <c r="B93" s="6" t="s">
        <v>11</v>
      </c>
      <c r="C93" s="6" t="s">
        <v>419</v>
      </c>
      <c r="D93" s="6" t="s">
        <v>60</v>
      </c>
      <c r="E93" s="85">
        <v>3.1890921056832597E-2</v>
      </c>
      <c r="F93" s="85">
        <v>0.510080606469555</v>
      </c>
      <c r="G93" s="17">
        <v>6.2521336142459305E-2</v>
      </c>
    </row>
    <row r="94" spans="1:7" x14ac:dyDescent="0.25">
      <c r="A94" s="6" t="s">
        <v>58</v>
      </c>
      <c r="B94" s="6" t="s">
        <v>11</v>
      </c>
      <c r="C94" s="6" t="s">
        <v>405</v>
      </c>
      <c r="D94" s="6" t="s">
        <v>60</v>
      </c>
      <c r="E94" s="85">
        <v>2.242756412E-2</v>
      </c>
      <c r="F94" s="85">
        <v>0.510080606469555</v>
      </c>
      <c r="G94" s="17">
        <v>4.3968666590225698E-2</v>
      </c>
    </row>
    <row r="95" spans="1:7" x14ac:dyDescent="0.25">
      <c r="A95" s="6" t="s">
        <v>58</v>
      </c>
      <c r="B95" s="6" t="s">
        <v>23</v>
      </c>
      <c r="C95" s="6" t="s">
        <v>447</v>
      </c>
      <c r="D95" s="6" t="s">
        <v>60</v>
      </c>
      <c r="E95" s="85">
        <v>7.4653933370865096E-3</v>
      </c>
      <c r="F95" s="85">
        <v>4.52645194973171E-2</v>
      </c>
      <c r="G95" s="17">
        <v>0.16492814725513699</v>
      </c>
    </row>
    <row r="96" spans="1:7" x14ac:dyDescent="0.25">
      <c r="A96" s="6" t="s">
        <v>58</v>
      </c>
      <c r="B96" s="6" t="s">
        <v>23</v>
      </c>
      <c r="C96" s="6" t="s">
        <v>410</v>
      </c>
      <c r="D96" s="6" t="s">
        <v>60</v>
      </c>
      <c r="E96" s="85">
        <v>4.1881673072741198E-3</v>
      </c>
      <c r="F96" s="85">
        <v>4.52645194973171E-2</v>
      </c>
      <c r="G96" s="17">
        <v>9.2526494344480195E-2</v>
      </c>
    </row>
    <row r="97" spans="1:7" x14ac:dyDescent="0.25">
      <c r="A97" s="6" t="s">
        <v>58</v>
      </c>
      <c r="B97" s="6" t="s">
        <v>23</v>
      </c>
      <c r="C97" s="6" t="s">
        <v>444</v>
      </c>
      <c r="D97" s="6" t="s">
        <v>60</v>
      </c>
      <c r="E97" s="85">
        <v>3.3364493566820398E-3</v>
      </c>
      <c r="F97" s="85">
        <v>4.52645194973171E-2</v>
      </c>
      <c r="G97" s="17">
        <v>7.3710035889805403E-2</v>
      </c>
    </row>
    <row r="98" spans="1:7" x14ac:dyDescent="0.25">
      <c r="A98" s="6" t="s">
        <v>58</v>
      </c>
      <c r="B98" s="6" t="s">
        <v>27</v>
      </c>
      <c r="C98" s="6" t="s">
        <v>417</v>
      </c>
      <c r="D98" s="6" t="s">
        <v>60</v>
      </c>
      <c r="E98" s="85">
        <v>1.24456827846907E-3</v>
      </c>
      <c r="F98" s="85">
        <v>5.7832516552981097E-3</v>
      </c>
      <c r="G98" s="17">
        <v>0.21520216526094099</v>
      </c>
    </row>
    <row r="99" spans="1:7" x14ac:dyDescent="0.25">
      <c r="A99" s="6" t="s">
        <v>58</v>
      </c>
      <c r="B99" s="6" t="s">
        <v>27</v>
      </c>
      <c r="C99" s="6" t="s">
        <v>416</v>
      </c>
      <c r="D99" s="6" t="s">
        <v>60</v>
      </c>
      <c r="E99" s="85">
        <v>7.4474952255449995E-4</v>
      </c>
      <c r="F99" s="85">
        <v>5.7832516552981097E-3</v>
      </c>
      <c r="G99" s="17">
        <v>0.12877695230022099</v>
      </c>
    </row>
    <row r="100" spans="1:7" x14ac:dyDescent="0.25">
      <c r="A100" s="6" t="s">
        <v>58</v>
      </c>
      <c r="B100" s="6" t="s">
        <v>27</v>
      </c>
      <c r="C100" s="6" t="s">
        <v>424</v>
      </c>
      <c r="D100" s="6" t="s">
        <v>60</v>
      </c>
      <c r="E100" s="85">
        <v>2.4618813251249999E-4</v>
      </c>
      <c r="F100" s="85">
        <v>5.7832516552981097E-3</v>
      </c>
      <c r="G100" s="17">
        <v>4.2569154376494098E-2</v>
      </c>
    </row>
    <row r="101" spans="1:7" x14ac:dyDescent="0.25">
      <c r="A101" s="6" t="s">
        <v>58</v>
      </c>
      <c r="B101" s="6" t="s">
        <v>6</v>
      </c>
      <c r="C101" s="6" t="s">
        <v>447</v>
      </c>
      <c r="D101" s="6" t="s">
        <v>60</v>
      </c>
      <c r="E101" s="85">
        <v>1.34739223837885E-2</v>
      </c>
      <c r="F101" s="85">
        <v>0.178148861036798</v>
      </c>
      <c r="G101" s="17">
        <v>7.5632941492706801E-2</v>
      </c>
    </row>
    <row r="102" spans="1:7" x14ac:dyDescent="0.25">
      <c r="A102" s="6" t="s">
        <v>58</v>
      </c>
      <c r="B102" s="6" t="s">
        <v>6</v>
      </c>
      <c r="C102" s="6" t="s">
        <v>439</v>
      </c>
      <c r="D102" s="6" t="s">
        <v>60</v>
      </c>
      <c r="E102" s="85">
        <v>1.1623394897840001E-2</v>
      </c>
      <c r="F102" s="85">
        <v>0.178148861036798</v>
      </c>
      <c r="G102" s="17">
        <v>6.5245406735657499E-2</v>
      </c>
    </row>
    <row r="103" spans="1:7" x14ac:dyDescent="0.25">
      <c r="A103" s="6" t="s">
        <v>58</v>
      </c>
      <c r="B103" s="6" t="s">
        <v>6</v>
      </c>
      <c r="C103" s="6" t="s">
        <v>479</v>
      </c>
      <c r="D103" s="6" t="s">
        <v>60</v>
      </c>
      <c r="E103" s="85">
        <v>8.25782537602264E-3</v>
      </c>
      <c r="F103" s="85">
        <v>0.178148861036798</v>
      </c>
      <c r="G103" s="17">
        <v>4.6353512045844203E-2</v>
      </c>
    </row>
    <row r="104" spans="1:7" x14ac:dyDescent="0.25">
      <c r="A104" s="6" t="s">
        <v>58</v>
      </c>
      <c r="B104" s="6" t="s">
        <v>46</v>
      </c>
      <c r="C104" s="6" t="s">
        <v>420</v>
      </c>
      <c r="D104" s="6" t="s">
        <v>60</v>
      </c>
      <c r="E104" s="85">
        <v>2.8749573083128202E-4</v>
      </c>
      <c r="F104" s="85">
        <v>3.77385776990645E-3</v>
      </c>
      <c r="G104" s="17">
        <v>7.6180860106555906E-2</v>
      </c>
    </row>
    <row r="105" spans="1:7" x14ac:dyDescent="0.25">
      <c r="A105" s="6" t="s">
        <v>58</v>
      </c>
      <c r="B105" s="6" t="s">
        <v>46</v>
      </c>
      <c r="C105" s="6" t="s">
        <v>405</v>
      </c>
      <c r="D105" s="6" t="s">
        <v>60</v>
      </c>
      <c r="E105" s="85">
        <v>2.0474673312999999E-4</v>
      </c>
      <c r="F105" s="85">
        <v>3.77385776990645E-3</v>
      </c>
      <c r="G105" s="17">
        <v>5.42539612283999E-2</v>
      </c>
    </row>
    <row r="106" spans="1:7" x14ac:dyDescent="0.25">
      <c r="A106" s="6" t="s">
        <v>58</v>
      </c>
      <c r="B106" s="6" t="s">
        <v>46</v>
      </c>
      <c r="C106" s="6" t="s">
        <v>419</v>
      </c>
      <c r="D106" s="6" t="s">
        <v>60</v>
      </c>
      <c r="E106" s="85">
        <v>1.9224551085021799E-4</v>
      </c>
      <c r="F106" s="85">
        <v>3.77385776990645E-3</v>
      </c>
      <c r="G106" s="17">
        <v>5.09413768540046E-2</v>
      </c>
    </row>
    <row r="107" spans="1:7" x14ac:dyDescent="0.25">
      <c r="C107" s="34"/>
      <c r="D107" s="34"/>
      <c r="E107" s="32"/>
      <c r="F107" s="32"/>
    </row>
    <row r="108" spans="1:7" x14ac:dyDescent="0.25">
      <c r="C108" s="34"/>
      <c r="D108" s="34"/>
      <c r="E108" s="32"/>
      <c r="F108" s="32"/>
    </row>
    <row r="109" spans="1:7" x14ac:dyDescent="0.25">
      <c r="C109" s="34"/>
      <c r="D109" s="34"/>
      <c r="E109" s="32"/>
      <c r="F109" s="32"/>
    </row>
    <row r="110" spans="1:7" x14ac:dyDescent="0.25">
      <c r="C110" s="34"/>
      <c r="D110" s="34"/>
      <c r="E110" s="32"/>
      <c r="F110" s="32"/>
    </row>
    <row r="111" spans="1:7" x14ac:dyDescent="0.25">
      <c r="C111" s="34"/>
      <c r="D111" s="34"/>
      <c r="E111" s="32"/>
      <c r="F111" s="32"/>
    </row>
    <row r="112" spans="1:7" x14ac:dyDescent="0.25">
      <c r="C112" s="34"/>
      <c r="D112" s="34"/>
      <c r="E112" s="32"/>
      <c r="F112" s="32"/>
    </row>
    <row r="113" spans="3:6" x14ac:dyDescent="0.25">
      <c r="C113" s="34"/>
      <c r="D113" s="34"/>
      <c r="E113" s="32"/>
      <c r="F113" s="32"/>
    </row>
    <row r="114" spans="3:6" x14ac:dyDescent="0.25">
      <c r="C114" s="34"/>
      <c r="D114" s="34"/>
      <c r="E114" s="32"/>
      <c r="F114" s="32"/>
    </row>
    <row r="115" spans="3:6" x14ac:dyDescent="0.25">
      <c r="C115" s="34"/>
      <c r="D115" s="34"/>
      <c r="E115" s="32"/>
      <c r="F115" s="32"/>
    </row>
    <row r="116" spans="3:6" x14ac:dyDescent="0.25">
      <c r="C116" s="34"/>
      <c r="D116" s="34"/>
      <c r="E116" s="32"/>
      <c r="F116" s="32"/>
    </row>
    <row r="117" spans="3:6" x14ac:dyDescent="0.25">
      <c r="C117" s="34"/>
      <c r="D117" s="34"/>
      <c r="E117" s="32"/>
      <c r="F117" s="32"/>
    </row>
    <row r="118" spans="3:6" x14ac:dyDescent="0.25">
      <c r="C118" s="34"/>
      <c r="D118" s="34"/>
      <c r="E118" s="32"/>
      <c r="F118" s="32"/>
    </row>
    <row r="119" spans="3:6" x14ac:dyDescent="0.25">
      <c r="C119" s="34"/>
      <c r="D119" s="34"/>
      <c r="E119" s="32"/>
      <c r="F119" s="32"/>
    </row>
    <row r="120" spans="3:6" x14ac:dyDescent="0.25">
      <c r="C120" s="34"/>
      <c r="D120" s="34"/>
      <c r="E120" s="32"/>
      <c r="F120" s="32"/>
    </row>
    <row r="121" spans="3:6" x14ac:dyDescent="0.25">
      <c r="C121" s="34"/>
      <c r="D121" s="34"/>
      <c r="E121" s="32"/>
      <c r="F121" s="32"/>
    </row>
    <row r="122" spans="3:6" x14ac:dyDescent="0.25">
      <c r="C122" s="34"/>
      <c r="D122" s="34"/>
      <c r="E122" s="32"/>
      <c r="F122" s="32"/>
    </row>
    <row r="123" spans="3:6" x14ac:dyDescent="0.25">
      <c r="C123" s="34"/>
      <c r="D123" s="34"/>
      <c r="E123" s="32"/>
      <c r="F123" s="32"/>
    </row>
    <row r="124" spans="3:6" x14ac:dyDescent="0.25">
      <c r="C124" s="34"/>
      <c r="D124" s="34"/>
      <c r="E124" s="32"/>
      <c r="F124" s="32"/>
    </row>
    <row r="125" spans="3:6" x14ac:dyDescent="0.25">
      <c r="C125" s="34"/>
      <c r="D125" s="34"/>
      <c r="E125" s="32"/>
      <c r="F125" s="32"/>
    </row>
    <row r="126" spans="3:6" x14ac:dyDescent="0.25">
      <c r="C126" s="34"/>
      <c r="D126" s="34"/>
      <c r="E126" s="32"/>
      <c r="F126" s="32"/>
    </row>
    <row r="127" spans="3:6" x14ac:dyDescent="0.25">
      <c r="C127" s="34"/>
      <c r="D127" s="34"/>
      <c r="E127" s="32"/>
      <c r="F127" s="32"/>
    </row>
    <row r="128" spans="3:6" x14ac:dyDescent="0.25">
      <c r="C128" s="34"/>
      <c r="D128" s="34"/>
      <c r="E128" s="32"/>
      <c r="F128" s="32"/>
    </row>
    <row r="129" spans="3:6" x14ac:dyDescent="0.25">
      <c r="C129" s="34"/>
      <c r="D129" s="34"/>
      <c r="E129" s="32"/>
      <c r="F129" s="32"/>
    </row>
    <row r="130" spans="3:6" x14ac:dyDescent="0.25">
      <c r="C130" s="34"/>
      <c r="D130" s="34"/>
      <c r="E130" s="32"/>
      <c r="F130" s="32"/>
    </row>
    <row r="131" spans="3:6" x14ac:dyDescent="0.25">
      <c r="C131" s="34"/>
      <c r="D131" s="34"/>
      <c r="E131" s="32"/>
      <c r="F131" s="32"/>
    </row>
    <row r="132" spans="3:6" x14ac:dyDescent="0.25">
      <c r="C132" s="34"/>
      <c r="D132" s="34"/>
      <c r="E132" s="32"/>
      <c r="F132" s="32"/>
    </row>
    <row r="133" spans="3:6" x14ac:dyDescent="0.25">
      <c r="C133" s="34"/>
      <c r="D133" s="34"/>
      <c r="E133" s="32"/>
      <c r="F133" s="32"/>
    </row>
    <row r="134" spans="3:6" x14ac:dyDescent="0.25">
      <c r="C134" s="34"/>
      <c r="D134" s="34"/>
      <c r="E134" s="32"/>
      <c r="F134" s="32"/>
    </row>
    <row r="135" spans="3:6" x14ac:dyDescent="0.25">
      <c r="C135" s="34"/>
      <c r="D135" s="34"/>
      <c r="E135" s="32"/>
      <c r="F135" s="32"/>
    </row>
    <row r="136" spans="3:6" x14ac:dyDescent="0.25">
      <c r="C136" s="34"/>
      <c r="D136" s="34"/>
      <c r="E136" s="32"/>
      <c r="F136" s="32"/>
    </row>
    <row r="137" spans="3:6" x14ac:dyDescent="0.25">
      <c r="C137" s="34"/>
      <c r="D137" s="34"/>
      <c r="E137" s="32"/>
      <c r="F137" s="32"/>
    </row>
    <row r="138" spans="3:6" x14ac:dyDescent="0.25">
      <c r="C138" s="34"/>
      <c r="D138" s="34"/>
      <c r="E138" s="32"/>
      <c r="F138" s="32"/>
    </row>
    <row r="139" spans="3:6" x14ac:dyDescent="0.25">
      <c r="C139" s="34"/>
      <c r="D139" s="34"/>
      <c r="E139" s="32"/>
      <c r="F139" s="32"/>
    </row>
    <row r="140" spans="3:6" x14ac:dyDescent="0.25">
      <c r="C140" s="34"/>
      <c r="D140" s="34"/>
      <c r="E140" s="32"/>
      <c r="F140" s="32"/>
    </row>
    <row r="141" spans="3:6" x14ac:dyDescent="0.25">
      <c r="C141" s="34"/>
      <c r="D141" s="34"/>
      <c r="E141" s="32"/>
      <c r="F141" s="32"/>
    </row>
    <row r="142" spans="3:6" x14ac:dyDescent="0.25">
      <c r="C142" s="34"/>
      <c r="D142" s="34"/>
      <c r="E142" s="32"/>
      <c r="F142" s="32"/>
    </row>
    <row r="143" spans="3:6" x14ac:dyDescent="0.25">
      <c r="C143" s="34"/>
      <c r="D143" s="34"/>
      <c r="E143" s="32"/>
      <c r="F143" s="32"/>
    </row>
    <row r="144" spans="3:6" x14ac:dyDescent="0.25">
      <c r="C144" s="34"/>
      <c r="D144" s="34"/>
      <c r="E144" s="32"/>
      <c r="F144" s="32"/>
    </row>
    <row r="145" spans="3:6" x14ac:dyDescent="0.25">
      <c r="C145" s="34"/>
      <c r="D145" s="34"/>
      <c r="E145" s="32"/>
      <c r="F145" s="32"/>
    </row>
    <row r="146" spans="3:6" x14ac:dyDescent="0.25">
      <c r="C146" s="34"/>
      <c r="D146" s="34"/>
      <c r="E146" s="32"/>
      <c r="F146" s="32"/>
    </row>
    <row r="147" spans="3:6" x14ac:dyDescent="0.25">
      <c r="C147" s="34"/>
      <c r="D147" s="34"/>
      <c r="E147" s="32"/>
      <c r="F147" s="32"/>
    </row>
    <row r="148" spans="3:6" x14ac:dyDescent="0.25">
      <c r="C148" s="34"/>
      <c r="D148" s="34"/>
      <c r="E148" s="32"/>
      <c r="F148" s="32"/>
    </row>
    <row r="149" spans="3:6" x14ac:dyDescent="0.25">
      <c r="C149" s="34"/>
      <c r="D149" s="34"/>
      <c r="E149" s="32"/>
      <c r="F149" s="32"/>
    </row>
    <row r="150" spans="3:6" x14ac:dyDescent="0.25">
      <c r="C150" s="34"/>
      <c r="D150" s="34"/>
      <c r="E150" s="32"/>
      <c r="F150" s="32"/>
    </row>
    <row r="151" spans="3:6" x14ac:dyDescent="0.25">
      <c r="C151" s="34"/>
      <c r="D151" s="34"/>
      <c r="E151" s="32"/>
      <c r="F151" s="32"/>
    </row>
    <row r="152" spans="3:6" x14ac:dyDescent="0.25">
      <c r="C152" s="34"/>
      <c r="D152" s="34"/>
      <c r="E152" s="32"/>
      <c r="F152" s="32"/>
    </row>
    <row r="153" spans="3:6" x14ac:dyDescent="0.25">
      <c r="C153" s="34"/>
      <c r="D153" s="34"/>
      <c r="E153" s="32"/>
      <c r="F153" s="32"/>
    </row>
    <row r="154" spans="3:6" x14ac:dyDescent="0.25">
      <c r="C154" s="34"/>
      <c r="D154" s="34"/>
      <c r="E154" s="32"/>
      <c r="F154" s="32"/>
    </row>
    <row r="155" spans="3:6" x14ac:dyDescent="0.25">
      <c r="C155" s="34"/>
      <c r="D155" s="34"/>
      <c r="E155" s="32"/>
      <c r="F155" s="32"/>
    </row>
    <row r="156" spans="3:6" x14ac:dyDescent="0.25">
      <c r="C156" s="34"/>
      <c r="D156" s="34"/>
      <c r="E156" s="32"/>
      <c r="F156" s="32"/>
    </row>
    <row r="157" spans="3:6" x14ac:dyDescent="0.25">
      <c r="C157" s="34"/>
      <c r="D157" s="34"/>
      <c r="E157" s="32"/>
      <c r="F157" s="32"/>
    </row>
    <row r="158" spans="3:6" x14ac:dyDescent="0.25">
      <c r="C158" s="34"/>
      <c r="D158" s="34"/>
      <c r="E158" s="32"/>
      <c r="F158" s="32"/>
    </row>
    <row r="159" spans="3:6" x14ac:dyDescent="0.25">
      <c r="C159" s="34"/>
      <c r="D159" s="34"/>
      <c r="E159" s="32"/>
      <c r="F159" s="32"/>
    </row>
    <row r="160" spans="3:6" x14ac:dyDescent="0.25">
      <c r="C160" s="34"/>
      <c r="D160" s="34"/>
      <c r="E160" s="32"/>
      <c r="F160" s="32"/>
    </row>
    <row r="161" spans="3:6" x14ac:dyDescent="0.25">
      <c r="C161" s="34"/>
      <c r="D161" s="34"/>
      <c r="E161" s="32"/>
      <c r="F161" s="32"/>
    </row>
    <row r="162" spans="3:6" x14ac:dyDescent="0.25">
      <c r="C162" s="34"/>
      <c r="D162" s="34"/>
      <c r="E162" s="32"/>
      <c r="F162" s="32"/>
    </row>
    <row r="163" spans="3:6" x14ac:dyDescent="0.25">
      <c r="C163" s="34"/>
      <c r="D163" s="34"/>
      <c r="E163" s="32"/>
      <c r="F163" s="32"/>
    </row>
    <row r="164" spans="3:6" x14ac:dyDescent="0.25">
      <c r="C164" s="34"/>
      <c r="D164" s="34"/>
      <c r="E164" s="32"/>
      <c r="F164" s="32"/>
    </row>
    <row r="165" spans="3:6" x14ac:dyDescent="0.25">
      <c r="C165" s="34"/>
      <c r="D165" s="34"/>
      <c r="E165" s="32"/>
      <c r="F165" s="32"/>
    </row>
    <row r="166" spans="3:6" x14ac:dyDescent="0.25">
      <c r="C166" s="34"/>
      <c r="D166" s="34"/>
      <c r="E166" s="32"/>
      <c r="F166" s="32"/>
    </row>
    <row r="167" spans="3:6" x14ac:dyDescent="0.25">
      <c r="C167" s="34"/>
      <c r="D167" s="34"/>
      <c r="E167" s="32"/>
      <c r="F167" s="32"/>
    </row>
    <row r="168" spans="3:6" x14ac:dyDescent="0.25">
      <c r="C168" s="34"/>
      <c r="D168" s="34"/>
      <c r="E168" s="32"/>
      <c r="F168" s="32"/>
    </row>
    <row r="169" spans="3:6" x14ac:dyDescent="0.25">
      <c r="C169" s="34"/>
      <c r="D169" s="34"/>
      <c r="E169" s="32"/>
      <c r="F169" s="32"/>
    </row>
    <row r="170" spans="3:6" x14ac:dyDescent="0.25">
      <c r="C170" s="34"/>
      <c r="D170" s="34"/>
      <c r="E170" s="32"/>
      <c r="F170" s="32"/>
    </row>
    <row r="171" spans="3:6" x14ac:dyDescent="0.25">
      <c r="C171" s="34"/>
      <c r="D171" s="34"/>
      <c r="E171" s="32"/>
      <c r="F171" s="32"/>
    </row>
    <row r="172" spans="3:6" x14ac:dyDescent="0.25">
      <c r="C172" s="34"/>
      <c r="D172" s="34"/>
      <c r="E172" s="32"/>
      <c r="F172" s="32"/>
    </row>
    <row r="173" spans="3:6" x14ac:dyDescent="0.25">
      <c r="C173" s="34"/>
      <c r="D173" s="34"/>
      <c r="E173" s="32"/>
      <c r="F173" s="32"/>
    </row>
    <row r="174" spans="3:6" x14ac:dyDescent="0.25">
      <c r="C174" s="34"/>
      <c r="D174" s="34"/>
      <c r="E174" s="32"/>
      <c r="F174" s="32"/>
    </row>
    <row r="175" spans="3:6" x14ac:dyDescent="0.25">
      <c r="C175" s="34"/>
      <c r="D175" s="34"/>
      <c r="E175" s="32"/>
      <c r="F175" s="32"/>
    </row>
    <row r="176" spans="3:6" x14ac:dyDescent="0.25">
      <c r="C176" s="34"/>
      <c r="D176" s="34"/>
      <c r="E176" s="32"/>
      <c r="F176" s="32"/>
    </row>
    <row r="177" spans="3:6" x14ac:dyDescent="0.25">
      <c r="C177" s="34"/>
      <c r="D177" s="34"/>
      <c r="E177" s="32"/>
      <c r="F177" s="32"/>
    </row>
    <row r="178" spans="3:6" x14ac:dyDescent="0.25">
      <c r="C178" s="34"/>
      <c r="D178" s="34"/>
      <c r="E178" s="32"/>
      <c r="F178" s="32"/>
    </row>
    <row r="179" spans="3:6" x14ac:dyDescent="0.25">
      <c r="C179" s="34"/>
      <c r="D179" s="34"/>
      <c r="E179" s="32"/>
      <c r="F179" s="32"/>
    </row>
    <row r="180" spans="3:6" x14ac:dyDescent="0.25">
      <c r="C180" s="34"/>
      <c r="D180" s="34"/>
      <c r="E180" s="32"/>
      <c r="F180" s="32"/>
    </row>
    <row r="181" spans="3:6" x14ac:dyDescent="0.25">
      <c r="C181" s="34"/>
      <c r="D181" s="34"/>
      <c r="E181" s="32"/>
      <c r="F181" s="32"/>
    </row>
    <row r="182" spans="3:6" x14ac:dyDescent="0.25">
      <c r="C182" s="34"/>
      <c r="D182" s="34"/>
      <c r="E182" s="32"/>
      <c r="F182" s="32"/>
    </row>
    <row r="183" spans="3:6" x14ac:dyDescent="0.25">
      <c r="C183" s="34"/>
      <c r="D183" s="34"/>
      <c r="E183" s="32"/>
      <c r="F183" s="32"/>
    </row>
    <row r="184" spans="3:6" x14ac:dyDescent="0.25">
      <c r="C184" s="34"/>
      <c r="D184" s="34"/>
      <c r="E184" s="32"/>
      <c r="F184" s="32"/>
    </row>
    <row r="185" spans="3:6" x14ac:dyDescent="0.25">
      <c r="C185" s="34"/>
      <c r="D185" s="34"/>
      <c r="E185" s="32"/>
      <c r="F185" s="32"/>
    </row>
    <row r="186" spans="3:6" x14ac:dyDescent="0.25">
      <c r="C186" s="34"/>
      <c r="D186" s="34"/>
      <c r="E186" s="32"/>
      <c r="F186" s="32"/>
    </row>
    <row r="187" spans="3:6" x14ac:dyDescent="0.25">
      <c r="C187" s="34"/>
      <c r="D187" s="34"/>
      <c r="E187" s="32"/>
      <c r="F187" s="32"/>
    </row>
    <row r="188" spans="3:6" x14ac:dyDescent="0.25">
      <c r="C188" s="34"/>
      <c r="D188" s="34"/>
      <c r="E188" s="32"/>
      <c r="F188" s="32"/>
    </row>
    <row r="189" spans="3:6" x14ac:dyDescent="0.25">
      <c r="C189" s="34"/>
      <c r="D189" s="34"/>
      <c r="E189" s="32"/>
      <c r="F189" s="32"/>
    </row>
    <row r="190" spans="3:6" x14ac:dyDescent="0.25">
      <c r="C190" s="34"/>
      <c r="D190" s="34"/>
      <c r="E190" s="32"/>
      <c r="F190" s="32"/>
    </row>
    <row r="191" spans="3:6" x14ac:dyDescent="0.25">
      <c r="C191" s="34"/>
      <c r="D191" s="34"/>
      <c r="E191" s="32"/>
      <c r="F191" s="32"/>
    </row>
    <row r="192" spans="3:6" x14ac:dyDescent="0.25">
      <c r="C192" s="34"/>
      <c r="D192" s="34"/>
      <c r="E192" s="32"/>
      <c r="F192" s="32"/>
    </row>
    <row r="193" spans="3:6" x14ac:dyDescent="0.25">
      <c r="C193" s="34"/>
      <c r="D193" s="34"/>
      <c r="E193" s="32"/>
      <c r="F193" s="32"/>
    </row>
    <row r="194" spans="3:6" x14ac:dyDescent="0.25">
      <c r="C194" s="34"/>
      <c r="D194" s="34"/>
      <c r="E194" s="32"/>
      <c r="F194" s="32"/>
    </row>
    <row r="195" spans="3:6" x14ac:dyDescent="0.25">
      <c r="C195" s="34"/>
      <c r="D195" s="34"/>
      <c r="E195" s="32"/>
      <c r="F195" s="32"/>
    </row>
    <row r="196" spans="3:6" x14ac:dyDescent="0.25">
      <c r="C196" s="34"/>
      <c r="D196" s="34"/>
      <c r="E196" s="32"/>
      <c r="F196" s="32"/>
    </row>
    <row r="197" spans="3:6" x14ac:dyDescent="0.25">
      <c r="C197" s="34"/>
      <c r="D197" s="34"/>
      <c r="E197" s="32"/>
      <c r="F197" s="32"/>
    </row>
    <row r="198" spans="3:6" x14ac:dyDescent="0.25">
      <c r="C198" s="34"/>
      <c r="D198" s="34"/>
      <c r="E198" s="32"/>
      <c r="F198" s="32"/>
    </row>
    <row r="199" spans="3:6" x14ac:dyDescent="0.25">
      <c r="C199" s="34"/>
      <c r="D199" s="34"/>
      <c r="E199" s="32"/>
      <c r="F199" s="32"/>
    </row>
    <row r="200" spans="3:6" x14ac:dyDescent="0.25">
      <c r="C200" s="34"/>
      <c r="D200" s="34"/>
      <c r="E200" s="32"/>
      <c r="F200" s="32"/>
    </row>
    <row r="201" spans="3:6" x14ac:dyDescent="0.25">
      <c r="C201" s="34"/>
      <c r="D201" s="34"/>
      <c r="E201" s="32"/>
      <c r="F201" s="32"/>
    </row>
    <row r="202" spans="3:6" x14ac:dyDescent="0.25">
      <c r="C202" s="34"/>
      <c r="D202" s="34"/>
      <c r="E202" s="32"/>
      <c r="F202" s="32"/>
    </row>
    <row r="203" spans="3:6" x14ac:dyDescent="0.25">
      <c r="C203" s="34"/>
      <c r="D203" s="34"/>
      <c r="E203" s="32"/>
      <c r="F203" s="32"/>
    </row>
    <row r="204" spans="3:6" x14ac:dyDescent="0.25">
      <c r="C204" s="34"/>
      <c r="D204" s="34"/>
      <c r="E204" s="32"/>
      <c r="F204" s="32"/>
    </row>
    <row r="205" spans="3:6" x14ac:dyDescent="0.25">
      <c r="C205" s="34"/>
      <c r="D205" s="34"/>
      <c r="E205" s="32"/>
      <c r="F205" s="32"/>
    </row>
    <row r="206" spans="3:6" x14ac:dyDescent="0.25">
      <c r="C206" s="34"/>
      <c r="D206" s="34"/>
      <c r="E206" s="32"/>
      <c r="F206" s="32"/>
    </row>
    <row r="207" spans="3:6" x14ac:dyDescent="0.25">
      <c r="C207" s="34"/>
      <c r="D207" s="34"/>
      <c r="E207" s="32"/>
      <c r="F207" s="32"/>
    </row>
    <row r="208" spans="3:6" x14ac:dyDescent="0.25">
      <c r="C208" s="34"/>
      <c r="D208" s="34"/>
      <c r="E208" s="32"/>
      <c r="F208" s="32"/>
    </row>
    <row r="209" spans="3:6" x14ac:dyDescent="0.25">
      <c r="C209" s="34"/>
      <c r="D209" s="34"/>
      <c r="E209" s="32"/>
      <c r="F209" s="32"/>
    </row>
    <row r="210" spans="3:6" x14ac:dyDescent="0.25">
      <c r="C210" s="34"/>
      <c r="D210" s="34"/>
      <c r="E210" s="32"/>
      <c r="F210" s="32"/>
    </row>
    <row r="211" spans="3:6" x14ac:dyDescent="0.25">
      <c r="C211" s="34"/>
      <c r="D211" s="34"/>
      <c r="E211" s="32"/>
      <c r="F211" s="32"/>
    </row>
    <row r="212" spans="3:6" x14ac:dyDescent="0.25">
      <c r="C212" s="34"/>
      <c r="D212" s="34"/>
      <c r="E212" s="32"/>
      <c r="F212" s="32"/>
    </row>
    <row r="213" spans="3:6" x14ac:dyDescent="0.25">
      <c r="C213" s="34"/>
      <c r="D213" s="34"/>
      <c r="E213" s="32"/>
      <c r="F213" s="32"/>
    </row>
    <row r="214" spans="3:6" x14ac:dyDescent="0.25">
      <c r="C214" s="34"/>
      <c r="D214" s="34"/>
      <c r="E214" s="32"/>
      <c r="F214" s="32"/>
    </row>
    <row r="215" spans="3:6" x14ac:dyDescent="0.25">
      <c r="C215" s="34"/>
      <c r="D215" s="34"/>
      <c r="E215" s="32"/>
      <c r="F215" s="32"/>
    </row>
    <row r="216" spans="3:6" x14ac:dyDescent="0.25">
      <c r="C216" s="34"/>
      <c r="D216" s="34"/>
      <c r="E216" s="32"/>
      <c r="F216" s="32"/>
    </row>
    <row r="217" spans="3:6" x14ac:dyDescent="0.25">
      <c r="C217" s="34"/>
      <c r="D217" s="34"/>
      <c r="E217" s="32"/>
      <c r="F217" s="32"/>
    </row>
    <row r="218" spans="3:6" x14ac:dyDescent="0.25">
      <c r="C218" s="34"/>
      <c r="D218" s="34"/>
      <c r="E218" s="32"/>
      <c r="F218" s="32"/>
    </row>
    <row r="219" spans="3:6" x14ac:dyDescent="0.25">
      <c r="C219" s="34"/>
      <c r="D219" s="34"/>
      <c r="E219" s="32"/>
      <c r="F219" s="32"/>
    </row>
    <row r="220" spans="3:6" x14ac:dyDescent="0.25">
      <c r="C220" s="34"/>
      <c r="D220" s="34"/>
      <c r="E220" s="32"/>
      <c r="F220" s="32"/>
    </row>
    <row r="221" spans="3:6" x14ac:dyDescent="0.25">
      <c r="C221" s="34"/>
      <c r="D221" s="34"/>
      <c r="E221" s="32"/>
      <c r="F221" s="32"/>
    </row>
    <row r="222" spans="3:6" x14ac:dyDescent="0.25">
      <c r="C222" s="34"/>
      <c r="D222" s="34"/>
      <c r="E222" s="32"/>
      <c r="F222" s="32"/>
    </row>
    <row r="223" spans="3:6" x14ac:dyDescent="0.25">
      <c r="C223" s="34"/>
      <c r="D223" s="34"/>
      <c r="E223" s="32"/>
      <c r="F223" s="32"/>
    </row>
    <row r="224" spans="3:6" x14ac:dyDescent="0.25">
      <c r="C224" s="34"/>
      <c r="D224" s="34"/>
      <c r="E224" s="32"/>
      <c r="F224" s="32"/>
    </row>
    <row r="225" spans="3:6" x14ac:dyDescent="0.25">
      <c r="C225" s="34"/>
      <c r="D225" s="34"/>
      <c r="E225" s="32"/>
      <c r="F225" s="32"/>
    </row>
    <row r="226" spans="3:6" x14ac:dyDescent="0.25">
      <c r="C226" s="34"/>
      <c r="D226" s="34"/>
      <c r="E226" s="32"/>
      <c r="F226" s="32"/>
    </row>
    <row r="227" spans="3:6" x14ac:dyDescent="0.25">
      <c r="C227" s="34"/>
      <c r="D227" s="34"/>
      <c r="E227" s="32"/>
      <c r="F227" s="32"/>
    </row>
    <row r="228" spans="3:6" x14ac:dyDescent="0.25">
      <c r="C228" s="34"/>
      <c r="D228" s="34"/>
      <c r="E228" s="32"/>
      <c r="F228" s="32"/>
    </row>
    <row r="229" spans="3:6" x14ac:dyDescent="0.25">
      <c r="C229" s="34"/>
      <c r="D229" s="34"/>
      <c r="E229" s="32"/>
      <c r="F229" s="32"/>
    </row>
    <row r="230" spans="3:6" x14ac:dyDescent="0.25">
      <c r="C230" s="34"/>
      <c r="D230" s="34"/>
      <c r="E230" s="32"/>
      <c r="F230" s="32"/>
    </row>
  </sheetData>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G230"/>
  <sheetViews>
    <sheetView zoomScale="115" zoomScaleNormal="115" workbookViewId="0">
      <selection activeCell="H53" sqref="H53"/>
    </sheetView>
  </sheetViews>
  <sheetFormatPr defaultColWidth="11.5703125" defaultRowHeight="15" x14ac:dyDescent="0.25"/>
  <cols>
    <col min="1" max="1" width="15" bestFit="1" customWidth="1"/>
    <col min="2" max="2" width="26.5703125" customWidth="1"/>
    <col min="3" max="3" width="155.85546875" bestFit="1" customWidth="1"/>
    <col min="4" max="4" width="15" bestFit="1" customWidth="1"/>
    <col min="5" max="5" width="24.28515625" style="2" bestFit="1" customWidth="1"/>
    <col min="6" max="6" width="16.7109375" bestFit="1" customWidth="1"/>
    <col min="7" max="7" width="27.28515625" bestFit="1" customWidth="1"/>
  </cols>
  <sheetData>
    <row r="2" spans="1:7" x14ac:dyDescent="0.25">
      <c r="A2" s="1" t="s">
        <v>554</v>
      </c>
      <c r="B2" t="s">
        <v>555</v>
      </c>
    </row>
    <row r="4" spans="1:7" x14ac:dyDescent="0.25">
      <c r="A4" s="4" t="s">
        <v>0</v>
      </c>
      <c r="B4" s="4" t="s">
        <v>2</v>
      </c>
      <c r="C4" s="4" t="s">
        <v>403</v>
      </c>
      <c r="D4" s="4" t="s">
        <v>3</v>
      </c>
      <c r="E4" s="5" t="s">
        <v>556</v>
      </c>
      <c r="F4" s="5" t="s">
        <v>557</v>
      </c>
      <c r="G4" s="5" t="s">
        <v>558</v>
      </c>
    </row>
    <row r="5" spans="1:7" x14ac:dyDescent="0.25">
      <c r="A5" s="6" t="s">
        <v>8</v>
      </c>
      <c r="B5" s="6" t="s">
        <v>6</v>
      </c>
      <c r="C5" s="6" t="s">
        <v>559</v>
      </c>
      <c r="D5" s="6" t="s">
        <v>9</v>
      </c>
      <c r="E5" s="85">
        <v>-1154.5819373228001</v>
      </c>
      <c r="F5" s="85">
        <v>-3480.0640172121798</v>
      </c>
      <c r="G5" s="17">
        <v>0.33177031560692899</v>
      </c>
    </row>
    <row r="6" spans="1:7" x14ac:dyDescent="0.25">
      <c r="A6" s="6" t="s">
        <v>8</v>
      </c>
      <c r="B6" s="6" t="s">
        <v>6</v>
      </c>
      <c r="C6" s="6" t="s">
        <v>560</v>
      </c>
      <c r="D6" s="6" t="s">
        <v>9</v>
      </c>
      <c r="E6" s="85">
        <v>-1121.6835659822</v>
      </c>
      <c r="F6" s="85">
        <v>-3480.0640172121798</v>
      </c>
      <c r="G6" s="17">
        <v>0.32231693452603899</v>
      </c>
    </row>
    <row r="7" spans="1:7" x14ac:dyDescent="0.25">
      <c r="A7" s="6" t="s">
        <v>8</v>
      </c>
      <c r="B7" s="6" t="s">
        <v>6</v>
      </c>
      <c r="C7" s="6" t="s">
        <v>561</v>
      </c>
      <c r="D7" s="6" t="s">
        <v>9</v>
      </c>
      <c r="E7" s="85">
        <v>-543.04628700000001</v>
      </c>
      <c r="F7" s="85">
        <v>-3480.0640172121798</v>
      </c>
      <c r="G7" s="17">
        <v>0.15604491305738299</v>
      </c>
    </row>
    <row r="8" spans="1:7" x14ac:dyDescent="0.25">
      <c r="A8" s="6" t="s">
        <v>227</v>
      </c>
      <c r="B8" s="6" t="s">
        <v>11</v>
      </c>
      <c r="C8" s="6" t="s">
        <v>562</v>
      </c>
      <c r="D8" s="6" t="s">
        <v>12</v>
      </c>
      <c r="E8" s="85">
        <v>-3.2055532579500001</v>
      </c>
      <c r="F8" s="85">
        <v>-18.400445701991298</v>
      </c>
      <c r="G8" s="17">
        <v>0.17421063108286999</v>
      </c>
    </row>
    <row r="9" spans="1:7" x14ac:dyDescent="0.25">
      <c r="A9" s="6" t="s">
        <v>227</v>
      </c>
      <c r="B9" s="6" t="s">
        <v>11</v>
      </c>
      <c r="C9" s="6" t="s">
        <v>563</v>
      </c>
      <c r="D9" s="6" t="s">
        <v>12</v>
      </c>
      <c r="E9" s="85">
        <v>-3.0120181366800001</v>
      </c>
      <c r="F9" s="85">
        <v>-18.400445701991298</v>
      </c>
      <c r="G9" s="17">
        <v>0.16369267274618399</v>
      </c>
    </row>
    <row r="10" spans="1:7" x14ac:dyDescent="0.25">
      <c r="A10" s="6" t="s">
        <v>227</v>
      </c>
      <c r="B10" s="6" t="s">
        <v>11</v>
      </c>
      <c r="C10" s="6" t="s">
        <v>564</v>
      </c>
      <c r="D10" s="6" t="s">
        <v>12</v>
      </c>
      <c r="E10" s="85">
        <v>-2.4185054446000001</v>
      </c>
      <c r="F10" s="85">
        <v>-18.400445701991298</v>
      </c>
      <c r="G10" s="17">
        <v>0.13143732949567999</v>
      </c>
    </row>
    <row r="11" spans="1:7" x14ac:dyDescent="0.25">
      <c r="A11" s="6" t="s">
        <v>227</v>
      </c>
      <c r="B11" s="6" t="s">
        <v>6</v>
      </c>
      <c r="C11" s="6" t="s">
        <v>559</v>
      </c>
      <c r="D11" s="6" t="s">
        <v>12</v>
      </c>
      <c r="E11" s="85">
        <v>-18.949575803230001</v>
      </c>
      <c r="F11" s="85">
        <v>-41.571357900180999</v>
      </c>
      <c r="G11" s="17">
        <v>0.455832495265868</v>
      </c>
    </row>
    <row r="12" spans="1:7" x14ac:dyDescent="0.25">
      <c r="A12" s="6" t="s">
        <v>227</v>
      </c>
      <c r="B12" s="6" t="s">
        <v>6</v>
      </c>
      <c r="C12" s="6" t="s">
        <v>560</v>
      </c>
      <c r="D12" s="6" t="s">
        <v>12</v>
      </c>
      <c r="E12" s="85">
        <v>-18.409631314999999</v>
      </c>
      <c r="F12" s="85">
        <v>-41.571357900180999</v>
      </c>
      <c r="G12" s="17">
        <v>0.44284411779870703</v>
      </c>
    </row>
    <row r="13" spans="1:7" x14ac:dyDescent="0.25">
      <c r="A13" s="6" t="s">
        <v>227</v>
      </c>
      <c r="B13" s="6" t="s">
        <v>6</v>
      </c>
      <c r="C13" s="6" t="s">
        <v>561</v>
      </c>
      <c r="D13" s="6" t="s">
        <v>12</v>
      </c>
      <c r="E13" s="85">
        <v>-1.2283189699999999</v>
      </c>
      <c r="F13" s="85">
        <v>-41.571357900180999</v>
      </c>
      <c r="G13" s="17">
        <v>2.9547241948395701E-2</v>
      </c>
    </row>
    <row r="14" spans="1:7" x14ac:dyDescent="0.25">
      <c r="A14" s="6" t="s">
        <v>228</v>
      </c>
      <c r="B14" s="6" t="s">
        <v>11</v>
      </c>
      <c r="C14" s="6" t="s">
        <v>562</v>
      </c>
      <c r="D14" s="6" t="s">
        <v>14</v>
      </c>
      <c r="E14" s="85">
        <v>-3.2055532579500001E-2</v>
      </c>
      <c r="F14" s="85">
        <v>-0.18986644538500799</v>
      </c>
      <c r="G14" s="17">
        <v>0.168832004594063</v>
      </c>
    </row>
    <row r="15" spans="1:7" x14ac:dyDescent="0.25">
      <c r="A15" s="6" t="s">
        <v>228</v>
      </c>
      <c r="B15" s="6" t="s">
        <v>11</v>
      </c>
      <c r="C15" s="6" t="s">
        <v>563</v>
      </c>
      <c r="D15" s="6" t="s">
        <v>14</v>
      </c>
      <c r="E15" s="85">
        <v>-3.0051978360199998E-2</v>
      </c>
      <c r="F15" s="85">
        <v>-0.18986644538500799</v>
      </c>
      <c r="G15" s="17">
        <v>0.158279564876569</v>
      </c>
    </row>
    <row r="16" spans="1:7" x14ac:dyDescent="0.25">
      <c r="A16" s="6" t="s">
        <v>228</v>
      </c>
      <c r="B16" s="6" t="s">
        <v>11</v>
      </c>
      <c r="C16" s="6" t="s">
        <v>564</v>
      </c>
      <c r="D16" s="6" t="s">
        <v>14</v>
      </c>
      <c r="E16" s="85">
        <v>-2.4185054445999998E-2</v>
      </c>
      <c r="F16" s="85">
        <v>-0.18986644538500799</v>
      </c>
      <c r="G16" s="17">
        <v>0.12737929757392299</v>
      </c>
    </row>
    <row r="17" spans="1:7" x14ac:dyDescent="0.25">
      <c r="A17" s="6" t="s">
        <v>228</v>
      </c>
      <c r="B17" s="6" t="s">
        <v>6</v>
      </c>
      <c r="C17" s="6" t="s">
        <v>453</v>
      </c>
      <c r="D17" s="6" t="s">
        <v>14</v>
      </c>
      <c r="E17" s="85">
        <v>-2.1055101999999999E-2</v>
      </c>
      <c r="F17" s="85">
        <v>-5.9759309497978801E-2</v>
      </c>
      <c r="G17" s="17">
        <v>0.35233174842343401</v>
      </c>
    </row>
    <row r="18" spans="1:7" x14ac:dyDescent="0.25">
      <c r="A18" s="6" t="s">
        <v>228</v>
      </c>
      <c r="B18" s="6" t="s">
        <v>6</v>
      </c>
      <c r="C18" s="6" t="s">
        <v>1009</v>
      </c>
      <c r="D18" s="6" t="s">
        <v>14</v>
      </c>
      <c r="E18" s="85">
        <v>-6.1992005799999996E-3</v>
      </c>
      <c r="F18" s="85">
        <v>-5.9759309497978801E-2</v>
      </c>
      <c r="G18" s="17">
        <v>0.103736148092703</v>
      </c>
    </row>
    <row r="19" spans="1:7" x14ac:dyDescent="0.25">
      <c r="A19" s="6" t="s">
        <v>228</v>
      </c>
      <c r="B19" s="6" t="s">
        <v>6</v>
      </c>
      <c r="C19" s="6" t="s">
        <v>1010</v>
      </c>
      <c r="D19" s="6" t="s">
        <v>14</v>
      </c>
      <c r="E19" s="85">
        <v>-4.1281065712872999E-3</v>
      </c>
      <c r="F19" s="85">
        <v>-5.9759309497978801E-2</v>
      </c>
      <c r="G19" s="17">
        <v>6.9078886720184099E-2</v>
      </c>
    </row>
    <row r="20" spans="1:7" x14ac:dyDescent="0.25">
      <c r="A20" s="6" t="s">
        <v>15</v>
      </c>
      <c r="B20" s="6" t="s">
        <v>21</v>
      </c>
      <c r="C20" s="6" t="s">
        <v>565</v>
      </c>
      <c r="D20" s="6" t="s">
        <v>17</v>
      </c>
      <c r="E20" s="85">
        <v>-2.7825179293</v>
      </c>
      <c r="F20" s="85">
        <v>-6.1091540855176802</v>
      </c>
      <c r="G20" s="17">
        <v>0.45546697469887298</v>
      </c>
    </row>
    <row r="21" spans="1:7" x14ac:dyDescent="0.25">
      <c r="A21" s="6" t="s">
        <v>15</v>
      </c>
      <c r="B21" s="6" t="s">
        <v>21</v>
      </c>
      <c r="C21" s="6" t="s">
        <v>563</v>
      </c>
      <c r="D21" s="6" t="s">
        <v>17</v>
      </c>
      <c r="E21" s="85">
        <v>-0.70387787758539999</v>
      </c>
      <c r="F21" s="85">
        <v>-6.1091540855176802</v>
      </c>
      <c r="G21" s="17">
        <v>0.115216913460082</v>
      </c>
    </row>
    <row r="22" spans="1:7" x14ac:dyDescent="0.25">
      <c r="A22" s="6" t="s">
        <v>15</v>
      </c>
      <c r="B22" s="6" t="s">
        <v>21</v>
      </c>
      <c r="C22" s="6" t="s">
        <v>570</v>
      </c>
      <c r="D22" s="6" t="s">
        <v>17</v>
      </c>
      <c r="E22" s="85">
        <v>-0.26520622127309201</v>
      </c>
      <c r="F22" s="85">
        <v>-6.1091540855176802</v>
      </c>
      <c r="G22" s="17">
        <v>4.3411283716314801E-2</v>
      </c>
    </row>
    <row r="23" spans="1:7" x14ac:dyDescent="0.25">
      <c r="A23" s="6" t="s">
        <v>15</v>
      </c>
      <c r="B23" s="6" t="s">
        <v>11</v>
      </c>
      <c r="C23" s="6" t="s">
        <v>562</v>
      </c>
      <c r="D23" s="6" t="s">
        <v>17</v>
      </c>
      <c r="E23" s="85">
        <v>-1.2983591007999999</v>
      </c>
      <c r="F23" s="85">
        <v>-7.2710038097702698</v>
      </c>
      <c r="G23" s="17">
        <v>0.17856669240846099</v>
      </c>
    </row>
    <row r="24" spans="1:7" x14ac:dyDescent="0.25">
      <c r="A24" s="6" t="s">
        <v>15</v>
      </c>
      <c r="B24" s="6" t="s">
        <v>11</v>
      </c>
      <c r="C24" s="6" t="s">
        <v>563</v>
      </c>
      <c r="D24" s="6" t="s">
        <v>17</v>
      </c>
      <c r="E24" s="85">
        <v>-1.1475152866939999</v>
      </c>
      <c r="F24" s="85">
        <v>-7.2710038097702698</v>
      </c>
      <c r="G24" s="17">
        <v>0.15782075167558701</v>
      </c>
    </row>
    <row r="25" spans="1:7" x14ac:dyDescent="0.25">
      <c r="A25" s="6" t="s">
        <v>15</v>
      </c>
      <c r="B25" s="6" t="s">
        <v>11</v>
      </c>
      <c r="C25" s="6" t="s">
        <v>564</v>
      </c>
      <c r="D25" s="6" t="s">
        <v>17</v>
      </c>
      <c r="E25" s="85">
        <v>-0.92859563810000001</v>
      </c>
      <c r="F25" s="85">
        <v>-7.2710038097702698</v>
      </c>
      <c r="G25" s="17">
        <v>0.127712164976756</v>
      </c>
    </row>
    <row r="26" spans="1:7" x14ac:dyDescent="0.25">
      <c r="A26" s="6" t="s">
        <v>15</v>
      </c>
      <c r="B26" s="6" t="s">
        <v>23</v>
      </c>
      <c r="C26" s="6" t="s">
        <v>567</v>
      </c>
      <c r="D26" s="6" t="s">
        <v>17</v>
      </c>
      <c r="E26" s="85">
        <v>-1.3357864731000001E-2</v>
      </c>
      <c r="F26" s="85">
        <v>-3.2843826157536601E-2</v>
      </c>
      <c r="G26" s="17">
        <v>0.40670854445911703</v>
      </c>
    </row>
    <row r="27" spans="1:7" x14ac:dyDescent="0.25">
      <c r="A27" s="6" t="s">
        <v>15</v>
      </c>
      <c r="B27" s="6" t="s">
        <v>23</v>
      </c>
      <c r="C27" s="6" t="s">
        <v>568</v>
      </c>
      <c r="D27" s="6" t="s">
        <v>17</v>
      </c>
      <c r="E27" s="85">
        <v>-4.7783523000000001E-3</v>
      </c>
      <c r="F27" s="85">
        <v>-3.2843826157536601E-2</v>
      </c>
      <c r="G27" s="17">
        <v>0.145487078060895</v>
      </c>
    </row>
    <row r="28" spans="1:7" x14ac:dyDescent="0.25">
      <c r="A28" s="6" t="s">
        <v>15</v>
      </c>
      <c r="B28" s="6" t="s">
        <v>23</v>
      </c>
      <c r="C28" s="6" t="s">
        <v>569</v>
      </c>
      <c r="D28" s="6" t="s">
        <v>17</v>
      </c>
      <c r="E28" s="85">
        <v>-2.738017573592E-3</v>
      </c>
      <c r="F28" s="85">
        <v>-3.2843826157536601E-2</v>
      </c>
      <c r="G28" s="17">
        <v>8.3364756604757201E-2</v>
      </c>
    </row>
    <row r="29" spans="1:7" x14ac:dyDescent="0.25">
      <c r="A29" s="6" t="s">
        <v>15</v>
      </c>
      <c r="B29" s="6" t="s">
        <v>27</v>
      </c>
      <c r="C29" s="6" t="s">
        <v>565</v>
      </c>
      <c r="D29" s="6" t="s">
        <v>17</v>
      </c>
      <c r="E29" s="85">
        <v>-2.1220984335860001E-2</v>
      </c>
      <c r="F29" s="85">
        <v>-9.5215000382289902E-2</v>
      </c>
      <c r="G29" s="17">
        <v>0.222874381669457</v>
      </c>
    </row>
    <row r="30" spans="1:7" x14ac:dyDescent="0.25">
      <c r="A30" s="6" t="s">
        <v>15</v>
      </c>
      <c r="B30" s="6" t="s">
        <v>27</v>
      </c>
      <c r="C30" s="6" t="s">
        <v>570</v>
      </c>
      <c r="D30" s="6" t="s">
        <v>17</v>
      </c>
      <c r="E30" s="85">
        <v>-1.9726845273229002E-2</v>
      </c>
      <c r="F30" s="85">
        <v>-9.5215000382289902E-2</v>
      </c>
      <c r="G30" s="17">
        <v>0.20718211620044499</v>
      </c>
    </row>
    <row r="31" spans="1:7" x14ac:dyDescent="0.25">
      <c r="A31" s="6" t="s">
        <v>15</v>
      </c>
      <c r="B31" s="6" t="s">
        <v>27</v>
      </c>
      <c r="C31" s="6" t="s">
        <v>561</v>
      </c>
      <c r="D31" s="6" t="s">
        <v>17</v>
      </c>
      <c r="E31" s="85">
        <v>-1.4246558140000001E-2</v>
      </c>
      <c r="F31" s="85">
        <v>-9.5215000382289902E-2</v>
      </c>
      <c r="G31" s="17">
        <v>0.14962514396681001</v>
      </c>
    </row>
    <row r="32" spans="1:7" x14ac:dyDescent="0.25">
      <c r="A32" s="6" t="s">
        <v>15</v>
      </c>
      <c r="B32" s="6" t="s">
        <v>35</v>
      </c>
      <c r="C32" s="6" t="s">
        <v>564</v>
      </c>
      <c r="D32" s="6" t="s">
        <v>17</v>
      </c>
      <c r="E32" s="85">
        <v>-8.2660775139999999E-10</v>
      </c>
      <c r="F32" s="85">
        <v>-1.8605169969168699E-9</v>
      </c>
      <c r="G32" s="17">
        <v>0.44428927699655602</v>
      </c>
    </row>
    <row r="33" spans="1:7" x14ac:dyDescent="0.25">
      <c r="A33" s="6" t="s">
        <v>15</v>
      </c>
      <c r="B33" s="6" t="s">
        <v>35</v>
      </c>
      <c r="C33" s="6" t="s">
        <v>567</v>
      </c>
      <c r="D33" s="6" t="s">
        <v>17</v>
      </c>
      <c r="E33" s="85">
        <v>-4.9393001606000004E-10</v>
      </c>
      <c r="F33" s="85">
        <v>-1.8605169969168699E-9</v>
      </c>
      <c r="G33" s="17">
        <v>0.26547998049924199</v>
      </c>
    </row>
    <row r="34" spans="1:7" x14ac:dyDescent="0.25">
      <c r="A34" s="6" t="s">
        <v>15</v>
      </c>
      <c r="B34" s="6" t="s">
        <v>35</v>
      </c>
      <c r="C34" s="6" t="s">
        <v>1011</v>
      </c>
      <c r="D34" s="6" t="s">
        <v>17</v>
      </c>
      <c r="E34" s="85">
        <v>-2.6556242148299999E-10</v>
      </c>
      <c r="F34" s="85">
        <v>-1.8605169969168699E-9</v>
      </c>
      <c r="G34" s="17">
        <v>0.14273582123843701</v>
      </c>
    </row>
    <row r="35" spans="1:7" x14ac:dyDescent="0.25">
      <c r="A35" s="6" t="s">
        <v>15</v>
      </c>
      <c r="B35" s="6" t="s">
        <v>6</v>
      </c>
      <c r="C35" s="6" t="s">
        <v>571</v>
      </c>
      <c r="D35" s="6" t="s">
        <v>17</v>
      </c>
      <c r="E35" s="85">
        <v>-156.620653335746</v>
      </c>
      <c r="F35" s="85">
        <v>-248.026900347473</v>
      </c>
      <c r="G35" s="17">
        <v>0.63146639786381598</v>
      </c>
    </row>
    <row r="36" spans="1:7" x14ac:dyDescent="0.25">
      <c r="A36" s="6" t="s">
        <v>15</v>
      </c>
      <c r="B36" s="6" t="s">
        <v>6</v>
      </c>
      <c r="C36" s="6" t="s">
        <v>573</v>
      </c>
      <c r="D36" s="6" t="s">
        <v>17</v>
      </c>
      <c r="E36" s="85">
        <v>-22.548669929391501</v>
      </c>
      <c r="F36" s="85">
        <v>-248.026900347473</v>
      </c>
      <c r="G36" s="17">
        <v>9.0912194999018398E-2</v>
      </c>
    </row>
    <row r="37" spans="1:7" x14ac:dyDescent="0.25">
      <c r="A37" s="6" t="s">
        <v>15</v>
      </c>
      <c r="B37" s="6" t="s">
        <v>6</v>
      </c>
      <c r="C37" s="6" t="s">
        <v>572</v>
      </c>
      <c r="D37" s="6" t="s">
        <v>17</v>
      </c>
      <c r="E37" s="85">
        <v>-22.513808403374899</v>
      </c>
      <c r="F37" s="85">
        <v>-248.026900347473</v>
      </c>
      <c r="G37" s="17">
        <v>9.0771639575522894E-2</v>
      </c>
    </row>
    <row r="38" spans="1:7" x14ac:dyDescent="0.25">
      <c r="A38" s="6" t="s">
        <v>15</v>
      </c>
      <c r="B38" s="6" t="s">
        <v>33</v>
      </c>
      <c r="C38" s="6" t="s">
        <v>574</v>
      </c>
      <c r="D38" s="6" t="s">
        <v>17</v>
      </c>
      <c r="E38" s="85">
        <v>-3.8063361560000002E-6</v>
      </c>
      <c r="F38" s="85">
        <v>-9.4402865751011207E-6</v>
      </c>
      <c r="G38" s="17">
        <v>0.40320133565004901</v>
      </c>
    </row>
    <row r="39" spans="1:7" x14ac:dyDescent="0.25">
      <c r="A39" s="6" t="s">
        <v>15</v>
      </c>
      <c r="B39" s="6" t="s">
        <v>33</v>
      </c>
      <c r="C39" s="6" t="s">
        <v>575</v>
      </c>
      <c r="D39" s="6" t="s">
        <v>17</v>
      </c>
      <c r="E39" s="85">
        <v>-1.8886233328330001E-6</v>
      </c>
      <c r="F39" s="85">
        <v>-9.4402865751011207E-6</v>
      </c>
      <c r="G39" s="17">
        <v>0.20005995769389801</v>
      </c>
    </row>
    <row r="40" spans="1:7" x14ac:dyDescent="0.25">
      <c r="A40" s="6" t="s">
        <v>15</v>
      </c>
      <c r="B40" s="6" t="s">
        <v>33</v>
      </c>
      <c r="C40" s="6" t="s">
        <v>576</v>
      </c>
      <c r="D40" s="6" t="s">
        <v>17</v>
      </c>
      <c r="E40" s="85">
        <v>-7.401985192397E-7</v>
      </c>
      <c r="F40" s="85">
        <v>-9.4402865751011207E-6</v>
      </c>
      <c r="G40" s="17">
        <v>7.8408479801024694E-2</v>
      </c>
    </row>
    <row r="41" spans="1:7" x14ac:dyDescent="0.25">
      <c r="A41" s="6" t="s">
        <v>15</v>
      </c>
      <c r="B41" s="6" t="s">
        <v>30</v>
      </c>
      <c r="C41" s="6" t="s">
        <v>1012</v>
      </c>
      <c r="D41" s="6" t="s">
        <v>17</v>
      </c>
      <c r="E41" s="85">
        <v>-1.5346867264529499E-2</v>
      </c>
      <c r="F41" s="85">
        <v>-4.7805377974472998E-2</v>
      </c>
      <c r="G41" s="17">
        <v>0.321028049871802</v>
      </c>
    </row>
    <row r="42" spans="1:7" x14ac:dyDescent="0.25">
      <c r="A42" s="6" t="s">
        <v>15</v>
      </c>
      <c r="B42" s="6" t="s">
        <v>30</v>
      </c>
      <c r="C42" s="6" t="s">
        <v>526</v>
      </c>
      <c r="D42" s="6" t="s">
        <v>17</v>
      </c>
      <c r="E42" s="85">
        <v>-1.372422985E-2</v>
      </c>
      <c r="F42" s="85">
        <v>-4.7805377974472998E-2</v>
      </c>
      <c r="G42" s="17">
        <v>0.28708547932260797</v>
      </c>
    </row>
    <row r="43" spans="1:7" x14ac:dyDescent="0.25">
      <c r="A43" s="6" t="s">
        <v>15</v>
      </c>
      <c r="B43" s="6" t="s">
        <v>30</v>
      </c>
      <c r="C43" s="6" t="s">
        <v>447</v>
      </c>
      <c r="D43" s="6" t="s">
        <v>17</v>
      </c>
      <c r="E43" s="85">
        <v>-2.3639344814771601E-3</v>
      </c>
      <c r="F43" s="85">
        <v>-4.7805377974472998E-2</v>
      </c>
      <c r="G43" s="17">
        <v>4.9449132746935902E-2</v>
      </c>
    </row>
    <row r="44" spans="1:7" x14ac:dyDescent="0.25">
      <c r="A44" s="6" t="s">
        <v>36</v>
      </c>
      <c r="B44" s="6" t="s">
        <v>21</v>
      </c>
      <c r="C44" s="6" t="s">
        <v>565</v>
      </c>
      <c r="D44" s="6" t="s">
        <v>7</v>
      </c>
      <c r="E44" s="85">
        <v>-8.9138241959999997E-15</v>
      </c>
      <c r="F44" s="85">
        <v>-1.71403504351142E-14</v>
      </c>
      <c r="G44" s="17">
        <v>0.52004912208439302</v>
      </c>
    </row>
    <row r="45" spans="1:7" x14ac:dyDescent="0.25">
      <c r="A45" s="6" t="s">
        <v>36</v>
      </c>
      <c r="B45" s="6" t="s">
        <v>21</v>
      </c>
      <c r="C45" s="6" t="s">
        <v>563</v>
      </c>
      <c r="D45" s="6" t="s">
        <v>7</v>
      </c>
      <c r="E45" s="85">
        <v>-2.0084711973099999E-15</v>
      </c>
      <c r="F45" s="85">
        <v>-1.71403504351142E-14</v>
      </c>
      <c r="G45" s="17">
        <v>0.117177954144706</v>
      </c>
    </row>
    <row r="46" spans="1:7" x14ac:dyDescent="0.25">
      <c r="A46" s="6" t="s">
        <v>36</v>
      </c>
      <c r="B46" s="6" t="s">
        <v>21</v>
      </c>
      <c r="C46" s="6" t="s">
        <v>570</v>
      </c>
      <c r="D46" s="6" t="s">
        <v>7</v>
      </c>
      <c r="E46" s="85">
        <v>-8.2313806962469997E-16</v>
      </c>
      <c r="F46" s="85">
        <v>-1.71403504351142E-14</v>
      </c>
      <c r="G46" s="17">
        <v>4.8023409599514101E-2</v>
      </c>
    </row>
    <row r="47" spans="1:7" x14ac:dyDescent="0.25">
      <c r="A47" s="6" t="s">
        <v>36</v>
      </c>
      <c r="B47" s="6" t="s">
        <v>11</v>
      </c>
      <c r="C47" s="6" t="s">
        <v>562</v>
      </c>
      <c r="D47" s="6" t="s">
        <v>7</v>
      </c>
      <c r="E47" s="85">
        <v>-1.2910237352400001E-14</v>
      </c>
      <c r="F47" s="85">
        <v>-7.0023599702105104E-14</v>
      </c>
      <c r="G47" s="17">
        <v>0.184369803999264</v>
      </c>
    </row>
    <row r="48" spans="1:7" x14ac:dyDescent="0.25">
      <c r="A48" s="6" t="s">
        <v>36</v>
      </c>
      <c r="B48" s="6" t="s">
        <v>11</v>
      </c>
      <c r="C48" s="6" t="s">
        <v>563</v>
      </c>
      <c r="D48" s="6" t="s">
        <v>7</v>
      </c>
      <c r="E48" s="85">
        <v>-1.1034336492630001E-14</v>
      </c>
      <c r="F48" s="85">
        <v>-7.0023599702105104E-14</v>
      </c>
      <c r="G48" s="17">
        <v>0.157580252080332</v>
      </c>
    </row>
    <row r="49" spans="1:7" x14ac:dyDescent="0.25">
      <c r="A49" s="6" t="s">
        <v>36</v>
      </c>
      <c r="B49" s="6" t="s">
        <v>11</v>
      </c>
      <c r="C49" s="6" t="s">
        <v>564</v>
      </c>
      <c r="D49" s="6" t="s">
        <v>7</v>
      </c>
      <c r="E49" s="85">
        <v>-8.201004946E-15</v>
      </c>
      <c r="F49" s="85">
        <v>-7.0023599702105104E-14</v>
      </c>
      <c r="G49" s="17">
        <v>0.117117728607052</v>
      </c>
    </row>
    <row r="50" spans="1:7" x14ac:dyDescent="0.25">
      <c r="A50" s="6" t="s">
        <v>36</v>
      </c>
      <c r="B50" s="6" t="s">
        <v>23</v>
      </c>
      <c r="C50" s="6" t="s">
        <v>981</v>
      </c>
      <c r="D50" s="6" t="s">
        <v>7</v>
      </c>
      <c r="E50" s="85">
        <v>-5.9464587893800004E-13</v>
      </c>
      <c r="F50" s="85">
        <v>-2.0580314182687801E-12</v>
      </c>
      <c r="G50" s="17">
        <v>0.28893916470829001</v>
      </c>
    </row>
    <row r="51" spans="1:7" x14ac:dyDescent="0.25">
      <c r="A51" s="6" t="s">
        <v>36</v>
      </c>
      <c r="B51" s="6" t="s">
        <v>23</v>
      </c>
      <c r="C51" s="6" t="s">
        <v>569</v>
      </c>
      <c r="D51" s="6" t="s">
        <v>7</v>
      </c>
      <c r="E51" s="85">
        <v>-4.7777222439256798E-13</v>
      </c>
      <c r="F51" s="85">
        <v>-2.0580314182687801E-12</v>
      </c>
      <c r="G51" s="17">
        <v>0.23215011206897401</v>
      </c>
    </row>
    <row r="52" spans="1:7" x14ac:dyDescent="0.25">
      <c r="A52" s="6" t="s">
        <v>36</v>
      </c>
      <c r="B52" s="6" t="s">
        <v>23</v>
      </c>
      <c r="C52" s="6" t="s">
        <v>577</v>
      </c>
      <c r="D52" s="6" t="s">
        <v>7</v>
      </c>
      <c r="E52" s="85">
        <v>-4.1182422291279998E-13</v>
      </c>
      <c r="F52" s="85">
        <v>-2.0580314182687801E-12</v>
      </c>
      <c r="G52" s="17">
        <v>0.20010589695429801</v>
      </c>
    </row>
    <row r="53" spans="1:7" x14ac:dyDescent="0.25">
      <c r="A53" s="6" t="s">
        <v>36</v>
      </c>
      <c r="B53" s="6" t="s">
        <v>27</v>
      </c>
      <c r="C53" s="6" t="s">
        <v>561</v>
      </c>
      <c r="D53" s="6" t="s">
        <v>7</v>
      </c>
      <c r="E53" s="85">
        <v>-1.4006458E-15</v>
      </c>
      <c r="F53" s="85">
        <v>-2.3927629250893299E-15</v>
      </c>
      <c r="G53" s="17">
        <v>0.58536756204031803</v>
      </c>
    </row>
    <row r="54" spans="1:7" x14ac:dyDescent="0.25">
      <c r="A54" s="6" t="s">
        <v>36</v>
      </c>
      <c r="B54" s="6" t="s">
        <v>27</v>
      </c>
      <c r="C54" s="6" t="s">
        <v>570</v>
      </c>
      <c r="D54" s="6" t="s">
        <v>7</v>
      </c>
      <c r="E54" s="85">
        <v>-3.3460501666470002E-16</v>
      </c>
      <c r="F54" s="85">
        <v>-2.3927629250893299E-15</v>
      </c>
      <c r="G54" s="17">
        <v>0.139840438497353</v>
      </c>
    </row>
    <row r="55" spans="1:7" x14ac:dyDescent="0.25">
      <c r="A55" s="6" t="s">
        <v>36</v>
      </c>
      <c r="B55" s="6" t="s">
        <v>27</v>
      </c>
      <c r="C55" s="6" t="s">
        <v>474</v>
      </c>
      <c r="D55" s="6" t="s">
        <v>7</v>
      </c>
      <c r="E55" s="85">
        <v>-2.8603980999999999E-16</v>
      </c>
      <c r="F55" s="85">
        <v>-2.3927629250893299E-15</v>
      </c>
      <c r="G55" s="17">
        <v>0.119543732060008</v>
      </c>
    </row>
    <row r="56" spans="1:7" x14ac:dyDescent="0.25">
      <c r="A56" s="6" t="s">
        <v>36</v>
      </c>
      <c r="B56" s="6" t="s">
        <v>6</v>
      </c>
      <c r="C56" s="6" t="s">
        <v>559</v>
      </c>
      <c r="D56" s="6" t="s">
        <v>7</v>
      </c>
      <c r="E56" s="85">
        <v>-4.1099082717529998E-14</v>
      </c>
      <c r="F56" s="85">
        <v>-1.77768585679321E-13</v>
      </c>
      <c r="G56" s="17">
        <v>0.231194294315133</v>
      </c>
    </row>
    <row r="57" spans="1:7" x14ac:dyDescent="0.25">
      <c r="A57" s="6" t="s">
        <v>36</v>
      </c>
      <c r="B57" s="6" t="s">
        <v>6</v>
      </c>
      <c r="C57" s="6" t="s">
        <v>560</v>
      </c>
      <c r="D57" s="6" t="s">
        <v>7</v>
      </c>
      <c r="E57" s="85">
        <v>-3.9928015762839998E-14</v>
      </c>
      <c r="F57" s="85">
        <v>-1.77768585679321E-13</v>
      </c>
      <c r="G57" s="17">
        <v>0.224606702079897</v>
      </c>
    </row>
    <row r="58" spans="1:7" x14ac:dyDescent="0.25">
      <c r="A58" s="6" t="s">
        <v>36</v>
      </c>
      <c r="B58" s="6" t="s">
        <v>6</v>
      </c>
      <c r="C58" s="6" t="s">
        <v>1013</v>
      </c>
      <c r="D58" s="6" t="s">
        <v>7</v>
      </c>
      <c r="E58" s="85">
        <v>-3.5749576674050998E-14</v>
      </c>
      <c r="F58" s="85">
        <v>-1.77768585679321E-13</v>
      </c>
      <c r="G58" s="17">
        <v>0.201101766869767</v>
      </c>
    </row>
    <row r="59" spans="1:7" x14ac:dyDescent="0.25">
      <c r="A59" s="6" t="s">
        <v>36</v>
      </c>
      <c r="B59" s="6" t="s">
        <v>46</v>
      </c>
      <c r="C59" s="6" t="s">
        <v>565</v>
      </c>
      <c r="D59" s="6" t="s">
        <v>7</v>
      </c>
      <c r="E59" s="85">
        <v>-2.9901229279999999E-17</v>
      </c>
      <c r="F59" s="85">
        <v>-6.7046252433061698E-17</v>
      </c>
      <c r="G59" s="17">
        <v>0.44597912925637501</v>
      </c>
    </row>
    <row r="60" spans="1:7" x14ac:dyDescent="0.25">
      <c r="A60" s="6" t="s">
        <v>36</v>
      </c>
      <c r="B60" s="6" t="s">
        <v>46</v>
      </c>
      <c r="C60" s="6" t="s">
        <v>570</v>
      </c>
      <c r="D60" s="6" t="s">
        <v>7</v>
      </c>
      <c r="E60" s="85">
        <v>-9.5179960086859997E-18</v>
      </c>
      <c r="F60" s="85">
        <v>-6.7046252433061698E-17</v>
      </c>
      <c r="G60" s="17">
        <v>0.14196164085664101</v>
      </c>
    </row>
    <row r="61" spans="1:7" x14ac:dyDescent="0.25">
      <c r="A61" s="6" t="s">
        <v>36</v>
      </c>
      <c r="B61" s="6" t="s">
        <v>46</v>
      </c>
      <c r="C61" s="6" t="s">
        <v>566</v>
      </c>
      <c r="D61" s="6" t="s">
        <v>7</v>
      </c>
      <c r="E61" s="85">
        <v>-3.7102691871229997E-18</v>
      </c>
      <c r="F61" s="85">
        <v>-6.7046252433061698E-17</v>
      </c>
      <c r="G61" s="17">
        <v>5.5338949642670797E-2</v>
      </c>
    </row>
    <row r="62" spans="1:7" x14ac:dyDescent="0.25">
      <c r="A62" s="6" t="s">
        <v>36</v>
      </c>
      <c r="B62" s="6" t="s">
        <v>30</v>
      </c>
      <c r="C62" s="6" t="s">
        <v>578</v>
      </c>
      <c r="D62" s="6" t="s">
        <v>7</v>
      </c>
      <c r="E62" s="85">
        <v>-4.7934899250955001E-12</v>
      </c>
      <c r="F62" s="85">
        <v>-1.2857426259004201E-11</v>
      </c>
      <c r="G62" s="17">
        <v>0.37281877636580302</v>
      </c>
    </row>
    <row r="63" spans="1:7" x14ac:dyDescent="0.25">
      <c r="A63" s="6" t="s">
        <v>36</v>
      </c>
      <c r="B63" s="6" t="s">
        <v>30</v>
      </c>
      <c r="C63" s="6" t="s">
        <v>580</v>
      </c>
      <c r="D63" s="6" t="s">
        <v>7</v>
      </c>
      <c r="E63" s="85">
        <v>-2.0221003123705602E-12</v>
      </c>
      <c r="F63" s="85">
        <v>-1.2857426259004201E-11</v>
      </c>
      <c r="G63" s="17">
        <v>0.15727100211478601</v>
      </c>
    </row>
    <row r="64" spans="1:7" x14ac:dyDescent="0.25">
      <c r="A64" s="6" t="s">
        <v>36</v>
      </c>
      <c r="B64" s="6" t="s">
        <v>30</v>
      </c>
      <c r="C64" s="6" t="s">
        <v>579</v>
      </c>
      <c r="D64" s="6" t="s">
        <v>7</v>
      </c>
      <c r="E64" s="85">
        <v>-1.8004220470437E-12</v>
      </c>
      <c r="F64" s="85">
        <v>-1.2857426259004201E-11</v>
      </c>
      <c r="G64" s="17">
        <v>0.14002973929427301</v>
      </c>
    </row>
    <row r="65" spans="1:7" x14ac:dyDescent="0.25">
      <c r="A65" s="6" t="s">
        <v>71</v>
      </c>
      <c r="B65" s="6" t="s">
        <v>6</v>
      </c>
      <c r="C65" s="6" t="s">
        <v>559</v>
      </c>
      <c r="D65" s="6" t="s">
        <v>7</v>
      </c>
      <c r="E65" s="85">
        <v>-6.0076276315190001E-12</v>
      </c>
      <c r="F65" s="85">
        <v>-1.4562896315260901E-11</v>
      </c>
      <c r="G65" s="17">
        <v>0.41252972633084101</v>
      </c>
    </row>
    <row r="66" spans="1:7" x14ac:dyDescent="0.25">
      <c r="A66" s="6" t="s">
        <v>71</v>
      </c>
      <c r="B66" s="6" t="s">
        <v>6</v>
      </c>
      <c r="C66" s="6" t="s">
        <v>560</v>
      </c>
      <c r="D66" s="6" t="s">
        <v>7</v>
      </c>
      <c r="E66" s="85">
        <v>-5.8364478075889998E-12</v>
      </c>
      <c r="F66" s="85">
        <v>-1.4562896315260901E-11</v>
      </c>
      <c r="G66" s="17">
        <v>0.40077520853271398</v>
      </c>
    </row>
    <row r="67" spans="1:7" x14ac:dyDescent="0.25">
      <c r="A67" s="6" t="s">
        <v>71</v>
      </c>
      <c r="B67" s="6" t="s">
        <v>6</v>
      </c>
      <c r="C67" s="6" t="s">
        <v>453</v>
      </c>
      <c r="D67" s="6" t="s">
        <v>7</v>
      </c>
      <c r="E67" s="85">
        <v>-6.1377097000000003E-13</v>
      </c>
      <c r="F67" s="85">
        <v>-1.4562896315260901E-11</v>
      </c>
      <c r="G67" s="17">
        <v>4.2146215746713102E-2</v>
      </c>
    </row>
    <row r="68" spans="1:7" x14ac:dyDescent="0.25">
      <c r="A68" s="6" t="s">
        <v>48</v>
      </c>
      <c r="B68" s="6" t="s">
        <v>21</v>
      </c>
      <c r="C68" s="6" t="s">
        <v>565</v>
      </c>
      <c r="D68" s="6" t="s">
        <v>49</v>
      </c>
      <c r="E68" s="85">
        <v>-3.4037777940000003E-8</v>
      </c>
      <c r="F68" s="85">
        <v>-6.9528338323476199E-8</v>
      </c>
      <c r="G68" s="17">
        <v>0.48955258763184301</v>
      </c>
    </row>
    <row r="69" spans="1:7" x14ac:dyDescent="0.25">
      <c r="A69" s="6" t="s">
        <v>48</v>
      </c>
      <c r="B69" s="6" t="s">
        <v>21</v>
      </c>
      <c r="C69" s="6" t="s">
        <v>563</v>
      </c>
      <c r="D69" s="6" t="s">
        <v>49</v>
      </c>
      <c r="E69" s="85">
        <v>-8.0455181143200002E-9</v>
      </c>
      <c r="F69" s="85">
        <v>-6.9528338323476199E-8</v>
      </c>
      <c r="G69" s="17">
        <v>0.115715668004156</v>
      </c>
    </row>
    <row r="70" spans="1:7" x14ac:dyDescent="0.25">
      <c r="A70" s="6" t="s">
        <v>48</v>
      </c>
      <c r="B70" s="6" t="s">
        <v>21</v>
      </c>
      <c r="C70" s="6" t="s">
        <v>561</v>
      </c>
      <c r="D70" s="6" t="s">
        <v>49</v>
      </c>
      <c r="E70" s="85">
        <v>-2.9681747799999999E-9</v>
      </c>
      <c r="F70" s="85">
        <v>-6.9528338323476199E-8</v>
      </c>
      <c r="G70" s="17">
        <v>4.2690144070332198E-2</v>
      </c>
    </row>
    <row r="71" spans="1:7" x14ac:dyDescent="0.25">
      <c r="A71" s="6" t="s">
        <v>48</v>
      </c>
      <c r="B71" s="6" t="s">
        <v>11</v>
      </c>
      <c r="C71" s="6" t="s">
        <v>562</v>
      </c>
      <c r="D71" s="6" t="s">
        <v>49</v>
      </c>
      <c r="E71" s="85">
        <v>-2.0539575103201201E-8</v>
      </c>
      <c r="F71" s="85">
        <v>-1.15089894018995E-7</v>
      </c>
      <c r="G71" s="17">
        <v>0.178465496716952</v>
      </c>
    </row>
    <row r="72" spans="1:7" x14ac:dyDescent="0.25">
      <c r="A72" s="6" t="s">
        <v>48</v>
      </c>
      <c r="B72" s="6" t="s">
        <v>11</v>
      </c>
      <c r="C72" s="6" t="s">
        <v>563</v>
      </c>
      <c r="D72" s="6" t="s">
        <v>49</v>
      </c>
      <c r="E72" s="85">
        <v>-1.81646950674425E-8</v>
      </c>
      <c r="F72" s="85">
        <v>-1.15089894018995E-7</v>
      </c>
      <c r="G72" s="17">
        <v>0.157830496085473</v>
      </c>
    </row>
    <row r="73" spans="1:7" x14ac:dyDescent="0.25">
      <c r="A73" s="6" t="s">
        <v>48</v>
      </c>
      <c r="B73" s="6" t="s">
        <v>11</v>
      </c>
      <c r="C73" s="6" t="s">
        <v>564</v>
      </c>
      <c r="D73" s="6" t="s">
        <v>49</v>
      </c>
      <c r="E73" s="85">
        <v>-1.4718433511448099E-8</v>
      </c>
      <c r="F73" s="85">
        <v>-1.15089894018995E-7</v>
      </c>
      <c r="G73" s="17">
        <v>0.127886411199744</v>
      </c>
    </row>
    <row r="74" spans="1:7" x14ac:dyDescent="0.25">
      <c r="A74" s="6" t="s">
        <v>48</v>
      </c>
      <c r="B74" s="6" t="s">
        <v>23</v>
      </c>
      <c r="C74" s="6" t="s">
        <v>565</v>
      </c>
      <c r="D74" s="6" t="s">
        <v>49</v>
      </c>
      <c r="E74" s="85">
        <v>-2.6257208251470001E-10</v>
      </c>
      <c r="F74" s="85">
        <v>-5.4041196497034595E-10</v>
      </c>
      <c r="G74" s="17">
        <v>0.48587392495854198</v>
      </c>
    </row>
    <row r="75" spans="1:7" x14ac:dyDescent="0.25">
      <c r="A75" s="6" t="s">
        <v>48</v>
      </c>
      <c r="B75" s="6" t="s">
        <v>23</v>
      </c>
      <c r="C75" s="6" t="s">
        <v>569</v>
      </c>
      <c r="D75" s="6" t="s">
        <v>49</v>
      </c>
      <c r="E75" s="85">
        <v>-3.9904097711354E-11</v>
      </c>
      <c r="F75" s="85">
        <v>-5.4041196497034595E-10</v>
      </c>
      <c r="G75" s="17">
        <v>7.3840144737623695E-2</v>
      </c>
    </row>
    <row r="76" spans="1:7" x14ac:dyDescent="0.25">
      <c r="A76" s="6" t="s">
        <v>48</v>
      </c>
      <c r="B76" s="6" t="s">
        <v>23</v>
      </c>
      <c r="C76" s="6" t="s">
        <v>567</v>
      </c>
      <c r="D76" s="6" t="s">
        <v>49</v>
      </c>
      <c r="E76" s="85">
        <v>-3.0374484187330001E-11</v>
      </c>
      <c r="F76" s="85">
        <v>-5.4041196497034595E-10</v>
      </c>
      <c r="G76" s="17">
        <v>5.6206165215081302E-2</v>
      </c>
    </row>
    <row r="77" spans="1:7" x14ac:dyDescent="0.25">
      <c r="A77" s="6" t="s">
        <v>48</v>
      </c>
      <c r="B77" s="6" t="s">
        <v>27</v>
      </c>
      <c r="C77" s="6" t="s">
        <v>561</v>
      </c>
      <c r="D77" s="6" t="s">
        <v>49</v>
      </c>
      <c r="E77" s="85">
        <v>-5.6956338760000003E-10</v>
      </c>
      <c r="F77" s="85">
        <v>-1.7613711364111499E-9</v>
      </c>
      <c r="G77" s="17">
        <v>0.32336364314479699</v>
      </c>
    </row>
    <row r="78" spans="1:7" x14ac:dyDescent="0.25">
      <c r="A78" s="6" t="s">
        <v>48</v>
      </c>
      <c r="B78" s="6" t="s">
        <v>27</v>
      </c>
      <c r="C78" s="6" t="s">
        <v>564</v>
      </c>
      <c r="D78" s="6" t="s">
        <v>49</v>
      </c>
      <c r="E78" s="85">
        <v>-5.0079656686874997E-10</v>
      </c>
      <c r="F78" s="85">
        <v>-1.7613711364111499E-9</v>
      </c>
      <c r="G78" s="17">
        <v>0.284322001488647</v>
      </c>
    </row>
    <row r="79" spans="1:7" x14ac:dyDescent="0.25">
      <c r="A79" s="6" t="s">
        <v>48</v>
      </c>
      <c r="B79" s="6" t="s">
        <v>27</v>
      </c>
      <c r="C79" s="6" t="s">
        <v>567</v>
      </c>
      <c r="D79" s="6" t="s">
        <v>49</v>
      </c>
      <c r="E79" s="85">
        <v>-3.5207628274185998E-10</v>
      </c>
      <c r="F79" s="85">
        <v>-1.7613711364111499E-9</v>
      </c>
      <c r="G79" s="17">
        <v>0.19988761906206001</v>
      </c>
    </row>
    <row r="80" spans="1:7" x14ac:dyDescent="0.25">
      <c r="A80" s="6" t="s">
        <v>48</v>
      </c>
      <c r="B80" s="6" t="s">
        <v>6</v>
      </c>
      <c r="C80" s="6" t="s">
        <v>559</v>
      </c>
      <c r="D80" s="6" t="s">
        <v>49</v>
      </c>
      <c r="E80" s="85">
        <v>-1.0101587391931E-7</v>
      </c>
      <c r="F80" s="85">
        <v>-2.3189485316150599E-7</v>
      </c>
      <c r="G80" s="17">
        <v>0.43561067674475901</v>
      </c>
    </row>
    <row r="81" spans="1:7" x14ac:dyDescent="0.25">
      <c r="A81" s="6" t="s">
        <v>48</v>
      </c>
      <c r="B81" s="6" t="s">
        <v>6</v>
      </c>
      <c r="C81" s="6" t="s">
        <v>560</v>
      </c>
      <c r="D81" s="6" t="s">
        <v>49</v>
      </c>
      <c r="E81" s="85">
        <v>-9.8137553453000005E-8</v>
      </c>
      <c r="F81" s="85">
        <v>-2.3189485316150599E-7</v>
      </c>
      <c r="G81" s="17">
        <v>0.42319849757360101</v>
      </c>
    </row>
    <row r="82" spans="1:7" x14ac:dyDescent="0.25">
      <c r="A82" s="6" t="s">
        <v>48</v>
      </c>
      <c r="B82" s="6" t="s">
        <v>6</v>
      </c>
      <c r="C82" s="6" t="s">
        <v>561</v>
      </c>
      <c r="D82" s="6" t="s">
        <v>49</v>
      </c>
      <c r="E82" s="85">
        <v>-1.148155E-8</v>
      </c>
      <c r="F82" s="85">
        <v>-2.3189485316150599E-7</v>
      </c>
      <c r="G82" s="17">
        <v>4.9511879386143903E-2</v>
      </c>
    </row>
    <row r="83" spans="1:7" x14ac:dyDescent="0.25">
      <c r="A83" s="6" t="s">
        <v>48</v>
      </c>
      <c r="B83" s="6" t="s">
        <v>46</v>
      </c>
      <c r="C83" s="6" t="s">
        <v>565</v>
      </c>
      <c r="D83" s="6" t="s">
        <v>49</v>
      </c>
      <c r="E83" s="85">
        <v>-1.0384984974E-8</v>
      </c>
      <c r="F83" s="85">
        <v>-2.0005854607033501E-8</v>
      </c>
      <c r="G83" s="17">
        <v>0.51909729316681896</v>
      </c>
    </row>
    <row r="84" spans="1:7" x14ac:dyDescent="0.25">
      <c r="A84" s="6" t="s">
        <v>48</v>
      </c>
      <c r="B84" s="6" t="s">
        <v>46</v>
      </c>
      <c r="C84" s="6" t="s">
        <v>570</v>
      </c>
      <c r="D84" s="6" t="s">
        <v>49</v>
      </c>
      <c r="E84" s="85">
        <v>-3.3192686891019999E-9</v>
      </c>
      <c r="F84" s="85">
        <v>-2.0005854607033501E-8</v>
      </c>
      <c r="G84" s="17">
        <v>0.165914866137988</v>
      </c>
    </row>
    <row r="85" spans="1:7" x14ac:dyDescent="0.25">
      <c r="A85" s="6" t="s">
        <v>48</v>
      </c>
      <c r="B85" s="6" t="s">
        <v>46</v>
      </c>
      <c r="C85" s="6" t="s">
        <v>429</v>
      </c>
      <c r="D85" s="6" t="s">
        <v>49</v>
      </c>
      <c r="E85" s="85">
        <v>-1.155367100543E-9</v>
      </c>
      <c r="F85" s="85">
        <v>-2.0005854607033501E-8</v>
      </c>
      <c r="G85" s="17">
        <v>5.77514494250502E-2</v>
      </c>
    </row>
    <row r="86" spans="1:7" x14ac:dyDescent="0.25">
      <c r="A86" s="6" t="s">
        <v>48</v>
      </c>
      <c r="B86" s="6" t="s">
        <v>30</v>
      </c>
      <c r="C86" s="6" t="s">
        <v>581</v>
      </c>
      <c r="D86" s="6" t="s">
        <v>49</v>
      </c>
      <c r="E86" s="85">
        <v>-3.9862637481340301E-8</v>
      </c>
      <c r="F86" s="85">
        <v>-3.1172994066811401E-7</v>
      </c>
      <c r="G86" s="17">
        <v>0.12787554957314901</v>
      </c>
    </row>
    <row r="87" spans="1:7" x14ac:dyDescent="0.25">
      <c r="A87" s="6" t="s">
        <v>48</v>
      </c>
      <c r="B87" s="6" t="s">
        <v>30</v>
      </c>
      <c r="C87" s="6" t="s">
        <v>1012</v>
      </c>
      <c r="D87" s="6" t="s">
        <v>49</v>
      </c>
      <c r="E87" s="85">
        <v>-3.8893432443989698E-8</v>
      </c>
      <c r="F87" s="85">
        <v>-3.1172994066811401E-7</v>
      </c>
      <c r="G87" s="17">
        <v>0.124766431997618</v>
      </c>
    </row>
    <row r="88" spans="1:7" x14ac:dyDescent="0.25">
      <c r="A88" s="6" t="s">
        <v>48</v>
      </c>
      <c r="B88" s="6" t="s">
        <v>30</v>
      </c>
      <c r="C88" s="6" t="s">
        <v>582</v>
      </c>
      <c r="D88" s="6" t="s">
        <v>49</v>
      </c>
      <c r="E88" s="85">
        <v>-3.2020711271747899E-8</v>
      </c>
      <c r="F88" s="85">
        <v>-3.1172994066811401E-7</v>
      </c>
      <c r="G88" s="17">
        <v>0.102719396164256</v>
      </c>
    </row>
    <row r="89" spans="1:7" x14ac:dyDescent="0.25">
      <c r="A89" s="6" t="s">
        <v>58</v>
      </c>
      <c r="B89" s="6" t="s">
        <v>21</v>
      </c>
      <c r="C89" s="6" t="s">
        <v>565</v>
      </c>
      <c r="D89" s="6" t="s">
        <v>60</v>
      </c>
      <c r="E89" s="85">
        <v>-1.8222025156500001E-5</v>
      </c>
      <c r="F89" s="85">
        <v>-3.8676773359568103E-5</v>
      </c>
      <c r="G89" s="17">
        <v>0.47113612573351099</v>
      </c>
    </row>
    <row r="90" spans="1:7" x14ac:dyDescent="0.25">
      <c r="A90" s="6" t="s">
        <v>58</v>
      </c>
      <c r="B90" s="6" t="s">
        <v>21</v>
      </c>
      <c r="C90" s="6" t="s">
        <v>563</v>
      </c>
      <c r="D90" s="6" t="s">
        <v>60</v>
      </c>
      <c r="E90" s="85">
        <v>-5.2871066229354999E-6</v>
      </c>
      <c r="F90" s="85">
        <v>-3.8676773359568103E-5</v>
      </c>
      <c r="G90" s="17">
        <v>0.136699785521988</v>
      </c>
    </row>
    <row r="91" spans="1:7" x14ac:dyDescent="0.25">
      <c r="A91" s="6" t="s">
        <v>58</v>
      </c>
      <c r="B91" s="6" t="s">
        <v>21</v>
      </c>
      <c r="C91" s="6" t="s">
        <v>570</v>
      </c>
      <c r="D91" s="6" t="s">
        <v>60</v>
      </c>
      <c r="E91" s="85">
        <v>-1.5392767599132001E-6</v>
      </c>
      <c r="F91" s="85">
        <v>-3.8676773359568103E-5</v>
      </c>
      <c r="G91" s="17">
        <v>3.97984791958454E-2</v>
      </c>
    </row>
    <row r="92" spans="1:7" x14ac:dyDescent="0.25">
      <c r="A92" s="6" t="s">
        <v>58</v>
      </c>
      <c r="B92" s="6" t="s">
        <v>11</v>
      </c>
      <c r="C92" s="6" t="s">
        <v>507</v>
      </c>
      <c r="D92" s="6" t="s">
        <v>60</v>
      </c>
      <c r="E92" s="85">
        <v>-1.9856016681487398E-2</v>
      </c>
      <c r="F92" s="85">
        <v>-7.1093404570806706E-2</v>
      </c>
      <c r="G92" s="17">
        <v>0.27929477848696199</v>
      </c>
    </row>
    <row r="93" spans="1:7" x14ac:dyDescent="0.25">
      <c r="A93" s="6" t="s">
        <v>58</v>
      </c>
      <c r="B93" s="6" t="s">
        <v>11</v>
      </c>
      <c r="C93" s="6" t="s">
        <v>508</v>
      </c>
      <c r="D93" s="6" t="s">
        <v>60</v>
      </c>
      <c r="E93" s="85">
        <v>-5.901499492765E-3</v>
      </c>
      <c r="F93" s="85">
        <v>-7.1093404570806706E-2</v>
      </c>
      <c r="G93" s="17">
        <v>8.3010506085515995E-2</v>
      </c>
    </row>
    <row r="94" spans="1:7" x14ac:dyDescent="0.25">
      <c r="A94" s="6" t="s">
        <v>58</v>
      </c>
      <c r="B94" s="6" t="s">
        <v>11</v>
      </c>
      <c r="C94" s="6" t="s">
        <v>983</v>
      </c>
      <c r="D94" s="6" t="s">
        <v>60</v>
      </c>
      <c r="E94" s="85">
        <v>-4.3238759861651804E-3</v>
      </c>
      <c r="F94" s="85">
        <v>-7.1093404570806706E-2</v>
      </c>
      <c r="G94" s="17">
        <v>6.0819650040233202E-2</v>
      </c>
    </row>
    <row r="95" spans="1:7" x14ac:dyDescent="0.25">
      <c r="A95" s="6" t="s">
        <v>58</v>
      </c>
      <c r="B95" s="6" t="s">
        <v>23</v>
      </c>
      <c r="C95" s="6" t="s">
        <v>981</v>
      </c>
      <c r="D95" s="6" t="s">
        <v>60</v>
      </c>
      <c r="E95" s="85">
        <v>-3.9551692418815001E-5</v>
      </c>
      <c r="F95" s="85">
        <v>-1.36881277169671E-4</v>
      </c>
      <c r="G95" s="17">
        <v>0.28894888502383598</v>
      </c>
    </row>
    <row r="96" spans="1:7" x14ac:dyDescent="0.25">
      <c r="A96" s="6" t="s">
        <v>58</v>
      </c>
      <c r="B96" s="6" t="s">
        <v>23</v>
      </c>
      <c r="C96" s="6" t="s">
        <v>577</v>
      </c>
      <c r="D96" s="6" t="s">
        <v>60</v>
      </c>
      <c r="E96" s="85">
        <v>-2.7243983403224999E-5</v>
      </c>
      <c r="F96" s="85">
        <v>-1.36881277169671E-4</v>
      </c>
      <c r="G96" s="17">
        <v>0.19903367331570701</v>
      </c>
    </row>
    <row r="97" spans="1:7" x14ac:dyDescent="0.25">
      <c r="A97" s="6" t="s">
        <v>58</v>
      </c>
      <c r="B97" s="6" t="s">
        <v>23</v>
      </c>
      <c r="C97" s="6" t="s">
        <v>565</v>
      </c>
      <c r="D97" s="6" t="s">
        <v>60</v>
      </c>
      <c r="E97" s="85">
        <v>-1.3373734322550001E-5</v>
      </c>
      <c r="F97" s="85">
        <v>-1.36881277169671E-4</v>
      </c>
      <c r="G97" s="17">
        <v>9.7703167292723395E-2</v>
      </c>
    </row>
    <row r="98" spans="1:7" x14ac:dyDescent="0.25">
      <c r="A98" s="6" t="s">
        <v>58</v>
      </c>
      <c r="B98" s="6" t="s">
        <v>27</v>
      </c>
      <c r="C98" s="6" t="s">
        <v>561</v>
      </c>
      <c r="D98" s="6" t="s">
        <v>60</v>
      </c>
      <c r="E98" s="85">
        <v>-3.0155156747E-6</v>
      </c>
      <c r="F98" s="85">
        <v>-1.17314750533239E-5</v>
      </c>
      <c r="G98" s="17">
        <v>0.25704488659724101</v>
      </c>
    </row>
    <row r="99" spans="1:7" x14ac:dyDescent="0.25">
      <c r="A99" s="6" t="s">
        <v>58</v>
      </c>
      <c r="B99" s="6" t="s">
        <v>27</v>
      </c>
      <c r="C99" s="6" t="s">
        <v>565</v>
      </c>
      <c r="D99" s="6" t="s">
        <v>60</v>
      </c>
      <c r="E99" s="85">
        <v>-2.50035017894E-6</v>
      </c>
      <c r="F99" s="85">
        <v>-1.17314750533239E-5</v>
      </c>
      <c r="G99" s="17">
        <v>0.213131781602483</v>
      </c>
    </row>
    <row r="100" spans="1:7" x14ac:dyDescent="0.25">
      <c r="A100" s="6" t="s">
        <v>58</v>
      </c>
      <c r="B100" s="6" t="s">
        <v>27</v>
      </c>
      <c r="C100" s="6" t="s">
        <v>570</v>
      </c>
      <c r="D100" s="6" t="s">
        <v>60</v>
      </c>
      <c r="E100" s="85">
        <v>-1.2914396421140101E-6</v>
      </c>
      <c r="F100" s="85">
        <v>-1.17314750533239E-5</v>
      </c>
      <c r="G100" s="17">
        <v>0.110083313159167</v>
      </c>
    </row>
    <row r="101" spans="1:7" x14ac:dyDescent="0.25">
      <c r="A101" s="6" t="s">
        <v>58</v>
      </c>
      <c r="B101" s="6" t="s">
        <v>6</v>
      </c>
      <c r="C101" s="6" t="s">
        <v>559</v>
      </c>
      <c r="D101" s="6" t="s">
        <v>60</v>
      </c>
      <c r="E101" s="85">
        <v>-3.7367884737488799E-4</v>
      </c>
      <c r="F101" s="85">
        <v>-1.0533718940663401E-3</v>
      </c>
      <c r="G101" s="17">
        <v>0.35474541278329702</v>
      </c>
    </row>
    <row r="102" spans="1:7" x14ac:dyDescent="0.25">
      <c r="A102" s="6" t="s">
        <v>58</v>
      </c>
      <c r="B102" s="6" t="s">
        <v>6</v>
      </c>
      <c r="C102" s="6" t="s">
        <v>560</v>
      </c>
      <c r="D102" s="6" t="s">
        <v>60</v>
      </c>
      <c r="E102" s="85">
        <v>-3.6303133854196002E-4</v>
      </c>
      <c r="F102" s="85">
        <v>-1.0533718940663401E-3</v>
      </c>
      <c r="G102" s="17">
        <v>0.34463738835915397</v>
      </c>
    </row>
    <row r="103" spans="1:7" x14ac:dyDescent="0.25">
      <c r="A103" s="6" t="s">
        <v>58</v>
      </c>
      <c r="B103" s="6" t="s">
        <v>6</v>
      </c>
      <c r="C103" s="6" t="s">
        <v>561</v>
      </c>
      <c r="D103" s="6" t="s">
        <v>60</v>
      </c>
      <c r="E103" s="85">
        <v>-1.1378112592E-4</v>
      </c>
      <c r="F103" s="85">
        <v>-1.0533718940663401E-3</v>
      </c>
      <c r="G103" s="17">
        <v>0.10801610196828899</v>
      </c>
    </row>
    <row r="104" spans="1:7" x14ac:dyDescent="0.25">
      <c r="A104" s="6" t="s">
        <v>58</v>
      </c>
      <c r="B104" s="6" t="s">
        <v>46</v>
      </c>
      <c r="C104" s="6" t="s">
        <v>563</v>
      </c>
      <c r="D104" s="6" t="s">
        <v>60</v>
      </c>
      <c r="E104" s="85">
        <v>-1.0607378857900799E-5</v>
      </c>
      <c r="F104" s="85">
        <v>-4.1695732691784001E-5</v>
      </c>
      <c r="G104" s="17">
        <v>0.25439962732663401</v>
      </c>
    </row>
    <row r="105" spans="1:7" x14ac:dyDescent="0.25">
      <c r="A105" s="6" t="s">
        <v>58</v>
      </c>
      <c r="B105" s="6" t="s">
        <v>46</v>
      </c>
      <c r="C105" s="6" t="s">
        <v>565</v>
      </c>
      <c r="D105" s="6" t="s">
        <v>60</v>
      </c>
      <c r="E105" s="85">
        <v>-8.4991895695439998E-6</v>
      </c>
      <c r="F105" s="85">
        <v>-4.1695732691784001E-5</v>
      </c>
      <c r="G105" s="17">
        <v>0.203838355171025</v>
      </c>
    </row>
    <row r="106" spans="1:7" x14ac:dyDescent="0.25">
      <c r="A106" s="6" t="s">
        <v>58</v>
      </c>
      <c r="B106" s="6" t="s">
        <v>46</v>
      </c>
      <c r="C106" s="6" t="s">
        <v>570</v>
      </c>
      <c r="D106" s="6" t="s">
        <v>60</v>
      </c>
      <c r="E106" s="85">
        <v>-3.0081562951649298E-6</v>
      </c>
      <c r="F106" s="85">
        <v>-4.1695732691784001E-5</v>
      </c>
      <c r="G106" s="17">
        <v>7.21454235473281E-2</v>
      </c>
    </row>
    <row r="107" spans="1:7" x14ac:dyDescent="0.25">
      <c r="C107" s="34"/>
      <c r="D107" s="34"/>
      <c r="E107" s="32"/>
      <c r="F107" s="32"/>
    </row>
    <row r="108" spans="1:7" x14ac:dyDescent="0.25">
      <c r="C108" s="34"/>
      <c r="D108" s="34"/>
      <c r="E108" s="32"/>
      <c r="F108" s="32"/>
    </row>
    <row r="109" spans="1:7" x14ac:dyDescent="0.25">
      <c r="C109" s="34"/>
      <c r="D109" s="34"/>
      <c r="E109" s="32"/>
      <c r="F109" s="32"/>
    </row>
    <row r="110" spans="1:7" x14ac:dyDescent="0.25">
      <c r="C110" s="34"/>
      <c r="D110" s="34"/>
      <c r="E110" s="32"/>
      <c r="F110" s="32"/>
    </row>
    <row r="111" spans="1:7" x14ac:dyDescent="0.25">
      <c r="C111" s="34"/>
      <c r="D111" s="34"/>
      <c r="E111" s="32"/>
      <c r="F111" s="32"/>
    </row>
    <row r="112" spans="1:7" x14ac:dyDescent="0.25">
      <c r="C112" s="34"/>
      <c r="D112" s="34"/>
      <c r="E112" s="32"/>
      <c r="F112" s="32"/>
    </row>
    <row r="113" spans="3:6" x14ac:dyDescent="0.25">
      <c r="C113" s="34"/>
      <c r="D113" s="34"/>
      <c r="E113" s="32"/>
      <c r="F113" s="32"/>
    </row>
    <row r="114" spans="3:6" x14ac:dyDescent="0.25">
      <c r="C114" s="34"/>
      <c r="D114" s="34"/>
      <c r="E114" s="32"/>
      <c r="F114" s="32"/>
    </row>
    <row r="115" spans="3:6" x14ac:dyDescent="0.25">
      <c r="C115" s="34"/>
      <c r="D115" s="34"/>
      <c r="E115" s="32"/>
      <c r="F115" s="32"/>
    </row>
    <row r="116" spans="3:6" x14ac:dyDescent="0.25">
      <c r="C116" s="34"/>
      <c r="D116" s="34"/>
      <c r="E116" s="32"/>
      <c r="F116" s="32"/>
    </row>
    <row r="117" spans="3:6" x14ac:dyDescent="0.25">
      <c r="C117" s="34"/>
      <c r="D117" s="34"/>
      <c r="E117" s="32"/>
      <c r="F117" s="32"/>
    </row>
    <row r="118" spans="3:6" x14ac:dyDescent="0.25">
      <c r="C118" s="34"/>
      <c r="D118" s="34"/>
      <c r="E118" s="32"/>
      <c r="F118" s="32"/>
    </row>
    <row r="119" spans="3:6" x14ac:dyDescent="0.25">
      <c r="C119" s="34"/>
      <c r="D119" s="34"/>
      <c r="E119" s="32"/>
      <c r="F119" s="32"/>
    </row>
    <row r="120" spans="3:6" x14ac:dyDescent="0.25">
      <c r="C120" s="34"/>
      <c r="D120" s="34"/>
      <c r="E120" s="32"/>
      <c r="F120" s="32"/>
    </row>
    <row r="121" spans="3:6" x14ac:dyDescent="0.25">
      <c r="C121" s="34"/>
      <c r="D121" s="34"/>
      <c r="E121" s="32"/>
      <c r="F121" s="32"/>
    </row>
    <row r="122" spans="3:6" x14ac:dyDescent="0.25">
      <c r="C122" s="34"/>
      <c r="D122" s="34"/>
      <c r="E122" s="32"/>
      <c r="F122" s="32"/>
    </row>
    <row r="123" spans="3:6" x14ac:dyDescent="0.25">
      <c r="C123" s="34"/>
      <c r="D123" s="34"/>
      <c r="E123" s="32"/>
      <c r="F123" s="32"/>
    </row>
    <row r="124" spans="3:6" x14ac:dyDescent="0.25">
      <c r="C124" s="34"/>
      <c r="D124" s="34"/>
      <c r="E124" s="32"/>
      <c r="F124" s="32"/>
    </row>
    <row r="125" spans="3:6" x14ac:dyDescent="0.25">
      <c r="C125" s="34"/>
      <c r="D125" s="34"/>
      <c r="E125" s="32"/>
      <c r="F125" s="32"/>
    </row>
    <row r="126" spans="3:6" x14ac:dyDescent="0.25">
      <c r="C126" s="34"/>
      <c r="D126" s="34"/>
      <c r="E126" s="32"/>
      <c r="F126" s="32"/>
    </row>
    <row r="127" spans="3:6" x14ac:dyDescent="0.25">
      <c r="C127" s="34"/>
      <c r="D127" s="34"/>
      <c r="E127" s="32"/>
      <c r="F127" s="32"/>
    </row>
    <row r="128" spans="3:6" x14ac:dyDescent="0.25">
      <c r="C128" s="34"/>
      <c r="D128" s="34"/>
      <c r="E128" s="32"/>
      <c r="F128" s="32"/>
    </row>
    <row r="129" spans="3:6" x14ac:dyDescent="0.25">
      <c r="C129" s="34"/>
      <c r="D129" s="34"/>
      <c r="E129" s="32"/>
      <c r="F129" s="32"/>
    </row>
    <row r="130" spans="3:6" x14ac:dyDescent="0.25">
      <c r="C130" s="34"/>
      <c r="D130" s="34"/>
      <c r="E130" s="32"/>
      <c r="F130" s="32"/>
    </row>
    <row r="131" spans="3:6" x14ac:dyDescent="0.25">
      <c r="C131" s="34"/>
      <c r="D131" s="34"/>
      <c r="E131" s="32"/>
      <c r="F131" s="32"/>
    </row>
    <row r="132" spans="3:6" x14ac:dyDescent="0.25">
      <c r="C132" s="34"/>
      <c r="D132" s="34"/>
      <c r="E132" s="32"/>
      <c r="F132" s="32"/>
    </row>
    <row r="133" spans="3:6" x14ac:dyDescent="0.25">
      <c r="C133" s="34"/>
      <c r="D133" s="34"/>
      <c r="E133" s="32"/>
      <c r="F133" s="32"/>
    </row>
    <row r="134" spans="3:6" x14ac:dyDescent="0.25">
      <c r="C134" s="34"/>
      <c r="D134" s="34"/>
      <c r="E134" s="32"/>
      <c r="F134" s="32"/>
    </row>
    <row r="135" spans="3:6" x14ac:dyDescent="0.25">
      <c r="C135" s="34"/>
      <c r="D135" s="34"/>
      <c r="E135" s="32"/>
      <c r="F135" s="32"/>
    </row>
    <row r="136" spans="3:6" x14ac:dyDescent="0.25">
      <c r="C136" s="34"/>
      <c r="D136" s="34"/>
      <c r="E136" s="32"/>
      <c r="F136" s="32"/>
    </row>
    <row r="137" spans="3:6" x14ac:dyDescent="0.25">
      <c r="C137" s="34"/>
      <c r="D137" s="34"/>
      <c r="E137" s="32"/>
      <c r="F137" s="32"/>
    </row>
    <row r="138" spans="3:6" x14ac:dyDescent="0.25">
      <c r="C138" s="34"/>
      <c r="D138" s="34"/>
      <c r="E138" s="32"/>
      <c r="F138" s="32"/>
    </row>
    <row r="139" spans="3:6" x14ac:dyDescent="0.25">
      <c r="C139" s="34"/>
      <c r="D139" s="34"/>
      <c r="E139" s="32"/>
      <c r="F139" s="32"/>
    </row>
    <row r="140" spans="3:6" x14ac:dyDescent="0.25">
      <c r="C140" s="34"/>
      <c r="D140" s="34"/>
      <c r="E140" s="32"/>
      <c r="F140" s="32"/>
    </row>
    <row r="141" spans="3:6" x14ac:dyDescent="0.25">
      <c r="C141" s="34"/>
      <c r="D141" s="34"/>
      <c r="E141" s="32"/>
      <c r="F141" s="32"/>
    </row>
    <row r="142" spans="3:6" x14ac:dyDescent="0.25">
      <c r="C142" s="34"/>
      <c r="D142" s="34"/>
      <c r="E142" s="32"/>
      <c r="F142" s="32"/>
    </row>
    <row r="143" spans="3:6" x14ac:dyDescent="0.25">
      <c r="C143" s="34"/>
      <c r="D143" s="34"/>
      <c r="E143" s="32"/>
      <c r="F143" s="32"/>
    </row>
    <row r="144" spans="3:6" x14ac:dyDescent="0.25">
      <c r="C144" s="34"/>
      <c r="D144" s="34"/>
      <c r="E144" s="32"/>
      <c r="F144" s="32"/>
    </row>
    <row r="145" spans="3:6" x14ac:dyDescent="0.25">
      <c r="C145" s="34"/>
      <c r="D145" s="34"/>
      <c r="E145" s="32"/>
      <c r="F145" s="32"/>
    </row>
    <row r="146" spans="3:6" x14ac:dyDescent="0.25">
      <c r="C146" s="34"/>
      <c r="D146" s="34"/>
      <c r="E146" s="32"/>
      <c r="F146" s="32"/>
    </row>
    <row r="147" spans="3:6" x14ac:dyDescent="0.25">
      <c r="C147" s="34"/>
      <c r="D147" s="34"/>
      <c r="E147" s="32"/>
      <c r="F147" s="32"/>
    </row>
    <row r="148" spans="3:6" x14ac:dyDescent="0.25">
      <c r="C148" s="34"/>
      <c r="D148" s="34"/>
      <c r="E148" s="32"/>
      <c r="F148" s="32"/>
    </row>
    <row r="149" spans="3:6" x14ac:dyDescent="0.25">
      <c r="C149" s="34"/>
      <c r="D149" s="34"/>
      <c r="E149" s="32"/>
      <c r="F149" s="32"/>
    </row>
    <row r="150" spans="3:6" x14ac:dyDescent="0.25">
      <c r="C150" s="34"/>
      <c r="D150" s="34"/>
      <c r="E150" s="32"/>
      <c r="F150" s="32"/>
    </row>
    <row r="151" spans="3:6" x14ac:dyDescent="0.25">
      <c r="C151" s="34"/>
      <c r="D151" s="34"/>
      <c r="E151" s="32"/>
      <c r="F151" s="32"/>
    </row>
    <row r="152" spans="3:6" x14ac:dyDescent="0.25">
      <c r="C152" s="34"/>
      <c r="D152" s="34"/>
      <c r="E152" s="32"/>
      <c r="F152" s="32"/>
    </row>
    <row r="153" spans="3:6" x14ac:dyDescent="0.25">
      <c r="C153" s="34"/>
      <c r="D153" s="34"/>
      <c r="E153" s="32"/>
      <c r="F153" s="32"/>
    </row>
    <row r="154" spans="3:6" x14ac:dyDescent="0.25">
      <c r="C154" s="34"/>
      <c r="D154" s="34"/>
      <c r="E154" s="32"/>
      <c r="F154" s="32"/>
    </row>
    <row r="155" spans="3:6" x14ac:dyDescent="0.25">
      <c r="C155" s="34"/>
      <c r="D155" s="34"/>
      <c r="E155" s="32"/>
      <c r="F155" s="32"/>
    </row>
    <row r="156" spans="3:6" x14ac:dyDescent="0.25">
      <c r="C156" s="34"/>
      <c r="D156" s="34"/>
      <c r="E156" s="32"/>
      <c r="F156" s="32"/>
    </row>
    <row r="157" spans="3:6" x14ac:dyDescent="0.25">
      <c r="C157" s="34"/>
      <c r="D157" s="34"/>
      <c r="E157" s="32"/>
      <c r="F157" s="32"/>
    </row>
    <row r="158" spans="3:6" x14ac:dyDescent="0.25">
      <c r="C158" s="34"/>
      <c r="D158" s="34"/>
      <c r="E158" s="32"/>
      <c r="F158" s="32"/>
    </row>
    <row r="159" spans="3:6" x14ac:dyDescent="0.25">
      <c r="C159" s="34"/>
      <c r="D159" s="34"/>
      <c r="E159" s="32"/>
      <c r="F159" s="32"/>
    </row>
    <row r="160" spans="3:6" x14ac:dyDescent="0.25">
      <c r="C160" s="34"/>
      <c r="D160" s="34"/>
      <c r="E160" s="32"/>
      <c r="F160" s="32"/>
    </row>
    <row r="161" spans="3:6" x14ac:dyDescent="0.25">
      <c r="C161" s="34"/>
      <c r="D161" s="34"/>
      <c r="E161" s="32"/>
      <c r="F161" s="32"/>
    </row>
    <row r="162" spans="3:6" x14ac:dyDescent="0.25">
      <c r="C162" s="34"/>
      <c r="D162" s="34"/>
      <c r="E162" s="32"/>
      <c r="F162" s="32"/>
    </row>
    <row r="163" spans="3:6" x14ac:dyDescent="0.25">
      <c r="C163" s="34"/>
      <c r="D163" s="34"/>
      <c r="E163" s="32"/>
      <c r="F163" s="32"/>
    </row>
    <row r="164" spans="3:6" x14ac:dyDescent="0.25">
      <c r="C164" s="34"/>
      <c r="D164" s="34"/>
      <c r="E164" s="32"/>
      <c r="F164" s="32"/>
    </row>
    <row r="165" spans="3:6" x14ac:dyDescent="0.25">
      <c r="C165" s="34"/>
      <c r="D165" s="34"/>
      <c r="E165" s="32"/>
      <c r="F165" s="32"/>
    </row>
    <row r="166" spans="3:6" x14ac:dyDescent="0.25">
      <c r="C166" s="34"/>
      <c r="D166" s="34"/>
      <c r="E166" s="32"/>
      <c r="F166" s="32"/>
    </row>
    <row r="167" spans="3:6" x14ac:dyDescent="0.25">
      <c r="C167" s="34"/>
      <c r="D167" s="34"/>
      <c r="E167" s="32"/>
      <c r="F167" s="32"/>
    </row>
    <row r="168" spans="3:6" x14ac:dyDescent="0.25">
      <c r="C168" s="34"/>
      <c r="D168" s="34"/>
      <c r="E168" s="32"/>
      <c r="F168" s="32"/>
    </row>
    <row r="169" spans="3:6" x14ac:dyDescent="0.25">
      <c r="C169" s="34"/>
      <c r="D169" s="34"/>
      <c r="E169" s="32"/>
      <c r="F169" s="32"/>
    </row>
    <row r="170" spans="3:6" x14ac:dyDescent="0.25">
      <c r="C170" s="34"/>
      <c r="D170" s="34"/>
      <c r="E170" s="32"/>
      <c r="F170" s="32"/>
    </row>
    <row r="171" spans="3:6" x14ac:dyDescent="0.25">
      <c r="C171" s="34"/>
      <c r="D171" s="34"/>
      <c r="E171" s="32"/>
      <c r="F171" s="32"/>
    </row>
    <row r="172" spans="3:6" x14ac:dyDescent="0.25">
      <c r="C172" s="34"/>
      <c r="D172" s="34"/>
      <c r="E172" s="32"/>
      <c r="F172" s="32"/>
    </row>
    <row r="173" spans="3:6" x14ac:dyDescent="0.25">
      <c r="C173" s="34"/>
      <c r="D173" s="34"/>
      <c r="E173" s="32"/>
      <c r="F173" s="32"/>
    </row>
    <row r="174" spans="3:6" x14ac:dyDescent="0.25">
      <c r="C174" s="34"/>
      <c r="D174" s="34"/>
      <c r="E174" s="32"/>
      <c r="F174" s="32"/>
    </row>
    <row r="175" spans="3:6" x14ac:dyDescent="0.25">
      <c r="C175" s="34"/>
      <c r="D175" s="34"/>
      <c r="E175" s="32"/>
      <c r="F175" s="32"/>
    </row>
    <row r="176" spans="3:6" x14ac:dyDescent="0.25">
      <c r="C176" s="34"/>
      <c r="D176" s="34"/>
      <c r="E176" s="32"/>
      <c r="F176" s="32"/>
    </row>
    <row r="177" spans="3:6" x14ac:dyDescent="0.25">
      <c r="C177" s="34"/>
      <c r="D177" s="34"/>
      <c r="E177" s="32"/>
      <c r="F177" s="32"/>
    </row>
    <row r="178" spans="3:6" x14ac:dyDescent="0.25">
      <c r="C178" s="34"/>
      <c r="D178" s="34"/>
      <c r="E178" s="32"/>
      <c r="F178" s="32"/>
    </row>
    <row r="179" spans="3:6" x14ac:dyDescent="0.25">
      <c r="C179" s="34"/>
      <c r="D179" s="34"/>
      <c r="E179" s="32"/>
      <c r="F179" s="32"/>
    </row>
    <row r="180" spans="3:6" x14ac:dyDescent="0.25">
      <c r="C180" s="34"/>
      <c r="D180" s="34"/>
      <c r="E180" s="32"/>
      <c r="F180" s="32"/>
    </row>
    <row r="181" spans="3:6" x14ac:dyDescent="0.25">
      <c r="C181" s="34"/>
      <c r="D181" s="34"/>
      <c r="E181" s="32"/>
      <c r="F181" s="32"/>
    </row>
    <row r="182" spans="3:6" x14ac:dyDescent="0.25">
      <c r="C182" s="34"/>
      <c r="D182" s="34"/>
      <c r="E182" s="32"/>
      <c r="F182" s="32"/>
    </row>
    <row r="183" spans="3:6" x14ac:dyDescent="0.25">
      <c r="C183" s="34"/>
      <c r="D183" s="34"/>
      <c r="E183" s="32"/>
      <c r="F183" s="32"/>
    </row>
    <row r="184" spans="3:6" x14ac:dyDescent="0.25">
      <c r="C184" s="34"/>
      <c r="D184" s="34"/>
      <c r="E184" s="32"/>
      <c r="F184" s="32"/>
    </row>
    <row r="185" spans="3:6" x14ac:dyDescent="0.25">
      <c r="C185" s="34"/>
      <c r="D185" s="34"/>
      <c r="E185" s="32"/>
      <c r="F185" s="32"/>
    </row>
    <row r="186" spans="3:6" x14ac:dyDescent="0.25">
      <c r="C186" s="34"/>
      <c r="D186" s="34"/>
      <c r="E186" s="32"/>
      <c r="F186" s="32"/>
    </row>
    <row r="187" spans="3:6" x14ac:dyDescent="0.25">
      <c r="C187" s="34"/>
      <c r="D187" s="34"/>
      <c r="E187" s="32"/>
      <c r="F187" s="32"/>
    </row>
    <row r="188" spans="3:6" x14ac:dyDescent="0.25">
      <c r="C188" s="34"/>
      <c r="D188" s="34"/>
      <c r="E188" s="32"/>
      <c r="F188" s="32"/>
    </row>
    <row r="189" spans="3:6" x14ac:dyDescent="0.25">
      <c r="C189" s="34"/>
      <c r="D189" s="34"/>
      <c r="E189" s="32"/>
      <c r="F189" s="32"/>
    </row>
    <row r="190" spans="3:6" x14ac:dyDescent="0.25">
      <c r="C190" s="34"/>
      <c r="D190" s="34"/>
      <c r="E190" s="32"/>
      <c r="F190" s="32"/>
    </row>
    <row r="191" spans="3:6" x14ac:dyDescent="0.25">
      <c r="C191" s="34"/>
      <c r="D191" s="34"/>
      <c r="E191" s="32"/>
      <c r="F191" s="32"/>
    </row>
    <row r="192" spans="3:6" x14ac:dyDescent="0.25">
      <c r="C192" s="34"/>
      <c r="D192" s="34"/>
      <c r="E192" s="32"/>
      <c r="F192" s="32"/>
    </row>
    <row r="193" spans="3:6" x14ac:dyDescent="0.25">
      <c r="C193" s="34"/>
      <c r="D193" s="34"/>
      <c r="E193" s="32"/>
      <c r="F193" s="32"/>
    </row>
    <row r="194" spans="3:6" x14ac:dyDescent="0.25">
      <c r="C194" s="34"/>
      <c r="D194" s="34"/>
      <c r="E194" s="32"/>
      <c r="F194" s="32"/>
    </row>
    <row r="195" spans="3:6" x14ac:dyDescent="0.25">
      <c r="C195" s="34"/>
      <c r="D195" s="34"/>
      <c r="E195" s="32"/>
      <c r="F195" s="32"/>
    </row>
    <row r="196" spans="3:6" x14ac:dyDescent="0.25">
      <c r="C196" s="34"/>
      <c r="D196" s="34"/>
      <c r="E196" s="32"/>
      <c r="F196" s="32"/>
    </row>
    <row r="197" spans="3:6" x14ac:dyDescent="0.25">
      <c r="C197" s="34"/>
      <c r="D197" s="34"/>
      <c r="E197" s="32"/>
      <c r="F197" s="32"/>
    </row>
    <row r="198" spans="3:6" x14ac:dyDescent="0.25">
      <c r="C198" s="34"/>
      <c r="D198" s="34"/>
      <c r="E198" s="32"/>
      <c r="F198" s="32"/>
    </row>
    <row r="199" spans="3:6" x14ac:dyDescent="0.25">
      <c r="C199" s="34"/>
      <c r="D199" s="34"/>
      <c r="E199" s="32"/>
      <c r="F199" s="32"/>
    </row>
    <row r="200" spans="3:6" x14ac:dyDescent="0.25">
      <c r="C200" s="34"/>
      <c r="D200" s="34"/>
      <c r="E200" s="32"/>
      <c r="F200" s="32"/>
    </row>
    <row r="201" spans="3:6" x14ac:dyDescent="0.25">
      <c r="C201" s="34"/>
      <c r="D201" s="34"/>
      <c r="E201" s="32"/>
      <c r="F201" s="32"/>
    </row>
    <row r="202" spans="3:6" x14ac:dyDescent="0.25">
      <c r="C202" s="34"/>
      <c r="D202" s="34"/>
      <c r="E202" s="32"/>
      <c r="F202" s="32"/>
    </row>
    <row r="203" spans="3:6" x14ac:dyDescent="0.25">
      <c r="C203" s="34"/>
      <c r="D203" s="34"/>
      <c r="E203" s="32"/>
      <c r="F203" s="32"/>
    </row>
    <row r="204" spans="3:6" x14ac:dyDescent="0.25">
      <c r="C204" s="34"/>
      <c r="D204" s="34"/>
      <c r="E204" s="32"/>
      <c r="F204" s="32"/>
    </row>
    <row r="205" spans="3:6" x14ac:dyDescent="0.25">
      <c r="C205" s="34"/>
      <c r="D205" s="34"/>
      <c r="E205" s="32"/>
      <c r="F205" s="32"/>
    </row>
    <row r="206" spans="3:6" x14ac:dyDescent="0.25">
      <c r="C206" s="34"/>
      <c r="D206" s="34"/>
      <c r="E206" s="32"/>
      <c r="F206" s="32"/>
    </row>
    <row r="207" spans="3:6" x14ac:dyDescent="0.25">
      <c r="C207" s="34"/>
      <c r="D207" s="34"/>
      <c r="E207" s="32"/>
      <c r="F207" s="32"/>
    </row>
    <row r="208" spans="3:6" x14ac:dyDescent="0.25">
      <c r="C208" s="34"/>
      <c r="D208" s="34"/>
      <c r="E208" s="32"/>
      <c r="F208" s="32"/>
    </row>
    <row r="209" spans="3:6" x14ac:dyDescent="0.25">
      <c r="C209" s="34"/>
      <c r="D209" s="34"/>
      <c r="E209" s="32"/>
      <c r="F209" s="32"/>
    </row>
    <row r="210" spans="3:6" x14ac:dyDescent="0.25">
      <c r="C210" s="34"/>
      <c r="D210" s="34"/>
      <c r="E210" s="32"/>
      <c r="F210" s="32"/>
    </row>
    <row r="211" spans="3:6" x14ac:dyDescent="0.25">
      <c r="C211" s="34"/>
      <c r="D211" s="34"/>
      <c r="E211" s="32"/>
      <c r="F211" s="32"/>
    </row>
    <row r="212" spans="3:6" x14ac:dyDescent="0.25">
      <c r="C212" s="34"/>
      <c r="D212" s="34"/>
      <c r="E212" s="32"/>
      <c r="F212" s="32"/>
    </row>
    <row r="213" spans="3:6" x14ac:dyDescent="0.25">
      <c r="C213" s="34"/>
      <c r="D213" s="34"/>
      <c r="E213" s="32"/>
      <c r="F213" s="32"/>
    </row>
    <row r="214" spans="3:6" x14ac:dyDescent="0.25">
      <c r="C214" s="34"/>
      <c r="D214" s="34"/>
      <c r="E214" s="32"/>
      <c r="F214" s="32"/>
    </row>
    <row r="215" spans="3:6" x14ac:dyDescent="0.25">
      <c r="C215" s="34"/>
      <c r="D215" s="34"/>
      <c r="E215" s="32"/>
      <c r="F215" s="32"/>
    </row>
    <row r="216" spans="3:6" x14ac:dyDescent="0.25">
      <c r="C216" s="34"/>
      <c r="D216" s="34"/>
      <c r="E216" s="32"/>
      <c r="F216" s="32"/>
    </row>
    <row r="217" spans="3:6" x14ac:dyDescent="0.25">
      <c r="C217" s="34"/>
      <c r="D217" s="34"/>
      <c r="E217" s="32"/>
      <c r="F217" s="32"/>
    </row>
    <row r="218" spans="3:6" x14ac:dyDescent="0.25">
      <c r="C218" s="34"/>
      <c r="D218" s="34"/>
      <c r="E218" s="32"/>
      <c r="F218" s="32"/>
    </row>
    <row r="219" spans="3:6" x14ac:dyDescent="0.25">
      <c r="C219" s="34"/>
      <c r="D219" s="34"/>
      <c r="E219" s="32"/>
      <c r="F219" s="32"/>
    </row>
    <row r="220" spans="3:6" x14ac:dyDescent="0.25">
      <c r="C220" s="34"/>
      <c r="D220" s="34"/>
      <c r="E220" s="32"/>
      <c r="F220" s="32"/>
    </row>
    <row r="221" spans="3:6" x14ac:dyDescent="0.25">
      <c r="C221" s="34"/>
      <c r="D221" s="34"/>
      <c r="E221" s="32"/>
      <c r="F221" s="32"/>
    </row>
    <row r="222" spans="3:6" x14ac:dyDescent="0.25">
      <c r="C222" s="34"/>
      <c r="D222" s="34"/>
      <c r="E222" s="32"/>
      <c r="F222" s="32"/>
    </row>
    <row r="223" spans="3:6" x14ac:dyDescent="0.25">
      <c r="C223" s="34"/>
      <c r="D223" s="34"/>
      <c r="E223" s="32"/>
      <c r="F223" s="32"/>
    </row>
    <row r="224" spans="3:6" x14ac:dyDescent="0.25">
      <c r="C224" s="34"/>
      <c r="D224" s="34"/>
      <c r="E224" s="32"/>
      <c r="F224" s="32"/>
    </row>
    <row r="225" spans="3:6" x14ac:dyDescent="0.25">
      <c r="C225" s="34"/>
      <c r="D225" s="34"/>
      <c r="E225" s="32"/>
      <c r="F225" s="32"/>
    </row>
    <row r="226" spans="3:6" x14ac:dyDescent="0.25">
      <c r="C226" s="34"/>
      <c r="D226" s="34"/>
      <c r="E226" s="32"/>
      <c r="F226" s="32"/>
    </row>
    <row r="227" spans="3:6" x14ac:dyDescent="0.25">
      <c r="C227" s="34"/>
      <c r="D227" s="34"/>
      <c r="E227" s="32"/>
      <c r="F227" s="32"/>
    </row>
    <row r="228" spans="3:6" x14ac:dyDescent="0.25">
      <c r="C228" s="34"/>
      <c r="D228" s="34"/>
      <c r="E228" s="32"/>
      <c r="F228" s="32"/>
    </row>
    <row r="229" spans="3:6" x14ac:dyDescent="0.25">
      <c r="C229" s="34"/>
      <c r="D229" s="34"/>
      <c r="E229" s="32"/>
      <c r="F229" s="32"/>
    </row>
    <row r="230" spans="3:6" x14ac:dyDescent="0.25">
      <c r="C230" s="34"/>
      <c r="D230" s="34"/>
      <c r="E230" s="32"/>
      <c r="F230" s="32"/>
    </row>
  </sheetData>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I230"/>
  <sheetViews>
    <sheetView zoomScaleNormal="100" workbookViewId="0">
      <selection activeCell="I57" sqref="I57"/>
    </sheetView>
  </sheetViews>
  <sheetFormatPr defaultColWidth="11.5703125" defaultRowHeight="15" x14ac:dyDescent="0.25"/>
  <cols>
    <col min="1" max="1" width="20.28515625" bestFit="1" customWidth="1"/>
    <col min="2" max="2" width="68.28515625" customWidth="1"/>
    <col min="3" max="3" width="17.28515625" bestFit="1" customWidth="1"/>
    <col min="4" max="4" width="13.7109375" bestFit="1" customWidth="1"/>
    <col min="5" max="5" width="13" style="2" bestFit="1" customWidth="1"/>
    <col min="6" max="6" width="24.7109375" bestFit="1" customWidth="1"/>
    <col min="7" max="7" width="27.28515625" bestFit="1" customWidth="1"/>
    <col min="9" max="9" width="23.85546875" bestFit="1" customWidth="1"/>
  </cols>
  <sheetData>
    <row r="2" spans="1:9" x14ac:dyDescent="0.25">
      <c r="A2" s="1" t="s">
        <v>583</v>
      </c>
      <c r="B2" t="s">
        <v>584</v>
      </c>
    </row>
    <row r="4" spans="1:9" x14ac:dyDescent="0.25">
      <c r="A4" s="4" t="s">
        <v>2</v>
      </c>
      <c r="B4" s="4" t="s">
        <v>585</v>
      </c>
      <c r="C4" s="4" t="s">
        <v>586</v>
      </c>
      <c r="D4" s="5" t="s">
        <v>229</v>
      </c>
      <c r="E4" s="5" t="s">
        <v>230</v>
      </c>
      <c r="F4" s="5" t="s">
        <v>231</v>
      </c>
      <c r="G4" s="5" t="s">
        <v>404</v>
      </c>
      <c r="I4" s="19" t="s">
        <v>232</v>
      </c>
    </row>
    <row r="5" spans="1:9" x14ac:dyDescent="0.25">
      <c r="A5" s="6" t="s">
        <v>21</v>
      </c>
      <c r="B5" s="6" t="s">
        <v>587</v>
      </c>
      <c r="C5" s="6" t="s">
        <v>588</v>
      </c>
      <c r="D5" s="18">
        <v>4</v>
      </c>
      <c r="E5" s="18">
        <v>4</v>
      </c>
      <c r="F5" s="17">
        <v>1</v>
      </c>
      <c r="G5" s="17">
        <v>1</v>
      </c>
      <c r="I5" s="20">
        <v>0.70699999999999996</v>
      </c>
    </row>
    <row r="6" spans="1:9" x14ac:dyDescent="0.25">
      <c r="A6" s="6" t="s">
        <v>21</v>
      </c>
      <c r="B6" s="6" t="s">
        <v>589</v>
      </c>
      <c r="C6" s="6" t="s">
        <v>588</v>
      </c>
      <c r="D6" s="18">
        <v>4</v>
      </c>
      <c r="E6" s="18">
        <v>4</v>
      </c>
      <c r="F6" s="17">
        <v>1</v>
      </c>
      <c r="G6" s="17">
        <v>1</v>
      </c>
      <c r="H6" s="3"/>
    </row>
    <row r="7" spans="1:9" x14ac:dyDescent="0.25">
      <c r="A7" s="6" t="s">
        <v>21</v>
      </c>
      <c r="B7" s="6" t="s">
        <v>590</v>
      </c>
      <c r="C7" s="6" t="s">
        <v>588</v>
      </c>
      <c r="D7" s="18">
        <v>4</v>
      </c>
      <c r="E7" s="18">
        <v>4</v>
      </c>
      <c r="F7" s="17">
        <v>1</v>
      </c>
      <c r="G7" s="17">
        <v>1</v>
      </c>
      <c r="H7" s="3"/>
    </row>
    <row r="8" spans="1:9" x14ac:dyDescent="0.25">
      <c r="A8" s="6" t="s">
        <v>11</v>
      </c>
      <c r="B8" s="6" t="s">
        <v>591</v>
      </c>
      <c r="C8" s="6" t="s">
        <v>588</v>
      </c>
      <c r="D8" s="18">
        <v>6</v>
      </c>
      <c r="E8" s="18">
        <v>6</v>
      </c>
      <c r="F8" s="17">
        <v>1</v>
      </c>
      <c r="G8" s="17">
        <v>0.90476190476190499</v>
      </c>
      <c r="H8" s="3"/>
    </row>
    <row r="9" spans="1:9" x14ac:dyDescent="0.25">
      <c r="A9" s="6" t="s">
        <v>11</v>
      </c>
      <c r="B9" s="6" t="s">
        <v>592</v>
      </c>
      <c r="C9" s="6" t="s">
        <v>588</v>
      </c>
      <c r="D9" s="18">
        <v>6</v>
      </c>
      <c r="E9" s="18">
        <v>6</v>
      </c>
      <c r="F9" s="17">
        <v>1</v>
      </c>
      <c r="G9" s="17">
        <v>0.90476190476190499</v>
      </c>
      <c r="H9" s="3"/>
    </row>
    <row r="10" spans="1:9" x14ac:dyDescent="0.25">
      <c r="A10" s="6" t="s">
        <v>11</v>
      </c>
      <c r="B10" s="6" t="s">
        <v>593</v>
      </c>
      <c r="C10" s="6" t="s">
        <v>588</v>
      </c>
      <c r="D10" s="18">
        <v>6</v>
      </c>
      <c r="E10" s="18">
        <v>6</v>
      </c>
      <c r="F10" s="17">
        <v>1</v>
      </c>
      <c r="G10" s="17">
        <v>0.90476190476190499</v>
      </c>
      <c r="H10" s="3"/>
    </row>
    <row r="11" spans="1:9" x14ac:dyDescent="0.25">
      <c r="A11" s="6" t="s">
        <v>11</v>
      </c>
      <c r="B11" s="6" t="s">
        <v>594</v>
      </c>
      <c r="C11" s="6" t="s">
        <v>588</v>
      </c>
      <c r="D11" s="18">
        <v>6</v>
      </c>
      <c r="E11" s="18">
        <v>6</v>
      </c>
      <c r="F11" s="17">
        <v>1</v>
      </c>
      <c r="G11" s="17">
        <v>0.90476190476190499</v>
      </c>
      <c r="H11" s="3"/>
    </row>
    <row r="12" spans="1:9" x14ac:dyDescent="0.25">
      <c r="A12" s="6" t="s">
        <v>11</v>
      </c>
      <c r="B12" s="6" t="s">
        <v>1014</v>
      </c>
      <c r="C12" s="6" t="s">
        <v>588</v>
      </c>
      <c r="D12" s="18">
        <v>6</v>
      </c>
      <c r="E12" s="18">
        <v>4</v>
      </c>
      <c r="F12" s="17">
        <v>0.33333333333333298</v>
      </c>
      <c r="G12" s="17">
        <v>0.90476190476190499</v>
      </c>
      <c r="H12" s="3"/>
    </row>
    <row r="13" spans="1:9" x14ac:dyDescent="0.25">
      <c r="A13" s="6" t="s">
        <v>11</v>
      </c>
      <c r="B13" s="6" t="s">
        <v>595</v>
      </c>
      <c r="C13" s="6" t="s">
        <v>588</v>
      </c>
      <c r="D13" s="18">
        <v>6</v>
      </c>
      <c r="E13" s="18">
        <v>6</v>
      </c>
      <c r="F13" s="17">
        <v>1</v>
      </c>
      <c r="G13" s="17">
        <v>0.90476190476190499</v>
      </c>
      <c r="H13" s="3"/>
    </row>
    <row r="14" spans="1:9" x14ac:dyDescent="0.25">
      <c r="A14" s="6" t="s">
        <v>11</v>
      </c>
      <c r="B14" s="6" t="s">
        <v>596</v>
      </c>
      <c r="C14" s="6" t="s">
        <v>588</v>
      </c>
      <c r="D14" s="18">
        <v>6</v>
      </c>
      <c r="E14" s="18">
        <v>6</v>
      </c>
      <c r="F14" s="17">
        <v>1</v>
      </c>
      <c r="G14" s="17">
        <v>0.90476190476190499</v>
      </c>
      <c r="H14" s="3"/>
    </row>
    <row r="15" spans="1:9" x14ac:dyDescent="0.25">
      <c r="A15" s="6" t="s">
        <v>23</v>
      </c>
      <c r="B15" s="6" t="s">
        <v>597</v>
      </c>
      <c r="C15" s="6" t="s">
        <v>598</v>
      </c>
      <c r="D15" s="18">
        <v>2</v>
      </c>
      <c r="E15" s="18">
        <v>2</v>
      </c>
      <c r="F15" s="17">
        <v>1</v>
      </c>
      <c r="G15" s="17">
        <v>0.40196078431372601</v>
      </c>
      <c r="H15" s="3"/>
    </row>
    <row r="16" spans="1:9" x14ac:dyDescent="0.25">
      <c r="A16" s="6" t="s">
        <v>23</v>
      </c>
      <c r="B16" s="6" t="s">
        <v>597</v>
      </c>
      <c r="C16" s="6" t="s">
        <v>599</v>
      </c>
      <c r="D16" s="18">
        <v>2</v>
      </c>
      <c r="E16" s="18">
        <v>1</v>
      </c>
      <c r="F16" s="17">
        <v>0</v>
      </c>
      <c r="G16" s="17">
        <v>0.40196078431372601</v>
      </c>
      <c r="H16" s="3"/>
    </row>
    <row r="17" spans="1:8" x14ac:dyDescent="0.25">
      <c r="A17" s="6" t="s">
        <v>23</v>
      </c>
      <c r="B17" s="6" t="s">
        <v>600</v>
      </c>
      <c r="C17" s="6" t="s">
        <v>588</v>
      </c>
      <c r="D17" s="18">
        <v>3</v>
      </c>
      <c r="E17" s="18">
        <v>1</v>
      </c>
      <c r="F17" s="17">
        <v>0.33333333333333298</v>
      </c>
      <c r="G17" s="17">
        <v>0.40196078431372601</v>
      </c>
      <c r="H17" s="3"/>
    </row>
    <row r="18" spans="1:8" x14ac:dyDescent="0.25">
      <c r="A18" s="6" t="s">
        <v>23</v>
      </c>
      <c r="B18" s="6" t="s">
        <v>601</v>
      </c>
      <c r="C18" s="6" t="s">
        <v>598</v>
      </c>
      <c r="D18" s="18">
        <v>4</v>
      </c>
      <c r="E18" s="18">
        <v>1</v>
      </c>
      <c r="F18" s="17">
        <v>0.5</v>
      </c>
      <c r="G18" s="17">
        <v>0.40196078431372601</v>
      </c>
      <c r="H18" s="3"/>
    </row>
    <row r="19" spans="1:8" x14ac:dyDescent="0.25">
      <c r="A19" s="6" t="s">
        <v>23</v>
      </c>
      <c r="B19" s="6" t="s">
        <v>602</v>
      </c>
      <c r="C19" s="6" t="s">
        <v>588</v>
      </c>
      <c r="D19" s="18">
        <v>3</v>
      </c>
      <c r="E19" s="18">
        <v>1</v>
      </c>
      <c r="F19" s="17">
        <v>0.33333333333333298</v>
      </c>
      <c r="G19" s="17">
        <v>0.40196078431372601</v>
      </c>
      <c r="H19" s="3"/>
    </row>
    <row r="20" spans="1:8" x14ac:dyDescent="0.25">
      <c r="A20" s="6" t="s">
        <v>23</v>
      </c>
      <c r="B20" s="6" t="s">
        <v>603</v>
      </c>
      <c r="C20" s="6" t="s">
        <v>588</v>
      </c>
      <c r="D20" s="18">
        <v>4</v>
      </c>
      <c r="E20" s="18">
        <v>4</v>
      </c>
      <c r="F20" s="17">
        <v>1</v>
      </c>
      <c r="G20" s="17">
        <v>0.40196078431372601</v>
      </c>
      <c r="H20" s="3"/>
    </row>
    <row r="21" spans="1:8" x14ac:dyDescent="0.25">
      <c r="A21" s="6" t="s">
        <v>23</v>
      </c>
      <c r="B21" s="6" t="s">
        <v>603</v>
      </c>
      <c r="C21" s="6" t="s">
        <v>598</v>
      </c>
      <c r="D21" s="18">
        <v>4</v>
      </c>
      <c r="E21" s="18">
        <v>3</v>
      </c>
      <c r="F21" s="17">
        <v>0.5</v>
      </c>
      <c r="G21" s="17">
        <v>0.40196078431372601</v>
      </c>
      <c r="H21" s="3"/>
    </row>
    <row r="22" spans="1:8" x14ac:dyDescent="0.25">
      <c r="A22" s="6" t="s">
        <v>23</v>
      </c>
      <c r="B22" s="6" t="s">
        <v>603</v>
      </c>
      <c r="C22" s="6" t="s">
        <v>599</v>
      </c>
      <c r="D22" s="18">
        <v>4</v>
      </c>
      <c r="E22" s="18">
        <v>1</v>
      </c>
      <c r="F22" s="17">
        <v>0.5</v>
      </c>
      <c r="G22" s="17">
        <v>0.40196078431372601</v>
      </c>
      <c r="H22" s="3"/>
    </row>
    <row r="23" spans="1:8" x14ac:dyDescent="0.25">
      <c r="A23" s="6" t="s">
        <v>23</v>
      </c>
      <c r="B23" s="6" t="s">
        <v>604</v>
      </c>
      <c r="C23" s="6" t="s">
        <v>598</v>
      </c>
      <c r="D23" s="18">
        <v>2</v>
      </c>
      <c r="E23" s="18">
        <v>2</v>
      </c>
      <c r="F23" s="17">
        <v>1</v>
      </c>
      <c r="G23" s="17">
        <v>0.40196078431372601</v>
      </c>
      <c r="H23" s="3"/>
    </row>
    <row r="24" spans="1:8" x14ac:dyDescent="0.25">
      <c r="A24" s="6" t="s">
        <v>23</v>
      </c>
      <c r="B24" s="6" t="s">
        <v>604</v>
      </c>
      <c r="C24" s="6" t="s">
        <v>599</v>
      </c>
      <c r="D24" s="18">
        <v>2</v>
      </c>
      <c r="E24" s="18">
        <v>1</v>
      </c>
      <c r="F24" s="17">
        <v>0</v>
      </c>
      <c r="G24" s="17">
        <v>0.40196078431372601</v>
      </c>
      <c r="H24" s="3"/>
    </row>
    <row r="25" spans="1:8" x14ac:dyDescent="0.25">
      <c r="A25" s="6" t="s">
        <v>23</v>
      </c>
      <c r="B25" s="6" t="s">
        <v>605</v>
      </c>
      <c r="C25" s="6" t="s">
        <v>588</v>
      </c>
      <c r="D25" s="18">
        <v>4</v>
      </c>
      <c r="E25" s="18">
        <v>2</v>
      </c>
      <c r="F25" s="17">
        <v>0</v>
      </c>
      <c r="G25" s="17">
        <v>0.40196078431372601</v>
      </c>
      <c r="H25" s="3"/>
    </row>
    <row r="26" spans="1:8" x14ac:dyDescent="0.25">
      <c r="A26" s="6" t="s">
        <v>23</v>
      </c>
      <c r="B26" s="6" t="s">
        <v>606</v>
      </c>
      <c r="C26" s="6" t="s">
        <v>588</v>
      </c>
      <c r="D26" s="18">
        <v>3</v>
      </c>
      <c r="E26" s="18">
        <v>2</v>
      </c>
      <c r="F26" s="17">
        <v>0.33333333333333298</v>
      </c>
      <c r="G26" s="17">
        <v>0.40196078431372601</v>
      </c>
      <c r="H26" s="3"/>
    </row>
    <row r="27" spans="1:8" x14ac:dyDescent="0.25">
      <c r="A27" s="6" t="s">
        <v>23</v>
      </c>
      <c r="B27" s="6" t="s">
        <v>607</v>
      </c>
      <c r="C27" s="6" t="s">
        <v>588</v>
      </c>
      <c r="D27" s="18">
        <v>4</v>
      </c>
      <c r="E27" s="18">
        <v>2</v>
      </c>
      <c r="F27" s="17">
        <v>0</v>
      </c>
      <c r="G27" s="17">
        <v>0.40196078431372601</v>
      </c>
      <c r="H27" s="3"/>
    </row>
    <row r="28" spans="1:8" x14ac:dyDescent="0.25">
      <c r="A28" s="6" t="s">
        <v>23</v>
      </c>
      <c r="B28" s="6" t="s">
        <v>608</v>
      </c>
      <c r="C28" s="6" t="s">
        <v>588</v>
      </c>
      <c r="D28" s="18">
        <v>3</v>
      </c>
      <c r="E28" s="18">
        <v>1</v>
      </c>
      <c r="F28" s="17">
        <v>0.33333333333333298</v>
      </c>
      <c r="G28" s="17">
        <v>0.40196078431372601</v>
      </c>
      <c r="H28" s="3"/>
    </row>
    <row r="29" spans="1:8" x14ac:dyDescent="0.25">
      <c r="A29" s="6" t="s">
        <v>23</v>
      </c>
      <c r="B29" s="6" t="s">
        <v>609</v>
      </c>
      <c r="C29" s="6" t="s">
        <v>588</v>
      </c>
      <c r="D29" s="18">
        <v>4</v>
      </c>
      <c r="E29" s="18">
        <v>2</v>
      </c>
      <c r="F29" s="17">
        <v>0</v>
      </c>
      <c r="G29" s="17">
        <v>0.40196078431372601</v>
      </c>
      <c r="H29" s="3"/>
    </row>
    <row r="30" spans="1:8" x14ac:dyDescent="0.25">
      <c r="A30" s="6" t="s">
        <v>23</v>
      </c>
      <c r="B30" s="6" t="s">
        <v>609</v>
      </c>
      <c r="C30" s="6" t="s">
        <v>598</v>
      </c>
      <c r="D30" s="18">
        <v>4</v>
      </c>
      <c r="E30" s="18">
        <v>1</v>
      </c>
      <c r="F30" s="17">
        <v>0.5</v>
      </c>
      <c r="G30" s="17">
        <v>0.40196078431372601</v>
      </c>
      <c r="H30" s="3"/>
    </row>
    <row r="31" spans="1:8" x14ac:dyDescent="0.25">
      <c r="A31" s="6" t="s">
        <v>23</v>
      </c>
      <c r="B31" s="6" t="s">
        <v>609</v>
      </c>
      <c r="C31" s="6" t="s">
        <v>599</v>
      </c>
      <c r="D31" s="18">
        <v>4</v>
      </c>
      <c r="E31" s="18">
        <v>1</v>
      </c>
      <c r="F31" s="17">
        <v>0.5</v>
      </c>
      <c r="G31" s="17">
        <v>0.40196078431372601</v>
      </c>
      <c r="H31" s="3"/>
    </row>
    <row r="32" spans="1:8" x14ac:dyDescent="0.25">
      <c r="A32" s="6" t="s">
        <v>27</v>
      </c>
      <c r="B32" s="6" t="s">
        <v>587</v>
      </c>
      <c r="C32" s="6" t="s">
        <v>588</v>
      </c>
      <c r="D32" s="18">
        <v>2</v>
      </c>
      <c r="E32" s="18">
        <v>2</v>
      </c>
      <c r="F32" s="17">
        <v>1</v>
      </c>
      <c r="G32" s="17">
        <v>1</v>
      </c>
      <c r="H32" s="3"/>
    </row>
    <row r="33" spans="1:8" x14ac:dyDescent="0.25">
      <c r="A33" s="6" t="s">
        <v>27</v>
      </c>
      <c r="B33" s="6" t="s">
        <v>610</v>
      </c>
      <c r="C33" s="6" t="s">
        <v>599</v>
      </c>
      <c r="D33" s="18">
        <v>3</v>
      </c>
      <c r="E33" s="18">
        <v>3</v>
      </c>
      <c r="F33" s="17">
        <v>1</v>
      </c>
      <c r="G33" s="17">
        <v>1</v>
      </c>
      <c r="H33" s="3"/>
    </row>
    <row r="34" spans="1:8" x14ac:dyDescent="0.25">
      <c r="A34" s="6" t="s">
        <v>27</v>
      </c>
      <c r="B34" s="6" t="s">
        <v>589</v>
      </c>
      <c r="C34" s="6" t="s">
        <v>588</v>
      </c>
      <c r="D34" s="18">
        <v>2</v>
      </c>
      <c r="E34" s="18">
        <v>2</v>
      </c>
      <c r="F34" s="17">
        <v>1</v>
      </c>
      <c r="G34" s="17">
        <v>1</v>
      </c>
      <c r="H34" s="3"/>
    </row>
    <row r="35" spans="1:8" x14ac:dyDescent="0.25">
      <c r="A35" s="6" t="s">
        <v>27</v>
      </c>
      <c r="B35" s="6" t="s">
        <v>611</v>
      </c>
      <c r="C35" s="6" t="s">
        <v>599</v>
      </c>
      <c r="D35" s="18">
        <v>3</v>
      </c>
      <c r="E35" s="18">
        <v>3</v>
      </c>
      <c r="F35" s="17">
        <v>1</v>
      </c>
      <c r="G35" s="17">
        <v>1</v>
      </c>
      <c r="H35" s="3"/>
    </row>
    <row r="36" spans="1:8" x14ac:dyDescent="0.25">
      <c r="A36" s="6" t="s">
        <v>27</v>
      </c>
      <c r="B36" s="6" t="s">
        <v>612</v>
      </c>
      <c r="C36" s="6" t="s">
        <v>598</v>
      </c>
      <c r="D36" s="18">
        <v>2</v>
      </c>
      <c r="E36" s="18">
        <v>2</v>
      </c>
      <c r="F36" s="17">
        <v>1</v>
      </c>
      <c r="G36" s="17">
        <v>1</v>
      </c>
      <c r="H36" s="3"/>
    </row>
    <row r="37" spans="1:8" x14ac:dyDescent="0.25">
      <c r="A37" s="6" t="s">
        <v>27</v>
      </c>
      <c r="B37" s="6" t="s">
        <v>612</v>
      </c>
      <c r="C37" s="6" t="s">
        <v>599</v>
      </c>
      <c r="D37" s="18">
        <v>4</v>
      </c>
      <c r="E37" s="18">
        <v>4</v>
      </c>
      <c r="F37" s="17">
        <v>1</v>
      </c>
      <c r="G37" s="17">
        <v>1</v>
      </c>
      <c r="H37" s="3"/>
    </row>
    <row r="38" spans="1:8" x14ac:dyDescent="0.25">
      <c r="A38" s="6" t="s">
        <v>613</v>
      </c>
      <c r="B38" s="6" t="s">
        <v>614</v>
      </c>
      <c r="C38" s="6" t="s">
        <v>615</v>
      </c>
      <c r="D38" s="18">
        <v>7</v>
      </c>
      <c r="E38" s="18">
        <v>7</v>
      </c>
      <c r="F38" s="17">
        <v>1</v>
      </c>
      <c r="G38" s="17">
        <v>0.88571428571428601</v>
      </c>
      <c r="H38" s="3"/>
    </row>
    <row r="39" spans="1:8" x14ac:dyDescent="0.25">
      <c r="A39" s="6" t="s">
        <v>613</v>
      </c>
      <c r="B39" s="6" t="s">
        <v>616</v>
      </c>
      <c r="C39" s="6" t="s">
        <v>615</v>
      </c>
      <c r="D39" s="18">
        <v>7</v>
      </c>
      <c r="E39" s="18">
        <v>7</v>
      </c>
      <c r="F39" s="17">
        <v>1</v>
      </c>
      <c r="G39" s="17">
        <v>0.88571428571428601</v>
      </c>
      <c r="H39" s="3"/>
    </row>
    <row r="40" spans="1:8" x14ac:dyDescent="0.25">
      <c r="A40" s="6" t="s">
        <v>613</v>
      </c>
      <c r="B40" s="6" t="s">
        <v>617</v>
      </c>
      <c r="C40" s="6" t="s">
        <v>615</v>
      </c>
      <c r="D40" s="18">
        <v>7</v>
      </c>
      <c r="E40" s="18">
        <v>1</v>
      </c>
      <c r="F40" s="17">
        <v>0.71428571428571397</v>
      </c>
      <c r="G40" s="17">
        <v>0.88571428571428601</v>
      </c>
      <c r="H40" s="3"/>
    </row>
    <row r="41" spans="1:8" x14ac:dyDescent="0.25">
      <c r="A41" s="6" t="s">
        <v>613</v>
      </c>
      <c r="B41" s="6" t="s">
        <v>618</v>
      </c>
      <c r="C41" s="6" t="s">
        <v>615</v>
      </c>
      <c r="D41" s="18">
        <v>6</v>
      </c>
      <c r="E41" s="18">
        <v>6</v>
      </c>
      <c r="F41" s="17">
        <v>1</v>
      </c>
      <c r="G41" s="17">
        <v>0.88571428571428601</v>
      </c>
      <c r="H41" s="3"/>
    </row>
    <row r="42" spans="1:8" x14ac:dyDescent="0.25">
      <c r="A42" s="6" t="s">
        <v>613</v>
      </c>
      <c r="B42" s="6" t="s">
        <v>619</v>
      </c>
      <c r="C42" s="6" t="s">
        <v>615</v>
      </c>
      <c r="D42" s="18">
        <v>7</v>
      </c>
      <c r="E42" s="18">
        <v>7</v>
      </c>
      <c r="F42" s="17">
        <v>1</v>
      </c>
      <c r="G42" s="17">
        <v>0.88571428571428601</v>
      </c>
      <c r="H42" s="3"/>
    </row>
    <row r="43" spans="1:8" x14ac:dyDescent="0.25">
      <c r="A43" s="6" t="s">
        <v>613</v>
      </c>
      <c r="B43" s="6" t="s">
        <v>1015</v>
      </c>
      <c r="C43" s="6" t="s">
        <v>615</v>
      </c>
      <c r="D43" s="18">
        <v>7</v>
      </c>
      <c r="E43" s="18">
        <v>6</v>
      </c>
      <c r="F43" s="17">
        <v>0.71428571428571397</v>
      </c>
      <c r="G43" s="17">
        <v>0.88571428571428601</v>
      </c>
      <c r="H43" s="3"/>
    </row>
    <row r="44" spans="1:8" x14ac:dyDescent="0.25">
      <c r="A44" s="6" t="s">
        <v>613</v>
      </c>
      <c r="B44" s="6" t="s">
        <v>620</v>
      </c>
      <c r="C44" s="6" t="s">
        <v>615</v>
      </c>
      <c r="D44" s="18">
        <v>7</v>
      </c>
      <c r="E44" s="18">
        <v>7</v>
      </c>
      <c r="F44" s="17">
        <v>1</v>
      </c>
      <c r="G44" s="17">
        <v>0.88571428571428601</v>
      </c>
      <c r="H44" s="3"/>
    </row>
    <row r="45" spans="1:8" x14ac:dyDescent="0.25">
      <c r="A45" s="6" t="s">
        <v>613</v>
      </c>
      <c r="B45" s="6" t="s">
        <v>621</v>
      </c>
      <c r="C45" s="6" t="s">
        <v>615</v>
      </c>
      <c r="D45" s="18">
        <v>7</v>
      </c>
      <c r="E45" s="18">
        <v>2</v>
      </c>
      <c r="F45" s="17">
        <v>0.42857142857142899</v>
      </c>
      <c r="G45" s="17">
        <v>0.88571428571428601</v>
      </c>
      <c r="H45" s="3"/>
    </row>
    <row r="46" spans="1:8" x14ac:dyDescent="0.25">
      <c r="A46" s="6" t="s">
        <v>613</v>
      </c>
      <c r="B46" s="6" t="s">
        <v>622</v>
      </c>
      <c r="C46" s="6" t="s">
        <v>615</v>
      </c>
      <c r="D46" s="18">
        <v>7</v>
      </c>
      <c r="E46" s="18">
        <v>7</v>
      </c>
      <c r="F46" s="17">
        <v>1</v>
      </c>
      <c r="G46" s="17">
        <v>0.88571428571428601</v>
      </c>
      <c r="H46" s="3"/>
    </row>
    <row r="47" spans="1:8" x14ac:dyDescent="0.25">
      <c r="A47" s="6" t="s">
        <v>613</v>
      </c>
      <c r="B47" s="6" t="s">
        <v>623</v>
      </c>
      <c r="C47" s="6" t="s">
        <v>615</v>
      </c>
      <c r="D47" s="18">
        <v>6</v>
      </c>
      <c r="E47" s="18">
        <v>6</v>
      </c>
      <c r="F47" s="17">
        <v>1</v>
      </c>
      <c r="G47" s="17">
        <v>0.88571428571428601</v>
      </c>
      <c r="H47" s="3"/>
    </row>
    <row r="48" spans="1:8" x14ac:dyDescent="0.25">
      <c r="A48" s="6" t="s">
        <v>624</v>
      </c>
      <c r="B48" s="6" t="s">
        <v>625</v>
      </c>
      <c r="C48" s="6" t="s">
        <v>615</v>
      </c>
      <c r="D48" s="18">
        <v>5</v>
      </c>
      <c r="E48" s="18">
        <v>5</v>
      </c>
      <c r="F48" s="17">
        <v>1</v>
      </c>
      <c r="G48" s="17">
        <v>0.62</v>
      </c>
      <c r="H48" s="3"/>
    </row>
    <row r="49" spans="1:8" x14ac:dyDescent="0.25">
      <c r="A49" s="6" t="s">
        <v>624</v>
      </c>
      <c r="B49" s="6" t="s">
        <v>626</v>
      </c>
      <c r="C49" s="6" t="s">
        <v>615</v>
      </c>
      <c r="D49" s="18">
        <v>5</v>
      </c>
      <c r="E49" s="18">
        <v>5</v>
      </c>
      <c r="F49" s="17">
        <v>1</v>
      </c>
      <c r="G49" s="17">
        <v>0.62</v>
      </c>
      <c r="H49" s="3"/>
    </row>
    <row r="50" spans="1:8" x14ac:dyDescent="0.25">
      <c r="A50" s="6" t="s">
        <v>624</v>
      </c>
      <c r="B50" s="6" t="s">
        <v>627</v>
      </c>
      <c r="C50" s="6" t="s">
        <v>615</v>
      </c>
      <c r="D50" s="18">
        <v>5</v>
      </c>
      <c r="E50" s="18">
        <v>5</v>
      </c>
      <c r="F50" s="17">
        <v>1</v>
      </c>
      <c r="G50" s="17">
        <v>0.62</v>
      </c>
      <c r="H50" s="3"/>
    </row>
    <row r="51" spans="1:8" x14ac:dyDescent="0.25">
      <c r="A51" s="6" t="s">
        <v>624</v>
      </c>
      <c r="B51" s="6" t="s">
        <v>628</v>
      </c>
      <c r="C51" s="6" t="s">
        <v>615</v>
      </c>
      <c r="D51" s="18">
        <v>5</v>
      </c>
      <c r="E51" s="18">
        <v>4</v>
      </c>
      <c r="F51" s="17">
        <v>0.6</v>
      </c>
      <c r="G51" s="17">
        <v>0.62</v>
      </c>
      <c r="H51" s="3"/>
    </row>
    <row r="52" spans="1:8" x14ac:dyDescent="0.25">
      <c r="A52" s="6" t="s">
        <v>624</v>
      </c>
      <c r="B52" s="6" t="s">
        <v>629</v>
      </c>
      <c r="C52" s="6" t="s">
        <v>615</v>
      </c>
      <c r="D52" s="18">
        <v>2</v>
      </c>
      <c r="E52" s="18">
        <v>1</v>
      </c>
      <c r="F52" s="17">
        <v>0</v>
      </c>
      <c r="G52" s="17">
        <v>0.62</v>
      </c>
      <c r="H52" s="3"/>
    </row>
    <row r="53" spans="1:8" x14ac:dyDescent="0.25">
      <c r="A53" s="6" t="s">
        <v>624</v>
      </c>
      <c r="B53" s="6" t="s">
        <v>630</v>
      </c>
      <c r="C53" s="6" t="s">
        <v>615</v>
      </c>
      <c r="D53" s="18">
        <v>2</v>
      </c>
      <c r="E53" s="18">
        <v>1</v>
      </c>
      <c r="F53" s="17">
        <v>0</v>
      </c>
      <c r="G53" s="17">
        <v>0.62</v>
      </c>
      <c r="H53" s="3"/>
    </row>
    <row r="54" spans="1:8" x14ac:dyDescent="0.25">
      <c r="A54" s="6" t="s">
        <v>624</v>
      </c>
      <c r="B54" s="6" t="s">
        <v>631</v>
      </c>
      <c r="C54" s="6" t="s">
        <v>615</v>
      </c>
      <c r="D54" s="18">
        <v>2</v>
      </c>
      <c r="E54" s="18">
        <v>1</v>
      </c>
      <c r="F54" s="17">
        <v>0</v>
      </c>
      <c r="G54" s="17">
        <v>0.62</v>
      </c>
      <c r="H54" s="3"/>
    </row>
    <row r="55" spans="1:8" x14ac:dyDescent="0.25">
      <c r="A55" s="6" t="s">
        <v>624</v>
      </c>
      <c r="B55" s="6" t="s">
        <v>632</v>
      </c>
      <c r="C55" s="6" t="s">
        <v>615</v>
      </c>
      <c r="D55" s="18">
        <v>5</v>
      </c>
      <c r="E55" s="18">
        <v>5</v>
      </c>
      <c r="F55" s="17">
        <v>1</v>
      </c>
      <c r="G55" s="17">
        <v>0.62</v>
      </c>
      <c r="H55" s="3"/>
    </row>
    <row r="56" spans="1:8" x14ac:dyDescent="0.25">
      <c r="A56" s="6" t="s">
        <v>624</v>
      </c>
      <c r="B56" s="6" t="s">
        <v>633</v>
      </c>
      <c r="C56" s="6" t="s">
        <v>615</v>
      </c>
      <c r="D56" s="18">
        <v>5</v>
      </c>
      <c r="E56" s="18">
        <v>5</v>
      </c>
      <c r="F56" s="17">
        <v>1</v>
      </c>
      <c r="G56" s="17">
        <v>0.62</v>
      </c>
      <c r="H56" s="3"/>
    </row>
    <row r="57" spans="1:8" x14ac:dyDescent="0.25">
      <c r="A57" s="6" t="s">
        <v>624</v>
      </c>
      <c r="B57" s="6" t="s">
        <v>634</v>
      </c>
      <c r="C57" s="6" t="s">
        <v>615</v>
      </c>
      <c r="D57" s="18">
        <v>5</v>
      </c>
      <c r="E57" s="18">
        <v>4</v>
      </c>
      <c r="F57" s="17">
        <v>0.6</v>
      </c>
      <c r="G57" s="17">
        <v>0.62</v>
      </c>
      <c r="H57" s="3"/>
    </row>
    <row r="58" spans="1:8" x14ac:dyDescent="0.25">
      <c r="A58" s="6" t="s">
        <v>46</v>
      </c>
      <c r="B58" s="6" t="s">
        <v>589</v>
      </c>
      <c r="C58" s="6" t="s">
        <v>588</v>
      </c>
      <c r="D58" s="18">
        <v>3</v>
      </c>
      <c r="E58" s="18">
        <v>3</v>
      </c>
      <c r="F58" s="17">
        <v>1</v>
      </c>
      <c r="G58" s="17">
        <v>0.77777777777777801</v>
      </c>
      <c r="H58" s="3"/>
    </row>
    <row r="59" spans="1:8" x14ac:dyDescent="0.25">
      <c r="A59" s="6" t="s">
        <v>46</v>
      </c>
      <c r="B59" s="6" t="s">
        <v>635</v>
      </c>
      <c r="C59" s="6" t="s">
        <v>588</v>
      </c>
      <c r="D59" s="18">
        <v>3</v>
      </c>
      <c r="E59" s="18">
        <v>3</v>
      </c>
      <c r="F59" s="17">
        <v>1</v>
      </c>
      <c r="G59" s="17">
        <v>0.77777777777777801</v>
      </c>
      <c r="H59" s="3"/>
    </row>
    <row r="60" spans="1:8" x14ac:dyDescent="0.25">
      <c r="A60" s="6" t="s">
        <v>46</v>
      </c>
      <c r="B60" s="6" t="s">
        <v>636</v>
      </c>
      <c r="C60" s="6" t="s">
        <v>588</v>
      </c>
      <c r="D60" s="18">
        <v>3</v>
      </c>
      <c r="E60" s="18">
        <v>1</v>
      </c>
      <c r="F60" s="17">
        <v>0.33333333333333298</v>
      </c>
      <c r="G60" s="17">
        <v>0.77777777777777801</v>
      </c>
      <c r="H60" s="3"/>
    </row>
    <row r="61" spans="1:8" x14ac:dyDescent="0.25">
      <c r="C61" s="34"/>
      <c r="D61" s="34"/>
      <c r="E61" s="32"/>
      <c r="F61" s="32"/>
    </row>
    <row r="62" spans="1:8" x14ac:dyDescent="0.25">
      <c r="C62" s="34"/>
      <c r="D62" s="34"/>
      <c r="E62" s="32"/>
      <c r="F62" s="32"/>
    </row>
    <row r="63" spans="1:8" x14ac:dyDescent="0.25">
      <c r="C63" s="34"/>
      <c r="D63" s="34"/>
      <c r="E63" s="32"/>
      <c r="F63" s="32"/>
    </row>
    <row r="64" spans="1:8" x14ac:dyDescent="0.25">
      <c r="C64" s="34"/>
      <c r="D64" s="34"/>
      <c r="E64" s="32"/>
      <c r="F64" s="32"/>
    </row>
    <row r="65" spans="3:6" x14ac:dyDescent="0.25">
      <c r="C65" s="34"/>
      <c r="D65" s="34"/>
      <c r="E65" s="32"/>
      <c r="F65" s="32"/>
    </row>
    <row r="66" spans="3:6" x14ac:dyDescent="0.25">
      <c r="C66" s="34"/>
      <c r="D66" s="34"/>
      <c r="E66" s="32"/>
      <c r="F66" s="32"/>
    </row>
    <row r="67" spans="3:6" x14ac:dyDescent="0.25">
      <c r="C67" s="34"/>
      <c r="D67" s="34"/>
      <c r="E67" s="32"/>
      <c r="F67" s="32"/>
    </row>
    <row r="68" spans="3:6" x14ac:dyDescent="0.25">
      <c r="C68" s="34"/>
      <c r="D68" s="34"/>
      <c r="E68" s="32"/>
      <c r="F68" s="32"/>
    </row>
    <row r="69" spans="3:6" x14ac:dyDescent="0.25">
      <c r="C69" s="34"/>
      <c r="D69" s="34"/>
      <c r="E69" s="32"/>
      <c r="F69" s="32"/>
    </row>
    <row r="70" spans="3:6" x14ac:dyDescent="0.25">
      <c r="C70" s="34"/>
      <c r="D70" s="34"/>
      <c r="E70" s="32"/>
      <c r="F70" s="32"/>
    </row>
    <row r="71" spans="3:6" x14ac:dyDescent="0.25">
      <c r="C71" s="34"/>
      <c r="D71" s="34"/>
      <c r="E71" s="32"/>
      <c r="F71" s="32"/>
    </row>
    <row r="72" spans="3:6" x14ac:dyDescent="0.25">
      <c r="C72" s="34"/>
      <c r="D72" s="34"/>
      <c r="E72" s="32"/>
      <c r="F72" s="32"/>
    </row>
    <row r="73" spans="3:6" x14ac:dyDescent="0.25">
      <c r="C73" s="34"/>
      <c r="D73" s="34"/>
      <c r="E73" s="32"/>
      <c r="F73" s="32"/>
    </row>
    <row r="74" spans="3:6" x14ac:dyDescent="0.25">
      <c r="C74" s="34"/>
      <c r="D74" s="34"/>
      <c r="E74" s="32"/>
      <c r="F74" s="32"/>
    </row>
    <row r="75" spans="3:6" x14ac:dyDescent="0.25">
      <c r="C75" s="34"/>
      <c r="D75" s="34"/>
      <c r="E75" s="32"/>
      <c r="F75" s="32"/>
    </row>
    <row r="76" spans="3:6" x14ac:dyDescent="0.25">
      <c r="C76" s="34"/>
      <c r="D76" s="34"/>
      <c r="E76" s="32"/>
      <c r="F76" s="32"/>
    </row>
    <row r="77" spans="3:6" x14ac:dyDescent="0.25">
      <c r="C77" s="34"/>
      <c r="D77" s="34"/>
      <c r="E77" s="32"/>
      <c r="F77" s="32"/>
    </row>
    <row r="78" spans="3:6" x14ac:dyDescent="0.25">
      <c r="C78" s="34"/>
      <c r="D78" s="34"/>
      <c r="E78" s="32"/>
      <c r="F78" s="32"/>
    </row>
    <row r="79" spans="3:6" x14ac:dyDescent="0.25">
      <c r="C79" s="34"/>
      <c r="D79" s="34"/>
      <c r="E79" s="32"/>
      <c r="F79" s="32"/>
    </row>
    <row r="80" spans="3:6" x14ac:dyDescent="0.25">
      <c r="C80" s="34"/>
      <c r="D80" s="34"/>
      <c r="E80" s="32"/>
      <c r="F80" s="32"/>
    </row>
    <row r="81" spans="3:6" x14ac:dyDescent="0.25">
      <c r="C81" s="34"/>
      <c r="D81" s="34"/>
      <c r="E81" s="32"/>
      <c r="F81" s="32"/>
    </row>
    <row r="82" spans="3:6" x14ac:dyDescent="0.25">
      <c r="C82" s="34"/>
      <c r="D82" s="34"/>
      <c r="E82" s="32"/>
      <c r="F82" s="32"/>
    </row>
    <row r="83" spans="3:6" x14ac:dyDescent="0.25">
      <c r="C83" s="34"/>
      <c r="D83" s="34"/>
      <c r="E83" s="32"/>
      <c r="F83" s="32"/>
    </row>
    <row r="84" spans="3:6" x14ac:dyDescent="0.25">
      <c r="C84" s="34"/>
      <c r="D84" s="34"/>
      <c r="E84" s="32"/>
      <c r="F84" s="32"/>
    </row>
    <row r="85" spans="3:6" x14ac:dyDescent="0.25">
      <c r="C85" s="34"/>
      <c r="D85" s="34"/>
      <c r="E85" s="32"/>
      <c r="F85" s="32"/>
    </row>
    <row r="86" spans="3:6" x14ac:dyDescent="0.25">
      <c r="C86" s="34"/>
      <c r="D86" s="34"/>
      <c r="E86" s="32"/>
      <c r="F86" s="32"/>
    </row>
    <row r="87" spans="3:6" x14ac:dyDescent="0.25">
      <c r="C87" s="34"/>
      <c r="D87" s="34"/>
      <c r="E87" s="32"/>
      <c r="F87" s="32"/>
    </row>
    <row r="88" spans="3:6" x14ac:dyDescent="0.25">
      <c r="C88" s="34"/>
      <c r="D88" s="34"/>
      <c r="E88" s="32"/>
      <c r="F88" s="32"/>
    </row>
    <row r="89" spans="3:6" x14ac:dyDescent="0.25">
      <c r="C89" s="34"/>
      <c r="D89" s="34"/>
      <c r="E89" s="32"/>
      <c r="F89" s="32"/>
    </row>
    <row r="90" spans="3:6" x14ac:dyDescent="0.25">
      <c r="C90" s="34"/>
      <c r="D90" s="34"/>
      <c r="E90" s="32"/>
      <c r="F90" s="32"/>
    </row>
    <row r="91" spans="3:6" x14ac:dyDescent="0.25">
      <c r="C91" s="34"/>
      <c r="D91" s="34"/>
      <c r="E91" s="32"/>
      <c r="F91" s="32"/>
    </row>
    <row r="92" spans="3:6" x14ac:dyDescent="0.25">
      <c r="C92" s="34"/>
      <c r="D92" s="34"/>
      <c r="E92" s="32"/>
      <c r="F92" s="32"/>
    </row>
    <row r="93" spans="3:6" x14ac:dyDescent="0.25">
      <c r="C93" s="34"/>
      <c r="D93" s="34"/>
      <c r="E93" s="32"/>
      <c r="F93" s="32"/>
    </row>
    <row r="94" spans="3:6" x14ac:dyDescent="0.25">
      <c r="C94" s="34"/>
      <c r="D94" s="34"/>
      <c r="E94" s="32"/>
      <c r="F94" s="32"/>
    </row>
    <row r="95" spans="3:6" x14ac:dyDescent="0.25">
      <c r="C95" s="34"/>
      <c r="D95" s="34"/>
      <c r="E95" s="32"/>
      <c r="F95" s="32"/>
    </row>
    <row r="96" spans="3:6" x14ac:dyDescent="0.25">
      <c r="C96" s="34"/>
      <c r="D96" s="34"/>
      <c r="E96" s="32"/>
      <c r="F96" s="32"/>
    </row>
    <row r="97" spans="3:6" x14ac:dyDescent="0.25">
      <c r="C97" s="34"/>
      <c r="D97" s="34"/>
      <c r="E97" s="32"/>
      <c r="F97" s="32"/>
    </row>
    <row r="98" spans="3:6" x14ac:dyDescent="0.25">
      <c r="C98" s="34"/>
      <c r="D98" s="34"/>
      <c r="E98" s="32"/>
      <c r="F98" s="32"/>
    </row>
    <row r="99" spans="3:6" x14ac:dyDescent="0.25">
      <c r="C99" s="34"/>
      <c r="D99" s="34"/>
      <c r="E99" s="32"/>
      <c r="F99" s="32"/>
    </row>
    <row r="100" spans="3:6" x14ac:dyDescent="0.25">
      <c r="C100" s="34"/>
      <c r="D100" s="34"/>
      <c r="E100" s="32"/>
      <c r="F100" s="32"/>
    </row>
    <row r="101" spans="3:6" x14ac:dyDescent="0.25">
      <c r="C101" s="34"/>
      <c r="D101" s="34"/>
      <c r="E101" s="32"/>
      <c r="F101" s="32"/>
    </row>
    <row r="102" spans="3:6" x14ac:dyDescent="0.25">
      <c r="C102" s="34"/>
      <c r="D102" s="34"/>
      <c r="E102" s="32"/>
      <c r="F102" s="32"/>
    </row>
    <row r="103" spans="3:6" x14ac:dyDescent="0.25">
      <c r="C103" s="34"/>
      <c r="D103" s="34"/>
      <c r="E103" s="32"/>
      <c r="F103" s="32"/>
    </row>
    <row r="104" spans="3:6" x14ac:dyDescent="0.25">
      <c r="C104" s="34"/>
      <c r="D104" s="34"/>
      <c r="E104" s="32"/>
      <c r="F104" s="32"/>
    </row>
    <row r="105" spans="3:6" x14ac:dyDescent="0.25">
      <c r="C105" s="34"/>
      <c r="D105" s="34"/>
      <c r="E105" s="32"/>
      <c r="F105" s="32"/>
    </row>
    <row r="106" spans="3:6" x14ac:dyDescent="0.25">
      <c r="C106" s="34"/>
      <c r="D106" s="34"/>
      <c r="E106" s="32"/>
      <c r="F106" s="32"/>
    </row>
    <row r="107" spans="3:6" x14ac:dyDescent="0.25">
      <c r="C107" s="34"/>
      <c r="D107" s="34"/>
      <c r="E107" s="32"/>
      <c r="F107" s="32"/>
    </row>
    <row r="108" spans="3:6" x14ac:dyDescent="0.25">
      <c r="C108" s="34"/>
      <c r="D108" s="34"/>
      <c r="E108" s="32"/>
      <c r="F108" s="32"/>
    </row>
    <row r="109" spans="3:6" x14ac:dyDescent="0.25">
      <c r="C109" s="34"/>
      <c r="D109" s="34"/>
      <c r="E109" s="32"/>
      <c r="F109" s="32"/>
    </row>
    <row r="110" spans="3:6" x14ac:dyDescent="0.25">
      <c r="C110" s="34"/>
      <c r="D110" s="34"/>
      <c r="E110" s="32"/>
      <c r="F110" s="32"/>
    </row>
    <row r="111" spans="3:6" x14ac:dyDescent="0.25">
      <c r="C111" s="34"/>
      <c r="D111" s="34"/>
      <c r="E111" s="32"/>
      <c r="F111" s="32"/>
    </row>
    <row r="112" spans="3:6" x14ac:dyDescent="0.25">
      <c r="C112" s="34"/>
      <c r="D112" s="34"/>
      <c r="E112" s="32"/>
      <c r="F112" s="32"/>
    </row>
    <row r="113" spans="3:6" x14ac:dyDescent="0.25">
      <c r="C113" s="34"/>
      <c r="D113" s="34"/>
      <c r="E113" s="32"/>
      <c r="F113" s="32"/>
    </row>
    <row r="114" spans="3:6" x14ac:dyDescent="0.25">
      <c r="C114" s="34"/>
      <c r="D114" s="34"/>
      <c r="E114" s="32"/>
      <c r="F114" s="32"/>
    </row>
    <row r="115" spans="3:6" x14ac:dyDescent="0.25">
      <c r="C115" s="34"/>
      <c r="D115" s="34"/>
      <c r="E115" s="32"/>
      <c r="F115" s="32"/>
    </row>
    <row r="116" spans="3:6" x14ac:dyDescent="0.25">
      <c r="C116" s="34"/>
      <c r="D116" s="34"/>
      <c r="E116" s="32"/>
      <c r="F116" s="32"/>
    </row>
    <row r="117" spans="3:6" x14ac:dyDescent="0.25">
      <c r="C117" s="34"/>
      <c r="D117" s="34"/>
      <c r="E117" s="32"/>
      <c r="F117" s="32"/>
    </row>
    <row r="118" spans="3:6" x14ac:dyDescent="0.25">
      <c r="C118" s="34"/>
      <c r="D118" s="34"/>
      <c r="E118" s="32"/>
      <c r="F118" s="32"/>
    </row>
    <row r="119" spans="3:6" x14ac:dyDescent="0.25">
      <c r="C119" s="34"/>
      <c r="D119" s="34"/>
      <c r="E119" s="32"/>
      <c r="F119" s="32"/>
    </row>
    <row r="120" spans="3:6" x14ac:dyDescent="0.25">
      <c r="C120" s="34"/>
      <c r="D120" s="34"/>
      <c r="E120" s="32"/>
      <c r="F120" s="32"/>
    </row>
    <row r="121" spans="3:6" x14ac:dyDescent="0.25">
      <c r="C121" s="34"/>
      <c r="D121" s="34"/>
      <c r="E121" s="32"/>
      <c r="F121" s="32"/>
    </row>
    <row r="122" spans="3:6" x14ac:dyDescent="0.25">
      <c r="C122" s="34"/>
      <c r="D122" s="34"/>
      <c r="E122" s="32"/>
      <c r="F122" s="32"/>
    </row>
    <row r="123" spans="3:6" x14ac:dyDescent="0.25">
      <c r="C123" s="34"/>
      <c r="D123" s="34"/>
      <c r="E123" s="32"/>
      <c r="F123" s="32"/>
    </row>
    <row r="124" spans="3:6" x14ac:dyDescent="0.25">
      <c r="C124" s="34"/>
      <c r="D124" s="34"/>
      <c r="E124" s="32"/>
      <c r="F124" s="32"/>
    </row>
    <row r="125" spans="3:6" x14ac:dyDescent="0.25">
      <c r="C125" s="34"/>
      <c r="D125" s="34"/>
      <c r="E125" s="32"/>
      <c r="F125" s="32"/>
    </row>
    <row r="126" spans="3:6" x14ac:dyDescent="0.25">
      <c r="C126" s="34"/>
      <c r="D126" s="34"/>
      <c r="E126" s="32"/>
      <c r="F126" s="32"/>
    </row>
    <row r="127" spans="3:6" x14ac:dyDescent="0.25">
      <c r="C127" s="34"/>
      <c r="D127" s="34"/>
      <c r="E127" s="32"/>
      <c r="F127" s="32"/>
    </row>
    <row r="128" spans="3:6" x14ac:dyDescent="0.25">
      <c r="C128" s="34"/>
      <c r="D128" s="34"/>
      <c r="E128" s="32"/>
      <c r="F128" s="32"/>
    </row>
    <row r="129" spans="3:6" x14ac:dyDescent="0.25">
      <c r="C129" s="34"/>
      <c r="D129" s="34"/>
      <c r="E129" s="32"/>
      <c r="F129" s="32"/>
    </row>
    <row r="130" spans="3:6" x14ac:dyDescent="0.25">
      <c r="C130" s="34"/>
      <c r="D130" s="34"/>
      <c r="E130" s="32"/>
      <c r="F130" s="32"/>
    </row>
    <row r="131" spans="3:6" x14ac:dyDescent="0.25">
      <c r="C131" s="34"/>
      <c r="D131" s="34"/>
      <c r="E131" s="32"/>
      <c r="F131" s="32"/>
    </row>
    <row r="132" spans="3:6" x14ac:dyDescent="0.25">
      <c r="C132" s="34"/>
      <c r="D132" s="34"/>
      <c r="E132" s="32"/>
      <c r="F132" s="32"/>
    </row>
    <row r="133" spans="3:6" x14ac:dyDescent="0.25">
      <c r="C133" s="34"/>
      <c r="D133" s="34"/>
      <c r="E133" s="32"/>
      <c r="F133" s="32"/>
    </row>
    <row r="134" spans="3:6" x14ac:dyDescent="0.25">
      <c r="C134" s="34"/>
      <c r="D134" s="34"/>
      <c r="E134" s="32"/>
      <c r="F134" s="32"/>
    </row>
    <row r="135" spans="3:6" x14ac:dyDescent="0.25">
      <c r="C135" s="34"/>
      <c r="D135" s="34"/>
      <c r="E135" s="32"/>
      <c r="F135" s="32"/>
    </row>
    <row r="136" spans="3:6" x14ac:dyDescent="0.25">
      <c r="C136" s="34"/>
      <c r="D136" s="34"/>
      <c r="E136" s="32"/>
      <c r="F136" s="32"/>
    </row>
    <row r="137" spans="3:6" x14ac:dyDescent="0.25">
      <c r="C137" s="34"/>
      <c r="D137" s="34"/>
      <c r="E137" s="32"/>
      <c r="F137" s="32"/>
    </row>
    <row r="138" spans="3:6" x14ac:dyDescent="0.25">
      <c r="C138" s="34"/>
      <c r="D138" s="34"/>
      <c r="E138" s="32"/>
      <c r="F138" s="32"/>
    </row>
    <row r="139" spans="3:6" x14ac:dyDescent="0.25">
      <c r="C139" s="34"/>
      <c r="D139" s="34"/>
      <c r="E139" s="32"/>
      <c r="F139" s="32"/>
    </row>
    <row r="140" spans="3:6" x14ac:dyDescent="0.25">
      <c r="C140" s="34"/>
      <c r="D140" s="34"/>
      <c r="E140" s="32"/>
      <c r="F140" s="32"/>
    </row>
    <row r="141" spans="3:6" x14ac:dyDescent="0.25">
      <c r="C141" s="34"/>
      <c r="D141" s="34"/>
      <c r="E141" s="32"/>
      <c r="F141" s="32"/>
    </row>
    <row r="142" spans="3:6" x14ac:dyDescent="0.25">
      <c r="C142" s="34"/>
      <c r="D142" s="34"/>
      <c r="E142" s="32"/>
      <c r="F142" s="32"/>
    </row>
    <row r="143" spans="3:6" x14ac:dyDescent="0.25">
      <c r="C143" s="34"/>
      <c r="D143" s="34"/>
      <c r="E143" s="32"/>
      <c r="F143" s="32"/>
    </row>
    <row r="144" spans="3:6" x14ac:dyDescent="0.25">
      <c r="C144" s="34"/>
      <c r="D144" s="34"/>
      <c r="E144" s="32"/>
      <c r="F144" s="32"/>
    </row>
    <row r="145" spans="3:6" x14ac:dyDescent="0.25">
      <c r="C145" s="34"/>
      <c r="D145" s="34"/>
      <c r="E145" s="32"/>
      <c r="F145" s="32"/>
    </row>
    <row r="146" spans="3:6" x14ac:dyDescent="0.25">
      <c r="C146" s="34"/>
      <c r="D146" s="34"/>
      <c r="E146" s="32"/>
      <c r="F146" s="32"/>
    </row>
    <row r="147" spans="3:6" x14ac:dyDescent="0.25">
      <c r="C147" s="34"/>
      <c r="D147" s="34"/>
      <c r="E147" s="32"/>
      <c r="F147" s="32"/>
    </row>
    <row r="148" spans="3:6" x14ac:dyDescent="0.25">
      <c r="C148" s="34"/>
      <c r="D148" s="34"/>
      <c r="E148" s="32"/>
      <c r="F148" s="32"/>
    </row>
    <row r="149" spans="3:6" x14ac:dyDescent="0.25">
      <c r="C149" s="34"/>
      <c r="D149" s="34"/>
      <c r="E149" s="32"/>
      <c r="F149" s="32"/>
    </row>
    <row r="150" spans="3:6" x14ac:dyDescent="0.25">
      <c r="C150" s="34"/>
      <c r="D150" s="34"/>
      <c r="E150" s="32"/>
      <c r="F150" s="32"/>
    </row>
    <row r="151" spans="3:6" x14ac:dyDescent="0.25">
      <c r="C151" s="34"/>
      <c r="D151" s="34"/>
      <c r="E151" s="32"/>
      <c r="F151" s="32"/>
    </row>
    <row r="152" spans="3:6" x14ac:dyDescent="0.25">
      <c r="C152" s="34"/>
      <c r="D152" s="34"/>
      <c r="E152" s="32"/>
      <c r="F152" s="32"/>
    </row>
    <row r="153" spans="3:6" x14ac:dyDescent="0.25">
      <c r="C153" s="34"/>
      <c r="D153" s="34"/>
      <c r="E153" s="32"/>
      <c r="F153" s="32"/>
    </row>
    <row r="154" spans="3:6" x14ac:dyDescent="0.25">
      <c r="C154" s="34"/>
      <c r="D154" s="34"/>
      <c r="E154" s="32"/>
      <c r="F154" s="32"/>
    </row>
    <row r="155" spans="3:6" x14ac:dyDescent="0.25">
      <c r="C155" s="34"/>
      <c r="D155" s="34"/>
      <c r="E155" s="32"/>
      <c r="F155" s="32"/>
    </row>
    <row r="156" spans="3:6" x14ac:dyDescent="0.25">
      <c r="C156" s="34"/>
      <c r="D156" s="34"/>
      <c r="E156" s="32"/>
      <c r="F156" s="32"/>
    </row>
    <row r="157" spans="3:6" x14ac:dyDescent="0.25">
      <c r="C157" s="34"/>
      <c r="D157" s="34"/>
      <c r="E157" s="32"/>
      <c r="F157" s="32"/>
    </row>
    <row r="158" spans="3:6" x14ac:dyDescent="0.25">
      <c r="C158" s="34"/>
      <c r="D158" s="34"/>
      <c r="E158" s="32"/>
      <c r="F158" s="32"/>
    </row>
    <row r="159" spans="3:6" x14ac:dyDescent="0.25">
      <c r="C159" s="34"/>
      <c r="D159" s="34"/>
      <c r="E159" s="32"/>
      <c r="F159" s="32"/>
    </row>
    <row r="160" spans="3:6" x14ac:dyDescent="0.25">
      <c r="C160" s="34"/>
      <c r="D160" s="34"/>
      <c r="E160" s="32"/>
      <c r="F160" s="32"/>
    </row>
    <row r="161" spans="3:6" x14ac:dyDescent="0.25">
      <c r="C161" s="34"/>
      <c r="D161" s="34"/>
      <c r="E161" s="32"/>
      <c r="F161" s="32"/>
    </row>
    <row r="162" spans="3:6" x14ac:dyDescent="0.25">
      <c r="C162" s="34"/>
      <c r="D162" s="34"/>
      <c r="E162" s="32"/>
      <c r="F162" s="32"/>
    </row>
    <row r="163" spans="3:6" x14ac:dyDescent="0.25">
      <c r="C163" s="34"/>
      <c r="D163" s="34"/>
      <c r="E163" s="32"/>
      <c r="F163" s="32"/>
    </row>
    <row r="164" spans="3:6" x14ac:dyDescent="0.25">
      <c r="C164" s="34"/>
      <c r="D164" s="34"/>
      <c r="E164" s="32"/>
      <c r="F164" s="32"/>
    </row>
    <row r="165" spans="3:6" x14ac:dyDescent="0.25">
      <c r="C165" s="34"/>
      <c r="D165" s="34"/>
      <c r="E165" s="32"/>
      <c r="F165" s="32"/>
    </row>
    <row r="166" spans="3:6" x14ac:dyDescent="0.25">
      <c r="C166" s="34"/>
      <c r="D166" s="34"/>
      <c r="E166" s="32"/>
      <c r="F166" s="32"/>
    </row>
    <row r="167" spans="3:6" x14ac:dyDescent="0.25">
      <c r="C167" s="34"/>
      <c r="D167" s="34"/>
      <c r="E167" s="32"/>
      <c r="F167" s="32"/>
    </row>
    <row r="168" spans="3:6" x14ac:dyDescent="0.25">
      <c r="C168" s="34"/>
      <c r="D168" s="34"/>
      <c r="E168" s="32"/>
      <c r="F168" s="32"/>
    </row>
    <row r="169" spans="3:6" x14ac:dyDescent="0.25">
      <c r="C169" s="34"/>
      <c r="D169" s="34"/>
      <c r="E169" s="32"/>
      <c r="F169" s="32"/>
    </row>
    <row r="170" spans="3:6" x14ac:dyDescent="0.25">
      <c r="C170" s="34"/>
      <c r="D170" s="34"/>
      <c r="E170" s="32"/>
      <c r="F170" s="32"/>
    </row>
    <row r="171" spans="3:6" x14ac:dyDescent="0.25">
      <c r="C171" s="34"/>
      <c r="D171" s="34"/>
      <c r="E171" s="32"/>
      <c r="F171" s="32"/>
    </row>
    <row r="172" spans="3:6" x14ac:dyDescent="0.25">
      <c r="C172" s="34"/>
      <c r="D172" s="34"/>
      <c r="E172" s="32"/>
      <c r="F172" s="32"/>
    </row>
    <row r="173" spans="3:6" x14ac:dyDescent="0.25">
      <c r="C173" s="34"/>
      <c r="D173" s="34"/>
      <c r="E173" s="32"/>
      <c r="F173" s="32"/>
    </row>
    <row r="174" spans="3:6" x14ac:dyDescent="0.25">
      <c r="C174" s="34"/>
      <c r="D174" s="34"/>
      <c r="E174" s="32"/>
      <c r="F174" s="32"/>
    </row>
    <row r="175" spans="3:6" x14ac:dyDescent="0.25">
      <c r="C175" s="34"/>
      <c r="D175" s="34"/>
      <c r="E175" s="32"/>
      <c r="F175" s="32"/>
    </row>
    <row r="176" spans="3:6" x14ac:dyDescent="0.25">
      <c r="C176" s="34"/>
      <c r="D176" s="34"/>
      <c r="E176" s="32"/>
      <c r="F176" s="32"/>
    </row>
    <row r="177" spans="3:6" x14ac:dyDescent="0.25">
      <c r="C177" s="34"/>
      <c r="D177" s="34"/>
      <c r="E177" s="32"/>
      <c r="F177" s="32"/>
    </row>
    <row r="178" spans="3:6" x14ac:dyDescent="0.25">
      <c r="C178" s="34"/>
      <c r="D178" s="34"/>
      <c r="E178" s="32"/>
      <c r="F178" s="32"/>
    </row>
    <row r="179" spans="3:6" x14ac:dyDescent="0.25">
      <c r="C179" s="34"/>
      <c r="D179" s="34"/>
      <c r="E179" s="32"/>
      <c r="F179" s="32"/>
    </row>
    <row r="180" spans="3:6" x14ac:dyDescent="0.25">
      <c r="C180" s="34"/>
      <c r="D180" s="34"/>
      <c r="E180" s="32"/>
      <c r="F180" s="32"/>
    </row>
    <row r="181" spans="3:6" x14ac:dyDescent="0.25">
      <c r="C181" s="34"/>
      <c r="D181" s="34"/>
      <c r="E181" s="32"/>
      <c r="F181" s="32"/>
    </row>
    <row r="182" spans="3:6" x14ac:dyDescent="0.25">
      <c r="C182" s="34"/>
      <c r="D182" s="34"/>
      <c r="E182" s="32"/>
      <c r="F182" s="32"/>
    </row>
    <row r="183" spans="3:6" x14ac:dyDescent="0.25">
      <c r="C183" s="34"/>
      <c r="D183" s="34"/>
      <c r="E183" s="32"/>
      <c r="F183" s="32"/>
    </row>
    <row r="184" spans="3:6" x14ac:dyDescent="0.25">
      <c r="C184" s="34"/>
      <c r="D184" s="34"/>
      <c r="E184" s="32"/>
      <c r="F184" s="32"/>
    </row>
    <row r="185" spans="3:6" x14ac:dyDescent="0.25">
      <c r="C185" s="34"/>
      <c r="D185" s="34"/>
      <c r="E185" s="32"/>
      <c r="F185" s="32"/>
    </row>
    <row r="186" spans="3:6" x14ac:dyDescent="0.25">
      <c r="C186" s="34"/>
      <c r="D186" s="34"/>
      <c r="E186" s="32"/>
      <c r="F186" s="32"/>
    </row>
    <row r="187" spans="3:6" x14ac:dyDescent="0.25">
      <c r="C187" s="34"/>
      <c r="D187" s="34"/>
      <c r="E187" s="32"/>
      <c r="F187" s="32"/>
    </row>
    <row r="188" spans="3:6" x14ac:dyDescent="0.25">
      <c r="C188" s="34"/>
      <c r="D188" s="34"/>
      <c r="E188" s="32"/>
      <c r="F188" s="32"/>
    </row>
    <row r="189" spans="3:6" x14ac:dyDescent="0.25">
      <c r="C189" s="34"/>
      <c r="D189" s="34"/>
      <c r="E189" s="32"/>
      <c r="F189" s="32"/>
    </row>
    <row r="190" spans="3:6" x14ac:dyDescent="0.25">
      <c r="C190" s="34"/>
      <c r="D190" s="34"/>
      <c r="E190" s="32"/>
      <c r="F190" s="32"/>
    </row>
    <row r="191" spans="3:6" x14ac:dyDescent="0.25">
      <c r="C191" s="34"/>
      <c r="D191" s="34"/>
      <c r="E191" s="32"/>
      <c r="F191" s="32"/>
    </row>
    <row r="192" spans="3:6" x14ac:dyDescent="0.25">
      <c r="C192" s="34"/>
      <c r="D192" s="34"/>
      <c r="E192" s="32"/>
      <c r="F192" s="32"/>
    </row>
    <row r="193" spans="3:6" x14ac:dyDescent="0.25">
      <c r="C193" s="34"/>
      <c r="D193" s="34"/>
      <c r="E193" s="32"/>
      <c r="F193" s="32"/>
    </row>
    <row r="194" spans="3:6" x14ac:dyDescent="0.25">
      <c r="C194" s="34"/>
      <c r="D194" s="34"/>
      <c r="E194" s="32"/>
      <c r="F194" s="32"/>
    </row>
    <row r="195" spans="3:6" x14ac:dyDescent="0.25">
      <c r="C195" s="34"/>
      <c r="D195" s="34"/>
      <c r="E195" s="32"/>
      <c r="F195" s="32"/>
    </row>
    <row r="196" spans="3:6" x14ac:dyDescent="0.25">
      <c r="C196" s="34"/>
      <c r="D196" s="34"/>
      <c r="E196" s="32"/>
      <c r="F196" s="32"/>
    </row>
    <row r="197" spans="3:6" x14ac:dyDescent="0.25">
      <c r="C197" s="34"/>
      <c r="D197" s="34"/>
      <c r="E197" s="32"/>
      <c r="F197" s="32"/>
    </row>
    <row r="198" spans="3:6" x14ac:dyDescent="0.25">
      <c r="C198" s="34"/>
      <c r="D198" s="34"/>
      <c r="E198" s="32"/>
      <c r="F198" s="32"/>
    </row>
    <row r="199" spans="3:6" x14ac:dyDescent="0.25">
      <c r="C199" s="34"/>
      <c r="D199" s="34"/>
      <c r="E199" s="32"/>
      <c r="F199" s="32"/>
    </row>
    <row r="200" spans="3:6" x14ac:dyDescent="0.25">
      <c r="C200" s="34"/>
      <c r="D200" s="34"/>
      <c r="E200" s="32"/>
      <c r="F200" s="32"/>
    </row>
    <row r="201" spans="3:6" x14ac:dyDescent="0.25">
      <c r="C201" s="34"/>
      <c r="D201" s="34"/>
      <c r="E201" s="32"/>
      <c r="F201" s="32"/>
    </row>
    <row r="202" spans="3:6" x14ac:dyDescent="0.25">
      <c r="C202" s="34"/>
      <c r="D202" s="34"/>
      <c r="E202" s="32"/>
      <c r="F202" s="32"/>
    </row>
    <row r="203" spans="3:6" x14ac:dyDescent="0.25">
      <c r="C203" s="34"/>
      <c r="D203" s="34"/>
      <c r="E203" s="32"/>
      <c r="F203" s="32"/>
    </row>
    <row r="204" spans="3:6" x14ac:dyDescent="0.25">
      <c r="C204" s="34"/>
      <c r="D204" s="34"/>
      <c r="E204" s="32"/>
      <c r="F204" s="32"/>
    </row>
    <row r="205" spans="3:6" x14ac:dyDescent="0.25">
      <c r="C205" s="34"/>
      <c r="D205" s="34"/>
      <c r="E205" s="32"/>
      <c r="F205" s="32"/>
    </row>
    <row r="206" spans="3:6" x14ac:dyDescent="0.25">
      <c r="C206" s="34"/>
      <c r="D206" s="34"/>
      <c r="E206" s="32"/>
      <c r="F206" s="32"/>
    </row>
    <row r="207" spans="3:6" x14ac:dyDescent="0.25">
      <c r="C207" s="34"/>
      <c r="D207" s="34"/>
      <c r="E207" s="32"/>
      <c r="F207" s="32"/>
    </row>
    <row r="208" spans="3:6" x14ac:dyDescent="0.25">
      <c r="C208" s="34"/>
      <c r="D208" s="34"/>
      <c r="E208" s="32"/>
      <c r="F208" s="32"/>
    </row>
    <row r="209" spans="3:6" x14ac:dyDescent="0.25">
      <c r="C209" s="34"/>
      <c r="D209" s="34"/>
      <c r="E209" s="32"/>
      <c r="F209" s="32"/>
    </row>
    <row r="210" spans="3:6" x14ac:dyDescent="0.25">
      <c r="C210" s="34"/>
      <c r="D210" s="34"/>
      <c r="E210" s="32"/>
      <c r="F210" s="32"/>
    </row>
    <row r="211" spans="3:6" x14ac:dyDescent="0.25">
      <c r="C211" s="34"/>
      <c r="D211" s="34"/>
      <c r="E211" s="32"/>
      <c r="F211" s="32"/>
    </row>
    <row r="212" spans="3:6" x14ac:dyDescent="0.25">
      <c r="C212" s="34"/>
      <c r="D212" s="34"/>
      <c r="E212" s="32"/>
      <c r="F212" s="32"/>
    </row>
    <row r="213" spans="3:6" x14ac:dyDescent="0.25">
      <c r="C213" s="34"/>
      <c r="D213" s="34"/>
      <c r="E213" s="32"/>
      <c r="F213" s="32"/>
    </row>
    <row r="214" spans="3:6" x14ac:dyDescent="0.25">
      <c r="C214" s="34"/>
      <c r="D214" s="34"/>
      <c r="E214" s="32"/>
      <c r="F214" s="32"/>
    </row>
    <row r="215" spans="3:6" x14ac:dyDescent="0.25">
      <c r="C215" s="34"/>
      <c r="D215" s="34"/>
      <c r="E215" s="32"/>
      <c r="F215" s="32"/>
    </row>
    <row r="216" spans="3:6" x14ac:dyDescent="0.25">
      <c r="C216" s="34"/>
      <c r="D216" s="34"/>
      <c r="E216" s="32"/>
      <c r="F216" s="32"/>
    </row>
    <row r="217" spans="3:6" x14ac:dyDescent="0.25">
      <c r="C217" s="34"/>
      <c r="D217" s="34"/>
      <c r="E217" s="32"/>
      <c r="F217" s="32"/>
    </row>
    <row r="218" spans="3:6" x14ac:dyDescent="0.25">
      <c r="C218" s="34"/>
      <c r="D218" s="34"/>
      <c r="E218" s="32"/>
      <c r="F218" s="32"/>
    </row>
    <row r="219" spans="3:6" x14ac:dyDescent="0.25">
      <c r="C219" s="34"/>
      <c r="D219" s="34"/>
      <c r="E219" s="32"/>
      <c r="F219" s="32"/>
    </row>
    <row r="220" spans="3:6" x14ac:dyDescent="0.25">
      <c r="C220" s="34"/>
      <c r="D220" s="34"/>
      <c r="E220" s="32"/>
      <c r="F220" s="32"/>
    </row>
    <row r="221" spans="3:6" x14ac:dyDescent="0.25">
      <c r="C221" s="34"/>
      <c r="D221" s="34"/>
      <c r="E221" s="32"/>
      <c r="F221" s="32"/>
    </row>
    <row r="222" spans="3:6" x14ac:dyDescent="0.25">
      <c r="C222" s="34"/>
      <c r="D222" s="34"/>
      <c r="E222" s="32"/>
      <c r="F222" s="32"/>
    </row>
    <row r="223" spans="3:6" x14ac:dyDescent="0.25">
      <c r="C223" s="34"/>
      <c r="D223" s="34"/>
      <c r="E223" s="32"/>
      <c r="F223" s="32"/>
    </row>
    <row r="224" spans="3:6" x14ac:dyDescent="0.25">
      <c r="C224" s="34"/>
      <c r="D224" s="34"/>
      <c r="E224" s="32"/>
      <c r="F224" s="32"/>
    </row>
    <row r="225" spans="3:6" x14ac:dyDescent="0.25">
      <c r="C225" s="34"/>
      <c r="D225" s="34"/>
      <c r="E225" s="32"/>
      <c r="F225" s="32"/>
    </row>
    <row r="226" spans="3:6" x14ac:dyDescent="0.25">
      <c r="C226" s="34"/>
      <c r="D226" s="34"/>
      <c r="E226" s="32"/>
      <c r="F226" s="32"/>
    </row>
    <row r="227" spans="3:6" x14ac:dyDescent="0.25">
      <c r="C227" s="34"/>
      <c r="D227" s="34"/>
      <c r="E227" s="32"/>
      <c r="F227" s="32"/>
    </row>
    <row r="228" spans="3:6" x14ac:dyDescent="0.25">
      <c r="C228" s="34"/>
      <c r="D228" s="34"/>
      <c r="E228" s="32"/>
      <c r="F228" s="32"/>
    </row>
    <row r="229" spans="3:6" x14ac:dyDescent="0.25">
      <c r="C229" s="34"/>
      <c r="D229" s="34"/>
      <c r="E229" s="32"/>
      <c r="F229" s="32"/>
    </row>
    <row r="230" spans="3:6" x14ac:dyDescent="0.25">
      <c r="C230" s="34"/>
      <c r="D230" s="34"/>
      <c r="E230" s="32"/>
      <c r="F230" s="32"/>
    </row>
  </sheetData>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2:J95"/>
  <sheetViews>
    <sheetView workbookViewId="0">
      <selection activeCell="L39" sqref="L39"/>
    </sheetView>
  </sheetViews>
  <sheetFormatPr defaultColWidth="11.5703125" defaultRowHeight="15" x14ac:dyDescent="0.25"/>
  <cols>
    <col min="1" max="1" width="20" style="36" customWidth="1"/>
    <col min="2" max="2" width="77.7109375" style="36" bestFit="1" customWidth="1"/>
    <col min="3" max="3" width="13.5703125" style="36" customWidth="1"/>
    <col min="4" max="16384" width="11.5703125" style="36"/>
  </cols>
  <sheetData>
    <row r="2" spans="1:8" x14ac:dyDescent="0.25">
      <c r="A2" s="47" t="s">
        <v>647</v>
      </c>
      <c r="B2" s="36" t="s">
        <v>645</v>
      </c>
    </row>
    <row r="4" spans="1:8" s="47" customFormat="1" x14ac:dyDescent="0.25">
      <c r="A4" s="47" t="s">
        <v>224</v>
      </c>
      <c r="B4" s="47" t="s">
        <v>11</v>
      </c>
    </row>
    <row r="5" spans="1:8" s="48" customFormat="1" x14ac:dyDescent="0.25">
      <c r="B5" s="48" t="s">
        <v>646</v>
      </c>
    </row>
    <row r="6" spans="1:8" x14ac:dyDescent="0.25">
      <c r="A6" s="177" t="s">
        <v>2</v>
      </c>
      <c r="B6" s="177" t="s">
        <v>585</v>
      </c>
      <c r="C6" s="179" t="s">
        <v>637</v>
      </c>
      <c r="D6" s="179"/>
      <c r="E6" s="179"/>
      <c r="F6" s="179"/>
      <c r="G6" s="179"/>
      <c r="H6" s="179"/>
    </row>
    <row r="7" spans="1:8" x14ac:dyDescent="0.25">
      <c r="A7" s="178"/>
      <c r="B7" s="178"/>
      <c r="C7" s="43" t="s">
        <v>10</v>
      </c>
      <c r="D7" s="43" t="s">
        <v>13</v>
      </c>
      <c r="E7" s="43" t="s">
        <v>15</v>
      </c>
      <c r="F7" s="43" t="s">
        <v>36</v>
      </c>
      <c r="G7" s="43" t="s">
        <v>48</v>
      </c>
      <c r="H7" s="43" t="s">
        <v>58</v>
      </c>
    </row>
    <row r="8" spans="1:8" x14ac:dyDescent="0.25">
      <c r="A8" s="10" t="s">
        <v>11</v>
      </c>
      <c r="B8" s="10" t="s">
        <v>592</v>
      </c>
      <c r="C8" s="44">
        <v>0.66876805471992995</v>
      </c>
      <c r="D8" s="44">
        <v>0.66876805471992995</v>
      </c>
      <c r="E8" s="44">
        <v>0.66727459491347996</v>
      </c>
      <c r="F8" s="44">
        <v>0.69252514161311296</v>
      </c>
      <c r="G8" s="44">
        <v>0.66689660544002605</v>
      </c>
      <c r="H8" s="44">
        <v>0.6980195965321</v>
      </c>
    </row>
    <row r="9" spans="1:8" x14ac:dyDescent="0.25">
      <c r="A9" s="10" t="s">
        <v>11</v>
      </c>
      <c r="B9" s="10" t="s">
        <v>595</v>
      </c>
      <c r="C9" s="44">
        <v>0.111195860606983</v>
      </c>
      <c r="D9" s="44">
        <v>0.111195860606983</v>
      </c>
      <c r="E9" s="44">
        <v>0.110615698237867</v>
      </c>
      <c r="F9" s="44">
        <v>9.4826071581232602E-2</v>
      </c>
      <c r="G9" s="44">
        <v>0.11088469250737699</v>
      </c>
      <c r="H9" s="44">
        <v>8.5337871994660502E-2</v>
      </c>
    </row>
    <row r="10" spans="1:8" x14ac:dyDescent="0.25">
      <c r="A10" s="10" t="s">
        <v>11</v>
      </c>
      <c r="B10" s="10" t="s">
        <v>594</v>
      </c>
      <c r="C10" s="44">
        <v>6.0331855981565402E-2</v>
      </c>
      <c r="D10" s="44">
        <v>6.0331855981565402E-2</v>
      </c>
      <c r="E10" s="44">
        <v>6.7505998342701004E-2</v>
      </c>
      <c r="F10" s="44">
        <v>6.2475063817961501E-2</v>
      </c>
      <c r="G10" s="44">
        <v>6.7622593307232706E-2</v>
      </c>
      <c r="H10" s="10"/>
    </row>
    <row r="11" spans="1:8" x14ac:dyDescent="0.25">
      <c r="A11" s="10" t="s">
        <v>11</v>
      </c>
      <c r="B11" s="10" t="s">
        <v>638</v>
      </c>
      <c r="C11" s="45"/>
      <c r="D11" s="45"/>
      <c r="E11" s="45"/>
      <c r="F11" s="45"/>
      <c r="G11" s="45"/>
      <c r="H11" s="44">
        <v>0.12342856878021401</v>
      </c>
    </row>
    <row r="13" spans="1:8" s="47" customFormat="1" x14ac:dyDescent="0.25">
      <c r="A13" s="47" t="s">
        <v>225</v>
      </c>
      <c r="B13" s="47" t="s">
        <v>624</v>
      </c>
    </row>
    <row r="14" spans="1:8" x14ac:dyDescent="0.25">
      <c r="B14" s="48" t="s">
        <v>646</v>
      </c>
    </row>
    <row r="15" spans="1:8" x14ac:dyDescent="0.25">
      <c r="A15" s="177" t="s">
        <v>2</v>
      </c>
      <c r="B15" s="177" t="s">
        <v>585</v>
      </c>
      <c r="C15" s="179" t="s">
        <v>637</v>
      </c>
      <c r="D15" s="179"/>
      <c r="E15" s="179"/>
      <c r="F15" s="179"/>
      <c r="G15" s="179"/>
      <c r="H15" s="179"/>
    </row>
    <row r="16" spans="1:8" x14ac:dyDescent="0.25">
      <c r="A16" s="178"/>
      <c r="B16" s="178"/>
      <c r="C16" s="43" t="s">
        <v>71</v>
      </c>
      <c r="D16" s="43" t="s">
        <v>10</v>
      </c>
      <c r="E16" s="43" t="s">
        <v>13</v>
      </c>
      <c r="F16" s="43" t="s">
        <v>15</v>
      </c>
      <c r="G16" s="43" t="s">
        <v>36</v>
      </c>
      <c r="H16" s="43" t="s">
        <v>48</v>
      </c>
    </row>
    <row r="17" spans="1:9" x14ac:dyDescent="0.25">
      <c r="A17" s="10" t="s">
        <v>624</v>
      </c>
      <c r="B17" s="10" t="s">
        <v>627</v>
      </c>
      <c r="C17" s="44">
        <v>0.71453689376182095</v>
      </c>
      <c r="D17" s="44">
        <v>0.73513098036593405</v>
      </c>
      <c r="E17" s="44">
        <v>0.73513098036593405</v>
      </c>
      <c r="F17" s="44">
        <v>0.83536127003902405</v>
      </c>
      <c r="G17" s="44">
        <v>0.84324971388679204</v>
      </c>
      <c r="H17" s="10"/>
    </row>
    <row r="18" spans="1:9" x14ac:dyDescent="0.25">
      <c r="A18" s="10" t="s">
        <v>624</v>
      </c>
      <c r="B18" s="10" t="s">
        <v>634</v>
      </c>
      <c r="C18" s="44">
        <v>8.3652002161882899E-2</v>
      </c>
      <c r="D18" s="44">
        <v>8.6062985939519304E-2</v>
      </c>
      <c r="E18" s="44">
        <v>8.6062985939519304E-2</v>
      </c>
      <c r="F18" s="44"/>
      <c r="G18" s="44">
        <v>7.0119837585150002E-2</v>
      </c>
      <c r="H18" s="10"/>
    </row>
    <row r="19" spans="1:9" x14ac:dyDescent="0.25">
      <c r="A19" s="10" t="s">
        <v>624</v>
      </c>
      <c r="B19" s="10" t="s">
        <v>633</v>
      </c>
      <c r="C19" s="44">
        <v>8.1066708308426397E-2</v>
      </c>
      <c r="D19" s="44">
        <v>8.1841731867385595E-2</v>
      </c>
      <c r="E19" s="44">
        <v>8.1841731867385706E-2</v>
      </c>
      <c r="F19" s="44">
        <v>5.8853123481516202E-2</v>
      </c>
      <c r="G19" s="10"/>
      <c r="H19" s="10"/>
    </row>
    <row r="20" spans="1:9" x14ac:dyDescent="0.25">
      <c r="A20" s="10" t="s">
        <v>624</v>
      </c>
      <c r="B20" s="10" t="s">
        <v>625</v>
      </c>
      <c r="C20" s="10"/>
      <c r="D20" s="10"/>
      <c r="E20" s="10"/>
      <c r="F20" s="44">
        <v>2.5187620917811501E-2</v>
      </c>
      <c r="G20" s="44">
        <v>2.5425470386016599E-2</v>
      </c>
      <c r="H20" s="10"/>
    </row>
    <row r="21" spans="1:9" x14ac:dyDescent="0.25">
      <c r="A21" s="10" t="s">
        <v>624</v>
      </c>
      <c r="B21" s="10" t="s">
        <v>630</v>
      </c>
      <c r="C21" s="10"/>
      <c r="D21" s="10"/>
      <c r="E21" s="10"/>
      <c r="F21" s="10"/>
      <c r="G21" s="10"/>
      <c r="H21" s="44">
        <v>0.83229019746880595</v>
      </c>
    </row>
    <row r="22" spans="1:9" x14ac:dyDescent="0.25">
      <c r="A22" s="10" t="s">
        <v>624</v>
      </c>
      <c r="B22" s="10" t="s">
        <v>629</v>
      </c>
      <c r="C22" s="10"/>
      <c r="D22" s="10"/>
      <c r="E22" s="10"/>
      <c r="F22" s="10"/>
      <c r="G22" s="10"/>
      <c r="H22" s="44">
        <v>0.13596027023815699</v>
      </c>
    </row>
    <row r="23" spans="1:9" x14ac:dyDescent="0.25">
      <c r="A23" s="10" t="s">
        <v>624</v>
      </c>
      <c r="B23" s="10" t="s">
        <v>631</v>
      </c>
      <c r="C23" s="10"/>
      <c r="D23" s="10"/>
      <c r="E23" s="10"/>
      <c r="F23" s="10"/>
      <c r="G23" s="10"/>
      <c r="H23" s="44">
        <v>3.0325551718230301E-2</v>
      </c>
    </row>
    <row r="25" spans="1:9" s="47" customFormat="1" x14ac:dyDescent="0.25">
      <c r="A25" s="47" t="s">
        <v>226</v>
      </c>
      <c r="B25" s="47" t="s">
        <v>613</v>
      </c>
    </row>
    <row r="26" spans="1:9" x14ac:dyDescent="0.25">
      <c r="B26" s="48" t="s">
        <v>652</v>
      </c>
    </row>
    <row r="27" spans="1:9" x14ac:dyDescent="0.25">
      <c r="B27" s="62" t="s">
        <v>639</v>
      </c>
    </row>
    <row r="28" spans="1:9" x14ac:dyDescent="0.25">
      <c r="A28" s="177" t="s">
        <v>2</v>
      </c>
      <c r="B28" s="177" t="s">
        <v>585</v>
      </c>
      <c r="C28" s="179" t="s">
        <v>637</v>
      </c>
      <c r="D28" s="179"/>
      <c r="E28" s="179"/>
      <c r="F28" s="179"/>
      <c r="G28" s="179"/>
      <c r="H28" s="179"/>
      <c r="I28" s="179"/>
    </row>
    <row r="29" spans="1:9" x14ac:dyDescent="0.25">
      <c r="A29" s="178"/>
      <c r="B29" s="178"/>
      <c r="C29" s="43" t="s">
        <v>71</v>
      </c>
      <c r="D29" s="43" t="s">
        <v>8</v>
      </c>
      <c r="E29" s="43" t="s">
        <v>10</v>
      </c>
      <c r="F29" s="43" t="s">
        <v>15</v>
      </c>
      <c r="G29" s="43" t="s">
        <v>36</v>
      </c>
      <c r="H29" s="43" t="s">
        <v>48</v>
      </c>
      <c r="I29" s="43" t="s">
        <v>58</v>
      </c>
    </row>
    <row r="30" spans="1:9" x14ac:dyDescent="0.25">
      <c r="A30" s="10" t="s">
        <v>613</v>
      </c>
      <c r="B30" s="10" t="s">
        <v>614</v>
      </c>
      <c r="C30" s="44">
        <v>0.451381860118168</v>
      </c>
      <c r="D30" s="44">
        <v>0.59546473195017002</v>
      </c>
      <c r="E30" s="44">
        <v>0.72233145968979096</v>
      </c>
      <c r="F30" s="44">
        <v>0.70970242979700304</v>
      </c>
      <c r="G30" s="44">
        <v>0.55426456676031999</v>
      </c>
      <c r="H30" s="44">
        <v>0.61416245015388804</v>
      </c>
      <c r="I30" s="44">
        <v>0.62072901534427105</v>
      </c>
    </row>
    <row r="31" spans="1:9" x14ac:dyDescent="0.25">
      <c r="A31" s="10" t="s">
        <v>613</v>
      </c>
      <c r="B31" s="10" t="s">
        <v>619</v>
      </c>
      <c r="C31" s="44">
        <v>0.23931065162802001</v>
      </c>
      <c r="D31" s="10"/>
      <c r="E31" s="10"/>
      <c r="F31" s="44">
        <v>9.1879462591519107E-2</v>
      </c>
      <c r="G31" s="44">
        <v>0.16172475365553601</v>
      </c>
      <c r="H31" s="44">
        <v>0.104339785517938</v>
      </c>
      <c r="I31" s="10"/>
    </row>
    <row r="32" spans="1:9" x14ac:dyDescent="0.25">
      <c r="A32" s="10" t="s">
        <v>613</v>
      </c>
      <c r="B32" s="10" t="s">
        <v>618</v>
      </c>
      <c r="C32" s="44">
        <v>0.104413579064636</v>
      </c>
      <c r="D32" s="10"/>
      <c r="E32" s="44">
        <v>4.6324097223645201E-2</v>
      </c>
      <c r="F32" s="44">
        <v>6.23364593221706E-2</v>
      </c>
      <c r="G32" s="10"/>
      <c r="H32" s="44">
        <v>7.0790276759015294E-2</v>
      </c>
      <c r="I32" s="10"/>
    </row>
    <row r="33" spans="1:9" x14ac:dyDescent="0.25">
      <c r="A33" s="10" t="s">
        <v>613</v>
      </c>
      <c r="B33" s="10" t="s">
        <v>640</v>
      </c>
      <c r="C33" s="10"/>
      <c r="D33" s="44">
        <v>0.182123437543945</v>
      </c>
      <c r="E33" s="10"/>
      <c r="F33" s="10"/>
      <c r="G33" s="10"/>
      <c r="H33" s="10"/>
      <c r="I33" s="10"/>
    </row>
    <row r="34" spans="1:9" x14ac:dyDescent="0.25">
      <c r="A34" s="10" t="s">
        <v>613</v>
      </c>
      <c r="B34" s="10" t="s">
        <v>620</v>
      </c>
      <c r="C34" s="10"/>
      <c r="D34" s="44">
        <v>6.5514969945792895E-2</v>
      </c>
      <c r="E34" s="44">
        <v>0.115099206161939</v>
      </c>
      <c r="F34" s="10"/>
      <c r="G34" s="10"/>
      <c r="H34" s="10"/>
      <c r="I34" s="44">
        <v>0.108643125968951</v>
      </c>
    </row>
    <row r="35" spans="1:9" x14ac:dyDescent="0.25">
      <c r="A35" s="10" t="s">
        <v>613</v>
      </c>
      <c r="B35" s="10" t="s">
        <v>623</v>
      </c>
      <c r="C35" s="10"/>
      <c r="D35" s="10"/>
      <c r="E35" s="10"/>
      <c r="F35" s="10"/>
      <c r="G35" s="44">
        <v>7.0340331930010505E-2</v>
      </c>
      <c r="H35" s="10"/>
      <c r="I35" s="44">
        <v>7.4481418391662002E-2</v>
      </c>
    </row>
    <row r="37" spans="1:9" x14ac:dyDescent="0.25">
      <c r="B37" s="62" t="s">
        <v>641</v>
      </c>
    </row>
    <row r="38" spans="1:9" x14ac:dyDescent="0.25">
      <c r="A38" s="177" t="s">
        <v>2</v>
      </c>
      <c r="B38" s="177" t="s">
        <v>585</v>
      </c>
      <c r="C38" s="179" t="s">
        <v>642</v>
      </c>
      <c r="D38" s="179"/>
      <c r="E38" s="179"/>
      <c r="F38" s="179"/>
      <c r="G38" s="179"/>
      <c r="H38" s="179"/>
      <c r="I38" s="179"/>
    </row>
    <row r="39" spans="1:9" x14ac:dyDescent="0.25">
      <c r="A39" s="178"/>
      <c r="B39" s="178"/>
      <c r="C39" s="43" t="s">
        <v>71</v>
      </c>
      <c r="D39" s="43" t="s">
        <v>8</v>
      </c>
      <c r="E39" s="43" t="s">
        <v>10</v>
      </c>
      <c r="F39" s="43" t="s">
        <v>15</v>
      </c>
      <c r="G39" s="43" t="s">
        <v>36</v>
      </c>
      <c r="H39" s="43" t="s">
        <v>48</v>
      </c>
      <c r="I39" s="43" t="s">
        <v>58</v>
      </c>
    </row>
    <row r="40" spans="1:9" x14ac:dyDescent="0.25">
      <c r="A40" s="10" t="s">
        <v>613</v>
      </c>
      <c r="B40" s="10" t="s">
        <v>614</v>
      </c>
      <c r="C40" s="10"/>
      <c r="D40" s="10"/>
      <c r="E40" s="10"/>
      <c r="F40" s="10"/>
      <c r="G40" s="10"/>
      <c r="H40" s="10"/>
      <c r="I40" s="10"/>
    </row>
    <row r="41" spans="1:9" x14ac:dyDescent="0.25">
      <c r="A41" s="10" t="s">
        <v>613</v>
      </c>
      <c r="B41" s="10" t="s">
        <v>619</v>
      </c>
      <c r="C41" s="44">
        <v>0.95782934480868598</v>
      </c>
      <c r="D41" s="44">
        <v>0.70226112341926905</v>
      </c>
      <c r="E41" s="10"/>
      <c r="F41" s="44">
        <v>0.877128241896311</v>
      </c>
      <c r="G41" s="44">
        <v>0.91498917471788699</v>
      </c>
      <c r="H41" s="44">
        <v>0.89070731294878003</v>
      </c>
      <c r="I41" s="44">
        <v>0.72086209121646305</v>
      </c>
    </row>
    <row r="42" spans="1:9" x14ac:dyDescent="0.25">
      <c r="A42" s="10" t="s">
        <v>613</v>
      </c>
      <c r="B42" s="10" t="s">
        <v>618</v>
      </c>
      <c r="C42" s="10"/>
      <c r="D42" s="10"/>
      <c r="E42" s="10"/>
      <c r="F42" s="10"/>
      <c r="G42" s="10"/>
      <c r="H42" s="10"/>
      <c r="I42" s="10"/>
    </row>
    <row r="43" spans="1:9" x14ac:dyDescent="0.25">
      <c r="A43" s="10" t="s">
        <v>613</v>
      </c>
      <c r="B43" s="10" t="s">
        <v>640</v>
      </c>
      <c r="C43" s="10"/>
      <c r="D43" s="10"/>
      <c r="E43" s="10"/>
      <c r="F43" s="10"/>
      <c r="G43" s="10"/>
      <c r="H43" s="10"/>
      <c r="I43" s="10"/>
    </row>
    <row r="44" spans="1:9" x14ac:dyDescent="0.25">
      <c r="A44" s="10" t="s">
        <v>613</v>
      </c>
      <c r="B44" s="10" t="s">
        <v>620</v>
      </c>
      <c r="C44" s="10"/>
      <c r="D44" s="10"/>
      <c r="E44" s="44">
        <v>0.80983701017002696</v>
      </c>
      <c r="F44" s="44">
        <v>6.9604808935866194E-2</v>
      </c>
      <c r="G44" s="44">
        <v>3.2216242701268202E-2</v>
      </c>
      <c r="H44" s="44">
        <v>5.3862517217082101E-2</v>
      </c>
      <c r="I44" s="44">
        <v>0.11870795026236999</v>
      </c>
    </row>
    <row r="45" spans="1:9" x14ac:dyDescent="0.25">
      <c r="A45" s="10" t="s">
        <v>613</v>
      </c>
      <c r="B45" s="10" t="s">
        <v>623</v>
      </c>
      <c r="C45" s="44">
        <v>1.89612519978033E-2</v>
      </c>
      <c r="D45" s="44">
        <v>8.9685991727136594E-2</v>
      </c>
      <c r="E45" s="10"/>
      <c r="F45" s="44">
        <v>4.8485936444127402E-2</v>
      </c>
      <c r="G45" s="44">
        <v>4.39779644119122E-2</v>
      </c>
      <c r="H45" s="44">
        <v>4.6185231052307499E-2</v>
      </c>
      <c r="I45" s="44">
        <v>0.13948716281176299</v>
      </c>
    </row>
    <row r="46" spans="1:9" x14ac:dyDescent="0.25">
      <c r="C46" s="37"/>
      <c r="D46" s="37"/>
      <c r="F46" s="37"/>
      <c r="G46" s="37"/>
      <c r="H46" s="37"/>
      <c r="I46" s="37"/>
    </row>
    <row r="47" spans="1:9" x14ac:dyDescent="0.25">
      <c r="B47" s="48" t="s">
        <v>651</v>
      </c>
      <c r="C47" s="37"/>
      <c r="D47" s="37"/>
      <c r="F47" s="37"/>
      <c r="G47" s="37"/>
      <c r="H47" s="37"/>
      <c r="I47" s="37"/>
    </row>
    <row r="48" spans="1:9" x14ac:dyDescent="0.25">
      <c r="A48" s="177" t="s">
        <v>2</v>
      </c>
      <c r="B48" s="177" t="s">
        <v>585</v>
      </c>
      <c r="C48" s="179" t="s">
        <v>648</v>
      </c>
      <c r="D48" s="179"/>
      <c r="E48" s="179"/>
      <c r="F48" s="179"/>
      <c r="G48" s="179"/>
      <c r="H48" s="179"/>
      <c r="I48" s="179"/>
    </row>
    <row r="49" spans="1:9" x14ac:dyDescent="0.25">
      <c r="A49" s="178"/>
      <c r="B49" s="178"/>
      <c r="C49" s="43" t="s">
        <v>71</v>
      </c>
      <c r="D49" s="43" t="s">
        <v>8</v>
      </c>
      <c r="E49" s="43" t="s">
        <v>10</v>
      </c>
      <c r="F49" s="43" t="s">
        <v>15</v>
      </c>
      <c r="G49" s="43" t="s">
        <v>36</v>
      </c>
      <c r="H49" s="43" t="s">
        <v>48</v>
      </c>
      <c r="I49" s="43" t="s">
        <v>58</v>
      </c>
    </row>
    <row r="50" spans="1:9" x14ac:dyDescent="0.25">
      <c r="A50" s="10" t="s">
        <v>613</v>
      </c>
      <c r="B50" s="10" t="s">
        <v>614</v>
      </c>
      <c r="C50" s="50"/>
      <c r="D50" s="51">
        <v>420</v>
      </c>
      <c r="E50" s="50"/>
      <c r="F50" s="52">
        <v>0.70064655499999995</v>
      </c>
      <c r="G50" s="53">
        <v>8.4199808757723903E-14</v>
      </c>
      <c r="H50" s="54">
        <v>8.8800000000000008E-9</v>
      </c>
      <c r="I50" s="55">
        <v>8.7999999999999998E-5</v>
      </c>
    </row>
    <row r="51" spans="1:9" x14ac:dyDescent="0.25">
      <c r="A51" s="10" t="s">
        <v>613</v>
      </c>
      <c r="B51" s="10" t="s">
        <v>619</v>
      </c>
      <c r="C51" s="50"/>
      <c r="D51" s="56">
        <v>30</v>
      </c>
      <c r="E51" s="57"/>
      <c r="F51" s="10">
        <v>0.15993486400000001</v>
      </c>
      <c r="G51" s="53">
        <v>4.3318407605115203E-14</v>
      </c>
      <c r="H51" s="58">
        <v>2.6599999999999999E-9</v>
      </c>
      <c r="I51" s="58">
        <v>9.6800000000000005E-6</v>
      </c>
    </row>
    <row r="52" spans="1:9" x14ac:dyDescent="0.25">
      <c r="A52" s="10" t="s">
        <v>613</v>
      </c>
      <c r="B52" s="10" t="s">
        <v>618</v>
      </c>
      <c r="C52" s="50"/>
      <c r="D52" s="57"/>
      <c r="E52" s="50"/>
      <c r="F52" s="10">
        <v>0.15993486400000001</v>
      </c>
      <c r="G52" s="53"/>
      <c r="H52" s="58">
        <v>2.6599999999999999E-9</v>
      </c>
      <c r="I52" s="57"/>
    </row>
    <row r="53" spans="1:9" x14ac:dyDescent="0.25">
      <c r="A53" s="10" t="s">
        <v>613</v>
      </c>
      <c r="B53" s="10" t="s">
        <v>623</v>
      </c>
      <c r="C53" s="57"/>
      <c r="D53" s="50">
        <v>180</v>
      </c>
      <c r="E53" s="57"/>
      <c r="F53" s="10"/>
      <c r="G53" s="59">
        <v>9.7817579075048396E-14</v>
      </c>
      <c r="H53" s="57"/>
      <c r="I53" s="55">
        <v>8.7999999999999998E-5</v>
      </c>
    </row>
    <row r="54" spans="1:9" x14ac:dyDescent="0.25">
      <c r="A54" s="10" t="s">
        <v>613</v>
      </c>
      <c r="B54" s="10" t="s">
        <v>622</v>
      </c>
      <c r="C54" s="57"/>
      <c r="D54" s="57"/>
      <c r="E54" s="50"/>
      <c r="F54" s="57"/>
      <c r="G54" s="57"/>
      <c r="H54" s="57"/>
      <c r="I54" s="57"/>
    </row>
    <row r="55" spans="1:9" x14ac:dyDescent="0.25">
      <c r="A55" s="10"/>
      <c r="B55" s="60" t="s">
        <v>649</v>
      </c>
      <c r="C55" s="58"/>
      <c r="D55" s="58">
        <v>30</v>
      </c>
      <c r="E55" s="58"/>
      <c r="F55" s="60">
        <v>7.4625861000000002E-2</v>
      </c>
      <c r="G55" s="61">
        <v>1.4997521346852999E-14</v>
      </c>
      <c r="H55" s="58">
        <v>2.6599999999999999E-9</v>
      </c>
      <c r="I55" s="58">
        <v>9.6800000000000005E-6</v>
      </c>
    </row>
    <row r="56" spans="1:9" x14ac:dyDescent="0.25">
      <c r="A56" s="10"/>
      <c r="B56" s="52" t="s">
        <v>650</v>
      </c>
      <c r="C56" s="54"/>
      <c r="D56" s="54">
        <v>420</v>
      </c>
      <c r="E56" s="54"/>
      <c r="F56" s="52">
        <v>0.70064655499999995</v>
      </c>
      <c r="G56" s="59">
        <v>9.7817579075048396E-14</v>
      </c>
      <c r="H56" s="54">
        <v>8.8800000000000008E-9</v>
      </c>
      <c r="I56" s="55">
        <v>8.7999999999999998E-5</v>
      </c>
    </row>
    <row r="58" spans="1:9" s="47" customFormat="1" x14ac:dyDescent="0.25">
      <c r="A58" s="47" t="s">
        <v>643</v>
      </c>
      <c r="B58" s="47" t="s">
        <v>21</v>
      </c>
    </row>
    <row r="59" spans="1:9" x14ac:dyDescent="0.25">
      <c r="B59" s="48" t="s">
        <v>646</v>
      </c>
    </row>
    <row r="60" spans="1:9" x14ac:dyDescent="0.25">
      <c r="A60" s="177" t="s">
        <v>2</v>
      </c>
      <c r="B60" s="177" t="s">
        <v>585</v>
      </c>
      <c r="C60" s="179" t="s">
        <v>637</v>
      </c>
      <c r="D60" s="179"/>
      <c r="E60" s="179"/>
      <c r="F60" s="179"/>
    </row>
    <row r="61" spans="1:9" x14ac:dyDescent="0.25">
      <c r="A61" s="178"/>
      <c r="B61" s="178"/>
      <c r="C61" s="43" t="s">
        <v>15</v>
      </c>
      <c r="D61" s="43" t="s">
        <v>36</v>
      </c>
      <c r="E61" s="43" t="s">
        <v>48</v>
      </c>
      <c r="F61" s="43" t="s">
        <v>58</v>
      </c>
    </row>
    <row r="62" spans="1:9" x14ac:dyDescent="0.25">
      <c r="A62" s="10" t="s">
        <v>21</v>
      </c>
      <c r="B62" s="10" t="s">
        <v>587</v>
      </c>
      <c r="C62" s="44">
        <v>0.49162393834992102</v>
      </c>
      <c r="D62" s="44">
        <v>0.13969736808523001</v>
      </c>
      <c r="E62" s="44">
        <v>0.63726020918803705</v>
      </c>
      <c r="F62" s="44">
        <v>0.56682389904821395</v>
      </c>
    </row>
    <row r="63" spans="1:9" x14ac:dyDescent="0.25">
      <c r="A63" s="10" t="s">
        <v>21</v>
      </c>
      <c r="B63" s="10" t="s">
        <v>590</v>
      </c>
      <c r="C63" s="44">
        <v>0.238568934744077</v>
      </c>
      <c r="D63" s="44">
        <v>0.530527200018168</v>
      </c>
      <c r="E63" s="44">
        <v>0.242844995832907</v>
      </c>
      <c r="F63" s="44">
        <v>0.26844191285094199</v>
      </c>
    </row>
    <row r="64" spans="1:9" x14ac:dyDescent="0.25">
      <c r="A64" s="10" t="s">
        <v>21</v>
      </c>
      <c r="B64" s="10" t="s">
        <v>589</v>
      </c>
      <c r="C64" s="44">
        <v>0.140172600050676</v>
      </c>
      <c r="D64" s="44">
        <v>0.32977543189660202</v>
      </c>
      <c r="E64" s="44">
        <v>0.11627204773649499</v>
      </c>
      <c r="F64" s="44">
        <v>0.120291290336188</v>
      </c>
    </row>
    <row r="65" spans="1:7" x14ac:dyDescent="0.25">
      <c r="C65" s="37"/>
      <c r="D65" s="37"/>
      <c r="E65" s="37"/>
      <c r="F65" s="37"/>
    </row>
    <row r="66" spans="1:7" x14ac:dyDescent="0.25">
      <c r="B66" s="48" t="s">
        <v>651</v>
      </c>
      <c r="C66" s="37"/>
      <c r="D66" s="37"/>
      <c r="E66" s="37"/>
      <c r="F66" s="37"/>
    </row>
    <row r="67" spans="1:7" x14ac:dyDescent="0.25">
      <c r="A67" s="177" t="s">
        <v>2</v>
      </c>
      <c r="B67" s="177" t="s">
        <v>585</v>
      </c>
      <c r="C67" s="179" t="s">
        <v>653</v>
      </c>
      <c r="D67" s="179"/>
      <c r="E67" s="179"/>
      <c r="F67" s="179"/>
    </row>
    <row r="68" spans="1:7" x14ac:dyDescent="0.25">
      <c r="A68" s="178"/>
      <c r="B68" s="178"/>
      <c r="C68" s="43" t="s">
        <v>15</v>
      </c>
      <c r="D68" s="43" t="s">
        <v>36</v>
      </c>
      <c r="E68" s="43" t="s">
        <v>48</v>
      </c>
      <c r="F68" s="43" t="s">
        <v>58</v>
      </c>
    </row>
    <row r="69" spans="1:7" x14ac:dyDescent="0.25">
      <c r="A69" s="10" t="s">
        <v>21</v>
      </c>
      <c r="B69" s="10" t="s">
        <v>587</v>
      </c>
      <c r="C69" s="51">
        <v>23.8</v>
      </c>
      <c r="D69" s="56">
        <v>1.03</v>
      </c>
      <c r="E69" s="63">
        <v>4.1600000000000002E-7</v>
      </c>
      <c r="F69" s="64">
        <v>1.6E-7</v>
      </c>
    </row>
    <row r="70" spans="1:7" x14ac:dyDescent="0.25">
      <c r="A70" s="10" t="s">
        <v>21</v>
      </c>
      <c r="B70" s="10" t="s">
        <v>590</v>
      </c>
      <c r="C70" s="45">
        <v>14.2</v>
      </c>
      <c r="D70" s="51">
        <v>5.27</v>
      </c>
      <c r="E70" s="65">
        <v>2.1199999999999999E-7</v>
      </c>
      <c r="F70" s="64">
        <v>1.04E-7</v>
      </c>
    </row>
    <row r="71" spans="1:7" x14ac:dyDescent="0.25">
      <c r="A71" s="10" t="s">
        <v>21</v>
      </c>
      <c r="B71" s="10" t="s">
        <v>589</v>
      </c>
      <c r="C71" s="50">
        <v>6.55</v>
      </c>
      <c r="D71" s="50">
        <v>2.46</v>
      </c>
      <c r="E71" s="64">
        <v>7.6300000000000002E-8</v>
      </c>
      <c r="F71" s="66">
        <v>3.5199999999999998E-8</v>
      </c>
    </row>
    <row r="72" spans="1:7" x14ac:dyDescent="0.25">
      <c r="C72" s="37"/>
      <c r="D72" s="37"/>
      <c r="E72" s="37"/>
      <c r="F72" s="37"/>
    </row>
    <row r="73" spans="1:7" x14ac:dyDescent="0.25">
      <c r="A73" s="47" t="s">
        <v>644</v>
      </c>
      <c r="B73" s="47" t="s">
        <v>23</v>
      </c>
    </row>
    <row r="74" spans="1:7" x14ac:dyDescent="0.25">
      <c r="B74" s="48" t="s">
        <v>646</v>
      </c>
    </row>
    <row r="75" spans="1:7" x14ac:dyDescent="0.25">
      <c r="A75" s="177" t="s">
        <v>2</v>
      </c>
      <c r="B75" s="177" t="s">
        <v>585</v>
      </c>
      <c r="C75" s="180" t="s">
        <v>586</v>
      </c>
      <c r="D75" s="179" t="s">
        <v>637</v>
      </c>
      <c r="E75" s="179"/>
      <c r="F75" s="179"/>
      <c r="G75" s="179"/>
    </row>
    <row r="76" spans="1:7" x14ac:dyDescent="0.25">
      <c r="A76" s="178"/>
      <c r="B76" s="178"/>
      <c r="C76" s="181"/>
      <c r="D76" s="43" t="s">
        <v>15</v>
      </c>
      <c r="E76" s="43" t="s">
        <v>36</v>
      </c>
      <c r="F76" s="43" t="s">
        <v>48</v>
      </c>
      <c r="G76" s="43" t="s">
        <v>58</v>
      </c>
    </row>
    <row r="77" spans="1:7" x14ac:dyDescent="0.25">
      <c r="A77" s="10" t="s">
        <v>23</v>
      </c>
      <c r="B77" s="10" t="s">
        <v>597</v>
      </c>
      <c r="C77" s="45" t="s">
        <v>598</v>
      </c>
      <c r="D77" s="44">
        <v>0.75514195493947001</v>
      </c>
      <c r="E77" s="7">
        <v>0.35717317724285502</v>
      </c>
      <c r="F77" s="10"/>
      <c r="G77" s="10"/>
    </row>
    <row r="78" spans="1:7" x14ac:dyDescent="0.25">
      <c r="A78" s="10" t="s">
        <v>23</v>
      </c>
      <c r="B78" s="10" t="s">
        <v>604</v>
      </c>
      <c r="C78" s="45" t="s">
        <v>598</v>
      </c>
      <c r="D78" s="44">
        <v>0.111768624396789</v>
      </c>
      <c r="E78" s="10"/>
      <c r="F78" s="10"/>
      <c r="G78" s="10"/>
    </row>
    <row r="79" spans="1:7" x14ac:dyDescent="0.25">
      <c r="A79" s="10" t="s">
        <v>23</v>
      </c>
      <c r="B79" s="10" t="s">
        <v>603</v>
      </c>
      <c r="C79" s="45" t="s">
        <v>598</v>
      </c>
      <c r="D79" s="44">
        <v>0.100269620701676</v>
      </c>
      <c r="E79" s="44">
        <v>0.30718232169655801</v>
      </c>
      <c r="F79" s="10"/>
      <c r="G79" s="44">
        <v>0.30493700831898601</v>
      </c>
    </row>
    <row r="80" spans="1:7" x14ac:dyDescent="0.25">
      <c r="A80" s="10" t="s">
        <v>23</v>
      </c>
      <c r="B80" s="10" t="s">
        <v>597</v>
      </c>
      <c r="C80" s="45" t="s">
        <v>588</v>
      </c>
      <c r="D80" s="10"/>
      <c r="E80" s="44">
        <v>0.14670473326882999</v>
      </c>
      <c r="F80" s="10"/>
      <c r="G80" s="10"/>
    </row>
    <row r="81" spans="1:10" x14ac:dyDescent="0.25">
      <c r="A81" s="10" t="s">
        <v>23</v>
      </c>
      <c r="B81" s="10" t="s">
        <v>603</v>
      </c>
      <c r="C81" s="45" t="s">
        <v>588</v>
      </c>
      <c r="D81" s="10"/>
      <c r="E81" s="10"/>
      <c r="F81" s="44">
        <v>0.71140756509397995</v>
      </c>
      <c r="G81" s="44">
        <v>0.28832929731781898</v>
      </c>
    </row>
    <row r="82" spans="1:10" x14ac:dyDescent="0.25">
      <c r="A82" s="10" t="s">
        <v>23</v>
      </c>
      <c r="B82" s="10" t="s">
        <v>609</v>
      </c>
      <c r="C82" s="45" t="s">
        <v>588</v>
      </c>
      <c r="D82" s="10"/>
      <c r="E82" s="10"/>
      <c r="F82" s="44">
        <v>6.3897222018173203E-2</v>
      </c>
      <c r="G82" s="44">
        <v>0.19617834853188201</v>
      </c>
    </row>
    <row r="83" spans="1:10" x14ac:dyDescent="0.25">
      <c r="A83" s="10" t="s">
        <v>23</v>
      </c>
      <c r="B83" s="10" t="s">
        <v>608</v>
      </c>
      <c r="C83" s="45" t="s">
        <v>588</v>
      </c>
      <c r="D83" s="10"/>
      <c r="E83" s="10"/>
      <c r="F83" s="44">
        <v>5.1855592076681799E-2</v>
      </c>
      <c r="G83" s="10"/>
    </row>
    <row r="85" spans="1:10" x14ac:dyDescent="0.25">
      <c r="B85" s="48" t="s">
        <v>651</v>
      </c>
    </row>
    <row r="86" spans="1:10" ht="30" x14ac:dyDescent="0.25">
      <c r="A86" s="68" t="s">
        <v>585</v>
      </c>
      <c r="B86" s="68" t="s">
        <v>586</v>
      </c>
      <c r="C86" s="67" t="s">
        <v>654</v>
      </c>
      <c r="D86" s="69" t="s">
        <v>15</v>
      </c>
      <c r="E86" s="69" t="s">
        <v>655</v>
      </c>
      <c r="F86" s="69" t="s">
        <v>656</v>
      </c>
      <c r="G86" s="69" t="s">
        <v>657</v>
      </c>
      <c r="H86" s="69" t="s">
        <v>658</v>
      </c>
      <c r="I86" s="69" t="s">
        <v>659</v>
      </c>
      <c r="J86" s="69" t="s">
        <v>660</v>
      </c>
    </row>
    <row r="87" spans="1:10" x14ac:dyDescent="0.25">
      <c r="A87" s="10" t="s">
        <v>597</v>
      </c>
      <c r="B87" s="10" t="s">
        <v>598</v>
      </c>
      <c r="C87" s="70">
        <v>0.30935263000000002</v>
      </c>
      <c r="D87" s="71">
        <v>1078</v>
      </c>
      <c r="E87" s="65">
        <v>6.5500000000000001E-10</v>
      </c>
      <c r="F87" s="65">
        <v>2.3000000000000001E-10</v>
      </c>
      <c r="G87" s="45"/>
      <c r="H87" s="45"/>
      <c r="I87" s="45"/>
      <c r="J87" s="45"/>
    </row>
    <row r="88" spans="1:10" x14ac:dyDescent="0.25">
      <c r="A88" s="10" t="s">
        <v>597</v>
      </c>
      <c r="B88" s="10" t="s">
        <v>588</v>
      </c>
      <c r="C88" s="70">
        <v>0.20885887</v>
      </c>
      <c r="D88" s="71">
        <v>0</v>
      </c>
      <c r="E88" s="65">
        <v>4.2499999999999998E-10</v>
      </c>
      <c r="F88" s="65">
        <v>6.8499999999999996E-11</v>
      </c>
      <c r="G88" s="45"/>
      <c r="H88" s="45"/>
      <c r="I88" s="45"/>
      <c r="J88" s="45"/>
    </row>
    <row r="89" spans="1:10" x14ac:dyDescent="0.25">
      <c r="A89" s="10" t="s">
        <v>597</v>
      </c>
      <c r="B89" s="10" t="s">
        <v>599</v>
      </c>
      <c r="C89" s="70">
        <v>5.6890512999999997E-2</v>
      </c>
      <c r="D89" s="71">
        <v>0</v>
      </c>
      <c r="E89" s="65">
        <v>9.7199999999999995E-10</v>
      </c>
      <c r="F89" s="65">
        <v>1.1999999999999999E-30</v>
      </c>
      <c r="G89" s="45"/>
      <c r="H89" s="45"/>
      <c r="I89" s="45"/>
      <c r="J89" s="45"/>
    </row>
    <row r="90" spans="1:10" x14ac:dyDescent="0.25">
      <c r="A90" s="10" t="s">
        <v>603</v>
      </c>
      <c r="B90" s="10" t="s">
        <v>598</v>
      </c>
      <c r="C90" s="70">
        <v>6.2337917999999999E-2</v>
      </c>
      <c r="D90" s="71">
        <v>2703</v>
      </c>
      <c r="E90" s="65">
        <v>1.5300000000000001E-9</v>
      </c>
      <c r="F90" s="65">
        <v>3.5999999999999998E-13</v>
      </c>
      <c r="G90" s="65">
        <v>2.9E-27</v>
      </c>
      <c r="H90" s="65">
        <v>4.2899999999999999E-9</v>
      </c>
      <c r="I90" s="45"/>
      <c r="J90" s="65">
        <v>0.10200000000000001</v>
      </c>
    </row>
    <row r="91" spans="1:10" x14ac:dyDescent="0.25">
      <c r="A91" s="10" t="s">
        <v>603</v>
      </c>
      <c r="B91" s="10" t="s">
        <v>588</v>
      </c>
      <c r="C91" s="70">
        <v>1.4617496000000001E-2</v>
      </c>
      <c r="D91" s="71">
        <v>302</v>
      </c>
      <c r="E91" s="65">
        <v>9.3800000000000007E-10</v>
      </c>
      <c r="F91" s="65">
        <v>1.09E-13</v>
      </c>
      <c r="G91" s="65">
        <v>1.38E-5</v>
      </c>
      <c r="H91" s="65">
        <v>3.8099999999999999E-9</v>
      </c>
      <c r="I91" s="65">
        <v>0.93219999999999992</v>
      </c>
      <c r="J91" s="65">
        <v>1.4500000000000001E-2</v>
      </c>
    </row>
    <row r="92" spans="1:10" x14ac:dyDescent="0.25">
      <c r="A92" s="10" t="s">
        <v>603</v>
      </c>
      <c r="B92" s="10" t="s">
        <v>599</v>
      </c>
      <c r="C92" s="70">
        <v>5.8781939999999998E-3</v>
      </c>
      <c r="D92" s="71">
        <v>0</v>
      </c>
      <c r="E92" s="65">
        <v>2.3499999999999999E-9</v>
      </c>
      <c r="F92" s="65">
        <v>2.8E-35</v>
      </c>
      <c r="G92" s="65">
        <v>1.15E-25</v>
      </c>
      <c r="H92" s="65">
        <v>1.12E-7</v>
      </c>
      <c r="I92" s="45">
        <v>0</v>
      </c>
      <c r="J92" s="65">
        <v>0.1</v>
      </c>
    </row>
    <row r="93" spans="1:10" x14ac:dyDescent="0.25">
      <c r="A93" s="10" t="s">
        <v>609</v>
      </c>
      <c r="B93" s="10" t="s">
        <v>598</v>
      </c>
      <c r="C93" s="70">
        <v>8.4629104999999996E-2</v>
      </c>
      <c r="D93" s="71">
        <v>36</v>
      </c>
      <c r="E93" s="65">
        <v>1.9199999999999999E-11</v>
      </c>
      <c r="F93" s="65">
        <v>1.3E-11</v>
      </c>
      <c r="G93" s="65">
        <v>2.4499999999999999E-27</v>
      </c>
      <c r="H93" s="65">
        <v>3.5699999999999999E-9</v>
      </c>
      <c r="I93" s="45"/>
      <c r="J93" s="65">
        <v>7.0000000000000001E-3</v>
      </c>
    </row>
    <row r="94" spans="1:10" x14ac:dyDescent="0.25">
      <c r="A94" s="10" t="s">
        <v>609</v>
      </c>
      <c r="B94" s="10" t="s">
        <v>599</v>
      </c>
      <c r="C94" s="70">
        <v>4.1982406E-2</v>
      </c>
      <c r="D94" s="71">
        <v>0</v>
      </c>
      <c r="E94" s="65">
        <v>3.1599999999999999E-11</v>
      </c>
      <c r="F94" s="65">
        <v>1.0000000000000001E-31</v>
      </c>
      <c r="G94" s="65">
        <v>1.47E-25</v>
      </c>
      <c r="H94" s="65">
        <v>1.4600000000000001E-7</v>
      </c>
      <c r="I94" s="45">
        <v>0</v>
      </c>
      <c r="J94" s="65">
        <v>7.0000000000000001E-3</v>
      </c>
    </row>
    <row r="95" spans="1:10" x14ac:dyDescent="0.25">
      <c r="A95" s="10" t="s">
        <v>609</v>
      </c>
      <c r="B95" s="10" t="s">
        <v>588</v>
      </c>
      <c r="C95" s="70">
        <v>1.1938354999999999E-2</v>
      </c>
      <c r="D95" s="71">
        <v>2.2000000000000002</v>
      </c>
      <c r="E95" s="65">
        <v>1.1600000000000001E-11</v>
      </c>
      <c r="F95" s="65">
        <v>4.0399999999999997E-12</v>
      </c>
      <c r="G95" s="65">
        <v>1.55E-6</v>
      </c>
      <c r="H95" s="65">
        <v>4.1199999999999998E-9</v>
      </c>
      <c r="I95" s="65">
        <v>0.79789999999999994</v>
      </c>
      <c r="J95" s="65">
        <v>1.0150000000000001E-3</v>
      </c>
    </row>
  </sheetData>
  <mergeCells count="25">
    <mergeCell ref="D75:G75"/>
    <mergeCell ref="C48:I48"/>
    <mergeCell ref="C75:C76"/>
    <mergeCell ref="C67:F67"/>
    <mergeCell ref="C6:H6"/>
    <mergeCell ref="C15:H15"/>
    <mergeCell ref="C28:I28"/>
    <mergeCell ref="C38:I38"/>
    <mergeCell ref="C60:F60"/>
    <mergeCell ref="A15:A16"/>
    <mergeCell ref="B15:B16"/>
    <mergeCell ref="B6:B7"/>
    <mergeCell ref="A6:A7"/>
    <mergeCell ref="B75:B76"/>
    <mergeCell ref="A75:A76"/>
    <mergeCell ref="B60:B61"/>
    <mergeCell ref="A60:A61"/>
    <mergeCell ref="B67:B68"/>
    <mergeCell ref="A67:A68"/>
    <mergeCell ref="B28:B29"/>
    <mergeCell ref="A28:A29"/>
    <mergeCell ref="A38:A39"/>
    <mergeCell ref="B38:B39"/>
    <mergeCell ref="B48:B49"/>
    <mergeCell ref="A48:A49"/>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D13"/>
  <sheetViews>
    <sheetView workbookViewId="0">
      <selection activeCell="C4" sqref="C4:D4"/>
    </sheetView>
  </sheetViews>
  <sheetFormatPr defaultColWidth="11.5703125" defaultRowHeight="15" x14ac:dyDescent="0.25"/>
  <cols>
    <col min="1" max="1" width="11.5703125" style="36"/>
    <col min="2" max="2" width="27.42578125" style="36" customWidth="1"/>
    <col min="3" max="3" width="23.28515625" style="36" customWidth="1"/>
    <col min="4" max="4" width="20" style="36" customWidth="1"/>
    <col min="5" max="16384" width="11.5703125" style="36"/>
  </cols>
  <sheetData>
    <row r="2" spans="1:4" x14ac:dyDescent="0.25">
      <c r="A2" s="1" t="s">
        <v>661</v>
      </c>
      <c r="B2" t="s">
        <v>662</v>
      </c>
    </row>
    <row r="4" spans="1:4" x14ac:dyDescent="0.25">
      <c r="A4" s="75" t="s">
        <v>664</v>
      </c>
      <c r="B4" s="76" t="s">
        <v>1134</v>
      </c>
      <c r="C4" s="182" t="s">
        <v>1135</v>
      </c>
      <c r="D4" s="179"/>
    </row>
    <row r="5" spans="1:4" x14ac:dyDescent="0.25">
      <c r="A5" s="75" t="s">
        <v>663</v>
      </c>
      <c r="B5" s="76" t="s">
        <v>665</v>
      </c>
      <c r="C5" s="83" t="s">
        <v>586</v>
      </c>
      <c r="D5" s="76" t="s">
        <v>665</v>
      </c>
    </row>
    <row r="6" spans="1:4" x14ac:dyDescent="0.25">
      <c r="A6" s="75" t="s">
        <v>71</v>
      </c>
      <c r="B6" s="45">
        <v>126</v>
      </c>
      <c r="C6" s="84">
        <v>2083</v>
      </c>
      <c r="D6" s="45">
        <v>3280</v>
      </c>
    </row>
    <row r="7" spans="1:4" x14ac:dyDescent="0.25">
      <c r="A7" s="75" t="s">
        <v>8</v>
      </c>
      <c r="B7" s="45">
        <v>1223</v>
      </c>
      <c r="C7" s="84">
        <v>1128</v>
      </c>
      <c r="D7" s="45">
        <v>1720</v>
      </c>
    </row>
    <row r="8" spans="1:4" x14ac:dyDescent="0.25">
      <c r="A8" s="75" t="s">
        <v>10</v>
      </c>
      <c r="B8" s="45">
        <v>171</v>
      </c>
      <c r="C8" s="183">
        <v>2067</v>
      </c>
      <c r="D8" s="184">
        <v>3212</v>
      </c>
    </row>
    <row r="9" spans="1:4" x14ac:dyDescent="0.25">
      <c r="A9" s="75" t="s">
        <v>13</v>
      </c>
      <c r="B9" s="45">
        <v>130</v>
      </c>
      <c r="C9" s="183"/>
      <c r="D9" s="184"/>
    </row>
    <row r="10" spans="1:4" x14ac:dyDescent="0.25">
      <c r="A10" s="75" t="s">
        <v>15</v>
      </c>
      <c r="B10" s="45">
        <v>7227</v>
      </c>
      <c r="C10" s="84">
        <v>796</v>
      </c>
      <c r="D10" s="45">
        <v>1201</v>
      </c>
    </row>
    <row r="11" spans="1:4" x14ac:dyDescent="0.25">
      <c r="A11" s="75" t="s">
        <v>36</v>
      </c>
      <c r="B11" s="45">
        <v>16839</v>
      </c>
      <c r="C11" s="84">
        <v>778</v>
      </c>
      <c r="D11" s="45">
        <v>1195</v>
      </c>
    </row>
    <row r="12" spans="1:4" x14ac:dyDescent="0.25">
      <c r="A12" s="75" t="s">
        <v>48</v>
      </c>
      <c r="B12" s="45">
        <v>6995</v>
      </c>
      <c r="C12" s="84">
        <v>832</v>
      </c>
      <c r="D12" s="45">
        <v>1278</v>
      </c>
    </row>
    <row r="13" spans="1:4" x14ac:dyDescent="0.25">
      <c r="A13" s="75" t="s">
        <v>58</v>
      </c>
      <c r="B13" s="45">
        <v>2470</v>
      </c>
      <c r="C13" s="41">
        <v>1472</v>
      </c>
      <c r="D13" s="41">
        <v>2137</v>
      </c>
    </row>
  </sheetData>
  <mergeCells count="3">
    <mergeCell ref="C4:D4"/>
    <mergeCell ref="C8:C9"/>
    <mergeCell ref="D8:D9"/>
  </mergeCells>
  <conditionalFormatting sqref="D6:D13">
    <cfRule type="colorScale" priority="3">
      <colorScale>
        <cfvo type="min"/>
        <cfvo type="percentile" val="50"/>
        <cfvo type="max"/>
        <color rgb="FF63BE7B"/>
        <color rgb="FFFFEB84"/>
        <color rgb="FFF8696B"/>
      </colorScale>
    </cfRule>
  </conditionalFormatting>
  <conditionalFormatting sqref="C6:C13">
    <cfRule type="colorScale" priority="2">
      <colorScale>
        <cfvo type="min"/>
        <cfvo type="percentile" val="50"/>
        <cfvo type="max"/>
        <color rgb="FF63BE7B"/>
        <color rgb="FFFFEB84"/>
        <color rgb="FFF8696B"/>
      </colorScale>
    </cfRule>
  </conditionalFormatting>
  <conditionalFormatting sqref="B6:B13">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2:S26"/>
  <sheetViews>
    <sheetView workbookViewId="0">
      <selection activeCell="F28" sqref="F28"/>
    </sheetView>
  </sheetViews>
  <sheetFormatPr defaultColWidth="11.5703125" defaultRowHeight="15" x14ac:dyDescent="0.25"/>
  <cols>
    <col min="1" max="16384" width="11.5703125" style="36"/>
  </cols>
  <sheetData>
    <row r="2" spans="1:19" x14ac:dyDescent="0.25">
      <c r="A2" s="47" t="s">
        <v>673</v>
      </c>
      <c r="B2" s="36" t="s">
        <v>674</v>
      </c>
    </row>
    <row r="4" spans="1:19" x14ac:dyDescent="0.25">
      <c r="B4" s="185" t="s">
        <v>666</v>
      </c>
      <c r="C4" s="186"/>
      <c r="D4" s="186"/>
      <c r="E4" s="186"/>
      <c r="F4" s="187"/>
      <c r="G4" s="77"/>
      <c r="H4" s="185" t="s">
        <v>667</v>
      </c>
      <c r="I4" s="186"/>
      <c r="J4" s="186"/>
      <c r="K4" s="186"/>
      <c r="L4" s="187"/>
      <c r="N4" s="185" t="s">
        <v>668</v>
      </c>
      <c r="O4" s="186"/>
      <c r="P4" s="186"/>
      <c r="Q4" s="186"/>
      <c r="R4" s="187"/>
    </row>
    <row r="5" spans="1:19" x14ac:dyDescent="0.25">
      <c r="B5" s="74" t="s">
        <v>669</v>
      </c>
      <c r="C5" s="78">
        <v>0.01</v>
      </c>
      <c r="D5" s="78">
        <v>0.02</v>
      </c>
      <c r="E5" s="78">
        <v>0.05</v>
      </c>
      <c r="F5" s="79">
        <v>0.1</v>
      </c>
      <c r="G5" s="80"/>
      <c r="H5" s="74" t="s">
        <v>669</v>
      </c>
      <c r="I5" s="78">
        <v>0.01</v>
      </c>
      <c r="J5" s="78">
        <v>0.02</v>
      </c>
      <c r="K5" s="78">
        <v>0.05</v>
      </c>
      <c r="L5" s="79">
        <v>0.1</v>
      </c>
      <c r="N5" s="74" t="s">
        <v>669</v>
      </c>
      <c r="O5" s="78">
        <v>0.01</v>
      </c>
      <c r="P5" s="78">
        <v>0.02</v>
      </c>
      <c r="Q5" s="78">
        <v>0.05</v>
      </c>
      <c r="R5" s="79">
        <v>0.1</v>
      </c>
    </row>
    <row r="6" spans="1:19" x14ac:dyDescent="0.25">
      <c r="B6" s="35" t="s">
        <v>232</v>
      </c>
      <c r="C6" s="37">
        <v>0.69799999999999995</v>
      </c>
      <c r="D6" s="81">
        <v>0.65</v>
      </c>
      <c r="E6" s="37">
        <v>0.53</v>
      </c>
      <c r="F6" s="38">
        <v>0.51700000000000002</v>
      </c>
      <c r="G6" s="49">
        <f>MAX(C6:F6)-MIN(C6:F6)</f>
        <v>0.18099999999999994</v>
      </c>
      <c r="H6" s="35" t="s">
        <v>232</v>
      </c>
      <c r="I6" s="37">
        <v>0.52900000000000003</v>
      </c>
      <c r="J6" s="81">
        <v>0.47</v>
      </c>
      <c r="K6" s="37">
        <v>0.40799999999999997</v>
      </c>
      <c r="L6" s="38">
        <v>0.44400000000000001</v>
      </c>
      <c r="M6" s="49">
        <f>MAX(I6:L6)-MIN(I6:L6)</f>
        <v>0.12100000000000005</v>
      </c>
      <c r="N6" s="35" t="s">
        <v>232</v>
      </c>
      <c r="O6" s="37">
        <v>0.59499999999999997</v>
      </c>
      <c r="P6" s="81">
        <v>0.54700000000000004</v>
      </c>
      <c r="Q6" s="37">
        <v>0.57099999999999995</v>
      </c>
      <c r="R6" s="38">
        <v>0.73799999999999999</v>
      </c>
      <c r="S6" s="49">
        <f>MAX(O6:R6)-MIN(O6:R6)</f>
        <v>0.19099999999999995</v>
      </c>
    </row>
    <row r="7" spans="1:19" x14ac:dyDescent="0.25">
      <c r="B7" s="35" t="s">
        <v>21</v>
      </c>
      <c r="C7" s="37">
        <v>1</v>
      </c>
      <c r="D7" s="37">
        <v>1</v>
      </c>
      <c r="E7" s="37">
        <v>1</v>
      </c>
      <c r="F7" s="38">
        <v>1</v>
      </c>
      <c r="G7" s="49"/>
      <c r="H7" s="35" t="s">
        <v>21</v>
      </c>
      <c r="I7" s="37">
        <v>0.60299999999999998</v>
      </c>
      <c r="J7" s="37">
        <v>0.5</v>
      </c>
      <c r="K7" s="37">
        <v>0.41599999999999998</v>
      </c>
      <c r="L7" s="38">
        <v>0.5</v>
      </c>
      <c r="N7" s="35" t="s">
        <v>21</v>
      </c>
      <c r="O7" s="37">
        <v>0</v>
      </c>
      <c r="P7" s="37">
        <v>0</v>
      </c>
      <c r="Q7" s="37">
        <v>0</v>
      </c>
      <c r="R7" s="38">
        <v>0</v>
      </c>
    </row>
    <row r="8" spans="1:19" x14ac:dyDescent="0.25">
      <c r="B8" s="35" t="s">
        <v>11</v>
      </c>
      <c r="C8" s="37">
        <v>1</v>
      </c>
      <c r="D8" s="37">
        <v>1</v>
      </c>
      <c r="E8" s="37">
        <v>1</v>
      </c>
      <c r="F8" s="38">
        <v>0.66700000000000004</v>
      </c>
      <c r="G8" s="49"/>
      <c r="H8" s="35" t="s">
        <v>11</v>
      </c>
      <c r="I8" s="37">
        <v>0.96199999999999997</v>
      </c>
      <c r="J8" s="37">
        <v>0.90900000000000003</v>
      </c>
      <c r="K8" s="37">
        <v>0.83299999999999996</v>
      </c>
      <c r="L8" s="38"/>
      <c r="N8" s="35" t="s">
        <v>11</v>
      </c>
      <c r="O8" s="37">
        <v>1</v>
      </c>
      <c r="P8" s="37">
        <v>0.66700000000000004</v>
      </c>
      <c r="Q8" s="37">
        <v>0.66700000000000004</v>
      </c>
      <c r="R8" s="38">
        <v>0.66700000000000004</v>
      </c>
    </row>
    <row r="9" spans="1:19" x14ac:dyDescent="0.25">
      <c r="B9" s="35" t="s">
        <v>23</v>
      </c>
      <c r="C9" s="37">
        <v>0.40100000000000002</v>
      </c>
      <c r="D9" s="37">
        <v>0.24199999999999999</v>
      </c>
      <c r="E9" s="37">
        <v>0.26700000000000002</v>
      </c>
      <c r="F9" s="38">
        <v>0.4</v>
      </c>
      <c r="G9" s="49"/>
      <c r="H9" s="35" t="s">
        <v>23</v>
      </c>
      <c r="I9" s="37">
        <v>0.192</v>
      </c>
      <c r="J9" s="37">
        <v>9.4E-2</v>
      </c>
      <c r="K9" s="37">
        <v>0.23799999999999999</v>
      </c>
      <c r="L9" s="38">
        <v>0.35699999999999998</v>
      </c>
      <c r="N9" s="35" t="s">
        <v>23</v>
      </c>
      <c r="O9" s="37">
        <v>0.5</v>
      </c>
      <c r="P9" s="37">
        <v>0.5</v>
      </c>
      <c r="Q9" s="37">
        <v>0</v>
      </c>
      <c r="R9" s="38">
        <v>5.0000000000000001E-3</v>
      </c>
    </row>
    <row r="10" spans="1:19" x14ac:dyDescent="0.25">
      <c r="B10" s="35" t="s">
        <v>27</v>
      </c>
      <c r="C10" s="37">
        <v>1</v>
      </c>
      <c r="D10" s="37">
        <v>0.90400000000000003</v>
      </c>
      <c r="E10" s="37">
        <v>0.5</v>
      </c>
      <c r="F10" s="38">
        <v>0.33300000000000002</v>
      </c>
      <c r="G10" s="49"/>
      <c r="H10" s="35" t="s">
        <v>27</v>
      </c>
      <c r="I10" s="37">
        <v>0.54</v>
      </c>
      <c r="J10" s="37">
        <v>0.42099999999999999</v>
      </c>
      <c r="K10" s="37">
        <v>0.222</v>
      </c>
      <c r="L10" s="38">
        <v>0.13300000000000001</v>
      </c>
      <c r="N10" s="35" t="s">
        <v>27</v>
      </c>
      <c r="O10" s="37">
        <v>1</v>
      </c>
      <c r="P10" s="37">
        <v>1</v>
      </c>
      <c r="Q10" s="37">
        <v>1</v>
      </c>
      <c r="R10" s="38">
        <v>1</v>
      </c>
    </row>
    <row r="11" spans="1:19" x14ac:dyDescent="0.25">
      <c r="B11" s="35" t="s">
        <v>613</v>
      </c>
      <c r="C11" s="37">
        <v>0.85199999999999998</v>
      </c>
      <c r="D11" s="37">
        <v>0.77900000000000003</v>
      </c>
      <c r="E11" s="37">
        <v>0.47599999999999998</v>
      </c>
      <c r="F11" s="38">
        <v>0.52300000000000002</v>
      </c>
      <c r="G11" s="49"/>
      <c r="H11" s="35" t="s">
        <v>6</v>
      </c>
      <c r="I11" s="37">
        <v>0.54800000000000004</v>
      </c>
      <c r="J11" s="37">
        <v>0.51700000000000002</v>
      </c>
      <c r="K11" s="37">
        <v>0.56299999999999994</v>
      </c>
      <c r="L11" s="38">
        <v>0.73299999999999998</v>
      </c>
      <c r="N11" s="35" t="s">
        <v>6</v>
      </c>
      <c r="O11" s="37">
        <v>1</v>
      </c>
      <c r="P11" s="37">
        <v>1</v>
      </c>
      <c r="Q11" s="37">
        <v>1</v>
      </c>
      <c r="R11" s="38">
        <v>1</v>
      </c>
    </row>
    <row r="12" spans="1:19" x14ac:dyDescent="0.25">
      <c r="B12" s="35" t="s">
        <v>624</v>
      </c>
      <c r="C12" s="37">
        <v>0.54</v>
      </c>
      <c r="D12" s="37">
        <v>0.44400000000000001</v>
      </c>
      <c r="E12" s="37">
        <v>0.44</v>
      </c>
      <c r="F12" s="38">
        <v>0.33300000000000002</v>
      </c>
      <c r="G12" s="49"/>
      <c r="H12" s="35" t="s">
        <v>46</v>
      </c>
      <c r="I12" s="37">
        <v>0.54800000000000004</v>
      </c>
      <c r="J12" s="37">
        <v>0.61899999999999999</v>
      </c>
      <c r="K12" s="37">
        <v>0.5</v>
      </c>
      <c r="L12" s="39"/>
      <c r="N12" s="35" t="s">
        <v>46</v>
      </c>
      <c r="O12" s="37">
        <v>0.33300000000000002</v>
      </c>
      <c r="P12" s="37">
        <v>0.33300000000000002</v>
      </c>
      <c r="Q12" s="37">
        <v>1</v>
      </c>
      <c r="R12" s="38">
        <v>1</v>
      </c>
    </row>
    <row r="13" spans="1:19" x14ac:dyDescent="0.25">
      <c r="B13" s="40" t="s">
        <v>46</v>
      </c>
      <c r="C13" s="46">
        <v>0.77777777777777801</v>
      </c>
      <c r="D13" s="46">
        <v>0.77700000000000002</v>
      </c>
      <c r="E13" s="46">
        <v>0.66700000000000004</v>
      </c>
      <c r="F13" s="42">
        <v>0.66700000000000004</v>
      </c>
      <c r="G13" s="49"/>
      <c r="H13" s="40" t="s">
        <v>30</v>
      </c>
      <c r="I13" s="46">
        <v>0.48899999999999999</v>
      </c>
      <c r="J13" s="46">
        <v>0.52900000000000003</v>
      </c>
      <c r="K13" s="46">
        <v>0.53300000000000003</v>
      </c>
      <c r="L13" s="42">
        <v>0.55500000000000005</v>
      </c>
      <c r="N13" s="40" t="s">
        <v>30</v>
      </c>
      <c r="O13" s="46">
        <v>0.33300000000000002</v>
      </c>
      <c r="P13" s="46">
        <v>0.33300000000000002</v>
      </c>
      <c r="Q13" s="46">
        <v>0.33300000000000002</v>
      </c>
      <c r="R13" s="42">
        <v>1</v>
      </c>
    </row>
    <row r="18" spans="2:18" x14ac:dyDescent="0.25">
      <c r="B18" s="185" t="s">
        <v>670</v>
      </c>
      <c r="C18" s="186"/>
      <c r="D18" s="186"/>
      <c r="E18" s="186"/>
      <c r="F18" s="187"/>
      <c r="G18" s="77"/>
      <c r="H18" s="185" t="s">
        <v>671</v>
      </c>
      <c r="I18" s="186"/>
      <c r="J18" s="186"/>
      <c r="K18" s="186"/>
      <c r="L18" s="187"/>
      <c r="N18" s="185" t="s">
        <v>672</v>
      </c>
      <c r="O18" s="186"/>
      <c r="P18" s="186"/>
      <c r="Q18" s="186"/>
      <c r="R18" s="187"/>
    </row>
    <row r="19" spans="2:18" x14ac:dyDescent="0.25">
      <c r="B19" s="74" t="s">
        <v>669</v>
      </c>
      <c r="C19" s="78">
        <v>0.01</v>
      </c>
      <c r="D19" s="78">
        <v>0.02</v>
      </c>
      <c r="E19" s="78">
        <v>0.05</v>
      </c>
      <c r="F19" s="79">
        <v>0.1</v>
      </c>
      <c r="G19" s="80"/>
      <c r="H19" s="74" t="s">
        <v>669</v>
      </c>
      <c r="I19" s="78">
        <v>0.01</v>
      </c>
      <c r="J19" s="78">
        <v>0.02</v>
      </c>
      <c r="K19" s="78">
        <v>0.05</v>
      </c>
      <c r="L19" s="79">
        <v>0.1</v>
      </c>
      <c r="N19" s="74" t="s">
        <v>669</v>
      </c>
      <c r="O19" s="78">
        <v>0.01</v>
      </c>
      <c r="P19" s="78">
        <v>0.02</v>
      </c>
      <c r="Q19" s="78">
        <v>0.05</v>
      </c>
      <c r="R19" s="79">
        <v>0.1</v>
      </c>
    </row>
    <row r="20" spans="2:18" x14ac:dyDescent="0.25">
      <c r="B20" s="35" t="s">
        <v>21</v>
      </c>
      <c r="C20" s="37">
        <v>0.99</v>
      </c>
      <c r="D20" s="37">
        <v>0.98</v>
      </c>
      <c r="E20" s="37">
        <v>0.98</v>
      </c>
      <c r="F20" s="38">
        <v>0.98</v>
      </c>
      <c r="G20" s="49"/>
      <c r="H20" s="35" t="s">
        <v>21</v>
      </c>
      <c r="I20" s="37">
        <v>0.48</v>
      </c>
      <c r="J20" s="37">
        <v>0.28999999999999998</v>
      </c>
      <c r="K20" s="37">
        <v>0.14000000000000001</v>
      </c>
      <c r="L20" s="38">
        <v>0</v>
      </c>
      <c r="N20" s="35" t="s">
        <v>21</v>
      </c>
      <c r="O20" s="37">
        <v>0.11</v>
      </c>
      <c r="P20" s="37">
        <v>0.11</v>
      </c>
      <c r="Q20" s="37"/>
      <c r="R20" s="38"/>
    </row>
    <row r="21" spans="2:18" x14ac:dyDescent="0.25">
      <c r="B21" s="35" t="s">
        <v>11</v>
      </c>
      <c r="C21" s="37">
        <v>0.99</v>
      </c>
      <c r="D21" s="37">
        <v>0.98</v>
      </c>
      <c r="E21" s="37">
        <v>0.88</v>
      </c>
      <c r="F21" s="38">
        <v>0.79</v>
      </c>
      <c r="G21" s="49"/>
      <c r="H21" s="35" t="s">
        <v>11</v>
      </c>
      <c r="I21" s="37">
        <v>0.42</v>
      </c>
      <c r="J21" s="37">
        <v>0.34</v>
      </c>
      <c r="K21" s="37">
        <v>7.0000000000000007E-2</v>
      </c>
      <c r="L21" s="38">
        <v>0</v>
      </c>
      <c r="N21" s="35" t="s">
        <v>11</v>
      </c>
      <c r="O21" s="37">
        <v>0.57999999999999996</v>
      </c>
      <c r="P21" s="37">
        <v>0.57999999999999996</v>
      </c>
      <c r="Q21" s="37"/>
      <c r="R21" s="38"/>
    </row>
    <row r="22" spans="2:18" x14ac:dyDescent="0.25">
      <c r="B22" s="35" t="s">
        <v>23</v>
      </c>
      <c r="C22" s="37">
        <v>0.96</v>
      </c>
      <c r="D22" s="37">
        <v>0.93</v>
      </c>
      <c r="E22" s="37">
        <v>0.87</v>
      </c>
      <c r="F22" s="38">
        <v>0.76</v>
      </c>
      <c r="G22" s="49"/>
      <c r="H22" s="35" t="s">
        <v>23</v>
      </c>
      <c r="I22" s="37">
        <v>0.77</v>
      </c>
      <c r="J22" s="37">
        <v>0.73</v>
      </c>
      <c r="K22" s="37">
        <v>0.54</v>
      </c>
      <c r="L22" s="38">
        <v>0.41</v>
      </c>
      <c r="N22" s="35" t="s">
        <v>23</v>
      </c>
      <c r="O22" s="37">
        <v>0.22</v>
      </c>
      <c r="P22" s="37">
        <v>0.22</v>
      </c>
      <c r="Q22" s="37"/>
      <c r="R22" s="38"/>
    </row>
    <row r="23" spans="2:18" x14ac:dyDescent="0.25">
      <c r="B23" s="35" t="s">
        <v>27</v>
      </c>
      <c r="C23" s="37">
        <v>0.99</v>
      </c>
      <c r="D23" s="37">
        <v>0.98</v>
      </c>
      <c r="E23" s="37">
        <v>0.91</v>
      </c>
      <c r="F23" s="38">
        <v>0.89</v>
      </c>
      <c r="G23" s="49"/>
      <c r="H23" s="35" t="s">
        <v>27</v>
      </c>
      <c r="I23" s="37">
        <v>0.72</v>
      </c>
      <c r="J23" s="37">
        <v>0.59</v>
      </c>
      <c r="K23" s="37">
        <v>0.35</v>
      </c>
      <c r="L23" s="38">
        <v>0.26</v>
      </c>
      <c r="N23" s="35" t="s">
        <v>27</v>
      </c>
      <c r="O23" s="37">
        <v>0.01</v>
      </c>
      <c r="P23" s="37">
        <v>0</v>
      </c>
      <c r="Q23" s="37"/>
      <c r="R23" s="38"/>
    </row>
    <row r="24" spans="2:18" x14ac:dyDescent="0.25">
      <c r="B24" s="35" t="s">
        <v>613</v>
      </c>
      <c r="C24" s="37">
        <v>0.96</v>
      </c>
      <c r="D24" s="37">
        <v>0.92</v>
      </c>
      <c r="E24" s="37">
        <v>0.87</v>
      </c>
      <c r="F24" s="38">
        <v>0.79</v>
      </c>
      <c r="G24" s="49"/>
      <c r="H24" s="35" t="s">
        <v>6</v>
      </c>
      <c r="I24" s="37">
        <v>0.72</v>
      </c>
      <c r="J24" s="37">
        <v>0.56999999999999995</v>
      </c>
      <c r="K24" s="37">
        <v>0.37</v>
      </c>
      <c r="L24" s="38">
        <v>0.23</v>
      </c>
      <c r="N24" s="35" t="s">
        <v>6</v>
      </c>
      <c r="O24" s="37">
        <v>0.5</v>
      </c>
      <c r="P24" s="37">
        <v>0.5</v>
      </c>
      <c r="Q24" s="37"/>
      <c r="R24" s="38"/>
    </row>
    <row r="25" spans="2:18" x14ac:dyDescent="0.25">
      <c r="B25" s="35" t="s">
        <v>624</v>
      </c>
      <c r="C25" s="37">
        <v>0.97</v>
      </c>
      <c r="D25" s="37">
        <v>0.95</v>
      </c>
      <c r="E25" s="37">
        <v>0.93</v>
      </c>
      <c r="F25" s="38">
        <v>0.88</v>
      </c>
      <c r="G25" s="49"/>
      <c r="H25" s="35" t="s">
        <v>46</v>
      </c>
      <c r="I25" s="37">
        <v>0.55000000000000004</v>
      </c>
      <c r="J25" s="37">
        <v>0.42</v>
      </c>
      <c r="K25" s="37">
        <v>0.17</v>
      </c>
      <c r="L25" s="82">
        <v>0</v>
      </c>
      <c r="N25" s="35" t="s">
        <v>46</v>
      </c>
      <c r="O25" s="37">
        <v>0.03</v>
      </c>
      <c r="P25" s="37">
        <v>0.03</v>
      </c>
      <c r="Q25" s="37"/>
      <c r="R25" s="38"/>
    </row>
    <row r="26" spans="2:18" x14ac:dyDescent="0.25">
      <c r="B26" s="40" t="s">
        <v>46</v>
      </c>
      <c r="C26" s="46">
        <v>0.98</v>
      </c>
      <c r="D26" s="46">
        <v>0.98</v>
      </c>
      <c r="E26" s="46">
        <v>0.94</v>
      </c>
      <c r="F26" s="42">
        <v>0.9</v>
      </c>
      <c r="G26" s="49"/>
      <c r="H26" s="40" t="s">
        <v>30</v>
      </c>
      <c r="I26" s="46">
        <v>0.9</v>
      </c>
      <c r="J26" s="46">
        <v>0.82</v>
      </c>
      <c r="K26" s="46">
        <v>0.67</v>
      </c>
      <c r="L26" s="42">
        <v>0.59</v>
      </c>
      <c r="N26" s="40" t="s">
        <v>30</v>
      </c>
      <c r="O26" s="46">
        <v>0.03</v>
      </c>
      <c r="P26" s="46">
        <v>0.03</v>
      </c>
      <c r="Q26" s="46"/>
      <c r="R26" s="42"/>
    </row>
  </sheetData>
  <mergeCells count="6">
    <mergeCell ref="B4:F4"/>
    <mergeCell ref="H4:L4"/>
    <mergeCell ref="N4:R4"/>
    <mergeCell ref="B18:F18"/>
    <mergeCell ref="H18:L18"/>
    <mergeCell ref="N18:R18"/>
  </mergeCells>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F179"/>
  <sheetViews>
    <sheetView workbookViewId="0">
      <selection activeCell="E14" sqref="E14"/>
    </sheetView>
  </sheetViews>
  <sheetFormatPr defaultColWidth="11.5703125" defaultRowHeight="15" x14ac:dyDescent="0.25"/>
  <cols>
    <col min="1" max="1" width="11.5703125" style="36"/>
    <col min="2" max="2" width="12.28515625" style="36" bestFit="1" customWidth="1"/>
    <col min="3" max="3" width="11.5703125" style="36"/>
    <col min="4" max="4" width="15" style="36" bestFit="1" customWidth="1"/>
    <col min="5" max="5" width="20.7109375" style="36" bestFit="1" customWidth="1"/>
    <col min="6" max="6" width="28.85546875" style="36" bestFit="1" customWidth="1"/>
    <col min="7" max="16384" width="11.5703125" style="36"/>
  </cols>
  <sheetData>
    <row r="2" spans="1:6" x14ac:dyDescent="0.25">
      <c r="A2" s="47" t="s">
        <v>1023</v>
      </c>
      <c r="B2" s="36" t="s">
        <v>1024</v>
      </c>
    </row>
    <row r="4" spans="1:6" x14ac:dyDescent="0.25">
      <c r="A4" s="11" t="s">
        <v>0</v>
      </c>
      <c r="B4" s="11" t="s">
        <v>3</v>
      </c>
      <c r="C4" s="11" t="s">
        <v>2</v>
      </c>
      <c r="D4" s="11" t="s">
        <v>235</v>
      </c>
      <c r="E4" s="11" t="s">
        <v>236</v>
      </c>
      <c r="F4" s="11" t="s">
        <v>1016</v>
      </c>
    </row>
    <row r="5" spans="1:6" x14ac:dyDescent="0.25">
      <c r="A5" s="10" t="s">
        <v>8</v>
      </c>
      <c r="B5" s="10" t="s">
        <v>9</v>
      </c>
      <c r="C5" s="10" t="s">
        <v>6</v>
      </c>
      <c r="D5" s="10" t="s">
        <v>240</v>
      </c>
      <c r="E5" s="10" t="s">
        <v>242</v>
      </c>
      <c r="F5" s="10" t="s">
        <v>1022</v>
      </c>
    </row>
    <row r="6" spans="1:6" x14ac:dyDescent="0.25">
      <c r="A6" s="10" t="s">
        <v>8</v>
      </c>
      <c r="B6" s="10" t="s">
        <v>9</v>
      </c>
      <c r="C6" s="10" t="s">
        <v>6</v>
      </c>
      <c r="D6" s="10" t="s">
        <v>240</v>
      </c>
      <c r="E6" s="10" t="s">
        <v>243</v>
      </c>
      <c r="F6" s="10" t="s">
        <v>1022</v>
      </c>
    </row>
    <row r="7" spans="1:6" x14ac:dyDescent="0.25">
      <c r="A7" s="10" t="s">
        <v>8</v>
      </c>
      <c r="B7" s="10" t="s">
        <v>9</v>
      </c>
      <c r="C7" s="10" t="s">
        <v>6</v>
      </c>
      <c r="D7" s="10" t="s">
        <v>240</v>
      </c>
      <c r="E7" s="10" t="s">
        <v>241</v>
      </c>
      <c r="F7" s="10" t="s">
        <v>1022</v>
      </c>
    </row>
    <row r="8" spans="1:6" x14ac:dyDescent="0.25">
      <c r="A8" s="10" t="s">
        <v>8</v>
      </c>
      <c r="B8" s="10" t="s">
        <v>9</v>
      </c>
      <c r="C8" s="10" t="s">
        <v>6</v>
      </c>
      <c r="D8" s="10" t="s">
        <v>240</v>
      </c>
      <c r="E8" s="10" t="s">
        <v>246</v>
      </c>
      <c r="F8" s="10" t="s">
        <v>1017</v>
      </c>
    </row>
    <row r="9" spans="1:6" x14ac:dyDescent="0.25">
      <c r="A9" s="10" t="s">
        <v>8</v>
      </c>
      <c r="B9" s="10" t="s">
        <v>9</v>
      </c>
      <c r="C9" s="10" t="s">
        <v>6</v>
      </c>
      <c r="D9" s="10" t="s">
        <v>240</v>
      </c>
      <c r="E9" s="10" t="s">
        <v>245</v>
      </c>
      <c r="F9" s="10" t="s">
        <v>1018</v>
      </c>
    </row>
    <row r="10" spans="1:6" x14ac:dyDescent="0.25">
      <c r="A10" s="10" t="s">
        <v>8</v>
      </c>
      <c r="B10" s="10" t="s">
        <v>9</v>
      </c>
      <c r="C10" s="10" t="s">
        <v>6</v>
      </c>
      <c r="D10" s="10" t="s">
        <v>240</v>
      </c>
      <c r="E10" s="10" t="s">
        <v>244</v>
      </c>
      <c r="F10" s="10" t="s">
        <v>1021</v>
      </c>
    </row>
    <row r="11" spans="1:6" x14ac:dyDescent="0.25">
      <c r="A11" s="10" t="s">
        <v>8</v>
      </c>
      <c r="B11" s="10" t="s">
        <v>9</v>
      </c>
      <c r="C11" s="10" t="s">
        <v>6</v>
      </c>
      <c r="D11" s="10" t="s">
        <v>240</v>
      </c>
      <c r="E11" s="10" t="s">
        <v>247</v>
      </c>
      <c r="F11" s="10" t="s">
        <v>1021</v>
      </c>
    </row>
    <row r="12" spans="1:6" x14ac:dyDescent="0.25">
      <c r="A12" s="10" t="s">
        <v>8</v>
      </c>
      <c r="B12" s="10" t="s">
        <v>9</v>
      </c>
      <c r="C12" s="10" t="s">
        <v>6</v>
      </c>
      <c r="D12" s="10" t="s">
        <v>240</v>
      </c>
      <c r="E12" s="10" t="s">
        <v>249</v>
      </c>
      <c r="F12" s="10" t="s">
        <v>1018</v>
      </c>
    </row>
    <row r="13" spans="1:6" x14ac:dyDescent="0.25">
      <c r="A13" s="10" t="s">
        <v>8</v>
      </c>
      <c r="B13" s="10" t="s">
        <v>9</v>
      </c>
      <c r="C13" s="10" t="s">
        <v>6</v>
      </c>
      <c r="D13" s="10" t="s">
        <v>240</v>
      </c>
      <c r="E13" s="10" t="s">
        <v>250</v>
      </c>
      <c r="F13" s="10" t="s">
        <v>1018</v>
      </c>
    </row>
    <row r="14" spans="1:6" x14ac:dyDescent="0.25">
      <c r="A14" s="10" t="s">
        <v>8</v>
      </c>
      <c r="B14" s="10" t="s">
        <v>9</v>
      </c>
      <c r="C14" s="10" t="s">
        <v>6</v>
      </c>
      <c r="D14" s="10" t="s">
        <v>251</v>
      </c>
      <c r="E14" s="10" t="s">
        <v>252</v>
      </c>
      <c r="F14" s="10" t="s">
        <v>1018</v>
      </c>
    </row>
    <row r="15" spans="1:6" x14ac:dyDescent="0.25">
      <c r="A15" s="10" t="s">
        <v>8</v>
      </c>
      <c r="B15" s="10" t="s">
        <v>9</v>
      </c>
      <c r="C15" s="10" t="s">
        <v>6</v>
      </c>
      <c r="D15" s="10" t="s">
        <v>240</v>
      </c>
      <c r="E15" s="10" t="s">
        <v>254</v>
      </c>
      <c r="F15" s="10" t="s">
        <v>254</v>
      </c>
    </row>
    <row r="16" spans="1:6" x14ac:dyDescent="0.25">
      <c r="A16" s="10" t="s">
        <v>8</v>
      </c>
      <c r="B16" s="10" t="s">
        <v>9</v>
      </c>
      <c r="C16" s="10" t="s">
        <v>6</v>
      </c>
      <c r="D16" s="10" t="s">
        <v>240</v>
      </c>
      <c r="E16" s="10" t="s">
        <v>248</v>
      </c>
      <c r="F16" s="10" t="s">
        <v>1021</v>
      </c>
    </row>
    <row r="17" spans="1:6" x14ac:dyDescent="0.25">
      <c r="A17" s="10" t="s">
        <v>8</v>
      </c>
      <c r="B17" s="10" t="s">
        <v>9</v>
      </c>
      <c r="C17" s="10" t="s">
        <v>6</v>
      </c>
      <c r="D17" s="10" t="s">
        <v>240</v>
      </c>
      <c r="E17" s="10" t="s">
        <v>253</v>
      </c>
      <c r="F17" s="10" t="s">
        <v>1018</v>
      </c>
    </row>
    <row r="18" spans="1:6" x14ac:dyDescent="0.25">
      <c r="A18" s="10" t="s">
        <v>8</v>
      </c>
      <c r="B18" s="10" t="s">
        <v>9</v>
      </c>
      <c r="C18" s="10" t="s">
        <v>6</v>
      </c>
      <c r="D18" s="10" t="s">
        <v>240</v>
      </c>
      <c r="E18" s="10" t="s">
        <v>255</v>
      </c>
      <c r="F18" s="10" t="s">
        <v>1018</v>
      </c>
    </row>
    <row r="19" spans="1:6" x14ac:dyDescent="0.25">
      <c r="A19" s="10" t="s">
        <v>8</v>
      </c>
      <c r="B19" s="10" t="s">
        <v>9</v>
      </c>
      <c r="C19" s="10" t="s">
        <v>6</v>
      </c>
      <c r="D19" s="10" t="s">
        <v>240</v>
      </c>
      <c r="E19" s="10" t="s">
        <v>257</v>
      </c>
      <c r="F19" s="10" t="s">
        <v>1018</v>
      </c>
    </row>
    <row r="20" spans="1:6" x14ac:dyDescent="0.25">
      <c r="A20" s="10" t="s">
        <v>8</v>
      </c>
      <c r="B20" s="10" t="s">
        <v>9</v>
      </c>
      <c r="C20" s="10" t="s">
        <v>6</v>
      </c>
      <c r="D20" s="10" t="s">
        <v>240</v>
      </c>
      <c r="E20" s="10" t="s">
        <v>258</v>
      </c>
      <c r="F20" s="10" t="s">
        <v>1018</v>
      </c>
    </row>
    <row r="21" spans="1:6" x14ac:dyDescent="0.25">
      <c r="A21" s="10" t="s">
        <v>8</v>
      </c>
      <c r="B21" s="10" t="s">
        <v>9</v>
      </c>
      <c r="C21" s="10" t="s">
        <v>6</v>
      </c>
      <c r="D21" s="10" t="s">
        <v>251</v>
      </c>
      <c r="E21" s="10" t="s">
        <v>275</v>
      </c>
      <c r="F21" s="10" t="s">
        <v>1018</v>
      </c>
    </row>
    <row r="22" spans="1:6" x14ac:dyDescent="0.25">
      <c r="A22" s="10" t="s">
        <v>8</v>
      </c>
      <c r="B22" s="10" t="s">
        <v>9</v>
      </c>
      <c r="C22" s="10" t="s">
        <v>6</v>
      </c>
      <c r="D22" s="10" t="s">
        <v>240</v>
      </c>
      <c r="E22" s="10" t="s">
        <v>882</v>
      </c>
      <c r="F22" s="10" t="s">
        <v>882</v>
      </c>
    </row>
    <row r="23" spans="1:6" x14ac:dyDescent="0.25">
      <c r="A23" s="10" t="s">
        <v>8</v>
      </c>
      <c r="B23" s="10" t="s">
        <v>9</v>
      </c>
      <c r="C23" s="10" t="s">
        <v>6</v>
      </c>
      <c r="D23" s="10" t="s">
        <v>240</v>
      </c>
      <c r="E23" s="10" t="s">
        <v>883</v>
      </c>
      <c r="F23" s="10" t="s">
        <v>1018</v>
      </c>
    </row>
    <row r="24" spans="1:6" x14ac:dyDescent="0.25">
      <c r="A24" s="10" t="s">
        <v>8</v>
      </c>
      <c r="B24" s="10" t="s">
        <v>9</v>
      </c>
      <c r="C24" s="10" t="s">
        <v>6</v>
      </c>
      <c r="D24" s="10" t="s">
        <v>240</v>
      </c>
      <c r="E24" s="10" t="s">
        <v>884</v>
      </c>
      <c r="F24" s="10" t="s">
        <v>1018</v>
      </c>
    </row>
    <row r="25" spans="1:6" x14ac:dyDescent="0.25">
      <c r="A25" s="10" t="s">
        <v>8</v>
      </c>
      <c r="B25" s="10" t="s">
        <v>9</v>
      </c>
      <c r="C25" s="10" t="s">
        <v>6</v>
      </c>
      <c r="D25" s="10" t="s">
        <v>240</v>
      </c>
      <c r="E25" s="10" t="s">
        <v>312</v>
      </c>
      <c r="F25" s="10" t="s">
        <v>1018</v>
      </c>
    </row>
    <row r="26" spans="1:6" x14ac:dyDescent="0.25">
      <c r="A26" s="10" t="s">
        <v>8</v>
      </c>
      <c r="B26" s="10" t="s">
        <v>9</v>
      </c>
      <c r="C26" s="10" t="s">
        <v>6</v>
      </c>
      <c r="D26" s="10" t="s">
        <v>240</v>
      </c>
      <c r="E26" s="10" t="s">
        <v>310</v>
      </c>
      <c r="F26" s="10" t="s">
        <v>1018</v>
      </c>
    </row>
    <row r="27" spans="1:6" x14ac:dyDescent="0.25">
      <c r="A27" s="10" t="s">
        <v>227</v>
      </c>
      <c r="B27" s="10" t="s">
        <v>12</v>
      </c>
      <c r="C27" s="10" t="s">
        <v>6</v>
      </c>
      <c r="D27" s="10" t="s">
        <v>240</v>
      </c>
      <c r="E27" s="10" t="s">
        <v>242</v>
      </c>
      <c r="F27" s="10" t="s">
        <v>1022</v>
      </c>
    </row>
    <row r="28" spans="1:6" x14ac:dyDescent="0.25">
      <c r="A28" s="10" t="s">
        <v>227</v>
      </c>
      <c r="B28" s="10" t="s">
        <v>12</v>
      </c>
      <c r="C28" s="10" t="s">
        <v>6</v>
      </c>
      <c r="D28" s="10" t="s">
        <v>240</v>
      </c>
      <c r="E28" s="10" t="s">
        <v>243</v>
      </c>
      <c r="F28" s="10" t="s">
        <v>1022</v>
      </c>
    </row>
    <row r="29" spans="1:6" x14ac:dyDescent="0.25">
      <c r="A29" s="10" t="s">
        <v>227</v>
      </c>
      <c r="B29" s="10" t="s">
        <v>12</v>
      </c>
      <c r="C29" s="10" t="s">
        <v>6</v>
      </c>
      <c r="D29" s="10" t="s">
        <v>240</v>
      </c>
      <c r="E29" s="10" t="s">
        <v>246</v>
      </c>
      <c r="F29" s="10" t="s">
        <v>1017</v>
      </c>
    </row>
    <row r="30" spans="1:6" x14ac:dyDescent="0.25">
      <c r="A30" s="10" t="s">
        <v>227</v>
      </c>
      <c r="B30" s="10" t="s">
        <v>12</v>
      </c>
      <c r="C30" s="10" t="s">
        <v>6</v>
      </c>
      <c r="D30" s="10" t="s">
        <v>240</v>
      </c>
      <c r="E30" s="10" t="s">
        <v>241</v>
      </c>
      <c r="F30" s="10" t="s">
        <v>1022</v>
      </c>
    </row>
    <row r="31" spans="1:6" x14ac:dyDescent="0.25">
      <c r="A31" s="10" t="s">
        <v>227</v>
      </c>
      <c r="B31" s="10" t="s">
        <v>12</v>
      </c>
      <c r="C31" s="10" t="s">
        <v>6</v>
      </c>
      <c r="D31" s="10" t="s">
        <v>251</v>
      </c>
      <c r="E31" s="10" t="s">
        <v>280</v>
      </c>
      <c r="F31" s="10" t="s">
        <v>1019</v>
      </c>
    </row>
    <row r="32" spans="1:6" x14ac:dyDescent="0.25">
      <c r="A32" s="10" t="s">
        <v>227</v>
      </c>
      <c r="B32" s="10" t="s">
        <v>12</v>
      </c>
      <c r="C32" s="10" t="s">
        <v>6</v>
      </c>
      <c r="D32" s="10" t="s">
        <v>240</v>
      </c>
      <c r="E32" s="10" t="s">
        <v>245</v>
      </c>
      <c r="F32" s="10" t="s">
        <v>1018</v>
      </c>
    </row>
    <row r="33" spans="1:6" x14ac:dyDescent="0.25">
      <c r="A33" s="10" t="s">
        <v>227</v>
      </c>
      <c r="B33" s="10" t="s">
        <v>12</v>
      </c>
      <c r="C33" s="10" t="s">
        <v>6</v>
      </c>
      <c r="D33" s="10" t="s">
        <v>240</v>
      </c>
      <c r="E33" s="10" t="s">
        <v>244</v>
      </c>
      <c r="F33" s="10" t="s">
        <v>1021</v>
      </c>
    </row>
    <row r="34" spans="1:6" x14ac:dyDescent="0.25">
      <c r="A34" s="10" t="s">
        <v>227</v>
      </c>
      <c r="B34" s="10" t="s">
        <v>12</v>
      </c>
      <c r="C34" s="10" t="s">
        <v>6</v>
      </c>
      <c r="D34" s="10" t="s">
        <v>240</v>
      </c>
      <c r="E34" s="10" t="s">
        <v>250</v>
      </c>
      <c r="F34" s="10" t="s">
        <v>1018</v>
      </c>
    </row>
    <row r="35" spans="1:6" x14ac:dyDescent="0.25">
      <c r="A35" s="10" t="s">
        <v>227</v>
      </c>
      <c r="B35" s="10" t="s">
        <v>12</v>
      </c>
      <c r="C35" s="10" t="s">
        <v>6</v>
      </c>
      <c r="D35" s="10" t="s">
        <v>240</v>
      </c>
      <c r="E35" s="10" t="s">
        <v>247</v>
      </c>
      <c r="F35" s="10" t="s">
        <v>1021</v>
      </c>
    </row>
    <row r="36" spans="1:6" x14ac:dyDescent="0.25">
      <c r="A36" s="10" t="s">
        <v>227</v>
      </c>
      <c r="B36" s="10" t="s">
        <v>12</v>
      </c>
      <c r="C36" s="10" t="s">
        <v>6</v>
      </c>
      <c r="D36" s="10" t="s">
        <v>251</v>
      </c>
      <c r="E36" s="10" t="s">
        <v>270</v>
      </c>
      <c r="F36" s="10" t="s">
        <v>1019</v>
      </c>
    </row>
    <row r="37" spans="1:6" x14ac:dyDescent="0.25">
      <c r="A37" s="10" t="s">
        <v>227</v>
      </c>
      <c r="B37" s="10" t="s">
        <v>12</v>
      </c>
      <c r="C37" s="10" t="s">
        <v>6</v>
      </c>
      <c r="D37" s="10" t="s">
        <v>240</v>
      </c>
      <c r="E37" s="10" t="s">
        <v>249</v>
      </c>
      <c r="F37" s="10" t="s">
        <v>1018</v>
      </c>
    </row>
    <row r="38" spans="1:6" x14ac:dyDescent="0.25">
      <c r="A38" s="10" t="s">
        <v>227</v>
      </c>
      <c r="B38" s="10" t="s">
        <v>12</v>
      </c>
      <c r="C38" s="10" t="s">
        <v>6</v>
      </c>
      <c r="D38" s="10" t="s">
        <v>240</v>
      </c>
      <c r="E38" s="10" t="s">
        <v>248</v>
      </c>
      <c r="F38" s="10" t="s">
        <v>1021</v>
      </c>
    </row>
    <row r="39" spans="1:6" x14ac:dyDescent="0.25">
      <c r="A39" s="10" t="s">
        <v>227</v>
      </c>
      <c r="B39" s="10" t="s">
        <v>12</v>
      </c>
      <c r="C39" s="10" t="s">
        <v>6</v>
      </c>
      <c r="D39" s="10" t="s">
        <v>240</v>
      </c>
      <c r="E39" s="10" t="s">
        <v>254</v>
      </c>
      <c r="F39" s="10" t="s">
        <v>254</v>
      </c>
    </row>
    <row r="40" spans="1:6" x14ac:dyDescent="0.25">
      <c r="A40" s="10" t="s">
        <v>227</v>
      </c>
      <c r="B40" s="10" t="s">
        <v>12</v>
      </c>
      <c r="C40" s="10" t="s">
        <v>6</v>
      </c>
      <c r="D40" s="10" t="s">
        <v>251</v>
      </c>
      <c r="E40" s="10" t="s">
        <v>281</v>
      </c>
      <c r="F40" s="10" t="s">
        <v>1020</v>
      </c>
    </row>
    <row r="41" spans="1:6" x14ac:dyDescent="0.25">
      <c r="A41" s="10" t="s">
        <v>227</v>
      </c>
      <c r="B41" s="10" t="s">
        <v>12</v>
      </c>
      <c r="C41" s="10" t="s">
        <v>6</v>
      </c>
      <c r="D41" s="10" t="s">
        <v>240</v>
      </c>
      <c r="E41" s="10" t="s">
        <v>253</v>
      </c>
      <c r="F41" s="10" t="s">
        <v>1018</v>
      </c>
    </row>
    <row r="42" spans="1:6" x14ac:dyDescent="0.25">
      <c r="A42" s="10" t="s">
        <v>227</v>
      </c>
      <c r="B42" s="10" t="s">
        <v>12</v>
      </c>
      <c r="C42" s="10" t="s">
        <v>6</v>
      </c>
      <c r="D42" s="10" t="s">
        <v>240</v>
      </c>
      <c r="E42" s="10" t="s">
        <v>255</v>
      </c>
      <c r="F42" s="10" t="s">
        <v>1018</v>
      </c>
    </row>
    <row r="43" spans="1:6" x14ac:dyDescent="0.25">
      <c r="A43" s="10" t="s">
        <v>227</v>
      </c>
      <c r="B43" s="10" t="s">
        <v>12</v>
      </c>
      <c r="C43" s="10" t="s">
        <v>6</v>
      </c>
      <c r="D43" s="10" t="s">
        <v>240</v>
      </c>
      <c r="E43" s="10" t="s">
        <v>882</v>
      </c>
      <c r="F43" s="10" t="s">
        <v>882</v>
      </c>
    </row>
    <row r="44" spans="1:6" x14ac:dyDescent="0.25">
      <c r="A44" s="10" t="s">
        <v>227</v>
      </c>
      <c r="B44" s="10" t="s">
        <v>12</v>
      </c>
      <c r="C44" s="10" t="s">
        <v>6</v>
      </c>
      <c r="D44" s="10" t="s">
        <v>240</v>
      </c>
      <c r="E44" s="10" t="s">
        <v>257</v>
      </c>
      <c r="F44" s="10" t="s">
        <v>1018</v>
      </c>
    </row>
    <row r="45" spans="1:6" x14ac:dyDescent="0.25">
      <c r="A45" s="10" t="s">
        <v>227</v>
      </c>
      <c r="B45" s="10" t="s">
        <v>12</v>
      </c>
      <c r="C45" s="10" t="s">
        <v>6</v>
      </c>
      <c r="D45" s="10" t="s">
        <v>251</v>
      </c>
      <c r="E45" s="10" t="s">
        <v>277</v>
      </c>
      <c r="F45" s="10" t="s">
        <v>1020</v>
      </c>
    </row>
    <row r="46" spans="1:6" x14ac:dyDescent="0.25">
      <c r="A46" s="10" t="s">
        <v>227</v>
      </c>
      <c r="B46" s="10" t="s">
        <v>12</v>
      </c>
      <c r="C46" s="10" t="s">
        <v>6</v>
      </c>
      <c r="D46" s="10" t="s">
        <v>251</v>
      </c>
      <c r="E46" s="10" t="s">
        <v>275</v>
      </c>
      <c r="F46" s="10" t="s">
        <v>1018</v>
      </c>
    </row>
    <row r="47" spans="1:6" x14ac:dyDescent="0.25">
      <c r="A47" s="10" t="s">
        <v>227</v>
      </c>
      <c r="B47" s="10" t="s">
        <v>12</v>
      </c>
      <c r="C47" s="10" t="s">
        <v>6</v>
      </c>
      <c r="D47" s="10" t="s">
        <v>262</v>
      </c>
      <c r="E47" s="10" t="s">
        <v>263</v>
      </c>
      <c r="F47" s="10" t="s">
        <v>1018</v>
      </c>
    </row>
    <row r="48" spans="1:6" x14ac:dyDescent="0.25">
      <c r="A48" s="10" t="s">
        <v>227</v>
      </c>
      <c r="B48" s="10" t="s">
        <v>12</v>
      </c>
      <c r="C48" s="10" t="s">
        <v>6</v>
      </c>
      <c r="D48" s="10" t="s">
        <v>262</v>
      </c>
      <c r="E48" s="10" t="s">
        <v>266</v>
      </c>
      <c r="F48" s="10" t="s">
        <v>1018</v>
      </c>
    </row>
    <row r="49" spans="1:6" x14ac:dyDescent="0.25">
      <c r="A49" s="10" t="s">
        <v>227</v>
      </c>
      <c r="B49" s="10" t="s">
        <v>12</v>
      </c>
      <c r="C49" s="10" t="s">
        <v>6</v>
      </c>
      <c r="D49" s="10" t="s">
        <v>262</v>
      </c>
      <c r="E49" s="10" t="s">
        <v>265</v>
      </c>
      <c r="F49" s="10" t="s">
        <v>1018</v>
      </c>
    </row>
    <row r="50" spans="1:6" x14ac:dyDescent="0.25">
      <c r="A50" s="10" t="s">
        <v>227</v>
      </c>
      <c r="B50" s="10" t="s">
        <v>12</v>
      </c>
      <c r="C50" s="10" t="s">
        <v>6</v>
      </c>
      <c r="D50" s="10" t="s">
        <v>240</v>
      </c>
      <c r="E50" s="10" t="s">
        <v>258</v>
      </c>
      <c r="F50" s="10" t="s">
        <v>1018</v>
      </c>
    </row>
    <row r="51" spans="1:6" x14ac:dyDescent="0.25">
      <c r="A51" s="10" t="s">
        <v>227</v>
      </c>
      <c r="B51" s="10" t="s">
        <v>12</v>
      </c>
      <c r="C51" s="10" t="s">
        <v>6</v>
      </c>
      <c r="D51" s="10" t="s">
        <v>240</v>
      </c>
      <c r="E51" s="10" t="s">
        <v>883</v>
      </c>
      <c r="F51" s="10" t="s">
        <v>1018</v>
      </c>
    </row>
    <row r="52" spans="1:6" x14ac:dyDescent="0.25">
      <c r="A52" s="10" t="s">
        <v>228</v>
      </c>
      <c r="B52" s="10" t="s">
        <v>14</v>
      </c>
      <c r="C52" s="10" t="s">
        <v>6</v>
      </c>
      <c r="D52" s="10" t="s">
        <v>240</v>
      </c>
      <c r="E52" s="10" t="s">
        <v>246</v>
      </c>
      <c r="F52" s="10" t="s">
        <v>1017</v>
      </c>
    </row>
    <row r="53" spans="1:6" x14ac:dyDescent="0.25">
      <c r="A53" s="10" t="s">
        <v>228</v>
      </c>
      <c r="B53" s="10" t="s">
        <v>14</v>
      </c>
      <c r="C53" s="10" t="s">
        <v>6</v>
      </c>
      <c r="D53" s="10" t="s">
        <v>240</v>
      </c>
      <c r="E53" s="10" t="s">
        <v>242</v>
      </c>
      <c r="F53" s="10" t="s">
        <v>1022</v>
      </c>
    </row>
    <row r="54" spans="1:6" x14ac:dyDescent="0.25">
      <c r="A54" s="10" t="s">
        <v>228</v>
      </c>
      <c r="B54" s="10" t="s">
        <v>14</v>
      </c>
      <c r="C54" s="10" t="s">
        <v>6</v>
      </c>
      <c r="D54" s="10" t="s">
        <v>240</v>
      </c>
      <c r="E54" s="10" t="s">
        <v>243</v>
      </c>
      <c r="F54" s="10" t="s">
        <v>1022</v>
      </c>
    </row>
    <row r="55" spans="1:6" x14ac:dyDescent="0.25">
      <c r="A55" s="10" t="s">
        <v>228</v>
      </c>
      <c r="B55" s="10" t="s">
        <v>14</v>
      </c>
      <c r="C55" s="10" t="s">
        <v>6</v>
      </c>
      <c r="D55" s="10" t="s">
        <v>240</v>
      </c>
      <c r="E55" s="10" t="s">
        <v>241</v>
      </c>
      <c r="F55" s="10" t="s">
        <v>1022</v>
      </c>
    </row>
    <row r="56" spans="1:6" x14ac:dyDescent="0.25">
      <c r="A56" s="10" t="s">
        <v>228</v>
      </c>
      <c r="B56" s="10" t="s">
        <v>14</v>
      </c>
      <c r="C56" s="10" t="s">
        <v>6</v>
      </c>
      <c r="D56" s="10" t="s">
        <v>240</v>
      </c>
      <c r="E56" s="10" t="s">
        <v>244</v>
      </c>
      <c r="F56" s="10" t="s">
        <v>1021</v>
      </c>
    </row>
    <row r="57" spans="1:6" x14ac:dyDescent="0.25">
      <c r="A57" s="10" t="s">
        <v>228</v>
      </c>
      <c r="B57" s="10" t="s">
        <v>14</v>
      </c>
      <c r="C57" s="10" t="s">
        <v>6</v>
      </c>
      <c r="D57" s="10" t="s">
        <v>251</v>
      </c>
      <c r="E57" s="10" t="s">
        <v>278</v>
      </c>
      <c r="F57" s="10" t="s">
        <v>1018</v>
      </c>
    </row>
    <row r="58" spans="1:6" x14ac:dyDescent="0.25">
      <c r="A58" s="10" t="s">
        <v>228</v>
      </c>
      <c r="B58" s="10" t="s">
        <v>14</v>
      </c>
      <c r="C58" s="10" t="s">
        <v>6</v>
      </c>
      <c r="D58" s="10" t="s">
        <v>240</v>
      </c>
      <c r="E58" s="10" t="s">
        <v>247</v>
      </c>
      <c r="F58" s="10" t="s">
        <v>1021</v>
      </c>
    </row>
    <row r="59" spans="1:6" x14ac:dyDescent="0.25">
      <c r="A59" s="10" t="s">
        <v>228</v>
      </c>
      <c r="B59" s="10" t="s">
        <v>14</v>
      </c>
      <c r="C59" s="10" t="s">
        <v>6</v>
      </c>
      <c r="D59" s="10" t="s">
        <v>240</v>
      </c>
      <c r="E59" s="10" t="s">
        <v>248</v>
      </c>
      <c r="F59" s="10" t="s">
        <v>1021</v>
      </c>
    </row>
    <row r="60" spans="1:6" x14ac:dyDescent="0.25">
      <c r="A60" s="10" t="s">
        <v>228</v>
      </c>
      <c r="B60" s="10" t="s">
        <v>14</v>
      </c>
      <c r="C60" s="10" t="s">
        <v>6</v>
      </c>
      <c r="D60" s="10" t="s">
        <v>240</v>
      </c>
      <c r="E60" s="10" t="s">
        <v>882</v>
      </c>
      <c r="F60" s="10" t="s">
        <v>882</v>
      </c>
    </row>
    <row r="61" spans="1:6" x14ac:dyDescent="0.25">
      <c r="A61" s="10" t="s">
        <v>228</v>
      </c>
      <c r="B61" s="10" t="s">
        <v>14</v>
      </c>
      <c r="C61" s="10" t="s">
        <v>6</v>
      </c>
      <c r="D61" s="10" t="s">
        <v>240</v>
      </c>
      <c r="E61" s="10" t="s">
        <v>253</v>
      </c>
      <c r="F61" s="10" t="s">
        <v>1018</v>
      </c>
    </row>
    <row r="62" spans="1:6" x14ac:dyDescent="0.25">
      <c r="A62" s="10" t="s">
        <v>228</v>
      </c>
      <c r="B62" s="10" t="s">
        <v>14</v>
      </c>
      <c r="C62" s="10" t="s">
        <v>6</v>
      </c>
      <c r="D62" s="10" t="s">
        <v>240</v>
      </c>
      <c r="E62" s="10" t="s">
        <v>883</v>
      </c>
      <c r="F62" s="10" t="s">
        <v>1018</v>
      </c>
    </row>
    <row r="63" spans="1:6" x14ac:dyDescent="0.25">
      <c r="A63" s="10" t="s">
        <v>228</v>
      </c>
      <c r="B63" s="10" t="s">
        <v>14</v>
      </c>
      <c r="C63" s="10" t="s">
        <v>6</v>
      </c>
      <c r="D63" s="10" t="s">
        <v>259</v>
      </c>
      <c r="E63" s="10" t="s">
        <v>260</v>
      </c>
      <c r="F63" s="10" t="s">
        <v>1018</v>
      </c>
    </row>
    <row r="64" spans="1:6" x14ac:dyDescent="0.25">
      <c r="A64" s="10" t="s">
        <v>228</v>
      </c>
      <c r="B64" s="10" t="s">
        <v>14</v>
      </c>
      <c r="C64" s="10" t="s">
        <v>6</v>
      </c>
      <c r="D64" s="10" t="s">
        <v>240</v>
      </c>
      <c r="E64" s="10" t="s">
        <v>249</v>
      </c>
      <c r="F64" s="10" t="s">
        <v>1018</v>
      </c>
    </row>
    <row r="65" spans="1:6" x14ac:dyDescent="0.25">
      <c r="A65" s="10" t="s">
        <v>228</v>
      </c>
      <c r="B65" s="10" t="s">
        <v>14</v>
      </c>
      <c r="C65" s="10" t="s">
        <v>6</v>
      </c>
      <c r="D65" s="10" t="s">
        <v>240</v>
      </c>
      <c r="E65" s="10" t="s">
        <v>279</v>
      </c>
      <c r="F65" s="10" t="s">
        <v>1018</v>
      </c>
    </row>
    <row r="66" spans="1:6" x14ac:dyDescent="0.25">
      <c r="A66" s="10" t="s">
        <v>228</v>
      </c>
      <c r="B66" s="10" t="s">
        <v>14</v>
      </c>
      <c r="C66" s="10" t="s">
        <v>6</v>
      </c>
      <c r="D66" s="10" t="s">
        <v>240</v>
      </c>
      <c r="E66" s="10" t="s">
        <v>250</v>
      </c>
      <c r="F66" s="10" t="s">
        <v>1018</v>
      </c>
    </row>
    <row r="67" spans="1:6" x14ac:dyDescent="0.25">
      <c r="A67" s="10" t="s">
        <v>228</v>
      </c>
      <c r="B67" s="10" t="s">
        <v>14</v>
      </c>
      <c r="C67" s="10" t="s">
        <v>6</v>
      </c>
      <c r="D67" s="10" t="s">
        <v>240</v>
      </c>
      <c r="E67" s="10" t="s">
        <v>315</v>
      </c>
      <c r="F67" s="10" t="s">
        <v>1018</v>
      </c>
    </row>
    <row r="68" spans="1:6" x14ac:dyDescent="0.25">
      <c r="A68" s="10" t="s">
        <v>15</v>
      </c>
      <c r="B68" s="10" t="s">
        <v>17</v>
      </c>
      <c r="C68" s="10" t="s">
        <v>6</v>
      </c>
      <c r="D68" s="10" t="s">
        <v>240</v>
      </c>
      <c r="E68" s="10" t="s">
        <v>242</v>
      </c>
      <c r="F68" s="10" t="s">
        <v>1022</v>
      </c>
    </row>
    <row r="69" spans="1:6" x14ac:dyDescent="0.25">
      <c r="A69" s="10" t="s">
        <v>15</v>
      </c>
      <c r="B69" s="10" t="s">
        <v>17</v>
      </c>
      <c r="C69" s="10" t="s">
        <v>6</v>
      </c>
      <c r="D69" s="10" t="s">
        <v>240</v>
      </c>
      <c r="E69" s="10" t="s">
        <v>243</v>
      </c>
      <c r="F69" s="10" t="s">
        <v>1022</v>
      </c>
    </row>
    <row r="70" spans="1:6" x14ac:dyDescent="0.25">
      <c r="A70" s="10" t="s">
        <v>15</v>
      </c>
      <c r="B70" s="10" t="s">
        <v>17</v>
      </c>
      <c r="C70" s="10" t="s">
        <v>6</v>
      </c>
      <c r="D70" s="10" t="s">
        <v>240</v>
      </c>
      <c r="E70" s="10" t="s">
        <v>241</v>
      </c>
      <c r="F70" s="10" t="s">
        <v>1022</v>
      </c>
    </row>
    <row r="71" spans="1:6" x14ac:dyDescent="0.25">
      <c r="A71" s="10" t="s">
        <v>15</v>
      </c>
      <c r="B71" s="10" t="s">
        <v>17</v>
      </c>
      <c r="C71" s="10" t="s">
        <v>6</v>
      </c>
      <c r="D71" s="10" t="s">
        <v>240</v>
      </c>
      <c r="E71" s="10" t="s">
        <v>244</v>
      </c>
      <c r="F71" s="10" t="s">
        <v>1021</v>
      </c>
    </row>
    <row r="72" spans="1:6" x14ac:dyDescent="0.25">
      <c r="A72" s="10" t="s">
        <v>15</v>
      </c>
      <c r="B72" s="10" t="s">
        <v>17</v>
      </c>
      <c r="C72" s="10" t="s">
        <v>6</v>
      </c>
      <c r="D72" s="10" t="s">
        <v>240</v>
      </c>
      <c r="E72" s="10" t="s">
        <v>882</v>
      </c>
      <c r="F72" s="10" t="s">
        <v>882</v>
      </c>
    </row>
    <row r="73" spans="1:6" x14ac:dyDescent="0.25">
      <c r="A73" s="10" t="s">
        <v>15</v>
      </c>
      <c r="B73" s="10" t="s">
        <v>17</v>
      </c>
      <c r="C73" s="10" t="s">
        <v>6</v>
      </c>
      <c r="D73" s="10" t="s">
        <v>240</v>
      </c>
      <c r="E73" s="10" t="s">
        <v>247</v>
      </c>
      <c r="F73" s="10" t="s">
        <v>1021</v>
      </c>
    </row>
    <row r="74" spans="1:6" x14ac:dyDescent="0.25">
      <c r="A74" s="10" t="s">
        <v>15</v>
      </c>
      <c r="B74" s="10" t="s">
        <v>17</v>
      </c>
      <c r="C74" s="10" t="s">
        <v>6</v>
      </c>
      <c r="D74" s="10" t="s">
        <v>240</v>
      </c>
      <c r="E74" s="10" t="s">
        <v>883</v>
      </c>
      <c r="F74" s="10" t="s">
        <v>1018</v>
      </c>
    </row>
    <row r="75" spans="1:6" x14ac:dyDescent="0.25">
      <c r="A75" s="10" t="s">
        <v>15</v>
      </c>
      <c r="B75" s="10" t="s">
        <v>17</v>
      </c>
      <c r="C75" s="10" t="s">
        <v>6</v>
      </c>
      <c r="D75" s="10" t="s">
        <v>240</v>
      </c>
      <c r="E75" s="10" t="s">
        <v>248</v>
      </c>
      <c r="F75" s="10" t="s">
        <v>1021</v>
      </c>
    </row>
    <row r="76" spans="1:6" x14ac:dyDescent="0.25">
      <c r="A76" s="10" t="s">
        <v>15</v>
      </c>
      <c r="B76" s="10" t="s">
        <v>17</v>
      </c>
      <c r="C76" s="10" t="s">
        <v>6</v>
      </c>
      <c r="D76" s="10" t="s">
        <v>240</v>
      </c>
      <c r="E76" s="10" t="s">
        <v>249</v>
      </c>
      <c r="F76" s="10" t="s">
        <v>1018</v>
      </c>
    </row>
    <row r="77" spans="1:6" x14ac:dyDescent="0.25">
      <c r="A77" s="10" t="s">
        <v>15</v>
      </c>
      <c r="B77" s="10" t="s">
        <v>17</v>
      </c>
      <c r="C77" s="10" t="s">
        <v>6</v>
      </c>
      <c r="D77" s="10" t="s">
        <v>251</v>
      </c>
      <c r="E77" s="10" t="s">
        <v>278</v>
      </c>
      <c r="F77" s="10" t="s">
        <v>1018</v>
      </c>
    </row>
    <row r="78" spans="1:6" x14ac:dyDescent="0.25">
      <c r="A78" s="10" t="s">
        <v>15</v>
      </c>
      <c r="B78" s="10" t="s">
        <v>17</v>
      </c>
      <c r="C78" s="10" t="s">
        <v>6</v>
      </c>
      <c r="D78" s="10" t="s">
        <v>240</v>
      </c>
      <c r="E78" s="10" t="s">
        <v>253</v>
      </c>
      <c r="F78" s="10" t="s">
        <v>1018</v>
      </c>
    </row>
    <row r="79" spans="1:6" x14ac:dyDescent="0.25">
      <c r="A79" s="10" t="s">
        <v>15</v>
      </c>
      <c r="B79" s="10" t="s">
        <v>17</v>
      </c>
      <c r="C79" s="10" t="s">
        <v>6</v>
      </c>
      <c r="D79" s="10" t="s">
        <v>240</v>
      </c>
      <c r="E79" s="10" t="s">
        <v>279</v>
      </c>
      <c r="F79" s="10" t="s">
        <v>1018</v>
      </c>
    </row>
    <row r="80" spans="1:6" x14ac:dyDescent="0.25">
      <c r="A80" s="10" t="s">
        <v>15</v>
      </c>
      <c r="B80" s="10" t="s">
        <v>17</v>
      </c>
      <c r="C80" s="10" t="s">
        <v>6</v>
      </c>
      <c r="D80" s="10" t="s">
        <v>240</v>
      </c>
      <c r="E80" s="10" t="s">
        <v>315</v>
      </c>
      <c r="F80" s="10" t="s">
        <v>1018</v>
      </c>
    </row>
    <row r="81" spans="1:6" x14ac:dyDescent="0.25">
      <c r="A81" s="10" t="s">
        <v>15</v>
      </c>
      <c r="B81" s="10" t="s">
        <v>17</v>
      </c>
      <c r="C81" s="10" t="s">
        <v>6</v>
      </c>
      <c r="D81" s="10" t="s">
        <v>240</v>
      </c>
      <c r="E81" s="10" t="s">
        <v>245</v>
      </c>
      <c r="F81" s="10" t="s">
        <v>1018</v>
      </c>
    </row>
    <row r="82" spans="1:6" x14ac:dyDescent="0.25">
      <c r="A82" s="10" t="s">
        <v>15</v>
      </c>
      <c r="B82" s="10" t="s">
        <v>17</v>
      </c>
      <c r="C82" s="10" t="s">
        <v>6</v>
      </c>
      <c r="D82" s="10" t="s">
        <v>259</v>
      </c>
      <c r="E82" s="10" t="s">
        <v>260</v>
      </c>
      <c r="F82" s="10" t="s">
        <v>1018</v>
      </c>
    </row>
    <row r="83" spans="1:6" x14ac:dyDescent="0.25">
      <c r="A83" s="10" t="s">
        <v>36</v>
      </c>
      <c r="B83" s="10" t="s">
        <v>7</v>
      </c>
      <c r="C83" s="10" t="s">
        <v>6</v>
      </c>
      <c r="D83" s="10" t="s">
        <v>240</v>
      </c>
      <c r="E83" s="10" t="s">
        <v>242</v>
      </c>
      <c r="F83" s="10" t="s">
        <v>1022</v>
      </c>
    </row>
    <row r="84" spans="1:6" x14ac:dyDescent="0.25">
      <c r="A84" s="10" t="s">
        <v>36</v>
      </c>
      <c r="B84" s="10" t="s">
        <v>7</v>
      </c>
      <c r="C84" s="10" t="s">
        <v>6</v>
      </c>
      <c r="D84" s="10" t="s">
        <v>240</v>
      </c>
      <c r="E84" s="10" t="s">
        <v>243</v>
      </c>
      <c r="F84" s="10" t="s">
        <v>1022</v>
      </c>
    </row>
    <row r="85" spans="1:6" x14ac:dyDescent="0.25">
      <c r="A85" s="10" t="s">
        <v>36</v>
      </c>
      <c r="B85" s="10" t="s">
        <v>7</v>
      </c>
      <c r="C85" s="10" t="s">
        <v>6</v>
      </c>
      <c r="D85" s="10" t="s">
        <v>240</v>
      </c>
      <c r="E85" s="10" t="s">
        <v>241</v>
      </c>
      <c r="F85" s="10" t="s">
        <v>1022</v>
      </c>
    </row>
    <row r="86" spans="1:6" x14ac:dyDescent="0.25">
      <c r="A86" s="10" t="s">
        <v>36</v>
      </c>
      <c r="B86" s="10" t="s">
        <v>7</v>
      </c>
      <c r="C86" s="10" t="s">
        <v>6</v>
      </c>
      <c r="D86" s="10" t="s">
        <v>240</v>
      </c>
      <c r="E86" s="10" t="s">
        <v>246</v>
      </c>
      <c r="F86" s="10" t="s">
        <v>1017</v>
      </c>
    </row>
    <row r="87" spans="1:6" x14ac:dyDescent="0.25">
      <c r="A87" s="10" t="s">
        <v>36</v>
      </c>
      <c r="B87" s="10" t="s">
        <v>7</v>
      </c>
      <c r="C87" s="10" t="s">
        <v>6</v>
      </c>
      <c r="D87" s="10" t="s">
        <v>251</v>
      </c>
      <c r="E87" s="10" t="s">
        <v>252</v>
      </c>
      <c r="F87" s="10" t="s">
        <v>1018</v>
      </c>
    </row>
    <row r="88" spans="1:6" x14ac:dyDescent="0.25">
      <c r="A88" s="10" t="s">
        <v>36</v>
      </c>
      <c r="B88" s="10" t="s">
        <v>7</v>
      </c>
      <c r="C88" s="10" t="s">
        <v>6</v>
      </c>
      <c r="D88" s="10" t="s">
        <v>240</v>
      </c>
      <c r="E88" s="10" t="s">
        <v>245</v>
      </c>
      <c r="F88" s="10" t="s">
        <v>1018</v>
      </c>
    </row>
    <row r="89" spans="1:6" x14ac:dyDescent="0.25">
      <c r="A89" s="10" t="s">
        <v>36</v>
      </c>
      <c r="B89" s="10" t="s">
        <v>7</v>
      </c>
      <c r="C89" s="10" t="s">
        <v>6</v>
      </c>
      <c r="D89" s="10" t="s">
        <v>240</v>
      </c>
      <c r="E89" s="10" t="s">
        <v>244</v>
      </c>
      <c r="F89" s="10" t="s">
        <v>1021</v>
      </c>
    </row>
    <row r="90" spans="1:6" x14ac:dyDescent="0.25">
      <c r="A90" s="10" t="s">
        <v>36</v>
      </c>
      <c r="B90" s="10" t="s">
        <v>7</v>
      </c>
      <c r="C90" s="10" t="s">
        <v>6</v>
      </c>
      <c r="D90" s="10" t="s">
        <v>251</v>
      </c>
      <c r="E90" s="10" t="s">
        <v>280</v>
      </c>
      <c r="F90" s="10" t="s">
        <v>1019</v>
      </c>
    </row>
    <row r="91" spans="1:6" x14ac:dyDescent="0.25">
      <c r="A91" s="10" t="s">
        <v>36</v>
      </c>
      <c r="B91" s="10" t="s">
        <v>7</v>
      </c>
      <c r="C91" s="10" t="s">
        <v>6</v>
      </c>
      <c r="D91" s="10" t="s">
        <v>240</v>
      </c>
      <c r="E91" s="10" t="s">
        <v>247</v>
      </c>
      <c r="F91" s="10" t="s">
        <v>1021</v>
      </c>
    </row>
    <row r="92" spans="1:6" x14ac:dyDescent="0.25">
      <c r="A92" s="10" t="s">
        <v>36</v>
      </c>
      <c r="B92" s="10" t="s">
        <v>7</v>
      </c>
      <c r="C92" s="10" t="s">
        <v>6</v>
      </c>
      <c r="D92" s="10" t="s">
        <v>251</v>
      </c>
      <c r="E92" s="10" t="s">
        <v>270</v>
      </c>
      <c r="F92" s="10" t="s">
        <v>1019</v>
      </c>
    </row>
    <row r="93" spans="1:6" x14ac:dyDescent="0.25">
      <c r="A93" s="10" t="s">
        <v>36</v>
      </c>
      <c r="B93" s="10" t="s">
        <v>7</v>
      </c>
      <c r="C93" s="10" t="s">
        <v>6</v>
      </c>
      <c r="D93" s="10" t="s">
        <v>240</v>
      </c>
      <c r="E93" s="10" t="s">
        <v>248</v>
      </c>
      <c r="F93" s="10" t="s">
        <v>1021</v>
      </c>
    </row>
    <row r="94" spans="1:6" x14ac:dyDescent="0.25">
      <c r="A94" s="10" t="s">
        <v>36</v>
      </c>
      <c r="B94" s="10" t="s">
        <v>7</v>
      </c>
      <c r="C94" s="10" t="s">
        <v>6</v>
      </c>
      <c r="D94" s="10" t="s">
        <v>240</v>
      </c>
      <c r="E94" s="10" t="s">
        <v>249</v>
      </c>
      <c r="F94" s="10" t="s">
        <v>1018</v>
      </c>
    </row>
    <row r="95" spans="1:6" x14ac:dyDescent="0.25">
      <c r="A95" s="10" t="s">
        <v>36</v>
      </c>
      <c r="B95" s="10" t="s">
        <v>7</v>
      </c>
      <c r="C95" s="10" t="s">
        <v>6</v>
      </c>
      <c r="D95" s="10" t="s">
        <v>240</v>
      </c>
      <c r="E95" s="10" t="s">
        <v>882</v>
      </c>
      <c r="F95" s="10" t="s">
        <v>882</v>
      </c>
    </row>
    <row r="96" spans="1:6" x14ac:dyDescent="0.25">
      <c r="A96" s="10" t="s">
        <v>36</v>
      </c>
      <c r="B96" s="10" t="s">
        <v>7</v>
      </c>
      <c r="C96" s="10" t="s">
        <v>6</v>
      </c>
      <c r="D96" s="10" t="s">
        <v>240</v>
      </c>
      <c r="E96" s="10" t="s">
        <v>253</v>
      </c>
      <c r="F96" s="10" t="s">
        <v>1018</v>
      </c>
    </row>
    <row r="97" spans="1:6" x14ac:dyDescent="0.25">
      <c r="A97" s="10" t="s">
        <v>36</v>
      </c>
      <c r="B97" s="10" t="s">
        <v>7</v>
      </c>
      <c r="C97" s="10" t="s">
        <v>6</v>
      </c>
      <c r="D97" s="10" t="s">
        <v>240</v>
      </c>
      <c r="E97" s="10" t="s">
        <v>250</v>
      </c>
      <c r="F97" s="10" t="s">
        <v>1018</v>
      </c>
    </row>
    <row r="98" spans="1:6" x14ac:dyDescent="0.25">
      <c r="A98" s="10" t="s">
        <v>36</v>
      </c>
      <c r="B98" s="10" t="s">
        <v>7</v>
      </c>
      <c r="C98" s="10" t="s">
        <v>6</v>
      </c>
      <c r="D98" s="10" t="s">
        <v>240</v>
      </c>
      <c r="E98" s="10" t="s">
        <v>254</v>
      </c>
      <c r="F98" s="10" t="s">
        <v>254</v>
      </c>
    </row>
    <row r="99" spans="1:6" x14ac:dyDescent="0.25">
      <c r="A99" s="10" t="s">
        <v>36</v>
      </c>
      <c r="B99" s="10" t="s">
        <v>7</v>
      </c>
      <c r="C99" s="10" t="s">
        <v>6</v>
      </c>
      <c r="D99" s="10" t="s">
        <v>240</v>
      </c>
      <c r="E99" s="10" t="s">
        <v>883</v>
      </c>
      <c r="F99" s="10" t="s">
        <v>1018</v>
      </c>
    </row>
    <row r="100" spans="1:6" x14ac:dyDescent="0.25">
      <c r="A100" s="10" t="s">
        <v>36</v>
      </c>
      <c r="B100" s="10" t="s">
        <v>7</v>
      </c>
      <c r="C100" s="10" t="s">
        <v>6</v>
      </c>
      <c r="D100" s="10" t="s">
        <v>251</v>
      </c>
      <c r="E100" s="10" t="s">
        <v>325</v>
      </c>
      <c r="F100" s="10" t="s">
        <v>1018</v>
      </c>
    </row>
    <row r="101" spans="1:6" x14ac:dyDescent="0.25">
      <c r="A101" s="10" t="s">
        <v>36</v>
      </c>
      <c r="B101" s="10" t="s">
        <v>7</v>
      </c>
      <c r="C101" s="10" t="s">
        <v>6</v>
      </c>
      <c r="D101" s="10" t="s">
        <v>251</v>
      </c>
      <c r="E101" s="10" t="s">
        <v>281</v>
      </c>
      <c r="F101" s="10" t="s">
        <v>1020</v>
      </c>
    </row>
    <row r="102" spans="1:6" x14ac:dyDescent="0.25">
      <c r="A102" s="10" t="s">
        <v>36</v>
      </c>
      <c r="B102" s="10" t="s">
        <v>7</v>
      </c>
      <c r="C102" s="10" t="s">
        <v>6</v>
      </c>
      <c r="D102" s="10" t="s">
        <v>240</v>
      </c>
      <c r="E102" s="10" t="s">
        <v>255</v>
      </c>
      <c r="F102" s="10" t="s">
        <v>1018</v>
      </c>
    </row>
    <row r="103" spans="1:6" x14ac:dyDescent="0.25">
      <c r="A103" s="10" t="s">
        <v>36</v>
      </c>
      <c r="B103" s="10" t="s">
        <v>7</v>
      </c>
      <c r="C103" s="10" t="s">
        <v>6</v>
      </c>
      <c r="D103" s="10" t="s">
        <v>240</v>
      </c>
      <c r="E103" s="10" t="s">
        <v>257</v>
      </c>
      <c r="F103" s="10" t="s">
        <v>1018</v>
      </c>
    </row>
    <row r="104" spans="1:6" x14ac:dyDescent="0.25">
      <c r="A104" s="10" t="s">
        <v>36</v>
      </c>
      <c r="B104" s="10" t="s">
        <v>7</v>
      </c>
      <c r="C104" s="10" t="s">
        <v>6</v>
      </c>
      <c r="D104" s="10" t="s">
        <v>262</v>
      </c>
      <c r="E104" s="10" t="s">
        <v>263</v>
      </c>
      <c r="F104" s="10" t="s">
        <v>1018</v>
      </c>
    </row>
    <row r="105" spans="1:6" x14ac:dyDescent="0.25">
      <c r="A105" s="10" t="s">
        <v>36</v>
      </c>
      <c r="B105" s="10" t="s">
        <v>7</v>
      </c>
      <c r="C105" s="10" t="s">
        <v>6</v>
      </c>
      <c r="D105" s="10" t="s">
        <v>262</v>
      </c>
      <c r="E105" s="10" t="s">
        <v>266</v>
      </c>
      <c r="F105" s="10" t="s">
        <v>1018</v>
      </c>
    </row>
    <row r="106" spans="1:6" x14ac:dyDescent="0.25">
      <c r="A106" s="10" t="s">
        <v>36</v>
      </c>
      <c r="B106" s="10" t="s">
        <v>7</v>
      </c>
      <c r="C106" s="10" t="s">
        <v>6</v>
      </c>
      <c r="D106" s="10" t="s">
        <v>251</v>
      </c>
      <c r="E106" s="10" t="s">
        <v>277</v>
      </c>
      <c r="F106" s="10" t="s">
        <v>1020</v>
      </c>
    </row>
    <row r="107" spans="1:6" x14ac:dyDescent="0.25">
      <c r="A107" s="10" t="s">
        <v>36</v>
      </c>
      <c r="B107" s="10" t="s">
        <v>7</v>
      </c>
      <c r="C107" s="10" t="s">
        <v>6</v>
      </c>
      <c r="D107" s="10" t="s">
        <v>262</v>
      </c>
      <c r="E107" s="10" t="s">
        <v>265</v>
      </c>
      <c r="F107" s="10" t="s">
        <v>1018</v>
      </c>
    </row>
    <row r="108" spans="1:6" x14ac:dyDescent="0.25">
      <c r="A108" s="10" t="s">
        <v>36</v>
      </c>
      <c r="B108" s="10" t="s">
        <v>7</v>
      </c>
      <c r="C108" s="10" t="s">
        <v>6</v>
      </c>
      <c r="D108" s="10" t="s">
        <v>251</v>
      </c>
      <c r="E108" s="10" t="s">
        <v>275</v>
      </c>
      <c r="F108" s="10" t="s">
        <v>1018</v>
      </c>
    </row>
    <row r="109" spans="1:6" x14ac:dyDescent="0.25">
      <c r="A109" s="10" t="s">
        <v>71</v>
      </c>
      <c r="B109" s="10" t="s">
        <v>7</v>
      </c>
      <c r="C109" s="10" t="s">
        <v>6</v>
      </c>
      <c r="D109" s="10" t="s">
        <v>240</v>
      </c>
      <c r="E109" s="10" t="s">
        <v>242</v>
      </c>
      <c r="F109" s="10" t="s">
        <v>1022</v>
      </c>
    </row>
    <row r="110" spans="1:6" x14ac:dyDescent="0.25">
      <c r="A110" s="10" t="s">
        <v>71</v>
      </c>
      <c r="B110" s="10" t="s">
        <v>7</v>
      </c>
      <c r="C110" s="10" t="s">
        <v>6</v>
      </c>
      <c r="D110" s="10" t="s">
        <v>240</v>
      </c>
      <c r="E110" s="10" t="s">
        <v>246</v>
      </c>
      <c r="F110" s="10" t="s">
        <v>1017</v>
      </c>
    </row>
    <row r="111" spans="1:6" x14ac:dyDescent="0.25">
      <c r="A111" s="10" t="s">
        <v>71</v>
      </c>
      <c r="B111" s="10" t="s">
        <v>7</v>
      </c>
      <c r="C111" s="10" t="s">
        <v>6</v>
      </c>
      <c r="D111" s="10" t="s">
        <v>240</v>
      </c>
      <c r="E111" s="10" t="s">
        <v>243</v>
      </c>
      <c r="F111" s="10" t="s">
        <v>1022</v>
      </c>
    </row>
    <row r="112" spans="1:6" x14ac:dyDescent="0.25">
      <c r="A112" s="10" t="s">
        <v>71</v>
      </c>
      <c r="B112" s="10" t="s">
        <v>7</v>
      </c>
      <c r="C112" s="10" t="s">
        <v>6</v>
      </c>
      <c r="D112" s="10" t="s">
        <v>251</v>
      </c>
      <c r="E112" s="10" t="s">
        <v>280</v>
      </c>
      <c r="F112" s="10" t="s">
        <v>1019</v>
      </c>
    </row>
    <row r="113" spans="1:6" x14ac:dyDescent="0.25">
      <c r="A113" s="10" t="s">
        <v>71</v>
      </c>
      <c r="B113" s="10" t="s">
        <v>7</v>
      </c>
      <c r="C113" s="10" t="s">
        <v>6</v>
      </c>
      <c r="D113" s="10" t="s">
        <v>240</v>
      </c>
      <c r="E113" s="10" t="s">
        <v>241</v>
      </c>
      <c r="F113" s="10" t="s">
        <v>1022</v>
      </c>
    </row>
    <row r="114" spans="1:6" x14ac:dyDescent="0.25">
      <c r="A114" s="10" t="s">
        <v>71</v>
      </c>
      <c r="B114" s="10" t="s">
        <v>7</v>
      </c>
      <c r="C114" s="10" t="s">
        <v>6</v>
      </c>
      <c r="D114" s="10" t="s">
        <v>251</v>
      </c>
      <c r="E114" s="10" t="s">
        <v>270</v>
      </c>
      <c r="F114" s="10" t="s">
        <v>1019</v>
      </c>
    </row>
    <row r="115" spans="1:6" x14ac:dyDescent="0.25">
      <c r="A115" s="10" t="s">
        <v>71</v>
      </c>
      <c r="B115" s="10" t="s">
        <v>7</v>
      </c>
      <c r="C115" s="10" t="s">
        <v>6</v>
      </c>
      <c r="D115" s="10" t="s">
        <v>240</v>
      </c>
      <c r="E115" s="10" t="s">
        <v>245</v>
      </c>
      <c r="F115" s="10" t="s">
        <v>1018</v>
      </c>
    </row>
    <row r="116" spans="1:6" x14ac:dyDescent="0.25">
      <c r="A116" s="10" t="s">
        <v>71</v>
      </c>
      <c r="B116" s="10" t="s">
        <v>7</v>
      </c>
      <c r="C116" s="10" t="s">
        <v>6</v>
      </c>
      <c r="D116" s="10" t="s">
        <v>240</v>
      </c>
      <c r="E116" s="10" t="s">
        <v>244</v>
      </c>
      <c r="F116" s="10" t="s">
        <v>1021</v>
      </c>
    </row>
    <row r="117" spans="1:6" x14ac:dyDescent="0.25">
      <c r="A117" s="10" t="s">
        <v>71</v>
      </c>
      <c r="B117" s="10" t="s">
        <v>7</v>
      </c>
      <c r="C117" s="10" t="s">
        <v>6</v>
      </c>
      <c r="D117" s="10" t="s">
        <v>251</v>
      </c>
      <c r="E117" s="10" t="s">
        <v>252</v>
      </c>
      <c r="F117" s="10" t="s">
        <v>1018</v>
      </c>
    </row>
    <row r="118" spans="1:6" x14ac:dyDescent="0.25">
      <c r="A118" s="10" t="s">
        <v>71</v>
      </c>
      <c r="B118" s="10" t="s">
        <v>7</v>
      </c>
      <c r="C118" s="10" t="s">
        <v>6</v>
      </c>
      <c r="D118" s="10" t="s">
        <v>240</v>
      </c>
      <c r="E118" s="10" t="s">
        <v>250</v>
      </c>
      <c r="F118" s="10" t="s">
        <v>1018</v>
      </c>
    </row>
    <row r="119" spans="1:6" x14ac:dyDescent="0.25">
      <c r="A119" s="10" t="s">
        <v>71</v>
      </c>
      <c r="B119" s="10" t="s">
        <v>7</v>
      </c>
      <c r="C119" s="10" t="s">
        <v>6</v>
      </c>
      <c r="D119" s="10" t="s">
        <v>262</v>
      </c>
      <c r="E119" s="10" t="s">
        <v>263</v>
      </c>
      <c r="F119" s="10" t="s">
        <v>1018</v>
      </c>
    </row>
    <row r="120" spans="1:6" x14ac:dyDescent="0.25">
      <c r="A120" s="10" t="s">
        <v>71</v>
      </c>
      <c r="B120" s="10" t="s">
        <v>7</v>
      </c>
      <c r="C120" s="10" t="s">
        <v>6</v>
      </c>
      <c r="D120" s="10" t="s">
        <v>262</v>
      </c>
      <c r="E120" s="10" t="s">
        <v>266</v>
      </c>
      <c r="F120" s="10" t="s">
        <v>1018</v>
      </c>
    </row>
    <row r="121" spans="1:6" x14ac:dyDescent="0.25">
      <c r="A121" s="10" t="s">
        <v>71</v>
      </c>
      <c r="B121" s="10" t="s">
        <v>7</v>
      </c>
      <c r="C121" s="10" t="s">
        <v>6</v>
      </c>
      <c r="D121" s="10" t="s">
        <v>262</v>
      </c>
      <c r="E121" s="10" t="s">
        <v>265</v>
      </c>
      <c r="F121" s="10" t="s">
        <v>1018</v>
      </c>
    </row>
    <row r="122" spans="1:6" x14ac:dyDescent="0.25">
      <c r="A122" s="10" t="s">
        <v>71</v>
      </c>
      <c r="B122" s="10" t="s">
        <v>7</v>
      </c>
      <c r="C122" s="10" t="s">
        <v>6</v>
      </c>
      <c r="D122" s="10" t="s">
        <v>251</v>
      </c>
      <c r="E122" s="10" t="s">
        <v>281</v>
      </c>
      <c r="F122" s="10" t="s">
        <v>1020</v>
      </c>
    </row>
    <row r="123" spans="1:6" x14ac:dyDescent="0.25">
      <c r="A123" s="10" t="s">
        <v>71</v>
      </c>
      <c r="B123" s="10" t="s">
        <v>7</v>
      </c>
      <c r="C123" s="10" t="s">
        <v>6</v>
      </c>
      <c r="D123" s="10" t="s">
        <v>240</v>
      </c>
      <c r="E123" s="10" t="s">
        <v>247</v>
      </c>
      <c r="F123" s="10" t="s">
        <v>1021</v>
      </c>
    </row>
    <row r="124" spans="1:6" x14ac:dyDescent="0.25">
      <c r="A124" s="10" t="s">
        <v>71</v>
      </c>
      <c r="B124" s="10" t="s">
        <v>7</v>
      </c>
      <c r="C124" s="10" t="s">
        <v>6</v>
      </c>
      <c r="D124" s="10" t="s">
        <v>240</v>
      </c>
      <c r="E124" s="10" t="s">
        <v>248</v>
      </c>
      <c r="F124" s="10" t="s">
        <v>1021</v>
      </c>
    </row>
    <row r="125" spans="1:6" x14ac:dyDescent="0.25">
      <c r="A125" s="10" t="s">
        <v>71</v>
      </c>
      <c r="B125" s="10" t="s">
        <v>7</v>
      </c>
      <c r="C125" s="10" t="s">
        <v>6</v>
      </c>
      <c r="D125" s="10" t="s">
        <v>251</v>
      </c>
      <c r="E125" s="10" t="s">
        <v>277</v>
      </c>
      <c r="F125" s="10" t="s">
        <v>1020</v>
      </c>
    </row>
    <row r="126" spans="1:6" x14ac:dyDescent="0.25">
      <c r="A126" s="10" t="s">
        <v>71</v>
      </c>
      <c r="B126" s="10" t="s">
        <v>7</v>
      </c>
      <c r="C126" s="10" t="s">
        <v>6</v>
      </c>
      <c r="D126" s="10" t="s">
        <v>240</v>
      </c>
      <c r="E126" s="10" t="s">
        <v>249</v>
      </c>
      <c r="F126" s="10" t="s">
        <v>1018</v>
      </c>
    </row>
    <row r="127" spans="1:6" x14ac:dyDescent="0.25">
      <c r="A127" s="10" t="s">
        <v>71</v>
      </c>
      <c r="B127" s="10" t="s">
        <v>7</v>
      </c>
      <c r="C127" s="10" t="s">
        <v>6</v>
      </c>
      <c r="D127" s="10" t="s">
        <v>240</v>
      </c>
      <c r="E127" s="10" t="s">
        <v>254</v>
      </c>
      <c r="F127" s="10" t="s">
        <v>254</v>
      </c>
    </row>
    <row r="128" spans="1:6" x14ac:dyDescent="0.25">
      <c r="A128" s="10" t="s">
        <v>71</v>
      </c>
      <c r="B128" s="10" t="s">
        <v>7</v>
      </c>
      <c r="C128" s="10" t="s">
        <v>6</v>
      </c>
      <c r="D128" s="10" t="s">
        <v>240</v>
      </c>
      <c r="E128" s="10" t="s">
        <v>257</v>
      </c>
      <c r="F128" s="10" t="s">
        <v>1018</v>
      </c>
    </row>
    <row r="129" spans="1:6" x14ac:dyDescent="0.25">
      <c r="A129" s="10" t="s">
        <v>71</v>
      </c>
      <c r="B129" s="10" t="s">
        <v>7</v>
      </c>
      <c r="C129" s="10" t="s">
        <v>6</v>
      </c>
      <c r="D129" s="10" t="s">
        <v>251</v>
      </c>
      <c r="E129" s="10" t="s">
        <v>286</v>
      </c>
      <c r="F129" s="10" t="s">
        <v>1020</v>
      </c>
    </row>
    <row r="130" spans="1:6" x14ac:dyDescent="0.25">
      <c r="A130" s="10" t="s">
        <v>71</v>
      </c>
      <c r="B130" s="10" t="s">
        <v>7</v>
      </c>
      <c r="C130" s="10" t="s">
        <v>6</v>
      </c>
      <c r="D130" s="10" t="s">
        <v>240</v>
      </c>
      <c r="E130" s="10" t="s">
        <v>882</v>
      </c>
      <c r="F130" s="10" t="s">
        <v>882</v>
      </c>
    </row>
    <row r="131" spans="1:6" x14ac:dyDescent="0.25">
      <c r="A131" s="10" t="s">
        <v>71</v>
      </c>
      <c r="B131" s="10" t="s">
        <v>7</v>
      </c>
      <c r="C131" s="10" t="s">
        <v>6</v>
      </c>
      <c r="D131" s="10" t="s">
        <v>251</v>
      </c>
      <c r="E131" s="10" t="s">
        <v>275</v>
      </c>
      <c r="F131" s="10" t="s">
        <v>1018</v>
      </c>
    </row>
    <row r="132" spans="1:6" x14ac:dyDescent="0.25">
      <c r="A132" s="10" t="s">
        <v>71</v>
      </c>
      <c r="B132" s="10" t="s">
        <v>7</v>
      </c>
      <c r="C132" s="10" t="s">
        <v>6</v>
      </c>
      <c r="D132" s="10" t="s">
        <v>240</v>
      </c>
      <c r="E132" s="10" t="s">
        <v>255</v>
      </c>
      <c r="F132" s="10" t="s">
        <v>1018</v>
      </c>
    </row>
    <row r="133" spans="1:6" x14ac:dyDescent="0.25">
      <c r="A133" s="10" t="s">
        <v>48</v>
      </c>
      <c r="B133" s="10" t="s">
        <v>49</v>
      </c>
      <c r="C133" s="10" t="s">
        <v>6</v>
      </c>
      <c r="D133" s="10" t="s">
        <v>240</v>
      </c>
      <c r="E133" s="10" t="s">
        <v>242</v>
      </c>
      <c r="F133" s="10" t="s">
        <v>1022</v>
      </c>
    </row>
    <row r="134" spans="1:6" x14ac:dyDescent="0.25">
      <c r="A134" s="10" t="s">
        <v>48</v>
      </c>
      <c r="B134" s="10" t="s">
        <v>49</v>
      </c>
      <c r="C134" s="10" t="s">
        <v>6</v>
      </c>
      <c r="D134" s="10" t="s">
        <v>240</v>
      </c>
      <c r="E134" s="10" t="s">
        <v>243</v>
      </c>
      <c r="F134" s="10" t="s">
        <v>1022</v>
      </c>
    </row>
    <row r="135" spans="1:6" x14ac:dyDescent="0.25">
      <c r="A135" s="10" t="s">
        <v>48</v>
      </c>
      <c r="B135" s="10" t="s">
        <v>49</v>
      </c>
      <c r="C135" s="10" t="s">
        <v>6</v>
      </c>
      <c r="D135" s="10" t="s">
        <v>240</v>
      </c>
      <c r="E135" s="10" t="s">
        <v>246</v>
      </c>
      <c r="F135" s="10" t="s">
        <v>1017</v>
      </c>
    </row>
    <row r="136" spans="1:6" x14ac:dyDescent="0.25">
      <c r="A136" s="10" t="s">
        <v>48</v>
      </c>
      <c r="B136" s="10" t="s">
        <v>49</v>
      </c>
      <c r="C136" s="10" t="s">
        <v>6</v>
      </c>
      <c r="D136" s="10" t="s">
        <v>240</v>
      </c>
      <c r="E136" s="10" t="s">
        <v>241</v>
      </c>
      <c r="F136" s="10" t="s">
        <v>1022</v>
      </c>
    </row>
    <row r="137" spans="1:6" x14ac:dyDescent="0.25">
      <c r="A137" s="10" t="s">
        <v>48</v>
      </c>
      <c r="B137" s="10" t="s">
        <v>49</v>
      </c>
      <c r="C137" s="10" t="s">
        <v>6</v>
      </c>
      <c r="D137" s="10" t="s">
        <v>240</v>
      </c>
      <c r="E137" s="10" t="s">
        <v>245</v>
      </c>
      <c r="F137" s="10" t="s">
        <v>1018</v>
      </c>
    </row>
    <row r="138" spans="1:6" x14ac:dyDescent="0.25">
      <c r="A138" s="10" t="s">
        <v>48</v>
      </c>
      <c r="B138" s="10" t="s">
        <v>49</v>
      </c>
      <c r="C138" s="10" t="s">
        <v>6</v>
      </c>
      <c r="D138" s="10" t="s">
        <v>251</v>
      </c>
      <c r="E138" s="10" t="s">
        <v>252</v>
      </c>
      <c r="F138" s="10" t="s">
        <v>1018</v>
      </c>
    </row>
    <row r="139" spans="1:6" x14ac:dyDescent="0.25">
      <c r="A139" s="10" t="s">
        <v>48</v>
      </c>
      <c r="B139" s="10" t="s">
        <v>49</v>
      </c>
      <c r="C139" s="10" t="s">
        <v>6</v>
      </c>
      <c r="D139" s="10" t="s">
        <v>240</v>
      </c>
      <c r="E139" s="10" t="s">
        <v>244</v>
      </c>
      <c r="F139" s="10" t="s">
        <v>1021</v>
      </c>
    </row>
    <row r="140" spans="1:6" x14ac:dyDescent="0.25">
      <c r="A140" s="10" t="s">
        <v>48</v>
      </c>
      <c r="B140" s="10" t="s">
        <v>49</v>
      </c>
      <c r="C140" s="10" t="s">
        <v>6</v>
      </c>
      <c r="D140" s="10" t="s">
        <v>251</v>
      </c>
      <c r="E140" s="10" t="s">
        <v>280</v>
      </c>
      <c r="F140" s="10" t="s">
        <v>1019</v>
      </c>
    </row>
    <row r="141" spans="1:6" x14ac:dyDescent="0.25">
      <c r="A141" s="10" t="s">
        <v>48</v>
      </c>
      <c r="B141" s="10" t="s">
        <v>49</v>
      </c>
      <c r="C141" s="10" t="s">
        <v>6</v>
      </c>
      <c r="D141" s="10" t="s">
        <v>240</v>
      </c>
      <c r="E141" s="10" t="s">
        <v>247</v>
      </c>
      <c r="F141" s="10" t="s">
        <v>1021</v>
      </c>
    </row>
    <row r="142" spans="1:6" x14ac:dyDescent="0.25">
      <c r="A142" s="10" t="s">
        <v>48</v>
      </c>
      <c r="B142" s="10" t="s">
        <v>49</v>
      </c>
      <c r="C142" s="10" t="s">
        <v>6</v>
      </c>
      <c r="D142" s="10" t="s">
        <v>240</v>
      </c>
      <c r="E142" s="10" t="s">
        <v>250</v>
      </c>
      <c r="F142" s="10" t="s">
        <v>1018</v>
      </c>
    </row>
    <row r="143" spans="1:6" x14ac:dyDescent="0.25">
      <c r="A143" s="10" t="s">
        <v>48</v>
      </c>
      <c r="B143" s="10" t="s">
        <v>49</v>
      </c>
      <c r="C143" s="10" t="s">
        <v>6</v>
      </c>
      <c r="D143" s="10" t="s">
        <v>240</v>
      </c>
      <c r="E143" s="10" t="s">
        <v>249</v>
      </c>
      <c r="F143" s="10" t="s">
        <v>1018</v>
      </c>
    </row>
    <row r="144" spans="1:6" x14ac:dyDescent="0.25">
      <c r="A144" s="10" t="s">
        <v>48</v>
      </c>
      <c r="B144" s="10" t="s">
        <v>49</v>
      </c>
      <c r="C144" s="10" t="s">
        <v>6</v>
      </c>
      <c r="D144" s="10" t="s">
        <v>240</v>
      </c>
      <c r="E144" s="10" t="s">
        <v>254</v>
      </c>
      <c r="F144" s="10" t="s">
        <v>254</v>
      </c>
    </row>
    <row r="145" spans="1:6" x14ac:dyDescent="0.25">
      <c r="A145" s="10" t="s">
        <v>48</v>
      </c>
      <c r="B145" s="10" t="s">
        <v>49</v>
      </c>
      <c r="C145" s="10" t="s">
        <v>6</v>
      </c>
      <c r="D145" s="10" t="s">
        <v>240</v>
      </c>
      <c r="E145" s="10" t="s">
        <v>248</v>
      </c>
      <c r="F145" s="10" t="s">
        <v>1021</v>
      </c>
    </row>
    <row r="146" spans="1:6" x14ac:dyDescent="0.25">
      <c r="A146" s="10" t="s">
        <v>48</v>
      </c>
      <c r="B146" s="10" t="s">
        <v>49</v>
      </c>
      <c r="C146" s="10" t="s">
        <v>6</v>
      </c>
      <c r="D146" s="10" t="s">
        <v>240</v>
      </c>
      <c r="E146" s="10" t="s">
        <v>253</v>
      </c>
      <c r="F146" s="10" t="s">
        <v>1018</v>
      </c>
    </row>
    <row r="147" spans="1:6" x14ac:dyDescent="0.25">
      <c r="A147" s="10" t="s">
        <v>48</v>
      </c>
      <c r="B147" s="10" t="s">
        <v>49</v>
      </c>
      <c r="C147" s="10" t="s">
        <v>6</v>
      </c>
      <c r="D147" s="10" t="s">
        <v>251</v>
      </c>
      <c r="E147" s="10" t="s">
        <v>270</v>
      </c>
      <c r="F147" s="10" t="s">
        <v>1019</v>
      </c>
    </row>
    <row r="148" spans="1:6" x14ac:dyDescent="0.25">
      <c r="A148" s="10" t="s">
        <v>48</v>
      </c>
      <c r="B148" s="10" t="s">
        <v>49</v>
      </c>
      <c r="C148" s="10" t="s">
        <v>6</v>
      </c>
      <c r="D148" s="10" t="s">
        <v>240</v>
      </c>
      <c r="E148" s="10" t="s">
        <v>255</v>
      </c>
      <c r="F148" s="10" t="s">
        <v>1018</v>
      </c>
    </row>
    <row r="149" spans="1:6" x14ac:dyDescent="0.25">
      <c r="A149" s="10" t="s">
        <v>48</v>
      </c>
      <c r="B149" s="10" t="s">
        <v>49</v>
      </c>
      <c r="C149" s="10" t="s">
        <v>6</v>
      </c>
      <c r="D149" s="10" t="s">
        <v>240</v>
      </c>
      <c r="E149" s="10" t="s">
        <v>257</v>
      </c>
      <c r="F149" s="10" t="s">
        <v>1018</v>
      </c>
    </row>
    <row r="150" spans="1:6" x14ac:dyDescent="0.25">
      <c r="A150" s="10" t="s">
        <v>48</v>
      </c>
      <c r="B150" s="10" t="s">
        <v>49</v>
      </c>
      <c r="C150" s="10" t="s">
        <v>6</v>
      </c>
      <c r="D150" s="10" t="s">
        <v>262</v>
      </c>
      <c r="E150" s="10" t="s">
        <v>263</v>
      </c>
      <c r="F150" s="10" t="s">
        <v>1018</v>
      </c>
    </row>
    <row r="151" spans="1:6" x14ac:dyDescent="0.25">
      <c r="A151" s="10" t="s">
        <v>48</v>
      </c>
      <c r="B151" s="10" t="s">
        <v>49</v>
      </c>
      <c r="C151" s="10" t="s">
        <v>6</v>
      </c>
      <c r="D151" s="10" t="s">
        <v>262</v>
      </c>
      <c r="E151" s="10" t="s">
        <v>266</v>
      </c>
      <c r="F151" s="10" t="s">
        <v>1018</v>
      </c>
    </row>
    <row r="152" spans="1:6" x14ac:dyDescent="0.25">
      <c r="A152" s="10" t="s">
        <v>48</v>
      </c>
      <c r="B152" s="10" t="s">
        <v>49</v>
      </c>
      <c r="C152" s="10" t="s">
        <v>6</v>
      </c>
      <c r="D152" s="10" t="s">
        <v>262</v>
      </c>
      <c r="E152" s="10" t="s">
        <v>265</v>
      </c>
      <c r="F152" s="10" t="s">
        <v>1018</v>
      </c>
    </row>
    <row r="153" spans="1:6" x14ac:dyDescent="0.25">
      <c r="A153" s="10" t="s">
        <v>48</v>
      </c>
      <c r="B153" s="10" t="s">
        <v>49</v>
      </c>
      <c r="C153" s="10" t="s">
        <v>6</v>
      </c>
      <c r="D153" s="10" t="s">
        <v>251</v>
      </c>
      <c r="E153" s="10" t="s">
        <v>275</v>
      </c>
      <c r="F153" s="10" t="s">
        <v>1018</v>
      </c>
    </row>
    <row r="154" spans="1:6" x14ac:dyDescent="0.25">
      <c r="A154" s="10" t="s">
        <v>48</v>
      </c>
      <c r="B154" s="10" t="s">
        <v>49</v>
      </c>
      <c r="C154" s="10" t="s">
        <v>6</v>
      </c>
      <c r="D154" s="10" t="s">
        <v>240</v>
      </c>
      <c r="E154" s="10" t="s">
        <v>258</v>
      </c>
      <c r="F154" s="10" t="s">
        <v>1018</v>
      </c>
    </row>
    <row r="155" spans="1:6" x14ac:dyDescent="0.25">
      <c r="A155" s="10" t="s">
        <v>48</v>
      </c>
      <c r="B155" s="10" t="s">
        <v>49</v>
      </c>
      <c r="C155" s="10" t="s">
        <v>6</v>
      </c>
      <c r="D155" s="10" t="s">
        <v>251</v>
      </c>
      <c r="E155" s="10" t="s">
        <v>325</v>
      </c>
      <c r="F155" s="10" t="s">
        <v>1018</v>
      </c>
    </row>
    <row r="156" spans="1:6" x14ac:dyDescent="0.25">
      <c r="A156" s="10" t="s">
        <v>48</v>
      </c>
      <c r="B156" s="10" t="s">
        <v>49</v>
      </c>
      <c r="C156" s="10" t="s">
        <v>6</v>
      </c>
      <c r="D156" s="10" t="s">
        <v>240</v>
      </c>
      <c r="E156" s="10" t="s">
        <v>882</v>
      </c>
      <c r="F156" s="10" t="s">
        <v>882</v>
      </c>
    </row>
    <row r="157" spans="1:6" x14ac:dyDescent="0.25">
      <c r="A157" s="10" t="s">
        <v>48</v>
      </c>
      <c r="B157" s="10" t="s">
        <v>49</v>
      </c>
      <c r="C157" s="10" t="s">
        <v>6</v>
      </c>
      <c r="D157" s="10" t="s">
        <v>240</v>
      </c>
      <c r="E157" s="10" t="s">
        <v>883</v>
      </c>
      <c r="F157" s="10" t="s">
        <v>1018</v>
      </c>
    </row>
    <row r="158" spans="1:6" x14ac:dyDescent="0.25">
      <c r="A158" s="10" t="s">
        <v>58</v>
      </c>
      <c r="B158" s="10" t="s">
        <v>60</v>
      </c>
      <c r="C158" s="10" t="s">
        <v>6</v>
      </c>
      <c r="D158" s="10" t="s">
        <v>240</v>
      </c>
      <c r="E158" s="10" t="s">
        <v>242</v>
      </c>
      <c r="F158" s="10" t="s">
        <v>1022</v>
      </c>
    </row>
    <row r="159" spans="1:6" x14ac:dyDescent="0.25">
      <c r="A159" s="10" t="s">
        <v>58</v>
      </c>
      <c r="B159" s="10" t="s">
        <v>60</v>
      </c>
      <c r="C159" s="10" t="s">
        <v>6</v>
      </c>
      <c r="D159" s="10" t="s">
        <v>240</v>
      </c>
      <c r="E159" s="10" t="s">
        <v>243</v>
      </c>
      <c r="F159" s="10" t="s">
        <v>1022</v>
      </c>
    </row>
    <row r="160" spans="1:6" x14ac:dyDescent="0.25">
      <c r="A160" s="10" t="s">
        <v>58</v>
      </c>
      <c r="B160" s="10" t="s">
        <v>60</v>
      </c>
      <c r="C160" s="10" t="s">
        <v>6</v>
      </c>
      <c r="D160" s="10" t="s">
        <v>240</v>
      </c>
      <c r="E160" s="10" t="s">
        <v>246</v>
      </c>
      <c r="F160" s="10" t="s">
        <v>1017</v>
      </c>
    </row>
    <row r="161" spans="1:6" x14ac:dyDescent="0.25">
      <c r="A161" s="10" t="s">
        <v>58</v>
      </c>
      <c r="B161" s="10" t="s">
        <v>60</v>
      </c>
      <c r="C161" s="10" t="s">
        <v>6</v>
      </c>
      <c r="D161" s="10" t="s">
        <v>240</v>
      </c>
      <c r="E161" s="10" t="s">
        <v>241</v>
      </c>
      <c r="F161" s="10" t="s">
        <v>1022</v>
      </c>
    </row>
    <row r="162" spans="1:6" x14ac:dyDescent="0.25">
      <c r="A162" s="10" t="s">
        <v>58</v>
      </c>
      <c r="B162" s="10" t="s">
        <v>60</v>
      </c>
      <c r="C162" s="10" t="s">
        <v>6</v>
      </c>
      <c r="D162" s="10" t="s">
        <v>240</v>
      </c>
      <c r="E162" s="10" t="s">
        <v>245</v>
      </c>
      <c r="F162" s="10" t="s">
        <v>1018</v>
      </c>
    </row>
    <row r="163" spans="1:6" x14ac:dyDescent="0.25">
      <c r="A163" s="10" t="s">
        <v>58</v>
      </c>
      <c r="B163" s="10" t="s">
        <v>60</v>
      </c>
      <c r="C163" s="10" t="s">
        <v>6</v>
      </c>
      <c r="D163" s="10" t="s">
        <v>251</v>
      </c>
      <c r="E163" s="10" t="s">
        <v>252</v>
      </c>
      <c r="F163" s="10" t="s">
        <v>1018</v>
      </c>
    </row>
    <row r="164" spans="1:6" x14ac:dyDescent="0.25">
      <c r="A164" s="10" t="s">
        <v>58</v>
      </c>
      <c r="B164" s="10" t="s">
        <v>60</v>
      </c>
      <c r="C164" s="10" t="s">
        <v>6</v>
      </c>
      <c r="D164" s="10" t="s">
        <v>240</v>
      </c>
      <c r="E164" s="10" t="s">
        <v>244</v>
      </c>
      <c r="F164" s="10" t="s">
        <v>1021</v>
      </c>
    </row>
    <row r="165" spans="1:6" x14ac:dyDescent="0.25">
      <c r="A165" s="10" t="s">
        <v>58</v>
      </c>
      <c r="B165" s="10" t="s">
        <v>60</v>
      </c>
      <c r="C165" s="10" t="s">
        <v>6</v>
      </c>
      <c r="D165" s="10" t="s">
        <v>240</v>
      </c>
      <c r="E165" s="10" t="s">
        <v>250</v>
      </c>
      <c r="F165" s="10" t="s">
        <v>1018</v>
      </c>
    </row>
    <row r="166" spans="1:6" x14ac:dyDescent="0.25">
      <c r="A166" s="10" t="s">
        <v>58</v>
      </c>
      <c r="B166" s="10" t="s">
        <v>60</v>
      </c>
      <c r="C166" s="10" t="s">
        <v>6</v>
      </c>
      <c r="D166" s="10" t="s">
        <v>240</v>
      </c>
      <c r="E166" s="10" t="s">
        <v>247</v>
      </c>
      <c r="F166" s="10" t="s">
        <v>1021</v>
      </c>
    </row>
    <row r="167" spans="1:6" x14ac:dyDescent="0.25">
      <c r="A167" s="10" t="s">
        <v>58</v>
      </c>
      <c r="B167" s="10" t="s">
        <v>60</v>
      </c>
      <c r="C167" s="10" t="s">
        <v>6</v>
      </c>
      <c r="D167" s="10" t="s">
        <v>240</v>
      </c>
      <c r="E167" s="10" t="s">
        <v>249</v>
      </c>
      <c r="F167" s="10" t="s">
        <v>1018</v>
      </c>
    </row>
    <row r="168" spans="1:6" x14ac:dyDescent="0.25">
      <c r="A168" s="10" t="s">
        <v>58</v>
      </c>
      <c r="B168" s="10" t="s">
        <v>60</v>
      </c>
      <c r="C168" s="10" t="s">
        <v>6</v>
      </c>
      <c r="D168" s="10" t="s">
        <v>240</v>
      </c>
      <c r="E168" s="10" t="s">
        <v>254</v>
      </c>
      <c r="F168" s="10" t="s">
        <v>254</v>
      </c>
    </row>
    <row r="169" spans="1:6" x14ac:dyDescent="0.25">
      <c r="A169" s="10" t="s">
        <v>58</v>
      </c>
      <c r="B169" s="10" t="s">
        <v>60</v>
      </c>
      <c r="C169" s="10" t="s">
        <v>6</v>
      </c>
      <c r="D169" s="10" t="s">
        <v>240</v>
      </c>
      <c r="E169" s="10" t="s">
        <v>248</v>
      </c>
      <c r="F169" s="10" t="s">
        <v>1021</v>
      </c>
    </row>
    <row r="170" spans="1:6" x14ac:dyDescent="0.25">
      <c r="A170" s="10" t="s">
        <v>58</v>
      </c>
      <c r="B170" s="10" t="s">
        <v>60</v>
      </c>
      <c r="C170" s="10" t="s">
        <v>6</v>
      </c>
      <c r="D170" s="10" t="s">
        <v>240</v>
      </c>
      <c r="E170" s="10" t="s">
        <v>253</v>
      </c>
      <c r="F170" s="10" t="s">
        <v>1018</v>
      </c>
    </row>
    <row r="171" spans="1:6" x14ac:dyDescent="0.25">
      <c r="A171" s="10" t="s">
        <v>58</v>
      </c>
      <c r="B171" s="10" t="s">
        <v>60</v>
      </c>
      <c r="C171" s="10" t="s">
        <v>6</v>
      </c>
      <c r="D171" s="10" t="s">
        <v>240</v>
      </c>
      <c r="E171" s="10" t="s">
        <v>882</v>
      </c>
      <c r="F171" s="10" t="s">
        <v>882</v>
      </c>
    </row>
    <row r="172" spans="1:6" x14ac:dyDescent="0.25">
      <c r="A172" s="10" t="s">
        <v>58</v>
      </c>
      <c r="B172" s="10" t="s">
        <v>60</v>
      </c>
      <c r="C172" s="10" t="s">
        <v>6</v>
      </c>
      <c r="D172" s="10" t="s">
        <v>240</v>
      </c>
      <c r="E172" s="10" t="s">
        <v>255</v>
      </c>
      <c r="F172" s="10" t="s">
        <v>1018</v>
      </c>
    </row>
    <row r="173" spans="1:6" x14ac:dyDescent="0.25">
      <c r="A173" s="10" t="s">
        <v>58</v>
      </c>
      <c r="B173" s="10" t="s">
        <v>60</v>
      </c>
      <c r="C173" s="10" t="s">
        <v>6</v>
      </c>
      <c r="D173" s="10" t="s">
        <v>240</v>
      </c>
      <c r="E173" s="10" t="s">
        <v>257</v>
      </c>
      <c r="F173" s="10" t="s">
        <v>1018</v>
      </c>
    </row>
    <row r="174" spans="1:6" x14ac:dyDescent="0.25">
      <c r="A174" s="10" t="s">
        <v>58</v>
      </c>
      <c r="B174" s="10" t="s">
        <v>60</v>
      </c>
      <c r="C174" s="10" t="s">
        <v>6</v>
      </c>
      <c r="D174" s="10" t="s">
        <v>251</v>
      </c>
      <c r="E174" s="10" t="s">
        <v>325</v>
      </c>
      <c r="F174" s="10" t="s">
        <v>1018</v>
      </c>
    </row>
    <row r="175" spans="1:6" x14ac:dyDescent="0.25">
      <c r="A175" s="10" t="s">
        <v>58</v>
      </c>
      <c r="B175" s="10" t="s">
        <v>60</v>
      </c>
      <c r="C175" s="10" t="s">
        <v>6</v>
      </c>
      <c r="D175" s="10" t="s">
        <v>251</v>
      </c>
      <c r="E175" s="10" t="s">
        <v>275</v>
      </c>
      <c r="F175" s="10" t="s">
        <v>1018</v>
      </c>
    </row>
    <row r="176" spans="1:6" x14ac:dyDescent="0.25">
      <c r="A176" s="10" t="s">
        <v>58</v>
      </c>
      <c r="B176" s="10" t="s">
        <v>60</v>
      </c>
      <c r="C176" s="10" t="s">
        <v>6</v>
      </c>
      <c r="D176" s="10" t="s">
        <v>240</v>
      </c>
      <c r="E176" s="10" t="s">
        <v>258</v>
      </c>
      <c r="F176" s="10" t="s">
        <v>1018</v>
      </c>
    </row>
    <row r="177" spans="1:6" x14ac:dyDescent="0.25">
      <c r="A177" s="10" t="s">
        <v>58</v>
      </c>
      <c r="B177" s="10" t="s">
        <v>60</v>
      </c>
      <c r="C177" s="10" t="s">
        <v>6</v>
      </c>
      <c r="D177" s="10" t="s">
        <v>240</v>
      </c>
      <c r="E177" s="10" t="s">
        <v>883</v>
      </c>
      <c r="F177" s="10" t="s">
        <v>1018</v>
      </c>
    </row>
    <row r="178" spans="1:6" x14ac:dyDescent="0.25">
      <c r="A178" s="10" t="s">
        <v>58</v>
      </c>
      <c r="B178" s="10" t="s">
        <v>60</v>
      </c>
      <c r="C178" s="10" t="s">
        <v>6</v>
      </c>
      <c r="D178" s="10" t="s">
        <v>251</v>
      </c>
      <c r="E178" s="10" t="s">
        <v>280</v>
      </c>
      <c r="F178" s="10" t="s">
        <v>1019</v>
      </c>
    </row>
    <row r="179" spans="1:6" x14ac:dyDescent="0.25">
      <c r="A179" s="10" t="s">
        <v>58</v>
      </c>
      <c r="B179" s="10" t="s">
        <v>60</v>
      </c>
      <c r="C179" s="10" t="s">
        <v>6</v>
      </c>
      <c r="D179" s="10" t="s">
        <v>240</v>
      </c>
      <c r="E179" s="10" t="s">
        <v>884</v>
      </c>
      <c r="F179" s="10" t="s">
        <v>1018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2:L73"/>
  <sheetViews>
    <sheetView workbookViewId="0">
      <selection activeCell="F56" sqref="F56"/>
    </sheetView>
  </sheetViews>
  <sheetFormatPr defaultColWidth="8.7109375" defaultRowHeight="15" x14ac:dyDescent="0.25"/>
  <cols>
    <col min="1" max="1" width="2.140625" style="36" customWidth="1"/>
    <col min="2" max="2" width="11" style="36" bestFit="1" customWidth="1"/>
    <col min="3" max="3" width="20.85546875" style="36" customWidth="1"/>
    <col min="4" max="4" width="8.7109375" style="36"/>
    <col min="5" max="9" width="17.28515625" style="36" bestFit="1" customWidth="1"/>
    <col min="10" max="11" width="18.140625" style="36" bestFit="1" customWidth="1"/>
    <col min="12" max="12" width="18.42578125" style="36" bestFit="1" customWidth="1"/>
    <col min="13" max="16384" width="8.7109375" style="36"/>
  </cols>
  <sheetData>
    <row r="2" spans="2:3" x14ac:dyDescent="0.25">
      <c r="B2" s="47" t="s">
        <v>1030</v>
      </c>
      <c r="C2" s="36" t="s">
        <v>1032</v>
      </c>
    </row>
    <row r="4" spans="2:3" x14ac:dyDescent="0.25">
      <c r="B4" s="36" t="s">
        <v>1123</v>
      </c>
      <c r="C4" s="36" t="s">
        <v>1031</v>
      </c>
    </row>
    <row r="24" spans="2:3" x14ac:dyDescent="0.25">
      <c r="B24" s="36" t="s">
        <v>1122</v>
      </c>
      <c r="C24" s="36" t="s">
        <v>1033</v>
      </c>
    </row>
    <row r="44" spans="2:12" x14ac:dyDescent="0.25">
      <c r="B44" s="36" t="s">
        <v>1121</v>
      </c>
      <c r="C44" s="36" t="s">
        <v>1124</v>
      </c>
    </row>
    <row r="46" spans="2:12" x14ac:dyDescent="0.25">
      <c r="C46" s="4" t="s">
        <v>2</v>
      </c>
      <c r="D46" s="5" t="s">
        <v>1034</v>
      </c>
      <c r="E46" s="5" t="s">
        <v>71</v>
      </c>
      <c r="F46" s="5" t="s">
        <v>8</v>
      </c>
      <c r="G46" s="5" t="s">
        <v>227</v>
      </c>
      <c r="H46" s="5" t="s">
        <v>228</v>
      </c>
      <c r="I46" s="5" t="s">
        <v>58</v>
      </c>
      <c r="J46" s="5" t="s">
        <v>36</v>
      </c>
      <c r="K46" s="5" t="s">
        <v>48</v>
      </c>
      <c r="L46" s="5" t="s">
        <v>15</v>
      </c>
    </row>
    <row r="47" spans="2:12" x14ac:dyDescent="0.25">
      <c r="C47" s="6" t="s">
        <v>21</v>
      </c>
      <c r="D47" s="18" t="s">
        <v>1035</v>
      </c>
      <c r="E47" s="18"/>
      <c r="F47" s="18"/>
      <c r="G47" s="18"/>
      <c r="H47" s="18"/>
      <c r="I47" s="18" t="s">
        <v>1036</v>
      </c>
      <c r="J47" s="18" t="s">
        <v>1037</v>
      </c>
      <c r="K47" s="18" t="s">
        <v>1038</v>
      </c>
      <c r="L47" s="18" t="s">
        <v>1039</v>
      </c>
    </row>
    <row r="48" spans="2:12" x14ac:dyDescent="0.25">
      <c r="C48" s="6" t="s">
        <v>21</v>
      </c>
      <c r="D48" s="18" t="s">
        <v>1040</v>
      </c>
      <c r="E48" s="18"/>
      <c r="F48" s="18"/>
      <c r="G48" s="18"/>
      <c r="H48" s="18"/>
      <c r="I48" s="18" t="s">
        <v>1041</v>
      </c>
      <c r="J48" s="18" t="s">
        <v>1042</v>
      </c>
      <c r="K48" s="18" t="s">
        <v>1043</v>
      </c>
      <c r="L48" s="18" t="s">
        <v>1044</v>
      </c>
    </row>
    <row r="49" spans="3:12" x14ac:dyDescent="0.25">
      <c r="C49" s="6" t="s">
        <v>21</v>
      </c>
      <c r="D49" s="18" t="s">
        <v>1045</v>
      </c>
      <c r="E49" s="18"/>
      <c r="F49" s="18"/>
      <c r="G49" s="18"/>
      <c r="H49" s="18"/>
      <c r="I49" s="18" t="s">
        <v>1046</v>
      </c>
      <c r="J49" s="18" t="s">
        <v>1047</v>
      </c>
      <c r="K49" s="18" t="s">
        <v>1048</v>
      </c>
      <c r="L49" s="18" t="s">
        <v>1049</v>
      </c>
    </row>
    <row r="50" spans="3:12" x14ac:dyDescent="0.25">
      <c r="C50" s="6" t="s">
        <v>11</v>
      </c>
      <c r="D50" s="18" t="s">
        <v>1035</v>
      </c>
      <c r="E50" s="18"/>
      <c r="F50" s="18"/>
      <c r="G50" s="18" t="s">
        <v>1050</v>
      </c>
      <c r="H50" s="18" t="s">
        <v>1050</v>
      </c>
      <c r="I50" s="18" t="s">
        <v>1051</v>
      </c>
      <c r="J50" s="18" t="s">
        <v>1050</v>
      </c>
      <c r="K50" s="18" t="s">
        <v>1052</v>
      </c>
      <c r="L50" s="18" t="s">
        <v>1052</v>
      </c>
    </row>
    <row r="51" spans="3:12" x14ac:dyDescent="0.25">
      <c r="C51" s="6" t="s">
        <v>11</v>
      </c>
      <c r="D51" s="18" t="s">
        <v>1040</v>
      </c>
      <c r="E51" s="18"/>
      <c r="F51" s="18"/>
      <c r="G51" s="18" t="s">
        <v>1053</v>
      </c>
      <c r="H51" s="18" t="s">
        <v>1053</v>
      </c>
      <c r="I51" s="18" t="s">
        <v>1054</v>
      </c>
      <c r="J51" s="18" t="s">
        <v>1055</v>
      </c>
      <c r="K51" s="18" t="s">
        <v>1053</v>
      </c>
      <c r="L51" s="18" t="s">
        <v>1053</v>
      </c>
    </row>
    <row r="52" spans="3:12" x14ac:dyDescent="0.25">
      <c r="C52" s="6" t="s">
        <v>11</v>
      </c>
      <c r="D52" s="18" t="s">
        <v>1045</v>
      </c>
      <c r="E52" s="18"/>
      <c r="F52" s="18"/>
      <c r="G52" s="18" t="s">
        <v>1056</v>
      </c>
      <c r="H52" s="18" t="s">
        <v>1056</v>
      </c>
      <c r="I52" s="18" t="s">
        <v>1057</v>
      </c>
      <c r="J52" s="18" t="s">
        <v>1051</v>
      </c>
      <c r="K52" s="18" t="s">
        <v>1058</v>
      </c>
      <c r="L52" s="18" t="s">
        <v>1058</v>
      </c>
    </row>
    <row r="53" spans="3:12" x14ac:dyDescent="0.25">
      <c r="C53" s="6" t="s">
        <v>23</v>
      </c>
      <c r="D53" s="18" t="s">
        <v>1035</v>
      </c>
      <c r="E53" s="18"/>
      <c r="F53" s="18"/>
      <c r="G53" s="18"/>
      <c r="H53" s="18"/>
      <c r="I53" s="18" t="s">
        <v>1059</v>
      </c>
      <c r="J53" s="18" t="s">
        <v>1060</v>
      </c>
      <c r="K53" s="18" t="s">
        <v>1061</v>
      </c>
      <c r="L53" s="18" t="s">
        <v>1062</v>
      </c>
    </row>
    <row r="54" spans="3:12" x14ac:dyDescent="0.25">
      <c r="C54" s="6" t="s">
        <v>23</v>
      </c>
      <c r="D54" s="18" t="s">
        <v>1040</v>
      </c>
      <c r="E54" s="18"/>
      <c r="F54" s="18"/>
      <c r="G54" s="18"/>
      <c r="H54" s="18"/>
      <c r="I54" s="18" t="s">
        <v>1063</v>
      </c>
      <c r="J54" s="18" t="s">
        <v>1064</v>
      </c>
      <c r="K54" s="18" t="s">
        <v>1065</v>
      </c>
      <c r="L54" s="18" t="s">
        <v>1066</v>
      </c>
    </row>
    <row r="55" spans="3:12" x14ac:dyDescent="0.25">
      <c r="C55" s="6" t="s">
        <v>23</v>
      </c>
      <c r="D55" s="18" t="s">
        <v>1045</v>
      </c>
      <c r="E55" s="18"/>
      <c r="F55" s="18"/>
      <c r="G55" s="18"/>
      <c r="H55" s="18"/>
      <c r="I55" s="18" t="s">
        <v>1067</v>
      </c>
      <c r="J55" s="18" t="s">
        <v>1068</v>
      </c>
      <c r="K55" s="18" t="s">
        <v>1069</v>
      </c>
      <c r="L55" s="18" t="s">
        <v>1070</v>
      </c>
    </row>
    <row r="56" spans="3:12" x14ac:dyDescent="0.25">
      <c r="C56" s="6" t="s">
        <v>27</v>
      </c>
      <c r="D56" s="18" t="s">
        <v>1035</v>
      </c>
      <c r="E56" s="18"/>
      <c r="F56" s="18"/>
      <c r="G56" s="18"/>
      <c r="H56" s="18"/>
      <c r="I56" s="18" t="s">
        <v>1071</v>
      </c>
      <c r="J56" s="18" t="s">
        <v>1072</v>
      </c>
      <c r="K56" s="18" t="s">
        <v>1073</v>
      </c>
      <c r="L56" s="18" t="s">
        <v>1074</v>
      </c>
    </row>
    <row r="57" spans="3:12" x14ac:dyDescent="0.25">
      <c r="C57" s="6" t="s">
        <v>27</v>
      </c>
      <c r="D57" s="18" t="s">
        <v>1040</v>
      </c>
      <c r="E57" s="18"/>
      <c r="F57" s="18"/>
      <c r="G57" s="18"/>
      <c r="H57" s="18"/>
      <c r="I57" s="18" t="s">
        <v>1075</v>
      </c>
      <c r="J57" s="18" t="s">
        <v>1076</v>
      </c>
      <c r="K57" s="18" t="s">
        <v>1077</v>
      </c>
      <c r="L57" s="18" t="s">
        <v>1078</v>
      </c>
    </row>
    <row r="58" spans="3:12" x14ac:dyDescent="0.25">
      <c r="C58" s="6" t="s">
        <v>27</v>
      </c>
      <c r="D58" s="18" t="s">
        <v>1045</v>
      </c>
      <c r="E58" s="18"/>
      <c r="F58" s="18"/>
      <c r="G58" s="18"/>
      <c r="H58" s="18"/>
      <c r="I58" s="18" t="s">
        <v>1039</v>
      </c>
      <c r="J58" s="18" t="s">
        <v>1079</v>
      </c>
      <c r="K58" s="18" t="s">
        <v>1080</v>
      </c>
      <c r="L58" s="18" t="s">
        <v>1081</v>
      </c>
    </row>
    <row r="59" spans="3:12" x14ac:dyDescent="0.25">
      <c r="C59" s="6" t="s">
        <v>35</v>
      </c>
      <c r="D59" s="18" t="s">
        <v>1035</v>
      </c>
      <c r="E59" s="18"/>
      <c r="F59" s="18"/>
      <c r="G59" s="18"/>
      <c r="H59" s="18"/>
      <c r="I59" s="18"/>
      <c r="J59" s="18"/>
      <c r="K59" s="18"/>
      <c r="L59" s="18" t="s">
        <v>1082</v>
      </c>
    </row>
    <row r="60" spans="3:12" x14ac:dyDescent="0.25">
      <c r="C60" s="6" t="s">
        <v>35</v>
      </c>
      <c r="D60" s="18" t="s">
        <v>1040</v>
      </c>
      <c r="E60" s="18"/>
      <c r="F60" s="18"/>
      <c r="G60" s="18"/>
      <c r="H60" s="18"/>
      <c r="I60" s="18"/>
      <c r="J60" s="18"/>
      <c r="K60" s="18"/>
      <c r="L60" s="18" t="s">
        <v>1083</v>
      </c>
    </row>
    <row r="61" spans="3:12" x14ac:dyDescent="0.25">
      <c r="C61" s="6" t="s">
        <v>35</v>
      </c>
      <c r="D61" s="18" t="s">
        <v>1045</v>
      </c>
      <c r="E61" s="18"/>
      <c r="F61" s="18"/>
      <c r="G61" s="18"/>
      <c r="H61" s="18"/>
      <c r="I61" s="18"/>
      <c r="J61" s="18"/>
      <c r="K61" s="18"/>
      <c r="L61" s="18" t="s">
        <v>1084</v>
      </c>
    </row>
    <row r="62" spans="3:12" x14ac:dyDescent="0.25">
      <c r="C62" s="6" t="s">
        <v>6</v>
      </c>
      <c r="D62" s="18" t="s">
        <v>1035</v>
      </c>
      <c r="E62" s="18" t="s">
        <v>1085</v>
      </c>
      <c r="F62" s="18" t="s">
        <v>1086</v>
      </c>
      <c r="G62" s="18" t="s">
        <v>1087</v>
      </c>
      <c r="H62" s="18" t="s">
        <v>1088</v>
      </c>
      <c r="I62" s="18" t="s">
        <v>1089</v>
      </c>
      <c r="J62" s="18" t="s">
        <v>1090</v>
      </c>
      <c r="K62" s="18" t="s">
        <v>1091</v>
      </c>
      <c r="L62" s="18" t="s">
        <v>1092</v>
      </c>
    </row>
    <row r="63" spans="3:12" x14ac:dyDescent="0.25">
      <c r="C63" s="6" t="s">
        <v>6</v>
      </c>
      <c r="D63" s="18" t="s">
        <v>1040</v>
      </c>
      <c r="E63" s="18" t="s">
        <v>912</v>
      </c>
      <c r="F63" s="18" t="s">
        <v>907</v>
      </c>
      <c r="G63" s="18" t="s">
        <v>1093</v>
      </c>
      <c r="H63" s="18" t="s">
        <v>1094</v>
      </c>
      <c r="I63" s="18" t="s">
        <v>1093</v>
      </c>
      <c r="J63" s="18" t="s">
        <v>907</v>
      </c>
      <c r="K63" s="18" t="s">
        <v>1095</v>
      </c>
      <c r="L63" s="18" t="s">
        <v>1096</v>
      </c>
    </row>
    <row r="64" spans="3:12" x14ac:dyDescent="0.25">
      <c r="C64" s="6" t="s">
        <v>6</v>
      </c>
      <c r="D64" s="18" t="s">
        <v>1045</v>
      </c>
      <c r="E64" s="18" t="s">
        <v>1089</v>
      </c>
      <c r="F64" s="18" t="s">
        <v>1090</v>
      </c>
      <c r="G64" s="18" t="s">
        <v>1097</v>
      </c>
      <c r="H64" s="18" t="s">
        <v>1072</v>
      </c>
      <c r="I64" s="18" t="s">
        <v>1098</v>
      </c>
      <c r="J64" s="18" t="s">
        <v>1099</v>
      </c>
      <c r="K64" s="18" t="s">
        <v>1086</v>
      </c>
      <c r="L64" s="18" t="s">
        <v>1100</v>
      </c>
    </row>
    <row r="65" spans="3:12" x14ac:dyDescent="0.25">
      <c r="C65" s="6" t="s">
        <v>46</v>
      </c>
      <c r="D65" s="18" t="s">
        <v>1035</v>
      </c>
      <c r="E65" s="18"/>
      <c r="F65" s="18"/>
      <c r="G65" s="18"/>
      <c r="H65" s="18"/>
      <c r="I65" s="18" t="s">
        <v>1101</v>
      </c>
      <c r="J65" s="18" t="s">
        <v>1102</v>
      </c>
      <c r="K65" s="18" t="s">
        <v>1103</v>
      </c>
      <c r="L65" s="18"/>
    </row>
    <row r="66" spans="3:12" x14ac:dyDescent="0.25">
      <c r="C66" s="6" t="s">
        <v>46</v>
      </c>
      <c r="D66" s="18" t="s">
        <v>1040</v>
      </c>
      <c r="E66" s="18"/>
      <c r="F66" s="18"/>
      <c r="G66" s="18"/>
      <c r="H66" s="18"/>
      <c r="I66" s="18" t="s">
        <v>1042</v>
      </c>
      <c r="J66" s="18" t="s">
        <v>1104</v>
      </c>
      <c r="K66" s="18" t="s">
        <v>1105</v>
      </c>
      <c r="L66" s="18"/>
    </row>
    <row r="67" spans="3:12" x14ac:dyDescent="0.25">
      <c r="C67" s="6" t="s">
        <v>46</v>
      </c>
      <c r="D67" s="18" t="s">
        <v>1045</v>
      </c>
      <c r="E67" s="18"/>
      <c r="F67" s="18"/>
      <c r="G67" s="18"/>
      <c r="H67" s="18"/>
      <c r="I67" s="18" t="s">
        <v>1106</v>
      </c>
      <c r="J67" s="18" t="s">
        <v>1107</v>
      </c>
      <c r="K67" s="18" t="s">
        <v>1108</v>
      </c>
      <c r="L67" s="18"/>
    </row>
    <row r="68" spans="3:12" x14ac:dyDescent="0.25">
      <c r="C68" s="6" t="s">
        <v>33</v>
      </c>
      <c r="D68" s="18" t="s">
        <v>1035</v>
      </c>
      <c r="E68" s="18"/>
      <c r="F68" s="18"/>
      <c r="G68" s="18"/>
      <c r="H68" s="18"/>
      <c r="I68" s="18"/>
      <c r="J68" s="18"/>
      <c r="K68" s="18"/>
      <c r="L68" s="18" t="s">
        <v>1109</v>
      </c>
    </row>
    <row r="69" spans="3:12" x14ac:dyDescent="0.25">
      <c r="C69" s="6" t="s">
        <v>33</v>
      </c>
      <c r="D69" s="18" t="s">
        <v>1040</v>
      </c>
      <c r="E69" s="18"/>
      <c r="F69" s="18"/>
      <c r="G69" s="18"/>
      <c r="H69" s="18"/>
      <c r="I69" s="18"/>
      <c r="J69" s="18"/>
      <c r="K69" s="18"/>
      <c r="L69" s="18" t="s">
        <v>1110</v>
      </c>
    </row>
    <row r="70" spans="3:12" x14ac:dyDescent="0.25">
      <c r="C70" s="6" t="s">
        <v>33</v>
      </c>
      <c r="D70" s="18" t="s">
        <v>1045</v>
      </c>
      <c r="E70" s="18"/>
      <c r="F70" s="18"/>
      <c r="G70" s="18"/>
      <c r="H70" s="18"/>
      <c r="I70" s="18"/>
      <c r="J70" s="18"/>
      <c r="K70" s="18"/>
      <c r="L70" s="18" t="s">
        <v>1111</v>
      </c>
    </row>
    <row r="71" spans="3:12" x14ac:dyDescent="0.25">
      <c r="C71" s="6" t="s">
        <v>30</v>
      </c>
      <c r="D71" s="18" t="s">
        <v>1035</v>
      </c>
      <c r="E71" s="18"/>
      <c r="F71" s="18"/>
      <c r="G71" s="18"/>
      <c r="H71" s="18"/>
      <c r="I71" s="18"/>
      <c r="J71" s="18" t="s">
        <v>1112</v>
      </c>
      <c r="K71" s="18" t="s">
        <v>1113</v>
      </c>
      <c r="L71" s="18" t="s">
        <v>1114</v>
      </c>
    </row>
    <row r="72" spans="3:12" x14ac:dyDescent="0.25">
      <c r="C72" s="6" t="s">
        <v>30</v>
      </c>
      <c r="D72" s="18" t="s">
        <v>1040</v>
      </c>
      <c r="E72" s="18"/>
      <c r="F72" s="18"/>
      <c r="G72" s="18"/>
      <c r="H72" s="18"/>
      <c r="I72" s="18"/>
      <c r="J72" s="18" t="s">
        <v>1115</v>
      </c>
      <c r="K72" s="18" t="s">
        <v>1116</v>
      </c>
      <c r="L72" s="18" t="s">
        <v>1117</v>
      </c>
    </row>
    <row r="73" spans="3:12" x14ac:dyDescent="0.25">
      <c r="C73" s="6" t="s">
        <v>30</v>
      </c>
      <c r="D73" s="18" t="s">
        <v>1045</v>
      </c>
      <c r="E73" s="18"/>
      <c r="F73" s="18"/>
      <c r="G73" s="18"/>
      <c r="H73" s="18"/>
      <c r="I73" s="18"/>
      <c r="J73" s="18" t="s">
        <v>1118</v>
      </c>
      <c r="K73" s="18" t="s">
        <v>1119</v>
      </c>
      <c r="L73" s="18" t="s">
        <v>1120</v>
      </c>
    </row>
  </sheetData>
  <pageMargins left="0.7" right="0.7" top="0.75" bottom="0.75" header="0.3" footer="0.3"/>
  <pageSetup orientation="portrait" horizontalDpi="90" verticalDpi="9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B2"/>
  <sheetViews>
    <sheetView zoomScaleNormal="100" workbookViewId="0">
      <selection activeCell="A2" sqref="A2"/>
    </sheetView>
  </sheetViews>
  <sheetFormatPr defaultColWidth="11.5703125" defaultRowHeight="15" x14ac:dyDescent="0.25"/>
  <cols>
    <col min="1" max="1" width="13.7109375" style="36" bestFit="1" customWidth="1"/>
    <col min="2" max="16384" width="11.5703125" style="36"/>
  </cols>
  <sheetData>
    <row r="2" spans="1:2" x14ac:dyDescent="0.25">
      <c r="A2" s="47" t="s">
        <v>682</v>
      </c>
      <c r="B2" s="36" t="s">
        <v>681</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B2"/>
  <sheetViews>
    <sheetView workbookViewId="0">
      <selection activeCell="A2" sqref="A2"/>
    </sheetView>
  </sheetViews>
  <sheetFormatPr defaultColWidth="11.5703125" defaultRowHeight="15" x14ac:dyDescent="0.25"/>
  <cols>
    <col min="1" max="1" width="13.7109375" style="36" bestFit="1" customWidth="1"/>
    <col min="2" max="16384" width="11.5703125" style="36"/>
  </cols>
  <sheetData>
    <row r="2" spans="1:2" x14ac:dyDescent="0.25">
      <c r="A2" s="47" t="s">
        <v>1029</v>
      </c>
      <c r="B2" s="36" t="s">
        <v>683</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72"/>
  <sheetViews>
    <sheetView tabSelected="1" workbookViewId="0">
      <selection activeCell="H39" sqref="H39"/>
    </sheetView>
  </sheetViews>
  <sheetFormatPr defaultColWidth="8.85546875" defaultRowHeight="15" x14ac:dyDescent="0.25"/>
  <cols>
    <col min="1" max="1" width="128.7109375" style="122" customWidth="1"/>
    <col min="2" max="16384" width="8.85546875" style="121"/>
  </cols>
  <sheetData>
    <row r="1" spans="1:1" x14ac:dyDescent="0.25">
      <c r="A1" s="126" t="s">
        <v>880</v>
      </c>
    </row>
    <row r="2" spans="1:1" x14ac:dyDescent="0.25">
      <c r="A2" s="126"/>
    </row>
    <row r="3" spans="1:1" x14ac:dyDescent="0.25">
      <c r="A3" s="122" t="s">
        <v>879</v>
      </c>
    </row>
    <row r="4" spans="1:1" x14ac:dyDescent="0.25">
      <c r="A4" s="122" t="s">
        <v>878</v>
      </c>
    </row>
    <row r="5" spans="1:1" x14ac:dyDescent="0.25">
      <c r="A5" s="122" t="s">
        <v>877</v>
      </c>
    </row>
    <row r="6" spans="1:1" x14ac:dyDescent="0.25">
      <c r="A6" s="122" t="s">
        <v>876</v>
      </c>
    </row>
    <row r="7" spans="1:1" x14ac:dyDescent="0.25">
      <c r="A7" s="122" t="s">
        <v>875</v>
      </c>
    </row>
    <row r="8" spans="1:1" x14ac:dyDescent="0.25">
      <c r="A8" s="122" t="s">
        <v>874</v>
      </c>
    </row>
    <row r="9" spans="1:1" x14ac:dyDescent="0.25">
      <c r="A9" s="121" t="s">
        <v>873</v>
      </c>
    </row>
    <row r="10" spans="1:1" ht="15" customHeight="1" x14ac:dyDescent="0.25">
      <c r="A10" s="122" t="s">
        <v>872</v>
      </c>
    </row>
    <row r="11" spans="1:1" x14ac:dyDescent="0.25">
      <c r="A11" s="122" t="s">
        <v>871</v>
      </c>
    </row>
    <row r="12" spans="1:1" x14ac:dyDescent="0.25">
      <c r="A12" s="122" t="s">
        <v>870</v>
      </c>
    </row>
    <row r="13" spans="1:1" x14ac:dyDescent="0.25">
      <c r="A13" s="122" t="s">
        <v>869</v>
      </c>
    </row>
    <row r="14" spans="1:1" x14ac:dyDescent="0.25">
      <c r="A14" s="122" t="s">
        <v>868</v>
      </c>
    </row>
    <row r="15" spans="1:1" x14ac:dyDescent="0.25">
      <c r="A15" s="122" t="s">
        <v>867</v>
      </c>
    </row>
    <row r="16" spans="1:1" x14ac:dyDescent="0.25">
      <c r="A16" s="122" t="s">
        <v>866</v>
      </c>
    </row>
    <row r="17" spans="1:1" x14ac:dyDescent="0.25">
      <c r="A17" s="123" t="s">
        <v>865</v>
      </c>
    </row>
    <row r="18" spans="1:1" x14ac:dyDescent="0.25">
      <c r="A18" s="123" t="s">
        <v>864</v>
      </c>
    </row>
    <row r="19" spans="1:1" x14ac:dyDescent="0.25">
      <c r="A19" s="123" t="s">
        <v>863</v>
      </c>
    </row>
    <row r="20" spans="1:1" x14ac:dyDescent="0.25">
      <c r="A20" s="122" t="s">
        <v>862</v>
      </c>
    </row>
    <row r="21" spans="1:1" x14ac:dyDescent="0.25">
      <c r="A21" s="122" t="s">
        <v>861</v>
      </c>
    </row>
    <row r="22" spans="1:1" x14ac:dyDescent="0.25">
      <c r="A22" s="122" t="s">
        <v>860</v>
      </c>
    </row>
    <row r="23" spans="1:1" x14ac:dyDescent="0.25">
      <c r="A23" s="122" t="s">
        <v>859</v>
      </c>
    </row>
    <row r="24" spans="1:1" x14ac:dyDescent="0.25">
      <c r="A24" s="122" t="s">
        <v>858</v>
      </c>
    </row>
    <row r="25" spans="1:1" x14ac:dyDescent="0.25">
      <c r="A25" s="122" t="s">
        <v>857</v>
      </c>
    </row>
    <row r="26" spans="1:1" x14ac:dyDescent="0.25">
      <c r="A26" s="122" t="s">
        <v>856</v>
      </c>
    </row>
    <row r="27" spans="1:1" x14ac:dyDescent="0.25">
      <c r="A27" s="122" t="s">
        <v>855</v>
      </c>
    </row>
    <row r="28" spans="1:1" x14ac:dyDescent="0.25">
      <c r="A28" s="122" t="s">
        <v>854</v>
      </c>
    </row>
    <row r="29" spans="1:1" x14ac:dyDescent="0.25">
      <c r="A29" s="122" t="s">
        <v>853</v>
      </c>
    </row>
    <row r="30" spans="1:1" x14ac:dyDescent="0.25">
      <c r="A30" s="122" t="s">
        <v>852</v>
      </c>
    </row>
    <row r="31" spans="1:1" x14ac:dyDescent="0.25">
      <c r="A31" s="123" t="s">
        <v>851</v>
      </c>
    </row>
    <row r="32" spans="1:1" ht="15" customHeight="1" x14ac:dyDescent="0.25">
      <c r="A32" s="122" t="s">
        <v>850</v>
      </c>
    </row>
    <row r="33" spans="1:1" x14ac:dyDescent="0.25">
      <c r="A33" s="122" t="s">
        <v>849</v>
      </c>
    </row>
    <row r="34" spans="1:1" x14ac:dyDescent="0.25">
      <c r="A34" s="122" t="s">
        <v>848</v>
      </c>
    </row>
    <row r="35" spans="1:1" x14ac:dyDescent="0.25">
      <c r="A35" s="122" t="s">
        <v>847</v>
      </c>
    </row>
    <row r="36" spans="1:1" ht="15" customHeight="1" x14ac:dyDescent="0.25">
      <c r="A36" s="122" t="s">
        <v>846</v>
      </c>
    </row>
    <row r="37" spans="1:1" x14ac:dyDescent="0.25">
      <c r="A37" s="122" t="s">
        <v>845</v>
      </c>
    </row>
    <row r="38" spans="1:1" x14ac:dyDescent="0.25">
      <c r="A38" s="122" t="s">
        <v>844</v>
      </c>
    </row>
    <row r="39" spans="1:1" x14ac:dyDescent="0.25">
      <c r="A39" s="122" t="s">
        <v>843</v>
      </c>
    </row>
    <row r="40" spans="1:1" x14ac:dyDescent="0.25">
      <c r="A40" s="122" t="s">
        <v>842</v>
      </c>
    </row>
    <row r="41" spans="1:1" ht="15" customHeight="1" x14ac:dyDescent="0.25">
      <c r="A41" s="122" t="s">
        <v>841</v>
      </c>
    </row>
    <row r="42" spans="1:1" x14ac:dyDescent="0.25">
      <c r="A42" s="122" t="s">
        <v>840</v>
      </c>
    </row>
    <row r="43" spans="1:1" x14ac:dyDescent="0.25">
      <c r="A43" s="122" t="s">
        <v>839</v>
      </c>
    </row>
    <row r="44" spans="1:1" x14ac:dyDescent="0.25">
      <c r="A44" s="122" t="s">
        <v>838</v>
      </c>
    </row>
    <row r="45" spans="1:1" x14ac:dyDescent="0.25">
      <c r="A45" s="122" t="s">
        <v>837</v>
      </c>
    </row>
    <row r="46" spans="1:1" x14ac:dyDescent="0.25">
      <c r="A46" s="122" t="s">
        <v>836</v>
      </c>
    </row>
    <row r="47" spans="1:1" ht="15" customHeight="1" x14ac:dyDescent="0.25">
      <c r="A47" s="122" t="s">
        <v>835</v>
      </c>
    </row>
    <row r="48" spans="1:1" x14ac:dyDescent="0.25">
      <c r="A48" s="122" t="s">
        <v>834</v>
      </c>
    </row>
    <row r="49" spans="1:1" ht="15" customHeight="1" x14ac:dyDescent="0.25">
      <c r="A49" s="122" t="s">
        <v>833</v>
      </c>
    </row>
    <row r="50" spans="1:1" x14ac:dyDescent="0.25">
      <c r="A50" s="122" t="s">
        <v>832</v>
      </c>
    </row>
    <row r="51" spans="1:1" x14ac:dyDescent="0.25">
      <c r="A51" s="122" t="s">
        <v>831</v>
      </c>
    </row>
    <row r="52" spans="1:1" x14ac:dyDescent="0.25">
      <c r="A52" s="122" t="s">
        <v>830</v>
      </c>
    </row>
    <row r="53" spans="1:1" x14ac:dyDescent="0.25">
      <c r="A53" s="122" t="s">
        <v>829</v>
      </c>
    </row>
    <row r="54" spans="1:1" x14ac:dyDescent="0.25">
      <c r="A54" s="122" t="s">
        <v>828</v>
      </c>
    </row>
    <row r="55" spans="1:1" ht="13.9" customHeight="1" x14ac:dyDescent="0.25">
      <c r="A55" s="122" t="s">
        <v>827</v>
      </c>
    </row>
    <row r="56" spans="1:1" ht="13.9" customHeight="1" x14ac:dyDescent="0.25">
      <c r="A56" s="122" t="s">
        <v>826</v>
      </c>
    </row>
    <row r="57" spans="1:1" x14ac:dyDescent="0.25">
      <c r="A57" s="125" t="s">
        <v>825</v>
      </c>
    </row>
    <row r="58" spans="1:1" x14ac:dyDescent="0.25">
      <c r="A58" s="122" t="s">
        <v>824</v>
      </c>
    </row>
    <row r="59" spans="1:1" x14ac:dyDescent="0.25">
      <c r="A59" s="122" t="s">
        <v>823</v>
      </c>
    </row>
    <row r="60" spans="1:1" x14ac:dyDescent="0.25">
      <c r="A60" s="123" t="s">
        <v>822</v>
      </c>
    </row>
    <row r="61" spans="1:1" x14ac:dyDescent="0.25">
      <c r="A61" s="122" t="s">
        <v>821</v>
      </c>
    </row>
    <row r="62" spans="1:1" x14ac:dyDescent="0.25">
      <c r="A62" s="122" t="s">
        <v>820</v>
      </c>
    </row>
    <row r="63" spans="1:1" x14ac:dyDescent="0.25">
      <c r="A63" s="122" t="s">
        <v>819</v>
      </c>
    </row>
    <row r="64" spans="1:1" x14ac:dyDescent="0.25">
      <c r="A64" s="122" t="s">
        <v>818</v>
      </c>
    </row>
    <row r="65" spans="1:1" x14ac:dyDescent="0.25">
      <c r="A65" s="123" t="s">
        <v>817</v>
      </c>
    </row>
    <row r="66" spans="1:1" x14ac:dyDescent="0.25">
      <c r="A66" s="123" t="s">
        <v>816</v>
      </c>
    </row>
    <row r="67" spans="1:1" x14ac:dyDescent="0.25">
      <c r="A67" s="122" t="s">
        <v>815</v>
      </c>
    </row>
    <row r="68" spans="1:1" x14ac:dyDescent="0.25">
      <c r="A68" s="122" t="s">
        <v>814</v>
      </c>
    </row>
    <row r="69" spans="1:1" x14ac:dyDescent="0.25">
      <c r="A69" s="124" t="s">
        <v>813</v>
      </c>
    </row>
    <row r="70" spans="1:1" x14ac:dyDescent="0.25">
      <c r="A70" s="122" t="s">
        <v>812</v>
      </c>
    </row>
    <row r="71" spans="1:1" x14ac:dyDescent="0.25">
      <c r="A71" s="122" t="s">
        <v>811</v>
      </c>
    </row>
    <row r="72" spans="1:1" x14ac:dyDescent="0.25">
      <c r="A72" s="123" t="s">
        <v>810</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Contents</vt:lpstr>
      <vt:lpstr>Table SM1</vt:lpstr>
      <vt:lpstr>Table SM2</vt:lpstr>
      <vt:lpstr>Figure SM1</vt:lpstr>
      <vt:lpstr>Table SM3</vt:lpstr>
      <vt:lpstr>Table SM4</vt:lpstr>
      <vt:lpstr>Figure SM2</vt:lpstr>
      <vt:lpstr>Table SM5</vt:lpstr>
      <vt:lpstr>Table SM6</vt:lpstr>
      <vt:lpstr>Table SM7</vt:lpstr>
      <vt:lpstr>Figure SM3</vt:lpstr>
      <vt:lpstr>Table SM8</vt:lpstr>
      <vt:lpstr>Table SM9</vt:lpstr>
      <vt:lpstr>Table SM10</vt:lpstr>
      <vt:lpstr>Table SM11</vt:lpstr>
      <vt:lpstr>Table SM12</vt:lpstr>
      <vt:lpstr>Table SM13</vt:lpstr>
      <vt:lpstr>Tables SM14</vt:lpstr>
      <vt:lpstr>Table SM15</vt:lpstr>
      <vt:lpstr>SM16</vt:lpstr>
      <vt:lpstr>Methods SM17</vt:lpstr>
      <vt:lpstr>Methods SM18</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ACS Szvetlana (JRC-ISPRA-EXT)</dc:creator>
  <cp:lastModifiedBy>Serenella Sala</cp:lastModifiedBy>
  <dcterms:created xsi:type="dcterms:W3CDTF">2021-03-28T16:54:21Z</dcterms:created>
  <dcterms:modified xsi:type="dcterms:W3CDTF">2023-03-15T17:48:14Z</dcterms:modified>
</cp:coreProperties>
</file>