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210390\Downloads\"/>
    </mc:Choice>
  </mc:AlternateContent>
  <xr:revisionPtr revIDLastSave="0" documentId="8_{6CF3E590-0230-4293-A2A0-C18A66E06E34}" xr6:coauthVersionLast="47" xr6:coauthVersionMax="47" xr10:uidLastSave="{00000000-0000-0000-0000-000000000000}"/>
  <bookViews>
    <workbookView xWindow="-120" yWindow="-120" windowWidth="29040" windowHeight="15840" firstSheet="4" xr2:uid="{3284011B-CA74-4F1A-9B6B-338DD8D3091F}"/>
  </bookViews>
  <sheets>
    <sheet name="Info" sheetId="1" r:id="rId1"/>
    <sheet name="S1. recipes" sheetId="2" r:id="rId2"/>
    <sheet name="S2. Nutrient contents" sheetId="3" r:id="rId3"/>
    <sheet name="S3. Reference intakes" sheetId="6" r:id="rId4"/>
    <sheet name="S4. Results" sheetId="4" r:id="rId5"/>
    <sheet name="S.5 Electricity mix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1" i="2" l="1"/>
  <c r="E29" i="2"/>
  <c r="E19" i="2"/>
  <c r="E7" i="2"/>
  <c r="E106" i="2"/>
  <c r="E90" i="2"/>
  <c r="E64" i="2"/>
  <c r="E57" i="2"/>
  <c r="E44" i="2"/>
  <c r="E36" i="2"/>
</calcChain>
</file>

<file path=xl/sharedStrings.xml><?xml version="1.0" encoding="utf-8"?>
<sst xmlns="http://schemas.openxmlformats.org/spreadsheetml/2006/main" count="1193" uniqueCount="268">
  <si>
    <t>Adapting the product group-specific nutritional functional units to the Spanish context</t>
  </si>
  <si>
    <t xml:space="preserve">1 BCC Innovation, Technology Center in Gastronomy, Basque Culinary Center, Donostia-San Sebastián, Spain </t>
  </si>
  <si>
    <t xml:space="preserve">2 Natural Resources Insitute Finland, Helsinki, Finland </t>
  </si>
  <si>
    <t>3 Basque Centre for Climate Change (BC3), 48940 Leioa, Spain</t>
  </si>
  <si>
    <t>† These authors contributed equally to this work and share the first authorship</t>
  </si>
  <si>
    <t>*Corresponding Author. Email: venla.kytta@luke.fi</t>
  </si>
  <si>
    <t>Content:</t>
  </si>
  <si>
    <t>S1. Recipes of the assessed foods</t>
  </si>
  <si>
    <t>S2. Nutrient content of the assessed foods</t>
  </si>
  <si>
    <t>S3. Reference intakes</t>
  </si>
  <si>
    <t>S4. Results</t>
  </si>
  <si>
    <t>S5. Electricity mix</t>
  </si>
  <si>
    <t xml:space="preserve">Green beens </t>
  </si>
  <si>
    <t>ingredients</t>
  </si>
  <si>
    <t>amount in recipe 
(g)</t>
  </si>
  <si>
    <t>edible amount 
(g)</t>
  </si>
  <si>
    <t>amount after cooking 
(g)</t>
  </si>
  <si>
    <t>*Quantities adjusted for 100 g of edible food</t>
  </si>
  <si>
    <t>https://archive.org/details/1080-recetas-cocina/ebook_1080_recetas_cocina/page/n953/mode/2up</t>
  </si>
  <si>
    <t>green beans</t>
  </si>
  <si>
    <t>olive oil</t>
  </si>
  <si>
    <t>garlic</t>
  </si>
  <si>
    <t>salt</t>
  </si>
  <si>
    <t>water</t>
  </si>
  <si>
    <t>-</t>
  </si>
  <si>
    <t>total</t>
  </si>
  <si>
    <t>Green salad</t>
  </si>
  <si>
    <t>https://www.bonviveur.es/recetas/ensalada-mediterranea</t>
  </si>
  <si>
    <t>cherry tomato</t>
  </si>
  <si>
    <t>red onion</t>
  </si>
  <si>
    <t>carrot</t>
  </si>
  <si>
    <t>lettucce</t>
  </si>
  <si>
    <t>green olives</t>
  </si>
  <si>
    <t>black olives</t>
  </si>
  <si>
    <t xml:space="preserve">Assumption </t>
  </si>
  <si>
    <t>vinegar</t>
  </si>
  <si>
    <t>Tomato salad</t>
  </si>
  <si>
    <t>https://www.bonviveur.es/recetas/ensalada-de-tomate</t>
  </si>
  <si>
    <t>tomato</t>
  </si>
  <si>
    <t>sweet onion</t>
  </si>
  <si>
    <t>Assumption</t>
  </si>
  <si>
    <t>cider vinegar</t>
  </si>
  <si>
    <t>black pepper</t>
  </si>
  <si>
    <t xml:space="preserve">Omelette </t>
  </si>
  <si>
    <t>ingredient</t>
  </si>
  <si>
    <t>eggs</t>
  </si>
  <si>
    <t>oil</t>
  </si>
  <si>
    <t>parsley</t>
  </si>
  <si>
    <t>Battered  hake</t>
  </si>
  <si>
    <t>hake</t>
  </si>
  <si>
    <t>flour</t>
  </si>
  <si>
    <t xml:space="preserve">Lentils </t>
  </si>
  <si>
    <t>lentils</t>
  </si>
  <si>
    <t xml:space="preserve">onion </t>
  </si>
  <si>
    <t>onion</t>
  </si>
  <si>
    <t>bread</t>
  </si>
  <si>
    <t>paprika</t>
  </si>
  <si>
    <t>assumption that 80%evaporates and is absorbed</t>
  </si>
  <si>
    <t xml:space="preserve">Pork loin </t>
  </si>
  <si>
    <t>pork loin</t>
  </si>
  <si>
    <t>pepper</t>
  </si>
  <si>
    <t>assumption</t>
  </si>
  <si>
    <t xml:space="preserve">Potato omelette </t>
  </si>
  <si>
    <t>potatoes</t>
  </si>
  <si>
    <t xml:space="preserve">Pasta soup </t>
  </si>
  <si>
    <t>broth</t>
  </si>
  <si>
    <t>pasta</t>
  </si>
  <si>
    <t xml:space="preserve">Macaroni with tomato and chorizo </t>
  </si>
  <si>
    <t>macaroni</t>
  </si>
  <si>
    <t>chorizo</t>
  </si>
  <si>
    <t>parmesan cheese</t>
  </si>
  <si>
    <t>butter</t>
  </si>
  <si>
    <t>sugar</t>
  </si>
  <si>
    <t>Assumption, italian ratio</t>
  </si>
  <si>
    <t>Paella</t>
  </si>
  <si>
    <t>https://www.bonviveur.es/recetas/paella</t>
  </si>
  <si>
    <t>rice senia</t>
  </si>
  <si>
    <t>chicken</t>
  </si>
  <si>
    <t>rabbit</t>
  </si>
  <si>
    <t>rabbit liver</t>
  </si>
  <si>
    <t>bean</t>
  </si>
  <si>
    <t>saffron</t>
  </si>
  <si>
    <t>assumption in LCA calculation, removed before eating and thus not considered in the nutritional assessment</t>
  </si>
  <si>
    <t>rosmary</t>
  </si>
  <si>
    <t>assumed to be absorbed by rice and rest evaporated</t>
  </si>
  <si>
    <t>Extra virgin olive oil</t>
  </si>
  <si>
    <t xml:space="preserve">olive oil </t>
  </si>
  <si>
    <t>Butter</t>
  </si>
  <si>
    <t>Sunflower oil</t>
  </si>
  <si>
    <t>sunflower oil</t>
  </si>
  <si>
    <t>Palm oil</t>
  </si>
  <si>
    <t>palm oil</t>
  </si>
  <si>
    <t>Rapseed oil</t>
  </si>
  <si>
    <t xml:space="preserve">rapeseed oil </t>
  </si>
  <si>
    <t>product group</t>
  </si>
  <si>
    <t>name</t>
  </si>
  <si>
    <t>energy,calculated (kJ)</t>
  </si>
  <si>
    <t>fat, total (g)</t>
  </si>
  <si>
    <t>carbohydrate, available (g)</t>
  </si>
  <si>
    <t>protein, total (g)</t>
  </si>
  <si>
    <t>alcohol (g)</t>
  </si>
  <si>
    <t>organic acids, total (g)</t>
  </si>
  <si>
    <t>sugar alcohols (g)</t>
  </si>
  <si>
    <t>sugars, total (g)</t>
  </si>
  <si>
    <t>fructose (g)</t>
  </si>
  <si>
    <t>galactose (g)</t>
  </si>
  <si>
    <t>glucose (g)</t>
  </si>
  <si>
    <t>lactose (g)</t>
  </si>
  <si>
    <t>maltose (g)</t>
  </si>
  <si>
    <t>sucrose (g)</t>
  </si>
  <si>
    <t>starch, total (g)</t>
  </si>
  <si>
    <t>fibre, total (g)</t>
  </si>
  <si>
    <t>fibre, water-insoluble (g)</t>
  </si>
  <si>
    <t>polysaccharides, non-cellulosic, water-soluble (g)</t>
  </si>
  <si>
    <t>fatty acids, total (g)</t>
  </si>
  <si>
    <t>fatty acids, total polyunsaturated (g)</t>
  </si>
  <si>
    <t>fatty acids, total monounsaturated cis (g)</t>
  </si>
  <si>
    <t>fatty acids, total saturated (g)</t>
  </si>
  <si>
    <t>fatty acids, total trans (g)</t>
  </si>
  <si>
    <t>fatty acids, total n-3 polyunsaturated (g)</t>
  </si>
  <si>
    <t>fatty acids, total n-6 polyunsaturated (g)</t>
  </si>
  <si>
    <t>fatty acid 18:2 cis,cis n-6 (linoleic acid) (mg)</t>
  </si>
  <si>
    <t>fatty acid 18:3 n-3 (alpha-linolenic acid) (mg)</t>
  </si>
  <si>
    <t>fatty acid 20:5 n-3 (EPA) (mg)</t>
  </si>
  <si>
    <t>fatty acid 22:6 n-3 (DHA) (mg)</t>
  </si>
  <si>
    <t>cholesterol (GC) (mg)</t>
  </si>
  <si>
    <t>sterols, total (mg)</t>
  </si>
  <si>
    <t>calcium (mg)</t>
  </si>
  <si>
    <t>iron, total (mg)</t>
  </si>
  <si>
    <t>iodide (iodine) (µg)</t>
  </si>
  <si>
    <t>potassium (mg)</t>
  </si>
  <si>
    <t>magnesium (mg)</t>
  </si>
  <si>
    <t>sodium (mg)</t>
  </si>
  <si>
    <t>salt (mg)</t>
  </si>
  <si>
    <t>phosphorus (mg)</t>
  </si>
  <si>
    <t>selenium, total (µg)</t>
  </si>
  <si>
    <t>zinc (mg)</t>
  </si>
  <si>
    <t>tryptophan (mg)</t>
  </si>
  <si>
    <t>folate, total (µg)</t>
  </si>
  <si>
    <t>niacin equivalents, total (mg)</t>
  </si>
  <si>
    <t>niacin, preformed (nicotinic acid + nicotinamide) (mg)</t>
  </si>
  <si>
    <t>vitamers pyridoxine (hydrochloride) (mg)</t>
  </si>
  <si>
    <t>riboflavine (mg)</t>
  </si>
  <si>
    <t>thiamin (vitamin B1) (mg)</t>
  </si>
  <si>
    <t>vitamin A  retinol activity equivalents (µg)</t>
  </si>
  <si>
    <t>carotenoids, total (µg)</t>
  </si>
  <si>
    <t>vitamin B-12 (cobalamin) (µg)</t>
  </si>
  <si>
    <t>vitamin C (ascorbic acid) (mg)</t>
  </si>
  <si>
    <t>vitamin D (µg)</t>
  </si>
  <si>
    <t>vitamin E  alphatocopherol (mg)</t>
  </si>
  <si>
    <t>vitamin K, total (µg)</t>
  </si>
  <si>
    <t>protein</t>
  </si>
  <si>
    <t>Omelette</t>
  </si>
  <si>
    <t>Battered and fried hake fillets</t>
  </si>
  <si>
    <t>Lentils</t>
  </si>
  <si>
    <t>Pork loin</t>
  </si>
  <si>
    <t>Potato omelette</t>
  </si>
  <si>
    <t>carbs</t>
  </si>
  <si>
    <t>Pasta soup</t>
  </si>
  <si>
    <t>Macarroni with chorizo</t>
  </si>
  <si>
    <t>vegetables</t>
  </si>
  <si>
    <t>Green beans</t>
  </si>
  <si>
    <t>Green salad (mediterr.)</t>
  </si>
  <si>
    <t>Oils &amp; fats</t>
  </si>
  <si>
    <t>Extra Virgin Olive Oil (EVOO)</t>
  </si>
  <si>
    <t>Butter, salted</t>
  </si>
  <si>
    <t>Rapeseed Oil</t>
  </si>
  <si>
    <t>Energy</t>
  </si>
  <si>
    <t>Protein</t>
  </si>
  <si>
    <t>Carbohydrates</t>
  </si>
  <si>
    <t>Fibre</t>
  </si>
  <si>
    <t>Lipids</t>
  </si>
  <si>
    <t xml:space="preserve">MUFA </t>
  </si>
  <si>
    <t>PUFA</t>
  </si>
  <si>
    <t>Vit. A</t>
  </si>
  <si>
    <t xml:space="preserve">Thiamin (Vit. B1) </t>
  </si>
  <si>
    <t>Riboflavin (Vit. B2)</t>
  </si>
  <si>
    <t>Niacin (Vit. B3)</t>
  </si>
  <si>
    <t>Pyridoxine (Vit. B6 )</t>
  </si>
  <si>
    <t>Folate (Vit. B9)</t>
  </si>
  <si>
    <t xml:space="preserve">Vit. B12 </t>
  </si>
  <si>
    <t>Vit. C</t>
  </si>
  <si>
    <t xml:space="preserve">Vit. D </t>
  </si>
  <si>
    <t>Vit. E (α tocoferol)</t>
  </si>
  <si>
    <t>Ca</t>
  </si>
  <si>
    <t>P</t>
  </si>
  <si>
    <t>Fe</t>
  </si>
  <si>
    <t>Mg</t>
  </si>
  <si>
    <t xml:space="preserve">Se </t>
  </si>
  <si>
    <t xml:space="preserve">Zn </t>
  </si>
  <si>
    <t>Kj</t>
  </si>
  <si>
    <t>%E</t>
  </si>
  <si>
    <t>g</t>
  </si>
  <si>
    <t>µg</t>
  </si>
  <si>
    <t>mg</t>
  </si>
  <si>
    <t xml:space="preserve">1–3 </t>
  </si>
  <si>
    <t>45-60</t>
  </si>
  <si>
    <t>35-40</t>
  </si>
  <si>
    <t xml:space="preserve">4–5 </t>
  </si>
  <si>
    <t>20-35</t>
  </si>
  <si>
    <t xml:space="preserve">6–9 </t>
  </si>
  <si>
    <t xml:space="preserve">male, 10–13 </t>
  </si>
  <si>
    <t xml:space="preserve">male, 14–19 </t>
  </si>
  <si>
    <t xml:space="preserve">male, 20–29 </t>
  </si>
  <si>
    <t xml:space="preserve">male, 30–39 </t>
  </si>
  <si>
    <t xml:space="preserve">male, 40–49 </t>
  </si>
  <si>
    <t xml:space="preserve">male, 50–59 </t>
  </si>
  <si>
    <t xml:space="preserve">male, 60–69 </t>
  </si>
  <si>
    <t xml:space="preserve">male, ≥70 </t>
  </si>
  <si>
    <t xml:space="preserve">female, 10–13 </t>
  </si>
  <si>
    <t xml:space="preserve">female, 14–19 </t>
  </si>
  <si>
    <t xml:space="preserve">female, 20–29 </t>
  </si>
  <si>
    <t xml:space="preserve">female, 30–39 </t>
  </si>
  <si>
    <t xml:space="preserve">female, 40–49 </t>
  </si>
  <si>
    <t xml:space="preserve">female, 50–59 </t>
  </si>
  <si>
    <t xml:space="preserve">female, 60–69 </t>
  </si>
  <si>
    <t>female, ≥70</t>
  </si>
  <si>
    <t>Recipe/product</t>
  </si>
  <si>
    <t>Age group</t>
  </si>
  <si>
    <t>kg CO2-eq/100 g</t>
  </si>
  <si>
    <t>mPt/100 g</t>
  </si>
  <si>
    <t>nFU index score</t>
  </si>
  <si>
    <t>kg CO2-eq/nFU</t>
  </si>
  <si>
    <t>mPt/nFU</t>
  </si>
  <si>
    <t>=</t>
  </si>
  <si>
    <t>Protein-rich foods assessed using the NR-SPprot index</t>
  </si>
  <si>
    <t>Sources of carbohydrates assessed using the NR-SPcarb index</t>
  </si>
  <si>
    <t>Vegetables assessed using the NR-SPveg index</t>
  </si>
  <si>
    <t>Fats assessed using the NR-SPfats index</t>
  </si>
  <si>
    <t xml:space="preserve">male,  ≥70 </t>
  </si>
  <si>
    <t>female,  ≥70</t>
  </si>
  <si>
    <t>Battered and fried hake</t>
  </si>
  <si>
    <t>Macarroni with tomato and chorizo</t>
  </si>
  <si>
    <t>Rapeseed oil</t>
  </si>
  <si>
    <t>Title</t>
  </si>
  <si>
    <t>estructura-generacion_2023_2023</t>
  </si>
  <si>
    <t>Electricity system</t>
  </si>
  <si>
    <t>NATIONAL</t>
  </si>
  <si>
    <t>Magnitude</t>
  </si>
  <si>
    <t>%</t>
  </si>
  <si>
    <t xml:space="preserve"> </t>
  </si>
  <si>
    <t>Hydro</t>
  </si>
  <si>
    <t>Pumped storage</t>
  </si>
  <si>
    <t>Nuclear</t>
  </si>
  <si>
    <t>Coal</t>
  </si>
  <si>
    <t>Fuel + Gas</t>
  </si>
  <si>
    <t>Diesel engines</t>
  </si>
  <si>
    <t>Gas turbine</t>
  </si>
  <si>
    <t>Steam turbine</t>
  </si>
  <si>
    <t>Combined cycle</t>
  </si>
  <si>
    <t>Hydroeolian</t>
  </si>
  <si>
    <t>Wind</t>
  </si>
  <si>
    <t>Solar photovoltaic</t>
  </si>
  <si>
    <t>Thermal solar</t>
  </si>
  <si>
    <t>Other renewables</t>
  </si>
  <si>
    <t>Cogeneration</t>
  </si>
  <si>
    <t>Non-renewable waste</t>
  </si>
  <si>
    <t>Renewable waste</t>
  </si>
  <si>
    <t>Total generation</t>
  </si>
  <si>
    <t>Notes</t>
  </si>
  <si>
    <t>Status</t>
  </si>
  <si>
    <t>Definitivo: 01/01/2023 - 30/06/2023</t>
  </si>
  <si>
    <t>Provisional: 01/07/2023 - 31/12/2023</t>
  </si>
  <si>
    <t>Export date</t>
  </si>
  <si>
    <t>20/06/2024 - 12:20:20</t>
  </si>
  <si>
    <t>Source</t>
  </si>
  <si>
    <t>www.ree.es</t>
  </si>
  <si>
    <r>
      <t>Paula Torán-Pereg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†, Venla Kyttä*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†, Guillermo Pardo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Merja Saarinen</t>
    </r>
    <r>
      <rPr>
        <vertAlign val="superscript"/>
        <sz val="11"/>
        <color theme="1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</si>
</sst>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00"/>
    <numFmt numFmtId="166" formatCode="0.000"/>
    <numFmt numFmtId="167" formatCode="0.00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scheme val="minor"/>
    </font>
    <font>
      <sz val="11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7" fillId="0" borderId="0" xfId="1" applyAlignment="1">
      <alignment horizontal="left"/>
    </xf>
    <xf numFmtId="0" fontId="7" fillId="0" borderId="0" xfId="1" applyFill="1" applyAlignment="1">
      <alignment horizontal="left"/>
    </xf>
    <xf numFmtId="2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9" fillId="0" borderId="0" xfId="0" applyFont="1" applyAlignment="1">
      <alignment horizontal="left" vertical="center" wrapText="1"/>
    </xf>
    <xf numFmtId="2" fontId="9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0" xfId="0" applyFont="1"/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Fill="1" applyBorder="1" applyAlignment="1"/>
    <xf numFmtId="16" fontId="10" fillId="0" borderId="0" xfId="0" applyNumberFormat="1" applyFont="1" applyFill="1" applyBorder="1" applyAlignment="1"/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/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left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archive.org/details/1080-recetas-cocina/ebook_1080_recetas_cocina/page/n953/mode/2up" TargetMode="External"/><Relationship Id="rId1" Type="http://schemas.openxmlformats.org/officeDocument/2006/relationships/hyperlink" Target="https://www.bonviveur.es/recetas/ensalada-mediterrane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395E2-AD37-4357-AB09-D8AF9A07CC5D}">
  <dimension ref="A1:A19"/>
  <sheetViews>
    <sheetView tabSelected="1" workbookViewId="0">
      <selection activeCell="A2" sqref="A2"/>
    </sheetView>
  </sheetViews>
  <sheetFormatPr defaultRowHeight="15"/>
  <cols>
    <col min="1" max="1" width="108.42578125" bestFit="1" customWidth="1"/>
  </cols>
  <sheetData>
    <row r="1" spans="1:1" ht="18.75">
      <c r="A1" s="7" t="s">
        <v>0</v>
      </c>
    </row>
    <row r="2" spans="1:1">
      <c r="A2" s="5"/>
    </row>
    <row r="4" spans="1:1" ht="17.25">
      <c r="A4" t="s">
        <v>267</v>
      </c>
    </row>
    <row r="6" spans="1:1">
      <c r="A6" t="s">
        <v>1</v>
      </c>
    </row>
    <row r="7" spans="1:1">
      <c r="A7" t="s">
        <v>2</v>
      </c>
    </row>
    <row r="8" spans="1:1">
      <c r="A8" t="s">
        <v>3</v>
      </c>
    </row>
    <row r="9" spans="1:1">
      <c r="A9" t="s">
        <v>4</v>
      </c>
    </row>
    <row r="11" spans="1:1">
      <c r="A11" t="s">
        <v>5</v>
      </c>
    </row>
    <row r="14" spans="1:1" ht="15.75">
      <c r="A14" s="6" t="s">
        <v>6</v>
      </c>
    </row>
    <row r="15" spans="1:1">
      <c r="A15" t="s">
        <v>7</v>
      </c>
    </row>
    <row r="16" spans="1:1">
      <c r="A16" t="s">
        <v>8</v>
      </c>
    </row>
    <row r="17" spans="1:1">
      <c r="A17" t="s">
        <v>9</v>
      </c>
    </row>
    <row r="18" spans="1:1">
      <c r="A18" t="s">
        <v>10</v>
      </c>
    </row>
    <row r="19" spans="1:1">
      <c r="A19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4B38-C047-4433-9F36-06F60B168CB2}">
  <dimension ref="A1:G121"/>
  <sheetViews>
    <sheetView topLeftCell="A16" workbookViewId="0">
      <selection activeCell="A20" sqref="A20"/>
    </sheetView>
  </sheetViews>
  <sheetFormatPr defaultRowHeight="15"/>
  <cols>
    <col min="1" max="1" width="37.85546875" style="9" customWidth="1"/>
    <col min="2" max="2" width="11.42578125"/>
    <col min="3" max="3" width="18.42578125" style="1" bestFit="1" customWidth="1"/>
    <col min="4" max="4" width="16.5703125" style="1" bestFit="1" customWidth="1"/>
    <col min="5" max="5" width="22.28515625" style="1" bestFit="1" customWidth="1"/>
  </cols>
  <sheetData>
    <row r="1" spans="1:7" ht="30">
      <c r="A1" s="8" t="s">
        <v>12</v>
      </c>
      <c r="B1" s="1" t="s">
        <v>13</v>
      </c>
      <c r="C1" s="2" t="s">
        <v>14</v>
      </c>
      <c r="D1" s="2" t="s">
        <v>15</v>
      </c>
      <c r="E1" s="2" t="s">
        <v>16</v>
      </c>
      <c r="G1" s="5" t="s">
        <v>17</v>
      </c>
    </row>
    <row r="2" spans="1:7">
      <c r="A2" s="11" t="s">
        <v>18</v>
      </c>
      <c r="B2" t="s">
        <v>19</v>
      </c>
      <c r="C2" s="3">
        <v>116.547576410631</v>
      </c>
      <c r="D2" s="3">
        <v>109.554721825993</v>
      </c>
      <c r="E2" s="3">
        <v>82.166041369494593</v>
      </c>
    </row>
    <row r="3" spans="1:7">
      <c r="B3" t="s">
        <v>20</v>
      </c>
      <c r="C3" s="3">
        <v>15.8504703918458</v>
      </c>
      <c r="D3" s="3">
        <v>15.8504703918458</v>
      </c>
      <c r="E3" s="3">
        <v>15.850470391845773</v>
      </c>
    </row>
    <row r="4" spans="1:7">
      <c r="B4" t="s">
        <v>21</v>
      </c>
      <c r="C4" s="3">
        <v>1.6316660697488301</v>
      </c>
      <c r="D4" s="3">
        <v>1.5337661055639</v>
      </c>
      <c r="E4" s="3">
        <v>1.1503245791729249</v>
      </c>
    </row>
    <row r="5" spans="1:7">
      <c r="B5" t="s">
        <v>22</v>
      </c>
      <c r="C5" s="3">
        <v>0.83316365948667559</v>
      </c>
      <c r="D5" s="3">
        <v>0.83316365948667559</v>
      </c>
      <c r="E5" s="3">
        <v>0.83316365948667559</v>
      </c>
    </row>
    <row r="6" spans="1:7">
      <c r="B6" t="s">
        <v>23</v>
      </c>
      <c r="C6" s="3">
        <v>233.09515282126137</v>
      </c>
      <c r="D6" s="3" t="s">
        <v>24</v>
      </c>
      <c r="E6" s="3" t="s">
        <v>24</v>
      </c>
    </row>
    <row r="7" spans="1:7">
      <c r="B7" t="s">
        <v>25</v>
      </c>
      <c r="C7" s="3"/>
      <c r="D7" s="3"/>
      <c r="E7" s="3">
        <f>SUM(E2:E6)</f>
        <v>99.999999999999972</v>
      </c>
    </row>
    <row r="9" spans="1:7" ht="30">
      <c r="A9" s="8" t="s">
        <v>26</v>
      </c>
      <c r="B9" s="1" t="s">
        <v>13</v>
      </c>
      <c r="C9" s="2" t="s">
        <v>14</v>
      </c>
      <c r="D9" s="2" t="s">
        <v>15</v>
      </c>
      <c r="E9" s="2" t="s">
        <v>16</v>
      </c>
    </row>
    <row r="10" spans="1:7">
      <c r="A10" s="10" t="s">
        <v>27</v>
      </c>
      <c r="B10" t="s">
        <v>28</v>
      </c>
      <c r="C10" s="3">
        <v>38.332681677744823</v>
      </c>
      <c r="D10" s="3">
        <v>36.032720777080129</v>
      </c>
      <c r="E10" s="3">
        <v>36.032720777080129</v>
      </c>
    </row>
    <row r="11" spans="1:7">
      <c r="B11" t="s">
        <v>29</v>
      </c>
      <c r="C11" s="3">
        <v>10.541487461379827</v>
      </c>
      <c r="D11" s="3">
        <v>9.9089982136970356</v>
      </c>
      <c r="E11" s="3">
        <v>9.9089982136970356</v>
      </c>
    </row>
    <row r="12" spans="1:7">
      <c r="B12" t="s">
        <v>30</v>
      </c>
      <c r="C12" s="3">
        <v>12.458121545267065</v>
      </c>
      <c r="D12" s="3">
        <v>11.71063425255104</v>
      </c>
      <c r="E12" s="3">
        <v>11.71063425255104</v>
      </c>
    </row>
    <row r="13" spans="1:7">
      <c r="B13" t="s">
        <v>31</v>
      </c>
      <c r="C13" s="3">
        <v>19.166340838872411</v>
      </c>
      <c r="D13" s="3">
        <v>18.016360388540065</v>
      </c>
      <c r="E13" s="3">
        <v>18.016360388540065</v>
      </c>
    </row>
    <row r="14" spans="1:7">
      <c r="B14" t="s">
        <v>32</v>
      </c>
      <c r="C14" s="3">
        <v>7.6665363355489635</v>
      </c>
      <c r="D14" s="3">
        <v>7.6665363355489635</v>
      </c>
      <c r="E14" s="3">
        <v>7.6665363355489635</v>
      </c>
    </row>
    <row r="15" spans="1:7">
      <c r="B15" t="s">
        <v>33</v>
      </c>
      <c r="C15" s="3">
        <v>7.6665363355489635</v>
      </c>
      <c r="D15" s="3">
        <v>7.6665363355489635</v>
      </c>
      <c r="E15" s="3">
        <v>7.6665363355489635</v>
      </c>
    </row>
    <row r="16" spans="1:7">
      <c r="A16" s="9" t="s">
        <v>34</v>
      </c>
      <c r="B16" t="s">
        <v>22</v>
      </c>
      <c r="C16" s="3">
        <v>0</v>
      </c>
      <c r="D16" s="3">
        <v>0</v>
      </c>
      <c r="E16" s="3">
        <v>0.75668713631868256</v>
      </c>
    </row>
    <row r="17" spans="1:5">
      <c r="A17" s="9" t="s">
        <v>34</v>
      </c>
      <c r="B17" t="s">
        <v>35</v>
      </c>
      <c r="C17" s="3">
        <v>0.95831704194362044</v>
      </c>
      <c r="D17" s="3">
        <v>0.95831704194362044</v>
      </c>
      <c r="E17" s="3">
        <v>0.95831704194362044</v>
      </c>
    </row>
    <row r="18" spans="1:5">
      <c r="A18" s="9" t="s">
        <v>34</v>
      </c>
      <c r="B18" t="s">
        <v>20</v>
      </c>
      <c r="C18" s="3">
        <v>7.2832095187715158</v>
      </c>
      <c r="D18" s="3">
        <v>7.2832095187715158</v>
      </c>
      <c r="E18" s="3">
        <v>7.2832095187715149</v>
      </c>
    </row>
    <row r="19" spans="1:5">
      <c r="B19" t="s">
        <v>25</v>
      </c>
      <c r="E19" s="3">
        <f>SUM(E10:E18)</f>
        <v>100.00000000000001</v>
      </c>
    </row>
    <row r="21" spans="1:5" ht="30">
      <c r="A21" s="8" t="s">
        <v>36</v>
      </c>
      <c r="B21" s="1" t="s">
        <v>13</v>
      </c>
      <c r="C21" s="2" t="s">
        <v>14</v>
      </c>
      <c r="D21" s="2" t="s">
        <v>15</v>
      </c>
      <c r="E21" s="2" t="s">
        <v>16</v>
      </c>
    </row>
    <row r="22" spans="1:5">
      <c r="A22" s="9" t="s">
        <v>37</v>
      </c>
      <c r="B22" t="s">
        <v>38</v>
      </c>
      <c r="C22" s="3">
        <v>88.272784088301051</v>
      </c>
      <c r="D22" s="3">
        <v>82.976417043002982</v>
      </c>
      <c r="E22" s="3">
        <v>82.976417043002982</v>
      </c>
    </row>
    <row r="23" spans="1:5">
      <c r="B23" t="s">
        <v>39</v>
      </c>
      <c r="C23" s="3">
        <v>6.1790948861810726</v>
      </c>
      <c r="D23" s="3">
        <v>5.8083491930102085</v>
      </c>
      <c r="E23" s="3">
        <v>5.8083491930102085</v>
      </c>
    </row>
    <row r="24" spans="1:5">
      <c r="B24" t="s">
        <v>20</v>
      </c>
      <c r="C24" s="3">
        <v>8.3859144883885985</v>
      </c>
      <c r="D24" s="3">
        <v>8.3859144883885985</v>
      </c>
      <c r="E24" s="3">
        <v>8.3859144883885985</v>
      </c>
    </row>
    <row r="25" spans="1:5">
      <c r="B25" t="s">
        <v>21</v>
      </c>
      <c r="C25" s="3">
        <v>0.88272784088301048</v>
      </c>
      <c r="D25" s="3">
        <v>0.82976417043002981</v>
      </c>
      <c r="E25" s="3">
        <v>0.82976417043002981</v>
      </c>
    </row>
    <row r="26" spans="1:5">
      <c r="A26" s="9" t="s">
        <v>40</v>
      </c>
      <c r="B26" t="s">
        <v>41</v>
      </c>
      <c r="C26" s="3">
        <v>1.103409801103763</v>
      </c>
      <c r="D26" s="3">
        <v>1.103409801103763</v>
      </c>
      <c r="E26" s="3">
        <v>1.103409801103763</v>
      </c>
    </row>
    <row r="27" spans="1:5">
      <c r="A27" s="9" t="s">
        <v>40</v>
      </c>
      <c r="B27" t="s">
        <v>42</v>
      </c>
      <c r="C27" s="4">
        <v>0.44136392044150519</v>
      </c>
      <c r="D27" s="4">
        <v>0.44136392044150519</v>
      </c>
      <c r="E27" s="4">
        <v>0.44807265203221602</v>
      </c>
    </row>
    <row r="28" spans="1:5">
      <c r="A28" s="9" t="s">
        <v>40</v>
      </c>
      <c r="B28" t="s">
        <v>22</v>
      </c>
      <c r="C28" s="4">
        <v>0.44136392044150519</v>
      </c>
      <c r="D28" s="4">
        <v>0.44136392044150519</v>
      </c>
      <c r="E28" s="4">
        <v>0.44807265203221602</v>
      </c>
    </row>
    <row r="29" spans="1:5">
      <c r="B29" t="s">
        <v>25</v>
      </c>
      <c r="E29" s="1">
        <f>SUM(E22:E28)</f>
        <v>99.999999999999986</v>
      </c>
    </row>
    <row r="31" spans="1:5" ht="30">
      <c r="A31" s="8" t="s">
        <v>43</v>
      </c>
      <c r="B31" s="1" t="s">
        <v>44</v>
      </c>
      <c r="C31" s="2" t="s">
        <v>14</v>
      </c>
      <c r="D31" s="2" t="s">
        <v>15</v>
      </c>
      <c r="E31" s="2" t="s">
        <v>16</v>
      </c>
    </row>
    <row r="32" spans="1:5">
      <c r="B32" t="s">
        <v>45</v>
      </c>
      <c r="C32" s="3">
        <v>117.9291638822281</v>
      </c>
      <c r="D32" s="3">
        <v>103.77766421636072</v>
      </c>
      <c r="E32" s="3">
        <v>77.833248162270536</v>
      </c>
    </row>
    <row r="33" spans="1:5">
      <c r="B33" t="s">
        <v>46</v>
      </c>
      <c r="C33" s="3">
        <v>20.146232163213966</v>
      </c>
      <c r="D33" s="3">
        <v>20.146232163213966</v>
      </c>
      <c r="E33" s="3">
        <v>20.146232163213966</v>
      </c>
    </row>
    <row r="34" spans="1:5">
      <c r="B34" t="s">
        <v>47</v>
      </c>
      <c r="C34" s="3">
        <v>0.98274303235190075</v>
      </c>
      <c r="D34" s="3">
        <v>0.98274303235190075</v>
      </c>
      <c r="E34" s="3">
        <v>0.98274303235190075</v>
      </c>
    </row>
    <row r="35" spans="1:5">
      <c r="B35" t="s">
        <v>22</v>
      </c>
      <c r="C35" s="3">
        <v>1.0377766421636072</v>
      </c>
      <c r="D35" s="3">
        <v>1.0377766421636072</v>
      </c>
      <c r="E35" s="3">
        <v>1.0377766421636072</v>
      </c>
    </row>
    <row r="36" spans="1:5">
      <c r="B36" t="s">
        <v>25</v>
      </c>
      <c r="E36" s="1">
        <f>SUM(E32:E35)</f>
        <v>100.00000000000001</v>
      </c>
    </row>
    <row r="38" spans="1:5" ht="30">
      <c r="A38" s="8" t="s">
        <v>48</v>
      </c>
      <c r="B38" s="1" t="s">
        <v>44</v>
      </c>
      <c r="C38" s="2" t="s">
        <v>14</v>
      </c>
      <c r="D38" s="2" t="s">
        <v>15</v>
      </c>
      <c r="E38" s="2" t="s">
        <v>16</v>
      </c>
    </row>
    <row r="39" spans="1:5">
      <c r="B39" t="s">
        <v>49</v>
      </c>
      <c r="C39" s="3">
        <v>85.135017326678721</v>
      </c>
      <c r="D39" s="3">
        <v>85.135017326678735</v>
      </c>
      <c r="E39" s="3">
        <v>63.851262995009044</v>
      </c>
    </row>
    <row r="40" spans="1:5">
      <c r="B40" t="s">
        <v>45</v>
      </c>
      <c r="C40" s="3">
        <v>8.172961663361157</v>
      </c>
      <c r="D40" s="3">
        <v>7.1922062637578179</v>
      </c>
      <c r="E40" s="3">
        <v>5.3941546978183634</v>
      </c>
    </row>
    <row r="41" spans="1:5">
      <c r="B41" t="s">
        <v>50</v>
      </c>
      <c r="C41" s="3">
        <v>20.432404158402893</v>
      </c>
      <c r="D41" s="3">
        <v>20.432404158402893</v>
      </c>
      <c r="E41" s="3">
        <v>20.432404158402893</v>
      </c>
    </row>
    <row r="42" spans="1:5">
      <c r="B42" t="s">
        <v>46</v>
      </c>
      <c r="C42" s="3">
        <v>68.108013861342968</v>
      </c>
      <c r="D42" s="3">
        <v>4.0864808316805785</v>
      </c>
      <c r="E42" s="3">
        <v>4.0864808316805785</v>
      </c>
    </row>
    <row r="43" spans="1:5">
      <c r="B43" t="s">
        <v>22</v>
      </c>
      <c r="C43" s="3">
        <v>0.95351219405880172</v>
      </c>
      <c r="D43" s="3">
        <v>0.92327223590436536</v>
      </c>
      <c r="E43" s="3">
        <v>0.92327223590436536</v>
      </c>
    </row>
    <row r="44" spans="1:5">
      <c r="B44" t="s">
        <v>25</v>
      </c>
      <c r="E44" s="3">
        <f>SUM(E39:E43)</f>
        <v>94.68757491881523</v>
      </c>
    </row>
    <row r="46" spans="1:5" ht="30">
      <c r="A46" s="8" t="s">
        <v>51</v>
      </c>
      <c r="B46" s="1" t="s">
        <v>13</v>
      </c>
      <c r="C46" s="2" t="s">
        <v>14</v>
      </c>
      <c r="D46" s="2" t="s">
        <v>15</v>
      </c>
      <c r="E46" s="2" t="s">
        <v>16</v>
      </c>
    </row>
    <row r="47" spans="1:5">
      <c r="B47" t="s">
        <v>52</v>
      </c>
      <c r="C47" s="3">
        <v>30.072013450610182</v>
      </c>
      <c r="D47" s="3">
        <v>30.072013450610182</v>
      </c>
      <c r="E47" s="3">
        <v>60.144026901220357</v>
      </c>
    </row>
    <row r="48" spans="1:5">
      <c r="B48" t="s">
        <v>53</v>
      </c>
      <c r="C48" s="3">
        <v>5.0120022417683634</v>
      </c>
      <c r="D48" s="3">
        <v>4.711282107262261</v>
      </c>
      <c r="E48" s="3">
        <v>3.533461580446696</v>
      </c>
    </row>
    <row r="49" spans="1:5">
      <c r="B49" t="s">
        <v>46</v>
      </c>
      <c r="C49" s="3">
        <v>4.5108020175915273</v>
      </c>
      <c r="D49" s="3">
        <v>0.82776224224149575</v>
      </c>
      <c r="E49" s="3">
        <v>0.82776224224149575</v>
      </c>
    </row>
    <row r="50" spans="1:5">
      <c r="B50" t="s">
        <v>38</v>
      </c>
      <c r="C50" s="3">
        <v>6.2650028022104536</v>
      </c>
      <c r="D50" s="3">
        <v>5.8891026340778261</v>
      </c>
      <c r="E50" s="3">
        <v>4.4168269755583696</v>
      </c>
    </row>
    <row r="51" spans="1:5">
      <c r="B51" t="s">
        <v>54</v>
      </c>
      <c r="C51" s="3">
        <v>5.0120022417683634</v>
      </c>
      <c r="D51" s="3">
        <v>4.711282107262261</v>
      </c>
      <c r="E51" s="3">
        <v>3.533461580446696</v>
      </c>
    </row>
    <row r="52" spans="1:5">
      <c r="B52" t="s">
        <v>21</v>
      </c>
      <c r="C52" s="3">
        <v>0.20048008967073452</v>
      </c>
      <c r="D52" s="3">
        <v>0.18845128429049046</v>
      </c>
      <c r="E52" s="3">
        <v>0.14133846321786783</v>
      </c>
    </row>
    <row r="53" spans="1:5">
      <c r="B53" t="s">
        <v>55</v>
      </c>
      <c r="C53" s="3">
        <v>3.0072013450610173</v>
      </c>
      <c r="D53" s="3">
        <v>3.0072013450610173</v>
      </c>
      <c r="E53" s="3">
        <v>2.2554010087957632</v>
      </c>
    </row>
    <row r="54" spans="1:5">
      <c r="B54" t="s">
        <v>56</v>
      </c>
      <c r="C54" s="3">
        <v>0.10024004483536726</v>
      </c>
      <c r="D54" s="3">
        <v>0.10024004483536726</v>
      </c>
      <c r="E54" s="3">
        <v>0.10024004483536726</v>
      </c>
    </row>
    <row r="55" spans="1:5">
      <c r="B55" t="s">
        <v>22</v>
      </c>
      <c r="C55" s="3">
        <v>1.0024004483536728</v>
      </c>
      <c r="D55" s="3">
        <v>1.0024004483536728</v>
      </c>
      <c r="E55" s="3">
        <v>0.98987044274925173</v>
      </c>
    </row>
    <row r="56" spans="1:5">
      <c r="A56" s="9" t="s">
        <v>57</v>
      </c>
      <c r="B56" t="s">
        <v>23</v>
      </c>
      <c r="C56" s="3">
        <v>120.28805380244071</v>
      </c>
      <c r="D56" s="3">
        <v>120.28805380244071</v>
      </c>
      <c r="E56" s="3">
        <v>24.057610760488142</v>
      </c>
    </row>
    <row r="57" spans="1:5">
      <c r="B57" t="s">
        <v>25</v>
      </c>
      <c r="E57" s="3">
        <f>SUM(E47:E56)</f>
        <v>100</v>
      </c>
    </row>
    <row r="59" spans="1:5" ht="30">
      <c r="A59" s="8" t="s">
        <v>58</v>
      </c>
      <c r="B59" s="1" t="s">
        <v>13</v>
      </c>
      <c r="C59" s="2" t="s">
        <v>14</v>
      </c>
      <c r="D59" s="2" t="s">
        <v>15</v>
      </c>
      <c r="E59" s="2" t="s">
        <v>16</v>
      </c>
    </row>
    <row r="60" spans="1:5">
      <c r="B60" t="s">
        <v>59</v>
      </c>
      <c r="C60" s="3">
        <v>122.32415902140671</v>
      </c>
      <c r="D60" s="4">
        <v>122.32415902140671</v>
      </c>
      <c r="E60" s="4">
        <v>91.743119266055047</v>
      </c>
    </row>
    <row r="61" spans="1:5">
      <c r="B61" t="s">
        <v>22</v>
      </c>
      <c r="C61" s="4">
        <v>0.45871559633027525</v>
      </c>
      <c r="D61" s="4">
        <v>0.45871559633027525</v>
      </c>
      <c r="E61" s="4">
        <v>0.45871559633027525</v>
      </c>
    </row>
    <row r="62" spans="1:5">
      <c r="B62" t="s">
        <v>60</v>
      </c>
      <c r="C62" s="4">
        <v>0.45871559633027525</v>
      </c>
      <c r="D62" s="4">
        <v>0.45871559633027525</v>
      </c>
      <c r="E62" s="4">
        <v>0.45871559633027525</v>
      </c>
    </row>
    <row r="63" spans="1:5">
      <c r="A63" s="9" t="s">
        <v>61</v>
      </c>
      <c r="B63" t="s">
        <v>46</v>
      </c>
      <c r="C63" s="3">
        <v>7.3</v>
      </c>
      <c r="D63" s="3">
        <v>7.3394495412844041</v>
      </c>
      <c r="E63" s="3">
        <v>7.3394495412844041</v>
      </c>
    </row>
    <row r="64" spans="1:5">
      <c r="B64" t="s">
        <v>25</v>
      </c>
      <c r="E64" s="4">
        <f>SUM(E60:E63)</f>
        <v>100.00000000000001</v>
      </c>
    </row>
    <row r="66" spans="1:5" ht="30">
      <c r="A66" s="8" t="s">
        <v>62</v>
      </c>
      <c r="B66" s="1" t="s">
        <v>13</v>
      </c>
      <c r="C66" s="2" t="s">
        <v>14</v>
      </c>
      <c r="D66" s="2" t="s">
        <v>15</v>
      </c>
      <c r="E66" s="2" t="s">
        <v>16</v>
      </c>
    </row>
    <row r="67" spans="1:5">
      <c r="B67" t="s">
        <v>45</v>
      </c>
      <c r="C67" s="3">
        <v>44.265415430923824</v>
      </c>
      <c r="D67" s="3">
        <v>38.953565579212963</v>
      </c>
      <c r="E67" s="3">
        <v>29.215174184409719</v>
      </c>
    </row>
    <row r="68" spans="1:5">
      <c r="B68" t="s">
        <v>63</v>
      </c>
      <c r="C68" s="3">
        <v>92.21961548109131</v>
      </c>
      <c r="D68" s="3">
        <v>82.997653932982175</v>
      </c>
      <c r="E68" s="3">
        <v>62.248240449736628</v>
      </c>
    </row>
    <row r="69" spans="1:5">
      <c r="B69" t="s">
        <v>46</v>
      </c>
      <c r="C69" s="3">
        <v>46.109807740545648</v>
      </c>
      <c r="D69" s="3">
        <v>7.3170731707317085</v>
      </c>
      <c r="E69" s="3">
        <v>7.3170731707317085</v>
      </c>
    </row>
    <row r="70" spans="1:5">
      <c r="B70" t="s">
        <v>22</v>
      </c>
      <c r="C70" s="3">
        <v>1.1988550012541868</v>
      </c>
      <c r="D70" s="3">
        <v>1.2195121951219514</v>
      </c>
      <c r="E70" s="3">
        <v>1.2195121951219514</v>
      </c>
    </row>
    <row r="71" spans="1:5">
      <c r="B71" t="s">
        <v>25</v>
      </c>
      <c r="E71" s="3">
        <f>SUM(E67:E70)</f>
        <v>100</v>
      </c>
    </row>
    <row r="73" spans="1:5" ht="30">
      <c r="A73" s="8" t="s">
        <v>64</v>
      </c>
      <c r="B73" s="1" t="s">
        <v>13</v>
      </c>
      <c r="C73" s="2" t="s">
        <v>14</v>
      </c>
      <c r="D73" s="2" t="s">
        <v>15</v>
      </c>
      <c r="E73" s="2" t="s">
        <v>16</v>
      </c>
    </row>
    <row r="74" spans="1:5">
      <c r="B74" t="s">
        <v>65</v>
      </c>
      <c r="C74" s="3">
        <v>88.057237204182712</v>
      </c>
      <c r="D74" s="3">
        <v>88.057237204182712</v>
      </c>
      <c r="E74" s="3">
        <v>88.057237204182712</v>
      </c>
    </row>
    <row r="75" spans="1:5">
      <c r="B75" t="s">
        <v>66</v>
      </c>
      <c r="C75" s="3">
        <v>5.5035773252614195</v>
      </c>
      <c r="D75" s="3">
        <v>5.5035773252614195</v>
      </c>
      <c r="E75" s="3">
        <v>11.007154650522839</v>
      </c>
    </row>
    <row r="76" spans="1:5">
      <c r="B76" t="s">
        <v>22</v>
      </c>
      <c r="C76" s="3">
        <v>0.93560814529444136</v>
      </c>
      <c r="D76" s="3">
        <v>0.93560814529444136</v>
      </c>
      <c r="E76" s="3">
        <v>0.93560814529444136</v>
      </c>
    </row>
    <row r="77" spans="1:5">
      <c r="B77" t="s">
        <v>25</v>
      </c>
      <c r="E77" s="1">
        <v>100</v>
      </c>
    </row>
    <row r="79" spans="1:5" ht="30">
      <c r="A79" s="8" t="s">
        <v>67</v>
      </c>
      <c r="B79" s="1" t="s">
        <v>13</v>
      </c>
      <c r="C79" s="2" t="s">
        <v>14</v>
      </c>
      <c r="D79" s="2" t="s">
        <v>15</v>
      </c>
      <c r="E79" s="2" t="s">
        <v>16</v>
      </c>
    </row>
    <row r="80" spans="1:5">
      <c r="B80" t="s">
        <v>68</v>
      </c>
      <c r="C80" s="3">
        <v>20.199047182088638</v>
      </c>
      <c r="D80" s="3">
        <v>20.199047182088638</v>
      </c>
      <c r="E80" s="3">
        <v>40.398094364177275</v>
      </c>
    </row>
    <row r="81" spans="1:5">
      <c r="B81" t="s">
        <v>69</v>
      </c>
      <c r="C81" s="3">
        <v>5.7711563377396109</v>
      </c>
      <c r="D81" s="3">
        <v>5.7711563377396109</v>
      </c>
      <c r="E81" s="3">
        <v>4.328367253304708</v>
      </c>
    </row>
    <row r="82" spans="1:5">
      <c r="B82" t="s">
        <v>70</v>
      </c>
      <c r="C82" s="3">
        <v>5.7711563377396109</v>
      </c>
      <c r="D82" s="3">
        <v>5.7711563377396109</v>
      </c>
      <c r="E82" s="3">
        <v>5.7711563377396109</v>
      </c>
    </row>
    <row r="83" spans="1:5">
      <c r="B83" t="s">
        <v>71</v>
      </c>
      <c r="C83" s="3">
        <v>1.731346901321883</v>
      </c>
      <c r="D83" s="3">
        <v>1.731346901321883</v>
      </c>
      <c r="E83" s="3">
        <v>1.2985101759914124</v>
      </c>
    </row>
    <row r="84" spans="1:5">
      <c r="B84" t="s">
        <v>38</v>
      </c>
      <c r="C84" s="3">
        <v>57.711563377396104</v>
      </c>
      <c r="D84" s="3">
        <v>54.248869574752341</v>
      </c>
      <c r="E84" s="3">
        <v>40.686652181064254</v>
      </c>
    </row>
    <row r="85" spans="1:5">
      <c r="B85" t="s">
        <v>54</v>
      </c>
      <c r="C85" s="3">
        <v>5.7711563377396109</v>
      </c>
      <c r="D85" s="3">
        <v>5.4248869574752341</v>
      </c>
      <c r="E85" s="3">
        <v>4.0686652181064256</v>
      </c>
    </row>
    <row r="86" spans="1:5">
      <c r="B86" t="s">
        <v>46</v>
      </c>
      <c r="C86" s="3">
        <v>2.3661740984732402</v>
      </c>
      <c r="D86" s="3">
        <v>2.3661740984732402</v>
      </c>
      <c r="E86" s="3">
        <v>2.3661740984732402</v>
      </c>
    </row>
    <row r="87" spans="1:5">
      <c r="B87" t="s">
        <v>72</v>
      </c>
      <c r="C87" s="3">
        <v>0.23084625350958443</v>
      </c>
      <c r="D87" s="3">
        <v>0.23084625350958443</v>
      </c>
      <c r="E87" s="3">
        <v>0.23084625350958443</v>
      </c>
    </row>
    <row r="88" spans="1:5">
      <c r="B88" t="s">
        <v>22</v>
      </c>
      <c r="C88" s="3">
        <v>0.85153411763347953</v>
      </c>
      <c r="D88" s="3">
        <v>0.85153411763347953</v>
      </c>
      <c r="E88" s="3">
        <v>0.85153411763347953</v>
      </c>
    </row>
    <row r="89" spans="1:5">
      <c r="A89" s="9" t="s">
        <v>73</v>
      </c>
      <c r="B89" t="s">
        <v>23</v>
      </c>
      <c r="C89" s="3">
        <v>201.99047182088637</v>
      </c>
      <c r="D89" s="3" t="s">
        <v>24</v>
      </c>
      <c r="E89" s="3" t="s">
        <v>24</v>
      </c>
    </row>
    <row r="90" spans="1:5">
      <c r="B90" t="s">
        <v>25</v>
      </c>
      <c r="C90" s="3">
        <v>0</v>
      </c>
      <c r="D90" s="3"/>
      <c r="E90" s="3">
        <f>SUM(E80:E89)</f>
        <v>99.999999999999986</v>
      </c>
    </row>
    <row r="92" spans="1:5" ht="30">
      <c r="A92" s="8" t="s">
        <v>74</v>
      </c>
      <c r="B92" s="1" t="s">
        <v>13</v>
      </c>
      <c r="C92" s="2" t="s">
        <v>14</v>
      </c>
      <c r="D92" s="2" t="s">
        <v>15</v>
      </c>
      <c r="E92" s="2" t="s">
        <v>16</v>
      </c>
    </row>
    <row r="93" spans="1:5">
      <c r="A93" s="9" t="s">
        <v>75</v>
      </c>
      <c r="B93" t="s">
        <v>76</v>
      </c>
      <c r="C93" s="3">
        <v>17.963399573369259</v>
      </c>
      <c r="D93" s="3">
        <v>17.963399573369259</v>
      </c>
      <c r="E93" s="3">
        <v>35.926799146738517</v>
      </c>
    </row>
    <row r="94" spans="1:5">
      <c r="A94" s="10"/>
      <c r="B94" t="s">
        <v>77</v>
      </c>
      <c r="C94" s="3">
        <v>40.417649040080832</v>
      </c>
      <c r="D94" s="3">
        <v>29.90906028965982</v>
      </c>
      <c r="E94" s="3">
        <v>22.431795217244865</v>
      </c>
    </row>
    <row r="95" spans="1:5">
      <c r="B95" t="s">
        <v>78</v>
      </c>
      <c r="C95" s="3">
        <v>22.454249466711577</v>
      </c>
      <c r="D95" s="3">
        <v>16.616144605366568</v>
      </c>
      <c r="E95" s="3">
        <v>12.462108454024925</v>
      </c>
    </row>
    <row r="96" spans="1:5">
      <c r="B96" t="s">
        <v>79</v>
      </c>
      <c r="C96" s="3">
        <v>1.3472549680026944</v>
      </c>
      <c r="D96" s="3">
        <v>1.3472549680026944</v>
      </c>
      <c r="E96" s="3">
        <v>1.0104412260020208</v>
      </c>
    </row>
    <row r="97" spans="1:5">
      <c r="B97" t="s">
        <v>19</v>
      </c>
      <c r="C97" s="3">
        <v>8.9816997866846311</v>
      </c>
      <c r="D97" s="3">
        <v>8.4427977994835519</v>
      </c>
      <c r="E97" s="3">
        <v>6.3320983496126644</v>
      </c>
    </row>
    <row r="98" spans="1:5">
      <c r="B98" t="s">
        <v>80</v>
      </c>
      <c r="C98" s="3">
        <v>4.4908498933423147</v>
      </c>
      <c r="D98" s="3">
        <v>4.4908498933423147</v>
      </c>
      <c r="E98" s="3">
        <v>8.9816997866846293</v>
      </c>
    </row>
    <row r="99" spans="1:5">
      <c r="B99" t="s">
        <v>20</v>
      </c>
      <c r="C99" s="3">
        <v>4.13158190187493</v>
      </c>
      <c r="D99" s="3">
        <v>4.13158190187493</v>
      </c>
      <c r="E99" s="3">
        <v>4.13158190187493</v>
      </c>
    </row>
    <row r="100" spans="1:5">
      <c r="B100" t="s">
        <v>38</v>
      </c>
      <c r="C100" s="3">
        <v>11.227124733355788</v>
      </c>
      <c r="D100" s="3">
        <v>10.553497249354441</v>
      </c>
      <c r="E100" s="3">
        <v>7.9151229370158305</v>
      </c>
    </row>
    <row r="101" spans="1:5">
      <c r="B101" t="s">
        <v>22</v>
      </c>
      <c r="C101" s="3">
        <v>0.67362748400134731</v>
      </c>
      <c r="D101" s="3">
        <v>0.67362748400134731</v>
      </c>
      <c r="E101" s="3">
        <v>0.67362748400134731</v>
      </c>
    </row>
    <row r="102" spans="1:5">
      <c r="B102" t="s">
        <v>81</v>
      </c>
      <c r="C102" s="3">
        <v>4.4908498933423149E-2</v>
      </c>
      <c r="D102" s="3">
        <v>4.4908498933423149E-2</v>
      </c>
      <c r="E102" s="3">
        <v>4.4908498933423149E-2</v>
      </c>
    </row>
    <row r="103" spans="1:5">
      <c r="B103" t="s">
        <v>56</v>
      </c>
      <c r="C103" s="3">
        <v>8.9816997866846299E-2</v>
      </c>
      <c r="D103" s="3">
        <v>8.9816997866846299E-2</v>
      </c>
      <c r="E103" s="3">
        <v>8.9816997866846299E-2</v>
      </c>
    </row>
    <row r="104" spans="1:5">
      <c r="A104" s="9" t="s">
        <v>82</v>
      </c>
      <c r="B104" t="s">
        <v>83</v>
      </c>
      <c r="C104" s="1">
        <v>1</v>
      </c>
      <c r="D104" s="1">
        <v>0</v>
      </c>
      <c r="E104" s="1">
        <v>0</v>
      </c>
    </row>
    <row r="105" spans="1:5">
      <c r="A105" s="9" t="s">
        <v>84</v>
      </c>
      <c r="B105" t="s">
        <v>23</v>
      </c>
      <c r="C105" s="1">
        <v>45</v>
      </c>
      <c r="E105" s="1">
        <v>0</v>
      </c>
    </row>
    <row r="106" spans="1:5">
      <c r="B106" t="s">
        <v>25</v>
      </c>
      <c r="E106" s="3">
        <f>SUM(E93:E105)</f>
        <v>99.999999999999986</v>
      </c>
    </row>
    <row r="108" spans="1:5" ht="30">
      <c r="A108" s="8" t="s">
        <v>85</v>
      </c>
      <c r="B108" s="1" t="s">
        <v>13</v>
      </c>
      <c r="C108" s="2" t="s">
        <v>14</v>
      </c>
      <c r="D108" s="2" t="s">
        <v>15</v>
      </c>
      <c r="E108" s="2" t="s">
        <v>16</v>
      </c>
    </row>
    <row r="109" spans="1:5">
      <c r="A109" s="8"/>
      <c r="B109" t="s">
        <v>86</v>
      </c>
      <c r="C109" s="1">
        <v>100</v>
      </c>
      <c r="D109" s="1">
        <v>100</v>
      </c>
      <c r="E109" s="1">
        <v>100</v>
      </c>
    </row>
    <row r="110" spans="1:5">
      <c r="A110" s="8"/>
    </row>
    <row r="111" spans="1:5" ht="30">
      <c r="A111" s="8" t="s">
        <v>87</v>
      </c>
      <c r="B111" s="1" t="s">
        <v>13</v>
      </c>
      <c r="C111" s="2" t="s">
        <v>14</v>
      </c>
      <c r="D111" s="2" t="s">
        <v>15</v>
      </c>
      <c r="E111" s="2" t="s">
        <v>16</v>
      </c>
    </row>
    <row r="112" spans="1:5">
      <c r="B112" t="s">
        <v>71</v>
      </c>
      <c r="C112" s="1">
        <v>100</v>
      </c>
      <c r="D112" s="1">
        <v>100</v>
      </c>
      <c r="E112" s="1">
        <v>100</v>
      </c>
    </row>
    <row r="114" spans="1:5" ht="30">
      <c r="A114" s="8" t="s">
        <v>88</v>
      </c>
      <c r="B114" s="1" t="s">
        <v>13</v>
      </c>
      <c r="C114" s="2" t="s">
        <v>14</v>
      </c>
      <c r="D114" s="2" t="s">
        <v>15</v>
      </c>
      <c r="E114" s="2" t="s">
        <v>16</v>
      </c>
    </row>
    <row r="115" spans="1:5">
      <c r="A115" s="8"/>
      <c r="B115" t="s">
        <v>89</v>
      </c>
      <c r="C115" s="1">
        <v>100</v>
      </c>
      <c r="D115" s="1">
        <v>100</v>
      </c>
      <c r="E115" s="1">
        <v>100</v>
      </c>
    </row>
    <row r="117" spans="1:5" ht="30">
      <c r="A117" s="9" t="s">
        <v>90</v>
      </c>
      <c r="B117" s="1" t="s">
        <v>13</v>
      </c>
      <c r="C117" s="2" t="s">
        <v>14</v>
      </c>
      <c r="D117" s="2" t="s">
        <v>15</v>
      </c>
      <c r="E117" s="2" t="s">
        <v>16</v>
      </c>
    </row>
    <row r="118" spans="1:5">
      <c r="B118" t="s">
        <v>91</v>
      </c>
      <c r="C118" s="1">
        <v>100</v>
      </c>
      <c r="D118" s="1">
        <v>100</v>
      </c>
      <c r="E118" s="1">
        <v>100</v>
      </c>
    </row>
    <row r="120" spans="1:5" ht="30">
      <c r="A120" s="9" t="s">
        <v>92</v>
      </c>
      <c r="B120" s="1" t="s">
        <v>13</v>
      </c>
      <c r="C120" s="2" t="s">
        <v>14</v>
      </c>
      <c r="D120" s="2" t="s">
        <v>15</v>
      </c>
      <c r="E120" s="2" t="s">
        <v>16</v>
      </c>
    </row>
    <row r="121" spans="1:5">
      <c r="B121" t="s">
        <v>93</v>
      </c>
      <c r="C121" s="1">
        <v>100</v>
      </c>
      <c r="D121" s="1">
        <v>100</v>
      </c>
      <c r="E121" s="1">
        <v>100</v>
      </c>
    </row>
  </sheetData>
  <hyperlinks>
    <hyperlink ref="A10" r:id="rId1" xr:uid="{D0800F68-F9CB-4612-A10D-D090C3BA2F63}"/>
    <hyperlink ref="A2" r:id="rId2" xr:uid="{C81CED81-CB5F-4D54-8A4B-C42ADFC4D91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8A7A-13A6-4DCC-91E1-E540B425FFC3}">
  <dimension ref="A1:BK18"/>
  <sheetViews>
    <sheetView workbookViewId="0">
      <selection activeCell="J25" sqref="J25"/>
    </sheetView>
  </sheetViews>
  <sheetFormatPr defaultRowHeight="15"/>
  <cols>
    <col min="1" max="1" width="17.7109375" style="20" customWidth="1"/>
    <col min="2" max="2" width="24.140625" style="20" customWidth="1"/>
    <col min="3" max="3" width="9.42578125" style="20" bestFit="1" customWidth="1"/>
    <col min="4" max="27" width="9.140625" style="20"/>
    <col min="28" max="29" width="11.85546875" style="20" bestFit="1" customWidth="1"/>
    <col min="30" max="39" width="9.140625" style="20"/>
    <col min="40" max="40" width="9.42578125" style="20" bestFit="1" customWidth="1"/>
    <col min="41" max="16384" width="9.140625" style="20"/>
  </cols>
  <sheetData>
    <row r="1" spans="1:63" s="29" customFormat="1" ht="95.25" customHeight="1">
      <c r="A1" s="28" t="s">
        <v>94</v>
      </c>
      <c r="B1" s="28" t="s">
        <v>95</v>
      </c>
      <c r="C1" s="28" t="s">
        <v>96</v>
      </c>
      <c r="D1" s="28" t="s">
        <v>97</v>
      </c>
      <c r="E1" s="28" t="s">
        <v>98</v>
      </c>
      <c r="F1" s="28" t="s">
        <v>99</v>
      </c>
      <c r="G1" s="28" t="s">
        <v>100</v>
      </c>
      <c r="H1" s="28" t="s">
        <v>101</v>
      </c>
      <c r="I1" s="28" t="s">
        <v>102</v>
      </c>
      <c r="J1" s="28" t="s">
        <v>103</v>
      </c>
      <c r="K1" s="28" t="s">
        <v>104</v>
      </c>
      <c r="L1" s="28" t="s">
        <v>105</v>
      </c>
      <c r="M1" s="28" t="s">
        <v>106</v>
      </c>
      <c r="N1" s="28" t="s">
        <v>107</v>
      </c>
      <c r="O1" s="28" t="s">
        <v>108</v>
      </c>
      <c r="P1" s="28" t="s">
        <v>109</v>
      </c>
      <c r="Q1" s="28" t="s">
        <v>110</v>
      </c>
      <c r="R1" s="28" t="s">
        <v>111</v>
      </c>
      <c r="S1" s="28" t="s">
        <v>112</v>
      </c>
      <c r="T1" s="28" t="s">
        <v>113</v>
      </c>
      <c r="U1" s="28" t="s">
        <v>114</v>
      </c>
      <c r="V1" s="28" t="s">
        <v>115</v>
      </c>
      <c r="W1" s="28" t="s">
        <v>116</v>
      </c>
      <c r="X1" s="28" t="s">
        <v>117</v>
      </c>
      <c r="Y1" s="28" t="s">
        <v>118</v>
      </c>
      <c r="Z1" s="28" t="s">
        <v>119</v>
      </c>
      <c r="AA1" s="28" t="s">
        <v>120</v>
      </c>
      <c r="AB1" s="28" t="s">
        <v>121</v>
      </c>
      <c r="AC1" s="28" t="s">
        <v>122</v>
      </c>
      <c r="AD1" s="28" t="s">
        <v>123</v>
      </c>
      <c r="AE1" s="28" t="s">
        <v>124</v>
      </c>
      <c r="AF1" s="28" t="s">
        <v>125</v>
      </c>
      <c r="AG1" s="28" t="s">
        <v>126</v>
      </c>
      <c r="AH1" s="28" t="s">
        <v>127</v>
      </c>
      <c r="AI1" s="28" t="s">
        <v>128</v>
      </c>
      <c r="AJ1" s="28" t="s">
        <v>129</v>
      </c>
      <c r="AK1" s="28" t="s">
        <v>130</v>
      </c>
      <c r="AL1" s="28" t="s">
        <v>131</v>
      </c>
      <c r="AM1" s="28" t="s">
        <v>132</v>
      </c>
      <c r="AN1" s="28" t="s">
        <v>133</v>
      </c>
      <c r="AO1" s="28" t="s">
        <v>134</v>
      </c>
      <c r="AP1" s="28" t="s">
        <v>135</v>
      </c>
      <c r="AQ1" s="28" t="s">
        <v>136</v>
      </c>
      <c r="AR1" s="28" t="s">
        <v>137</v>
      </c>
      <c r="AS1" s="28" t="s">
        <v>138</v>
      </c>
      <c r="AT1" s="28" t="s">
        <v>139</v>
      </c>
      <c r="AU1" s="28" t="s">
        <v>140</v>
      </c>
      <c r="AV1" s="28" t="s">
        <v>141</v>
      </c>
      <c r="AW1" s="28" t="s">
        <v>142</v>
      </c>
      <c r="AX1" s="28" t="s">
        <v>143</v>
      </c>
      <c r="AY1" s="28" t="s">
        <v>144</v>
      </c>
      <c r="AZ1" s="28" t="s">
        <v>145</v>
      </c>
      <c r="BA1" s="28" t="s">
        <v>146</v>
      </c>
      <c r="BB1" s="28" t="s">
        <v>147</v>
      </c>
      <c r="BC1" s="28" t="s">
        <v>148</v>
      </c>
      <c r="BD1" s="28" t="s">
        <v>149</v>
      </c>
      <c r="BE1" s="28" t="s">
        <v>150</v>
      </c>
      <c r="BF1" s="42"/>
      <c r="BG1" s="42"/>
      <c r="BH1" s="42"/>
      <c r="BI1" s="42"/>
      <c r="BJ1" s="42"/>
      <c r="BK1" s="42"/>
    </row>
    <row r="2" spans="1:63" s="23" customFormat="1">
      <c r="A2" s="21" t="s">
        <v>151</v>
      </c>
      <c r="B2" s="21" t="s">
        <v>152</v>
      </c>
      <c r="C2" s="22">
        <v>1324.9</v>
      </c>
      <c r="D2" s="22">
        <v>29.6</v>
      </c>
      <c r="E2" s="22">
        <v>0.3</v>
      </c>
      <c r="F2" s="22">
        <v>13.1</v>
      </c>
      <c r="G2" s="22">
        <v>0</v>
      </c>
      <c r="H2" s="22">
        <v>0</v>
      </c>
      <c r="I2" s="22">
        <v>0</v>
      </c>
      <c r="J2" s="22">
        <v>0.3</v>
      </c>
      <c r="K2" s="22">
        <v>0</v>
      </c>
      <c r="L2" s="22">
        <v>0</v>
      </c>
      <c r="M2" s="22">
        <v>0.3</v>
      </c>
      <c r="N2" s="22">
        <v>0</v>
      </c>
      <c r="O2" s="22">
        <v>0</v>
      </c>
      <c r="P2" s="22">
        <v>0</v>
      </c>
      <c r="Q2" s="22">
        <v>0</v>
      </c>
      <c r="R2" s="22">
        <v>0</v>
      </c>
      <c r="S2" s="22">
        <v>0</v>
      </c>
      <c r="T2" s="22">
        <v>0</v>
      </c>
      <c r="U2" s="22">
        <v>26.3</v>
      </c>
      <c r="V2" s="22">
        <v>3.5</v>
      </c>
      <c r="W2" s="22">
        <v>17.399999999999999</v>
      </c>
      <c r="X2" s="22">
        <v>5.3</v>
      </c>
      <c r="Y2" s="22">
        <v>0</v>
      </c>
      <c r="Z2" s="22">
        <v>0.3</v>
      </c>
      <c r="AA2" s="22">
        <v>3.2</v>
      </c>
      <c r="AB2" s="22">
        <v>3067.9</v>
      </c>
      <c r="AC2" s="22">
        <v>177.6</v>
      </c>
      <c r="AD2" s="22">
        <v>0</v>
      </c>
      <c r="AE2" s="22">
        <v>111</v>
      </c>
      <c r="AF2" s="22">
        <v>374.4</v>
      </c>
      <c r="AG2" s="22">
        <v>35.299999999999997</v>
      </c>
      <c r="AH2" s="22">
        <v>62.5</v>
      </c>
      <c r="AI2" s="22">
        <v>1.8</v>
      </c>
      <c r="AJ2" s="22">
        <v>56.5</v>
      </c>
      <c r="AK2" s="22">
        <v>143.30000000000001</v>
      </c>
      <c r="AL2" s="22">
        <v>14.8</v>
      </c>
      <c r="AM2" s="22">
        <v>502.2</v>
      </c>
      <c r="AN2" s="22">
        <v>1279.5</v>
      </c>
      <c r="AO2" s="22">
        <v>219.8</v>
      </c>
      <c r="AP2" s="22">
        <v>34.299999999999997</v>
      </c>
      <c r="AQ2" s="22">
        <v>1.5</v>
      </c>
      <c r="AR2" s="22">
        <v>219</v>
      </c>
      <c r="AS2" s="22">
        <v>44.2</v>
      </c>
      <c r="AT2" s="22">
        <v>3.5</v>
      </c>
      <c r="AU2" s="22">
        <v>0</v>
      </c>
      <c r="AV2" s="22">
        <v>0.1</v>
      </c>
      <c r="AW2" s="22">
        <v>0.3</v>
      </c>
      <c r="AX2" s="22">
        <v>0.1</v>
      </c>
      <c r="AY2" s="22">
        <v>264.89999999999998</v>
      </c>
      <c r="AZ2" s="22">
        <v>855.7</v>
      </c>
      <c r="BA2" s="22">
        <v>2.5</v>
      </c>
      <c r="BB2" s="22">
        <v>2</v>
      </c>
      <c r="BC2" s="22">
        <v>2.2000000000000002</v>
      </c>
      <c r="BD2" s="22">
        <v>2.2999999999999998</v>
      </c>
      <c r="BE2" s="22">
        <v>6.8</v>
      </c>
      <c r="BF2" s="43"/>
      <c r="BG2" s="43"/>
      <c r="BH2" s="43"/>
      <c r="BI2" s="43"/>
      <c r="BJ2" s="43"/>
      <c r="BK2" s="43"/>
    </row>
    <row r="3" spans="1:63" ht="30">
      <c r="A3" s="24" t="s">
        <v>151</v>
      </c>
      <c r="B3" s="21" t="s">
        <v>153</v>
      </c>
      <c r="C3" s="25">
        <v>735.15149703979478</v>
      </c>
      <c r="D3" s="25">
        <v>8.3284999799728396</v>
      </c>
      <c r="E3" s="25">
        <v>6.7924800109863268</v>
      </c>
      <c r="F3" s="25">
        <v>17.833299140930173</v>
      </c>
      <c r="G3" s="25">
        <v>0</v>
      </c>
      <c r="H3" s="25">
        <v>0.26400000572204579</v>
      </c>
      <c r="I3" s="25">
        <v>0</v>
      </c>
      <c r="J3" s="25">
        <v>0.1414800024032592</v>
      </c>
      <c r="K3" s="25">
        <v>0</v>
      </c>
      <c r="L3" s="25">
        <v>0</v>
      </c>
      <c r="M3" s="25">
        <v>0</v>
      </c>
      <c r="N3" s="25">
        <v>0</v>
      </c>
      <c r="O3" s="25">
        <v>0.1116000008583066</v>
      </c>
      <c r="P3" s="25">
        <v>0</v>
      </c>
      <c r="Q3" s="25">
        <v>6.6510001373291017</v>
      </c>
      <c r="R3" s="25">
        <v>0.315</v>
      </c>
      <c r="S3" s="25">
        <v>0.23399999141693131</v>
      </c>
      <c r="T3" s="25">
        <v>0</v>
      </c>
      <c r="U3" s="25">
        <v>7.436277531683448</v>
      </c>
      <c r="V3" s="25">
        <v>1.0115475901961317</v>
      </c>
      <c r="W3" s="25">
        <v>5.0737785339355499</v>
      </c>
      <c r="X3" s="25">
        <v>1.1736386203765843</v>
      </c>
      <c r="Y3" s="25">
        <v>0</v>
      </c>
      <c r="Z3" s="25">
        <v>0.14250000566244081</v>
      </c>
      <c r="AA3" s="25">
        <v>0.72566200256347713</v>
      </c>
      <c r="AB3" s="25">
        <v>849.29378234863293</v>
      </c>
      <c r="AC3" s="25">
        <v>46.187417640686057</v>
      </c>
      <c r="AD3" s="25">
        <v>28.5</v>
      </c>
      <c r="AE3" s="25">
        <v>103.54103027343751</v>
      </c>
      <c r="AF3" s="25">
        <v>69.650000000000006</v>
      </c>
      <c r="AG3" s="25">
        <v>13.330000000000002</v>
      </c>
      <c r="AH3" s="25">
        <v>19.04</v>
      </c>
      <c r="AI3" s="25">
        <v>0.22482500333339045</v>
      </c>
      <c r="AJ3" s="25">
        <v>20.608999938964843</v>
      </c>
      <c r="AK3" s="25">
        <v>284.72250000000003</v>
      </c>
      <c r="AL3" s="25">
        <v>29.099999999999998</v>
      </c>
      <c r="AM3" s="25">
        <v>504.03860030889507</v>
      </c>
      <c r="AN3" s="25">
        <v>1333.3249133287388</v>
      </c>
      <c r="AO3" s="25">
        <v>174.44499999999999</v>
      </c>
      <c r="AP3" s="25">
        <v>44.000998516082767</v>
      </c>
      <c r="AQ3" s="25">
        <v>0.36850000828504542</v>
      </c>
      <c r="AR3" s="25">
        <v>199.49999877929687</v>
      </c>
      <c r="AS3" s="25">
        <v>14.236516902623846</v>
      </c>
      <c r="AT3" s="25">
        <v>4.4594929542541522</v>
      </c>
      <c r="AU3" s="25">
        <v>1.5200000226497667</v>
      </c>
      <c r="AV3" s="25">
        <v>9.3391999795914005E-2</v>
      </c>
      <c r="AW3" s="25">
        <v>5.0536720164402096E-2</v>
      </c>
      <c r="AX3" s="25">
        <v>2.2799999490380252E-2</v>
      </c>
      <c r="AY3" s="25">
        <v>28.620820408821146</v>
      </c>
      <c r="AZ3" s="25">
        <v>55.556500945091223</v>
      </c>
      <c r="BA3" s="25">
        <v>0.61749999999999994</v>
      </c>
      <c r="BB3" s="25">
        <v>2.16</v>
      </c>
      <c r="BC3" s="25">
        <v>0.338184798885178</v>
      </c>
      <c r="BD3" s="25">
        <v>0.61285999143123648</v>
      </c>
      <c r="BE3" s="25">
        <v>2.2660000011324883</v>
      </c>
      <c r="BF3" s="44"/>
      <c r="BG3" s="44"/>
      <c r="BH3" s="44"/>
      <c r="BI3" s="44"/>
      <c r="BJ3" s="44"/>
      <c r="BK3" s="44"/>
    </row>
    <row r="4" spans="1:63">
      <c r="A4" s="24" t="s">
        <v>151</v>
      </c>
      <c r="B4" s="21" t="s">
        <v>154</v>
      </c>
      <c r="C4" s="25">
        <v>238.45473819834928</v>
      </c>
      <c r="D4" s="45">
        <v>1.1560000023245809</v>
      </c>
      <c r="E4" s="45">
        <v>7.6306610064588059</v>
      </c>
      <c r="F4" s="45">
        <v>3.1433719860333946</v>
      </c>
      <c r="G4" s="45">
        <v>0</v>
      </c>
      <c r="H4" s="45">
        <v>0</v>
      </c>
      <c r="I4" s="45">
        <v>0</v>
      </c>
      <c r="J4" s="45">
        <v>0.7340000122785566</v>
      </c>
      <c r="K4" s="45">
        <v>0</v>
      </c>
      <c r="L4" s="45">
        <v>0</v>
      </c>
      <c r="M4" s="45">
        <v>0</v>
      </c>
      <c r="N4" s="45">
        <v>0</v>
      </c>
      <c r="O4" s="45">
        <v>0</v>
      </c>
      <c r="P4" s="45">
        <v>0.27299999535083774</v>
      </c>
      <c r="Q4" s="45">
        <v>7.4205230708727346</v>
      </c>
      <c r="R4" s="45">
        <v>0.74099999070167466</v>
      </c>
      <c r="S4" s="45">
        <v>0.50699998140334923</v>
      </c>
      <c r="T4" s="45">
        <v>0.23400000929832462</v>
      </c>
      <c r="U4" s="45">
        <v>0.93327140808105502</v>
      </c>
      <c r="V4" s="45">
        <v>0.10930100440979</v>
      </c>
      <c r="W4" s="45">
        <v>0.68384536743164104</v>
      </c>
      <c r="X4" s="45">
        <v>0.140124998092651</v>
      </c>
      <c r="Y4" s="45">
        <v>0</v>
      </c>
      <c r="Z4" s="45">
        <v>0</v>
      </c>
      <c r="AA4" s="45">
        <v>0.10366600036621101</v>
      </c>
      <c r="AB4" s="45">
        <v>119.39154036283121</v>
      </c>
      <c r="AC4" s="45">
        <v>5.4350506591796899</v>
      </c>
      <c r="AD4" s="45">
        <v>0</v>
      </c>
      <c r="AE4" s="45">
        <v>0</v>
      </c>
      <c r="AF4" s="45">
        <v>0</v>
      </c>
      <c r="AG4" s="45">
        <v>3.3504176652553053</v>
      </c>
      <c r="AH4" s="45">
        <v>12.347990265525899</v>
      </c>
      <c r="AI4" s="45">
        <v>0.93600003719329772</v>
      </c>
      <c r="AJ4" s="45">
        <v>12.977731443913655</v>
      </c>
      <c r="AK4" s="45">
        <v>254.31743046588377</v>
      </c>
      <c r="AL4" s="45">
        <v>12.464149185912683</v>
      </c>
      <c r="AM4" s="45">
        <v>401.18799975872037</v>
      </c>
      <c r="AN4" s="45">
        <v>1022.450716173649</v>
      </c>
      <c r="AO4" s="45">
        <v>45.156243821598594</v>
      </c>
      <c r="AP4" s="45">
        <v>0.93200739131237809</v>
      </c>
      <c r="AQ4" s="45">
        <v>0.39</v>
      </c>
      <c r="AR4" s="45">
        <v>30.064000000000004</v>
      </c>
      <c r="AS4" s="45">
        <v>3.1941594305271281</v>
      </c>
      <c r="AT4" s="45">
        <v>0.61842301368713193</v>
      </c>
      <c r="AU4" s="45">
        <v>0.15600000232458094</v>
      </c>
      <c r="AV4" s="45">
        <v>4.2899999767542059E-2</v>
      </c>
      <c r="AW4" s="45">
        <v>1.5599999651312818E-2</v>
      </c>
      <c r="AX4" s="45">
        <v>4.2899999767542059E-2</v>
      </c>
      <c r="AY4" s="45">
        <v>5.7837360185468247</v>
      </c>
      <c r="AZ4" s="45">
        <v>212.39182809396684</v>
      </c>
      <c r="BA4" s="45">
        <v>0</v>
      </c>
      <c r="BB4" s="45">
        <v>0.97770000391006184</v>
      </c>
      <c r="BC4" s="45">
        <v>0</v>
      </c>
      <c r="BD4" s="45">
        <v>2.3819999694824203E-2</v>
      </c>
      <c r="BE4" s="45">
        <v>1.3004403398081676</v>
      </c>
      <c r="BF4" s="44"/>
      <c r="BG4" s="44"/>
      <c r="BH4" s="44"/>
      <c r="BI4" s="44"/>
      <c r="BJ4" s="44"/>
      <c r="BK4" s="44"/>
    </row>
    <row r="5" spans="1:63">
      <c r="A5" s="24" t="s">
        <v>151</v>
      </c>
      <c r="B5" s="21" t="s">
        <v>155</v>
      </c>
      <c r="C5" s="25">
        <v>1022.9003204345707</v>
      </c>
      <c r="D5" s="25">
        <v>15.444657249450678</v>
      </c>
      <c r="E5" s="25">
        <v>0.19155000686645501</v>
      </c>
      <c r="F5" s="25">
        <v>26.211700744628953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0.18834999084472651</v>
      </c>
      <c r="R5" s="25">
        <v>0.13250000000000001</v>
      </c>
      <c r="S5" s="25">
        <v>0</v>
      </c>
      <c r="T5" s="25">
        <v>0</v>
      </c>
      <c r="U5" s="25">
        <v>14.090975170135504</v>
      </c>
      <c r="V5" s="25">
        <v>1.4949803590774535</v>
      </c>
      <c r="W5" s="25">
        <v>8.4117571258544928</v>
      </c>
      <c r="X5" s="25">
        <v>4.1574595737457276</v>
      </c>
      <c r="Y5" s="25">
        <v>0</v>
      </c>
      <c r="Z5" s="25">
        <v>0</v>
      </c>
      <c r="AA5" s="25">
        <v>1.3634799277782441</v>
      </c>
      <c r="AB5" s="25">
        <v>1311.7079663085942</v>
      </c>
      <c r="AC5" s="25">
        <v>85.313434219360346</v>
      </c>
      <c r="AD5" s="25">
        <v>2.4528305959701546</v>
      </c>
      <c r="AE5" s="25">
        <v>0</v>
      </c>
      <c r="AF5" s="25">
        <v>63.074000930786191</v>
      </c>
      <c r="AG5" s="25">
        <v>13.470000000000002</v>
      </c>
      <c r="AH5" s="25">
        <v>11.260200104713439</v>
      </c>
      <c r="AI5" s="25">
        <v>0.8819730281829834</v>
      </c>
      <c r="AJ5" s="25">
        <v>9.9224999999999994</v>
      </c>
      <c r="AK5" s="25">
        <v>205.14499999999998</v>
      </c>
      <c r="AL5" s="25">
        <v>21.172499999999999</v>
      </c>
      <c r="AM5" s="25">
        <v>237.274</v>
      </c>
      <c r="AN5" s="25">
        <v>624.15808570861861</v>
      </c>
      <c r="AO5" s="25">
        <v>166.26999999999998</v>
      </c>
      <c r="AP5" s="25">
        <v>21.96</v>
      </c>
      <c r="AQ5" s="25">
        <v>2.1959999418258613</v>
      </c>
      <c r="AR5" s="25">
        <v>341.59999999999997</v>
      </c>
      <c r="AS5" s="25">
        <v>2.177699901103975</v>
      </c>
      <c r="AT5" s="25">
        <v>9.4025400209427019</v>
      </c>
      <c r="AU5" s="25">
        <v>6.8319998836517355</v>
      </c>
      <c r="AV5" s="25">
        <v>0.26352001047134416</v>
      </c>
      <c r="AW5" s="25">
        <v>0.14518000061809971</v>
      </c>
      <c r="AX5" s="25">
        <v>0.67100001454353453</v>
      </c>
      <c r="AY5" s="25">
        <v>4.4633999986648565</v>
      </c>
      <c r="AZ5" s="25">
        <v>2.9360000133514399</v>
      </c>
      <c r="BA5" s="25">
        <v>0.63439997673034654</v>
      </c>
      <c r="BB5" s="25">
        <v>0.105</v>
      </c>
      <c r="BC5" s="25">
        <v>0.48799999999999999</v>
      </c>
      <c r="BD5" s="25">
        <v>0.43001598820686349</v>
      </c>
      <c r="BE5" s="25">
        <v>3.6189</v>
      </c>
      <c r="BF5" s="44"/>
      <c r="BG5" s="44"/>
      <c r="BH5" s="44"/>
      <c r="BI5" s="44"/>
      <c r="BJ5" s="44"/>
      <c r="BK5" s="44"/>
    </row>
    <row r="6" spans="1:63">
      <c r="A6" s="24" t="s">
        <v>151</v>
      </c>
      <c r="B6" s="21" t="s">
        <v>156</v>
      </c>
      <c r="C6" s="25">
        <v>739.66532379150374</v>
      </c>
      <c r="D6" s="25">
        <v>10.603599910736083</v>
      </c>
      <c r="E6" s="25">
        <v>12.982000004649162</v>
      </c>
      <c r="F6" s="25">
        <v>6.4782998621463603</v>
      </c>
      <c r="G6" s="25">
        <v>0</v>
      </c>
      <c r="H6" s="25">
        <v>0.48969997823238343</v>
      </c>
      <c r="I6" s="25">
        <v>0</v>
      </c>
      <c r="J6" s="25">
        <v>0.61500002443790447</v>
      </c>
      <c r="K6" s="25">
        <v>0.24900000989437107</v>
      </c>
      <c r="L6" s="25">
        <v>0</v>
      </c>
      <c r="M6" s="25">
        <v>0.36600001454353337</v>
      </c>
      <c r="N6" s="25">
        <v>0</v>
      </c>
      <c r="O6" s="25">
        <v>0</v>
      </c>
      <c r="P6" s="25">
        <v>0</v>
      </c>
      <c r="Q6" s="25">
        <v>12.366999683380149</v>
      </c>
      <c r="R6" s="25">
        <v>0.83</v>
      </c>
      <c r="S6" s="25">
        <v>0.83</v>
      </c>
      <c r="T6" s="25">
        <v>0.33200000494718507</v>
      </c>
      <c r="U6" s="25">
        <v>9.4085534620285056</v>
      </c>
      <c r="V6" s="25">
        <v>1.271817229986189</v>
      </c>
      <c r="W6" s="25">
        <v>6.1853647613525418</v>
      </c>
      <c r="X6" s="25">
        <v>1.9205977010726898</v>
      </c>
      <c r="Y6" s="25">
        <v>0</v>
      </c>
      <c r="Z6" s="25">
        <v>0</v>
      </c>
      <c r="AA6" s="25">
        <v>1.1596213197708138</v>
      </c>
      <c r="AB6" s="25">
        <v>1127.3326061248781</v>
      </c>
      <c r="AC6" s="25">
        <v>87.954916915893548</v>
      </c>
      <c r="AD6" s="25">
        <v>0</v>
      </c>
      <c r="AE6" s="25">
        <v>41.637522583007915</v>
      </c>
      <c r="AF6" s="25">
        <v>140.64900000989437</v>
      </c>
      <c r="AG6" s="25">
        <v>16.566000237464902</v>
      </c>
      <c r="AH6" s="25">
        <v>28.778000316619874</v>
      </c>
      <c r="AI6" s="25">
        <v>1.2190999829769154</v>
      </c>
      <c r="AJ6" s="25">
        <v>29.85199970245359</v>
      </c>
      <c r="AK6" s="25">
        <v>457.77</v>
      </c>
      <c r="AL6" s="25">
        <v>25.854999999999997</v>
      </c>
      <c r="AM6" s="25">
        <v>430.89380150586334</v>
      </c>
      <c r="AN6" s="25">
        <v>1097.9185508463077</v>
      </c>
      <c r="AO6" s="25">
        <v>119.95</v>
      </c>
      <c r="AP6" s="25">
        <v>13.398710020184518</v>
      </c>
      <c r="AQ6" s="25">
        <v>0.80329999268054908</v>
      </c>
      <c r="AR6" s="25">
        <v>97.669994049072287</v>
      </c>
      <c r="AS6" s="25">
        <v>36.973006761561507</v>
      </c>
      <c r="AT6" s="25">
        <v>2.0520379570424572</v>
      </c>
      <c r="AU6" s="25">
        <v>0.49800001978874214</v>
      </c>
      <c r="AV6" s="25">
        <v>0.13837199918755877</v>
      </c>
      <c r="AW6" s="25">
        <v>0.14522676454626565</v>
      </c>
      <c r="AX6" s="25">
        <v>0.19073897483151425</v>
      </c>
      <c r="AY6" s="25">
        <v>98.067902487015914</v>
      </c>
      <c r="AZ6" s="25">
        <v>314.18693572654712</v>
      </c>
      <c r="BA6" s="25">
        <v>0.92625000000000002</v>
      </c>
      <c r="BB6" s="25">
        <v>7.137999999999999</v>
      </c>
      <c r="BC6" s="25">
        <v>0.81502588214326344</v>
      </c>
      <c r="BD6" s="25">
        <v>0.85957499963045059</v>
      </c>
      <c r="BE6" s="25">
        <v>3.2751999729871772</v>
      </c>
      <c r="BF6" s="44"/>
      <c r="BG6" s="44"/>
      <c r="BH6" s="44"/>
      <c r="BI6" s="44"/>
      <c r="BJ6" s="44"/>
      <c r="BK6" s="44"/>
    </row>
    <row r="7" spans="1:63">
      <c r="A7" s="24" t="s">
        <v>157</v>
      </c>
      <c r="B7" s="21" t="s">
        <v>158</v>
      </c>
      <c r="C7" s="25">
        <v>127.0104466145138</v>
      </c>
      <c r="D7" s="25">
        <v>0.94270911760628184</v>
      </c>
      <c r="E7" s="25">
        <v>4.3849973102658986</v>
      </c>
      <c r="F7" s="25">
        <v>0.92738391716033175</v>
      </c>
      <c r="G7" s="25">
        <v>0</v>
      </c>
      <c r="H7" s="25">
        <v>0</v>
      </c>
      <c r="I7" s="25">
        <v>0</v>
      </c>
      <c r="J7" s="25">
        <v>0.10884210085635561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4.2461552025806002</v>
      </c>
      <c r="R7" s="25">
        <v>0.19799999713897681</v>
      </c>
      <c r="S7" s="25">
        <v>0.12</v>
      </c>
      <c r="T7" s="25">
        <v>0</v>
      </c>
      <c r="U7" s="25">
        <v>0.88545458149780709</v>
      </c>
      <c r="V7" s="25">
        <v>0</v>
      </c>
      <c r="W7" s="25">
        <v>0.27790399703343016</v>
      </c>
      <c r="X7" s="25">
        <v>0.37235456023365249</v>
      </c>
      <c r="Y7" s="25">
        <v>0</v>
      </c>
      <c r="Z7" s="25">
        <v>0</v>
      </c>
      <c r="AA7" s="25">
        <v>0</v>
      </c>
      <c r="AB7" s="25">
        <v>114.90834245306394</v>
      </c>
      <c r="AC7" s="25">
        <v>3.9372005534430574</v>
      </c>
      <c r="AD7" s="25">
        <v>0</v>
      </c>
      <c r="AE7" s="25">
        <v>0</v>
      </c>
      <c r="AF7" s="25">
        <v>0</v>
      </c>
      <c r="AG7" s="25">
        <v>4.8234368343260705</v>
      </c>
      <c r="AH7" s="25">
        <v>10.442343468333085</v>
      </c>
      <c r="AI7" s="25">
        <v>0.18449999570846565</v>
      </c>
      <c r="AJ7" s="25">
        <v>12.644726313769601</v>
      </c>
      <c r="AK7" s="25">
        <v>10.638077483377893</v>
      </c>
      <c r="AL7" s="25">
        <v>3.957292885934959</v>
      </c>
      <c r="AM7" s="25">
        <v>961.21510868907001</v>
      </c>
      <c r="AN7" s="25">
        <v>2449.3318363751405</v>
      </c>
      <c r="AO7" s="25">
        <v>9.8738324773489374</v>
      </c>
      <c r="AP7" s="25">
        <v>0.58702862337790529</v>
      </c>
      <c r="AQ7" s="25">
        <v>0</v>
      </c>
      <c r="AR7" s="25">
        <v>8.7845068568658391</v>
      </c>
      <c r="AS7" s="25">
        <v>3.0948045343016246</v>
      </c>
      <c r="AT7" s="25">
        <v>0.16086600494384742</v>
      </c>
      <c r="AU7" s="25">
        <v>0</v>
      </c>
      <c r="AV7" s="25">
        <v>0</v>
      </c>
      <c r="AW7" s="25">
        <v>0</v>
      </c>
      <c r="AX7" s="25">
        <v>0</v>
      </c>
      <c r="AY7" s="25">
        <v>0</v>
      </c>
      <c r="AZ7" s="25">
        <v>8.6039998626708893</v>
      </c>
      <c r="BA7" s="25">
        <v>0</v>
      </c>
      <c r="BB7" s="25">
        <v>0</v>
      </c>
      <c r="BC7" s="25">
        <v>0</v>
      </c>
      <c r="BD7" s="25">
        <v>0</v>
      </c>
      <c r="BE7" s="25">
        <v>0.15378225063919113</v>
      </c>
      <c r="BF7" s="44"/>
      <c r="BG7" s="44"/>
      <c r="BH7" s="44"/>
      <c r="BI7" s="44"/>
      <c r="BJ7" s="44"/>
      <c r="BK7" s="44"/>
    </row>
    <row r="8" spans="1:63" s="26" customFormat="1">
      <c r="A8" s="24" t="s">
        <v>157</v>
      </c>
      <c r="B8" s="21" t="s">
        <v>159</v>
      </c>
      <c r="C8" s="25">
        <v>568.51998310940883</v>
      </c>
      <c r="D8" s="25">
        <v>6.9636168283375657</v>
      </c>
      <c r="E8" s="25">
        <v>11.942542365813976</v>
      </c>
      <c r="F8" s="25">
        <v>5.2682808241433605</v>
      </c>
      <c r="G8" s="25">
        <v>0</v>
      </c>
      <c r="H8" s="25">
        <v>0.33398000183820714</v>
      </c>
      <c r="I8" s="25">
        <v>0</v>
      </c>
      <c r="J8" s="25">
        <v>2.6166999668955815</v>
      </c>
      <c r="K8" s="25">
        <v>1.24</v>
      </c>
      <c r="L8" s="25">
        <v>0</v>
      </c>
      <c r="M8" s="25">
        <v>0.80599997043609362</v>
      </c>
      <c r="N8" s="25">
        <v>0</v>
      </c>
      <c r="O8" s="25">
        <v>0</v>
      </c>
      <c r="P8" s="25">
        <v>0.29970001648664496</v>
      </c>
      <c r="Q8" s="25">
        <v>9.0942005719423342</v>
      </c>
      <c r="R8" s="25">
        <v>1.3303000972390182</v>
      </c>
      <c r="S8" s="25">
        <v>0.40000001281499853</v>
      </c>
      <c r="T8" s="25">
        <v>0.26200000733137119</v>
      </c>
      <c r="U8" s="25">
        <v>6.3575055359091985</v>
      </c>
      <c r="V8" s="25">
        <v>0.40303122666226032</v>
      </c>
      <c r="W8" s="25">
        <v>2.775608537574568</v>
      </c>
      <c r="X8" s="25">
        <v>2.8392727696910383</v>
      </c>
      <c r="Y8" s="25">
        <v>0</v>
      </c>
      <c r="Z8" s="25">
        <v>0</v>
      </c>
      <c r="AA8" s="25">
        <v>0.36717978211209024</v>
      </c>
      <c r="AB8" s="25">
        <v>530.77088444013884</v>
      </c>
      <c r="AC8" s="25">
        <v>46.892659665304848</v>
      </c>
      <c r="AD8" s="25">
        <v>0</v>
      </c>
      <c r="AE8" s="25">
        <v>0</v>
      </c>
      <c r="AF8" s="25">
        <v>11.684788980176082</v>
      </c>
      <c r="AG8" s="25">
        <v>15.47078686845091</v>
      </c>
      <c r="AH8" s="25">
        <v>80.547566198958918</v>
      </c>
      <c r="AI8" s="25">
        <v>0.6963278541814174</v>
      </c>
      <c r="AJ8" s="25">
        <v>16.45923556374888</v>
      </c>
      <c r="AK8" s="25">
        <v>225.21814831736978</v>
      </c>
      <c r="AL8" s="25">
        <v>15.178176706871151</v>
      </c>
      <c r="AM8" s="25">
        <v>520.36257969394444</v>
      </c>
      <c r="AN8" s="25">
        <v>1325.8855174678858</v>
      </c>
      <c r="AO8" s="25">
        <v>88.272697165099558</v>
      </c>
      <c r="AP8" s="25">
        <v>4.1858323592816395</v>
      </c>
      <c r="AQ8" s="25">
        <v>0.64333951871045214</v>
      </c>
      <c r="AR8" s="25">
        <v>75.128010848421397</v>
      </c>
      <c r="AS8" s="25">
        <v>9.6614057947873118</v>
      </c>
      <c r="AT8" s="25">
        <v>1.9373535853959036</v>
      </c>
      <c r="AU8" s="25">
        <v>0.97403631313185191</v>
      </c>
      <c r="AV8" s="25">
        <v>7.9508684890042397E-2</v>
      </c>
      <c r="AW8" s="25">
        <v>6.4406312350458392E-2</v>
      </c>
      <c r="AX8" s="25">
        <v>7.9679766785909656E-2</v>
      </c>
      <c r="AY8" s="25">
        <v>64.786640649874144</v>
      </c>
      <c r="AZ8" s="25">
        <v>2596.5919970664158</v>
      </c>
      <c r="BA8" s="25">
        <v>0.12900999652236711</v>
      </c>
      <c r="BB8" s="25">
        <v>8.2701157256868925</v>
      </c>
      <c r="BC8" s="25">
        <v>0</v>
      </c>
      <c r="BD8" s="25">
        <v>0.45274801548719423</v>
      </c>
      <c r="BE8" s="25">
        <v>5.8412466370553213</v>
      </c>
      <c r="BF8" s="46"/>
      <c r="BG8" s="46"/>
      <c r="BH8" s="46"/>
      <c r="BI8" s="46"/>
      <c r="BJ8" s="46"/>
      <c r="BK8" s="46"/>
    </row>
    <row r="9" spans="1:63">
      <c r="A9" s="24" t="s">
        <v>157</v>
      </c>
      <c r="B9" s="21" t="s">
        <v>74</v>
      </c>
      <c r="C9" s="25">
        <v>683.81342242440132</v>
      </c>
      <c r="D9" s="25">
        <v>8.6950000476837133</v>
      </c>
      <c r="E9" s="25">
        <v>9.4666610522594823</v>
      </c>
      <c r="F9" s="25">
        <v>10.54754970285906</v>
      </c>
      <c r="G9" s="25">
        <v>0</v>
      </c>
      <c r="H9" s="25">
        <v>0</v>
      </c>
      <c r="I9" s="25">
        <v>0</v>
      </c>
      <c r="J9" s="25">
        <v>0.76799723730218594</v>
      </c>
      <c r="K9" s="25">
        <v>0.3294074241442152</v>
      </c>
      <c r="L9" s="25">
        <v>0</v>
      </c>
      <c r="M9" s="25">
        <v>0.1429999947547908</v>
      </c>
      <c r="N9" s="25">
        <v>0</v>
      </c>
      <c r="O9" s="25">
        <v>0</v>
      </c>
      <c r="P9" s="25">
        <v>0</v>
      </c>
      <c r="Q9" s="25">
        <v>8.6483909311104163</v>
      </c>
      <c r="R9" s="25">
        <v>1.214073520161197</v>
      </c>
      <c r="S9" s="25">
        <v>0.79554138272458808</v>
      </c>
      <c r="T9" s="25">
        <v>0.27702000957012118</v>
      </c>
      <c r="U9" s="25">
        <v>6.7735857009887601</v>
      </c>
      <c r="V9" s="25">
        <v>1.044374027252198</v>
      </c>
      <c r="W9" s="25">
        <v>4.1920914745330835</v>
      </c>
      <c r="X9" s="25">
        <v>1.5072400236129759</v>
      </c>
      <c r="Y9" s="25">
        <v>0</v>
      </c>
      <c r="Z9" s="25">
        <v>0.1171199977397919</v>
      </c>
      <c r="AA9" s="25">
        <v>0.89715399265289308</v>
      </c>
      <c r="AB9" s="25">
        <v>910.4943913340536</v>
      </c>
      <c r="AC9" s="25">
        <v>124.05475940993698</v>
      </c>
      <c r="AD9" s="25">
        <v>12.162716674804679</v>
      </c>
      <c r="AE9" s="25">
        <v>16.81010627746581</v>
      </c>
      <c r="AF9" s="25">
        <v>40.15400012969971</v>
      </c>
      <c r="AG9" s="25">
        <v>17.132335827414245</v>
      </c>
      <c r="AH9" s="25">
        <v>21.173905079174038</v>
      </c>
      <c r="AI9" s="25">
        <v>0.7003725821104918</v>
      </c>
      <c r="AJ9" s="25">
        <v>15.43590910553932</v>
      </c>
      <c r="AK9" s="25">
        <v>164.05097987146377</v>
      </c>
      <c r="AL9" s="25">
        <v>17.844063564777379</v>
      </c>
      <c r="AM9" s="25">
        <v>401.2155968431473</v>
      </c>
      <c r="AN9" s="25">
        <v>1055.4349536284599</v>
      </c>
      <c r="AO9" s="25">
        <v>90.401828488826823</v>
      </c>
      <c r="AP9" s="25">
        <v>10.088584182219071</v>
      </c>
      <c r="AQ9" s="25">
        <v>0.71663637086478194</v>
      </c>
      <c r="AR9" s="25">
        <v>152.08150802787085</v>
      </c>
      <c r="AS9" s="25">
        <v>27.683870736336662</v>
      </c>
      <c r="AT9" s="25">
        <v>3.6176144302257263</v>
      </c>
      <c r="AU9" s="25">
        <v>2.9554545634226361</v>
      </c>
      <c r="AV9" s="25">
        <v>0.11345400005078324</v>
      </c>
      <c r="AW9" s="25">
        <v>7.5300001855939463E-2</v>
      </c>
      <c r="AX9" s="25">
        <v>3.4709999623149634E-2</v>
      </c>
      <c r="AY9" s="25">
        <v>101.00272548981101</v>
      </c>
      <c r="AZ9" s="25">
        <v>584.2788155400865</v>
      </c>
      <c r="BA9" s="25">
        <v>0.25409999999999999</v>
      </c>
      <c r="BB9" s="25">
        <v>2.7763930068969698</v>
      </c>
      <c r="BC9" s="25">
        <v>0.12179999792575835</v>
      </c>
      <c r="BD9" s="25">
        <v>0.32463999533653254</v>
      </c>
      <c r="BE9" s="25">
        <v>19.494209065467658</v>
      </c>
      <c r="BF9" s="44"/>
      <c r="BG9" s="44"/>
      <c r="BH9" s="44"/>
      <c r="BI9" s="44"/>
      <c r="BJ9" s="44"/>
      <c r="BK9" s="44"/>
    </row>
    <row r="10" spans="1:63">
      <c r="A10" s="24" t="s">
        <v>160</v>
      </c>
      <c r="B10" s="21" t="s">
        <v>161</v>
      </c>
      <c r="C10" s="25">
        <v>726.63368039839145</v>
      </c>
      <c r="D10" s="25">
        <v>16.228220049641031</v>
      </c>
      <c r="E10" s="25">
        <v>4.310309083371946</v>
      </c>
      <c r="F10" s="25">
        <v>1.7903470662076939</v>
      </c>
      <c r="G10" s="25">
        <v>0</v>
      </c>
      <c r="H10" s="25">
        <v>0.30531914155280337</v>
      </c>
      <c r="I10" s="25">
        <v>0</v>
      </c>
      <c r="J10" s="25">
        <v>2.7110967898741825</v>
      </c>
      <c r="K10" s="25">
        <v>1.1214260974782058</v>
      </c>
      <c r="L10" s="25">
        <v>0</v>
      </c>
      <c r="M10" s="25">
        <v>0.84795555056096072</v>
      </c>
      <c r="N10" s="25">
        <v>0</v>
      </c>
      <c r="O10" s="25">
        <v>0.24789420036797416</v>
      </c>
      <c r="P10" s="25">
        <v>0.49382099346258518</v>
      </c>
      <c r="Q10" s="25">
        <v>1.5832124032108894</v>
      </c>
      <c r="R10" s="25">
        <v>2.0936170894947472</v>
      </c>
      <c r="S10" s="25">
        <v>1.3085106289386761</v>
      </c>
      <c r="T10" s="25">
        <v>0.78510635656498884</v>
      </c>
      <c r="U10" s="25">
        <v>15.147787053578581</v>
      </c>
      <c r="V10" s="25">
        <v>1.900516063627298</v>
      </c>
      <c r="W10" s="25">
        <v>10.941525878906257</v>
      </c>
      <c r="X10" s="25">
        <v>2.241999969482416</v>
      </c>
      <c r="Y10" s="25">
        <v>0</v>
      </c>
      <c r="Z10" s="25">
        <v>0</v>
      </c>
      <c r="AA10" s="25">
        <v>1.6586560058593762</v>
      </c>
      <c r="AB10" s="25">
        <v>1723.98551380921</v>
      </c>
      <c r="AC10" s="25">
        <v>175.57302548274913</v>
      </c>
      <c r="AD10" s="25">
        <v>0</v>
      </c>
      <c r="AE10" s="25">
        <v>0</v>
      </c>
      <c r="AF10" s="25">
        <v>0</v>
      </c>
      <c r="AG10" s="25">
        <v>38.7297873236828</v>
      </c>
      <c r="AH10" s="25">
        <v>43.952340126037619</v>
      </c>
      <c r="AI10" s="25">
        <v>0.61063828310560675</v>
      </c>
      <c r="AJ10" s="25">
        <v>13.397340419292451</v>
      </c>
      <c r="AK10" s="25">
        <v>285.59493417358362</v>
      </c>
      <c r="AL10" s="25">
        <v>20.056489224433932</v>
      </c>
      <c r="AM10" s="25">
        <v>388.74468083858488</v>
      </c>
      <c r="AN10" s="25">
        <v>990.52146257142772</v>
      </c>
      <c r="AO10" s="25">
        <v>37.123616771698032</v>
      </c>
      <c r="AP10" s="25">
        <v>2.1808510482311267</v>
      </c>
      <c r="AQ10" s="25">
        <v>0.34893617291653384</v>
      </c>
      <c r="AR10" s="25">
        <v>24.693189657038861</v>
      </c>
      <c r="AS10" s="25">
        <v>48.851063480377213</v>
      </c>
      <c r="AT10" s="25">
        <v>0.80325107405751817</v>
      </c>
      <c r="AU10" s="25">
        <v>0.61063828310560675</v>
      </c>
      <c r="AV10" s="25">
        <v>9.8518043315917181E-2</v>
      </c>
      <c r="AW10" s="25">
        <v>3.9778723140533934E-2</v>
      </c>
      <c r="AX10" s="25">
        <v>7.1968084201660565E-2</v>
      </c>
      <c r="AY10" s="25">
        <v>12.905476142159864</v>
      </c>
      <c r="AZ10" s="25">
        <v>575.46941424537386</v>
      </c>
      <c r="BA10" s="25">
        <v>0</v>
      </c>
      <c r="BB10" s="25">
        <v>11.486625450801844</v>
      </c>
      <c r="BC10" s="25">
        <v>0</v>
      </c>
      <c r="BD10" s="25">
        <v>0.49452424546556217</v>
      </c>
      <c r="BE10" s="25">
        <v>45.816999707221953</v>
      </c>
      <c r="BF10" s="44"/>
      <c r="BG10" s="44"/>
      <c r="BH10" s="44"/>
      <c r="BI10" s="44"/>
      <c r="BJ10" s="44"/>
      <c r="BK10" s="44"/>
    </row>
    <row r="11" spans="1:63">
      <c r="A11" s="24" t="s">
        <v>160</v>
      </c>
      <c r="B11" s="21" t="s">
        <v>162</v>
      </c>
      <c r="C11" s="25">
        <v>447.39250473022463</v>
      </c>
      <c r="D11" s="25">
        <v>9.9335999798774708</v>
      </c>
      <c r="E11" s="25">
        <v>2.6303402614593518</v>
      </c>
      <c r="F11" s="25">
        <v>0.66019876956939705</v>
      </c>
      <c r="G11" s="25">
        <v>0</v>
      </c>
      <c r="H11" s="25">
        <v>0.23320000171661392</v>
      </c>
      <c r="I11" s="25">
        <v>0</v>
      </c>
      <c r="J11" s="25">
        <v>2.3842229175567629</v>
      </c>
      <c r="K11" s="25">
        <v>0.88799999713897682</v>
      </c>
      <c r="L11" s="25">
        <v>0</v>
      </c>
      <c r="M11" s="25">
        <v>0.79654394626617264</v>
      </c>
      <c r="N11" s="25">
        <v>0</v>
      </c>
      <c r="O11" s="25">
        <v>0</v>
      </c>
      <c r="P11" s="25">
        <v>0.42711069822311382</v>
      </c>
      <c r="Q11" s="25">
        <v>0.18611733913421602</v>
      </c>
      <c r="R11" s="25">
        <v>1.804000034332274</v>
      </c>
      <c r="S11" s="25">
        <v>0.54400001645088247</v>
      </c>
      <c r="T11" s="25">
        <v>0</v>
      </c>
      <c r="U11" s="25">
        <v>9.1570359039306659</v>
      </c>
      <c r="V11" s="25">
        <v>0.86966703414917002</v>
      </c>
      <c r="W11" s="25">
        <v>6.8177495574951195</v>
      </c>
      <c r="X11" s="25">
        <v>1.369626989364622</v>
      </c>
      <c r="Y11" s="25">
        <v>0</v>
      </c>
      <c r="Z11" s="25">
        <v>0</v>
      </c>
      <c r="AA11" s="25">
        <v>0.72566200256347713</v>
      </c>
      <c r="AB11" s="25">
        <v>963.05132942199737</v>
      </c>
      <c r="AC11" s="25">
        <v>73.528729801178002</v>
      </c>
      <c r="AD11" s="25">
        <v>0</v>
      </c>
      <c r="AE11" s="25">
        <v>0</v>
      </c>
      <c r="AF11" s="25">
        <v>0.31799999475479146</v>
      </c>
      <c r="AG11" s="25">
        <v>21.918000030517575</v>
      </c>
      <c r="AH11" s="25">
        <v>30.90993595123291</v>
      </c>
      <c r="AI11" s="25">
        <v>0.12599999785423277</v>
      </c>
      <c r="AJ11" s="25">
        <v>13.285</v>
      </c>
      <c r="AK11" s="25">
        <v>229.9708251953127</v>
      </c>
      <c r="AL11" s="25">
        <v>13.043620491027831</v>
      </c>
      <c r="AM11" s="25">
        <v>711.77242715358739</v>
      </c>
      <c r="AN11" s="25">
        <v>1813.5966263961791</v>
      </c>
      <c r="AO11" s="25">
        <v>27.696011428832993</v>
      </c>
      <c r="AP11" s="25">
        <v>0.18</v>
      </c>
      <c r="AQ11" s="25">
        <v>0</v>
      </c>
      <c r="AR11" s="25">
        <v>11.74</v>
      </c>
      <c r="AS11" s="25">
        <v>18.305799827575672</v>
      </c>
      <c r="AT11" s="25">
        <v>0.51810000300407422</v>
      </c>
      <c r="AU11" s="25">
        <v>0.25199999570846554</v>
      </c>
      <c r="AV11" s="25">
        <v>6.359999857842924E-2</v>
      </c>
      <c r="AW11" s="25">
        <v>2.6999999731779082E-2</v>
      </c>
      <c r="AX11" s="25">
        <v>3.2399999275803573E-2</v>
      </c>
      <c r="AY11" s="25">
        <v>135.21827958107002</v>
      </c>
      <c r="AZ11" s="25">
        <v>3458.2300225257873</v>
      </c>
      <c r="BA11" s="25">
        <v>0</v>
      </c>
      <c r="BB11" s="25">
        <v>7.1960001564025777</v>
      </c>
      <c r="BC11" s="25">
        <v>0</v>
      </c>
      <c r="BD11" s="25">
        <v>1.6214999914169304</v>
      </c>
      <c r="BE11" s="25">
        <v>27.173999994993213</v>
      </c>
      <c r="BF11" s="44"/>
      <c r="BG11" s="44"/>
      <c r="BH11" s="44"/>
      <c r="BI11" s="44"/>
      <c r="BJ11" s="44"/>
      <c r="BK11" s="44"/>
    </row>
    <row r="12" spans="1:63">
      <c r="A12" s="24" t="s">
        <v>160</v>
      </c>
      <c r="B12" s="21" t="s">
        <v>36</v>
      </c>
      <c r="C12" s="25">
        <v>394.08375061035161</v>
      </c>
      <c r="D12" s="25">
        <v>8.2490000098943703</v>
      </c>
      <c r="E12" s="25">
        <v>3.5060500502586387</v>
      </c>
      <c r="F12" s="25">
        <v>0.45650000989437101</v>
      </c>
      <c r="G12" s="25">
        <v>0</v>
      </c>
      <c r="H12" s="25">
        <v>0.40710000395774881</v>
      </c>
      <c r="I12" s="25">
        <v>0</v>
      </c>
      <c r="J12" s="25">
        <v>3.0684999322891247</v>
      </c>
      <c r="K12" s="25">
        <v>1.66</v>
      </c>
      <c r="L12" s="25">
        <v>0</v>
      </c>
      <c r="M12" s="25">
        <v>1.0789999604225122</v>
      </c>
      <c r="N12" s="25">
        <v>0</v>
      </c>
      <c r="O12" s="25">
        <v>0</v>
      </c>
      <c r="P12" s="25">
        <v>0.1020000028610232</v>
      </c>
      <c r="Q12" s="25">
        <v>0.3353499889373775</v>
      </c>
      <c r="R12" s="25">
        <v>1.3965000820159903</v>
      </c>
      <c r="S12" s="25">
        <v>0.16600000247359253</v>
      </c>
      <c r="T12" s="25">
        <v>0.16600000247359253</v>
      </c>
      <c r="U12" s="25">
        <v>7.5942402681708367</v>
      </c>
      <c r="V12" s="25">
        <v>0.87440803527832001</v>
      </c>
      <c r="W12" s="25">
        <v>5.4707629394531283</v>
      </c>
      <c r="X12" s="25">
        <v>1.120999984741208</v>
      </c>
      <c r="Y12" s="25">
        <v>0</v>
      </c>
      <c r="Z12" s="25">
        <v>0</v>
      </c>
      <c r="AA12" s="25">
        <v>0.82932800292968811</v>
      </c>
      <c r="AB12" s="25">
        <v>908.20267242431646</v>
      </c>
      <c r="AC12" s="25">
        <v>49.520369849205039</v>
      </c>
      <c r="AD12" s="25">
        <v>0</v>
      </c>
      <c r="AE12" s="25">
        <v>0</v>
      </c>
      <c r="AF12" s="25">
        <v>0.37500000417232526</v>
      </c>
      <c r="AG12" s="25">
        <v>20.700000090599058</v>
      </c>
      <c r="AH12" s="25">
        <v>12.465130109786985</v>
      </c>
      <c r="AI12" s="25">
        <v>0.30601568102836596</v>
      </c>
      <c r="AJ12" s="25">
        <v>7.0925000000000002</v>
      </c>
      <c r="AK12" s="25">
        <v>216.38912475585977</v>
      </c>
      <c r="AL12" s="25">
        <v>7.9598750209808307</v>
      </c>
      <c r="AM12" s="25">
        <v>195.7459292626381</v>
      </c>
      <c r="AN12" s="25">
        <v>498.76255780220032</v>
      </c>
      <c r="AO12" s="25">
        <v>25.758581905364963</v>
      </c>
      <c r="AP12" s="25">
        <v>0.41499999999999998</v>
      </c>
      <c r="AQ12" s="25">
        <v>0</v>
      </c>
      <c r="AR12" s="25">
        <v>9.6300000000000008</v>
      </c>
      <c r="AS12" s="25">
        <v>10.413099746704086</v>
      </c>
      <c r="AT12" s="25">
        <v>0.70550001978874211</v>
      </c>
      <c r="AU12" s="25">
        <v>0.58099999010562897</v>
      </c>
      <c r="AV12" s="25">
        <v>7.8799998611211786E-2</v>
      </c>
      <c r="AW12" s="25">
        <v>3.319999925792215E-2</v>
      </c>
      <c r="AX12" s="25">
        <v>4.9799998886883259E-2</v>
      </c>
      <c r="AY12" s="25">
        <v>55.574001770019557</v>
      </c>
      <c r="AZ12" s="25">
        <v>3413.7871621704098</v>
      </c>
      <c r="BA12" s="25">
        <v>0</v>
      </c>
      <c r="BB12" s="25">
        <v>12.590000305175757</v>
      </c>
      <c r="BC12" s="25">
        <v>0</v>
      </c>
      <c r="BD12" s="25">
        <v>1.5006000095605847</v>
      </c>
      <c r="BE12" s="25">
        <v>6.6089999997615809</v>
      </c>
      <c r="BF12" s="44"/>
      <c r="BG12" s="44"/>
      <c r="BH12" s="44"/>
      <c r="BI12" s="44"/>
      <c r="BJ12" s="44"/>
      <c r="BK12" s="44"/>
    </row>
    <row r="13" spans="1:63" ht="30">
      <c r="A13" s="24" t="s">
        <v>163</v>
      </c>
      <c r="B13" s="21" t="s">
        <v>164</v>
      </c>
      <c r="C13" s="25">
        <v>3700</v>
      </c>
      <c r="D13" s="25">
        <v>100</v>
      </c>
      <c r="E13" s="25">
        <v>0</v>
      </c>
      <c r="F13" s="25">
        <v>0</v>
      </c>
      <c r="G13" s="25">
        <v>0</v>
      </c>
      <c r="H13" s="25" t="s">
        <v>24</v>
      </c>
      <c r="I13" s="25" t="s">
        <v>24</v>
      </c>
      <c r="J13" s="25" t="s">
        <v>24</v>
      </c>
      <c r="K13" s="25" t="s">
        <v>24</v>
      </c>
      <c r="L13" s="25" t="s">
        <v>24</v>
      </c>
      <c r="M13" s="25" t="s">
        <v>24</v>
      </c>
      <c r="N13" s="25" t="s">
        <v>24</v>
      </c>
      <c r="O13" s="25" t="s">
        <v>24</v>
      </c>
      <c r="P13" s="25" t="s">
        <v>24</v>
      </c>
      <c r="Q13" s="25" t="s">
        <v>24</v>
      </c>
      <c r="R13" s="25">
        <v>0</v>
      </c>
      <c r="S13" s="25" t="s">
        <v>24</v>
      </c>
      <c r="T13" s="25" t="s">
        <v>24</v>
      </c>
      <c r="U13" s="25">
        <v>99.91</v>
      </c>
      <c r="V13" s="25">
        <v>7.5</v>
      </c>
      <c r="W13" s="25">
        <v>78.2</v>
      </c>
      <c r="X13" s="25">
        <v>14.21</v>
      </c>
      <c r="Y13" s="25" t="s">
        <v>24</v>
      </c>
      <c r="Z13" s="25">
        <v>0.7</v>
      </c>
      <c r="AA13" s="25">
        <v>6.8</v>
      </c>
      <c r="AB13" s="25">
        <v>6800</v>
      </c>
      <c r="AC13" s="25">
        <v>700</v>
      </c>
      <c r="AD13" s="25">
        <v>0</v>
      </c>
      <c r="AE13" s="25">
        <v>0</v>
      </c>
      <c r="AF13" s="25">
        <v>0</v>
      </c>
      <c r="AG13" s="25" t="s">
        <v>24</v>
      </c>
      <c r="AH13" s="25">
        <v>0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 t="s">
        <v>24</v>
      </c>
      <c r="AO13" s="25">
        <v>0</v>
      </c>
      <c r="AP13" s="25">
        <v>0</v>
      </c>
      <c r="AQ13" s="25">
        <v>0</v>
      </c>
      <c r="AR13" s="25" t="s">
        <v>24</v>
      </c>
      <c r="AS13" s="25">
        <v>0</v>
      </c>
      <c r="AT13" s="25">
        <v>0</v>
      </c>
      <c r="AU13" s="25" t="s">
        <v>24</v>
      </c>
      <c r="AV13" s="25">
        <v>0</v>
      </c>
      <c r="AW13" s="25">
        <v>0</v>
      </c>
      <c r="AX13" s="25">
        <v>0</v>
      </c>
      <c r="AY13" s="25">
        <v>34</v>
      </c>
      <c r="AZ13" s="25" t="s">
        <v>24</v>
      </c>
      <c r="BA13" s="25">
        <v>0</v>
      </c>
      <c r="BB13" s="25">
        <v>0</v>
      </c>
      <c r="BC13" s="25">
        <v>0</v>
      </c>
      <c r="BD13" s="25">
        <v>18.34</v>
      </c>
      <c r="BE13" s="25" t="s">
        <v>24</v>
      </c>
      <c r="BF13" s="44"/>
      <c r="BG13" s="47"/>
      <c r="BH13" s="47"/>
      <c r="BI13" s="47"/>
      <c r="BJ13" s="44"/>
      <c r="BK13" s="48"/>
    </row>
    <row r="14" spans="1:63">
      <c r="A14" s="24" t="s">
        <v>163</v>
      </c>
      <c r="B14" s="21" t="s">
        <v>165</v>
      </c>
      <c r="C14" s="25">
        <v>3054</v>
      </c>
      <c r="D14" s="25">
        <v>82</v>
      </c>
      <c r="E14" s="25">
        <v>0.5</v>
      </c>
      <c r="F14" s="25">
        <v>0.7</v>
      </c>
      <c r="G14" s="25">
        <v>0</v>
      </c>
      <c r="H14" s="25" t="s">
        <v>24</v>
      </c>
      <c r="I14" s="25" t="s">
        <v>24</v>
      </c>
      <c r="J14" s="25" t="s">
        <v>24</v>
      </c>
      <c r="K14" s="25" t="s">
        <v>24</v>
      </c>
      <c r="L14" s="25" t="s">
        <v>24</v>
      </c>
      <c r="M14" s="25" t="s">
        <v>24</v>
      </c>
      <c r="N14" s="25" t="s">
        <v>24</v>
      </c>
      <c r="O14" s="25" t="s">
        <v>24</v>
      </c>
      <c r="P14" s="25" t="s">
        <v>24</v>
      </c>
      <c r="Q14" s="25" t="s">
        <v>24</v>
      </c>
      <c r="R14" s="25">
        <v>0</v>
      </c>
      <c r="S14" s="25" t="s">
        <v>24</v>
      </c>
      <c r="T14" s="25" t="s">
        <v>24</v>
      </c>
      <c r="U14" s="25">
        <v>80.05</v>
      </c>
      <c r="V14" s="25">
        <v>3.28</v>
      </c>
      <c r="W14" s="25">
        <v>21.64</v>
      </c>
      <c r="X14" s="25">
        <v>55.13</v>
      </c>
      <c r="Y14" s="25" t="s">
        <v>24</v>
      </c>
      <c r="Z14" s="25">
        <v>0.39800000000000002</v>
      </c>
      <c r="AA14" s="25">
        <v>1.29</v>
      </c>
      <c r="AB14" s="25">
        <v>1290</v>
      </c>
      <c r="AC14" s="25">
        <v>360</v>
      </c>
      <c r="AD14" s="25">
        <v>30</v>
      </c>
      <c r="AE14" s="25">
        <v>8</v>
      </c>
      <c r="AF14" s="25">
        <v>178</v>
      </c>
      <c r="AG14" s="25" t="s">
        <v>24</v>
      </c>
      <c r="AH14" s="25">
        <v>15</v>
      </c>
      <c r="AI14" s="25">
        <v>0.2</v>
      </c>
      <c r="AJ14" s="25">
        <v>4</v>
      </c>
      <c r="AK14" s="25">
        <v>15</v>
      </c>
      <c r="AL14" s="25">
        <v>2</v>
      </c>
      <c r="AM14" s="25">
        <v>870</v>
      </c>
      <c r="AN14" s="25" t="s">
        <v>24</v>
      </c>
      <c r="AO14" s="25">
        <v>24</v>
      </c>
      <c r="AP14" s="25">
        <v>0.5</v>
      </c>
      <c r="AQ14" s="25">
        <v>0.1</v>
      </c>
      <c r="AR14" s="25" t="s">
        <v>24</v>
      </c>
      <c r="AS14" s="25">
        <v>0</v>
      </c>
      <c r="AT14" s="25">
        <v>0</v>
      </c>
      <c r="AU14" s="25" t="s">
        <v>24</v>
      </c>
      <c r="AV14" s="25">
        <v>0.01</v>
      </c>
      <c r="AW14" s="25">
        <v>0.02</v>
      </c>
      <c r="AX14" s="25">
        <v>0</v>
      </c>
      <c r="AY14" s="25">
        <v>783</v>
      </c>
      <c r="AZ14" s="25" t="s">
        <v>24</v>
      </c>
      <c r="BA14" s="25">
        <v>0</v>
      </c>
      <c r="BB14" s="25">
        <v>0</v>
      </c>
      <c r="BC14" s="25">
        <v>0.76</v>
      </c>
      <c r="BD14" s="25">
        <v>2</v>
      </c>
      <c r="BE14" s="25" t="s">
        <v>24</v>
      </c>
      <c r="BF14" s="44"/>
      <c r="BG14" s="44"/>
      <c r="BH14" s="44"/>
      <c r="BI14" s="44"/>
      <c r="BJ14" s="44"/>
      <c r="BK14" s="44"/>
    </row>
    <row r="15" spans="1:63">
      <c r="A15" s="24" t="s">
        <v>163</v>
      </c>
      <c r="B15" s="21" t="s">
        <v>88</v>
      </c>
      <c r="C15" s="25">
        <v>3696</v>
      </c>
      <c r="D15" s="25">
        <v>99.9</v>
      </c>
      <c r="E15" s="25">
        <v>0</v>
      </c>
      <c r="F15" s="25">
        <v>0</v>
      </c>
      <c r="G15" s="25">
        <v>0</v>
      </c>
      <c r="H15" s="25" t="s">
        <v>24</v>
      </c>
      <c r="I15" s="25" t="s">
        <v>24</v>
      </c>
      <c r="J15" s="25" t="s">
        <v>24</v>
      </c>
      <c r="K15" s="25" t="s">
        <v>24</v>
      </c>
      <c r="L15" s="25" t="s">
        <v>24</v>
      </c>
      <c r="M15" s="25" t="s">
        <v>24</v>
      </c>
      <c r="N15" s="25" t="s">
        <v>24</v>
      </c>
      <c r="O15" s="25" t="s">
        <v>24</v>
      </c>
      <c r="P15" s="25" t="s">
        <v>24</v>
      </c>
      <c r="Q15" s="25" t="s">
        <v>24</v>
      </c>
      <c r="R15" s="25">
        <v>0</v>
      </c>
      <c r="S15" s="25" t="s">
        <v>24</v>
      </c>
      <c r="T15" s="25" t="s">
        <v>24</v>
      </c>
      <c r="U15" s="25">
        <v>99.5</v>
      </c>
      <c r="V15" s="25">
        <v>63.5</v>
      </c>
      <c r="W15" s="25">
        <v>25.38</v>
      </c>
      <c r="X15" s="25">
        <v>10.62</v>
      </c>
      <c r="Y15" s="25" t="s">
        <v>24</v>
      </c>
      <c r="Z15" s="25">
        <v>1.64</v>
      </c>
      <c r="AA15" s="25">
        <v>57.53</v>
      </c>
      <c r="AB15" s="25">
        <v>57530</v>
      </c>
      <c r="AC15" s="25">
        <v>1600</v>
      </c>
      <c r="AD15" s="25">
        <v>40</v>
      </c>
      <c r="AE15" s="25">
        <v>0</v>
      </c>
      <c r="AF15" s="25">
        <v>0</v>
      </c>
      <c r="AG15" s="25" t="s">
        <v>24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 t="s">
        <v>24</v>
      </c>
      <c r="AO15" s="25">
        <v>0</v>
      </c>
      <c r="AP15" s="25">
        <v>0</v>
      </c>
      <c r="AQ15" s="25">
        <v>0</v>
      </c>
      <c r="AR15" s="25" t="s">
        <v>24</v>
      </c>
      <c r="AS15" s="25" t="s">
        <v>24</v>
      </c>
      <c r="AT15" s="25">
        <v>0</v>
      </c>
      <c r="AU15" s="25" t="s">
        <v>24</v>
      </c>
      <c r="AV15" s="25">
        <v>0</v>
      </c>
      <c r="AW15" s="25">
        <v>0</v>
      </c>
      <c r="AX15" s="25">
        <v>0</v>
      </c>
      <c r="AY15" s="25">
        <v>0</v>
      </c>
      <c r="AZ15" s="25" t="s">
        <v>24</v>
      </c>
      <c r="BA15" s="25">
        <v>0</v>
      </c>
      <c r="BB15" s="25">
        <v>0</v>
      </c>
      <c r="BC15" s="25">
        <v>0</v>
      </c>
      <c r="BD15" s="25">
        <v>56</v>
      </c>
      <c r="BE15" s="25" t="s">
        <v>24</v>
      </c>
      <c r="BF15" s="44"/>
      <c r="BG15" s="44"/>
      <c r="BH15" s="44"/>
      <c r="BI15" s="44"/>
      <c r="BJ15" s="44"/>
      <c r="BK15" s="44"/>
    </row>
    <row r="16" spans="1:63">
      <c r="A16" s="24" t="s">
        <v>163</v>
      </c>
      <c r="B16" s="21" t="s">
        <v>90</v>
      </c>
      <c r="C16" s="27">
        <v>3700</v>
      </c>
      <c r="D16" s="27">
        <v>100</v>
      </c>
      <c r="E16" s="27">
        <v>0</v>
      </c>
      <c r="F16" s="27">
        <v>0</v>
      </c>
      <c r="G16" s="27">
        <v>0</v>
      </c>
      <c r="H16" s="27" t="s">
        <v>24</v>
      </c>
      <c r="I16" s="27" t="s">
        <v>24</v>
      </c>
      <c r="J16" s="27" t="s">
        <v>24</v>
      </c>
      <c r="K16" s="27" t="s">
        <v>24</v>
      </c>
      <c r="L16" s="27" t="s">
        <v>24</v>
      </c>
      <c r="M16" s="27" t="s">
        <v>24</v>
      </c>
      <c r="N16" s="27" t="s">
        <v>24</v>
      </c>
      <c r="O16" s="27" t="s">
        <v>24</v>
      </c>
      <c r="P16" s="27" t="s">
        <v>24</v>
      </c>
      <c r="Q16" s="27" t="s">
        <v>24</v>
      </c>
      <c r="R16" s="27">
        <v>0</v>
      </c>
      <c r="S16" s="27" t="s">
        <v>24</v>
      </c>
      <c r="T16" s="27" t="s">
        <v>24</v>
      </c>
      <c r="U16" s="27">
        <v>100.94</v>
      </c>
      <c r="V16" s="27">
        <v>10.35</v>
      </c>
      <c r="W16" s="27">
        <v>41.15</v>
      </c>
      <c r="X16" s="27">
        <v>49.44</v>
      </c>
      <c r="Y16" s="27" t="s">
        <v>24</v>
      </c>
      <c r="Z16" s="27">
        <v>1.95</v>
      </c>
      <c r="AA16" s="27">
        <v>10.02</v>
      </c>
      <c r="AB16" s="27">
        <v>10020</v>
      </c>
      <c r="AC16" s="27">
        <v>1950</v>
      </c>
      <c r="AD16" s="27">
        <v>0</v>
      </c>
      <c r="AE16" s="27">
        <v>0</v>
      </c>
      <c r="AF16" s="27">
        <v>0</v>
      </c>
      <c r="AG16" s="27" t="s">
        <v>24</v>
      </c>
      <c r="AH16" s="27">
        <v>0</v>
      </c>
      <c r="AI16" s="27">
        <v>0.01</v>
      </c>
      <c r="AJ16" s="27">
        <v>0</v>
      </c>
      <c r="AK16" s="27">
        <v>0</v>
      </c>
      <c r="AL16" s="27">
        <v>0</v>
      </c>
      <c r="AM16" s="27">
        <v>0</v>
      </c>
      <c r="AN16" s="27" t="s">
        <v>24</v>
      </c>
      <c r="AO16" s="27">
        <v>0</v>
      </c>
      <c r="AP16" s="27">
        <v>0</v>
      </c>
      <c r="AQ16" s="27">
        <v>0</v>
      </c>
      <c r="AR16" s="27" t="s">
        <v>24</v>
      </c>
      <c r="AS16" s="27">
        <v>0</v>
      </c>
      <c r="AT16" s="27">
        <v>0</v>
      </c>
      <c r="AU16" s="27" t="s">
        <v>24</v>
      </c>
      <c r="AV16" s="27">
        <v>0</v>
      </c>
      <c r="AW16" s="27">
        <v>0</v>
      </c>
      <c r="AX16" s="27">
        <v>0</v>
      </c>
      <c r="AY16" s="27">
        <v>0</v>
      </c>
      <c r="AZ16" s="27" t="s">
        <v>24</v>
      </c>
      <c r="BA16" s="27">
        <v>0</v>
      </c>
      <c r="BB16" s="27">
        <v>0</v>
      </c>
      <c r="BC16" s="27">
        <v>0</v>
      </c>
      <c r="BD16" s="27">
        <v>21.76</v>
      </c>
      <c r="BE16" s="27" t="s">
        <v>24</v>
      </c>
      <c r="BF16" s="44"/>
      <c r="BG16" s="44"/>
      <c r="BH16" s="44"/>
      <c r="BI16" s="44"/>
      <c r="BJ16" s="44"/>
      <c r="BK16" s="44"/>
    </row>
    <row r="17" spans="1:57">
      <c r="A17" s="24" t="s">
        <v>163</v>
      </c>
      <c r="B17" s="21" t="s">
        <v>166</v>
      </c>
      <c r="C17" s="27">
        <v>3700</v>
      </c>
      <c r="D17" s="27">
        <v>100</v>
      </c>
      <c r="E17" s="27">
        <v>0</v>
      </c>
      <c r="F17" s="27">
        <v>0</v>
      </c>
      <c r="G17" s="27">
        <v>0</v>
      </c>
      <c r="H17" s="27" t="s">
        <v>24</v>
      </c>
      <c r="I17" s="27" t="s">
        <v>24</v>
      </c>
      <c r="J17" s="27" t="s">
        <v>24</v>
      </c>
      <c r="K17" s="27" t="s">
        <v>24</v>
      </c>
      <c r="L17" s="27" t="s">
        <v>24</v>
      </c>
      <c r="M17" s="27" t="s">
        <v>24</v>
      </c>
      <c r="N17" s="27" t="s">
        <v>24</v>
      </c>
      <c r="O17" s="27" t="s">
        <v>24</v>
      </c>
      <c r="P17" s="27" t="s">
        <v>24</v>
      </c>
      <c r="Q17" s="27" t="s">
        <v>24</v>
      </c>
      <c r="R17" s="27">
        <v>0</v>
      </c>
      <c r="S17" s="27">
        <v>0</v>
      </c>
      <c r="T17" s="27" t="s">
        <v>24</v>
      </c>
      <c r="U17" s="27">
        <v>100</v>
      </c>
      <c r="V17" s="27">
        <v>28.01</v>
      </c>
      <c r="W17" s="27">
        <v>65.3</v>
      </c>
      <c r="X17" s="27">
        <v>6.29</v>
      </c>
      <c r="Y17" s="27" t="s">
        <v>24</v>
      </c>
      <c r="Z17" s="27">
        <v>10</v>
      </c>
      <c r="AA17" s="27">
        <v>19</v>
      </c>
      <c r="AB17" s="27">
        <v>19240</v>
      </c>
      <c r="AC17" s="27">
        <v>10000</v>
      </c>
      <c r="AD17" s="27">
        <v>0</v>
      </c>
      <c r="AE17" s="27">
        <v>0</v>
      </c>
      <c r="AF17" s="27">
        <v>0</v>
      </c>
      <c r="AG17" s="27" t="s">
        <v>24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 t="s">
        <v>24</v>
      </c>
      <c r="AO17" s="27">
        <v>0</v>
      </c>
      <c r="AP17" s="27">
        <v>0</v>
      </c>
      <c r="AQ17" s="27">
        <v>0</v>
      </c>
      <c r="AR17" s="27" t="s">
        <v>24</v>
      </c>
      <c r="AS17" s="27" t="s">
        <v>24</v>
      </c>
      <c r="AT17" s="27">
        <v>0</v>
      </c>
      <c r="AU17" s="27" t="s">
        <v>24</v>
      </c>
      <c r="AV17" s="27">
        <v>0</v>
      </c>
      <c r="AW17" s="27">
        <v>0</v>
      </c>
      <c r="AX17" s="27">
        <v>0</v>
      </c>
      <c r="AY17" s="27">
        <v>0</v>
      </c>
      <c r="AZ17" s="27" t="s">
        <v>24</v>
      </c>
      <c r="BA17" s="27">
        <v>0</v>
      </c>
      <c r="BB17" s="27">
        <v>0</v>
      </c>
      <c r="BC17" s="27">
        <v>0</v>
      </c>
      <c r="BD17" s="27">
        <v>21</v>
      </c>
      <c r="BE17" s="27" t="s">
        <v>24</v>
      </c>
    </row>
    <row r="18" spans="1:57">
      <c r="A18" s="44"/>
      <c r="B18" s="49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4910D-E614-4C9E-8CFE-7DD58181D425}">
  <dimension ref="A1:X21"/>
  <sheetViews>
    <sheetView workbookViewId="0">
      <selection activeCell="J23" sqref="J23"/>
    </sheetView>
  </sheetViews>
  <sheetFormatPr defaultRowHeight="15"/>
  <cols>
    <col min="4" max="4" width="13.140625" customWidth="1"/>
    <col min="10" max="10" width="16.7109375" bestFit="1" customWidth="1"/>
    <col min="11" max="11" width="18.140625" bestFit="1" customWidth="1"/>
    <col min="12" max="12" width="14.5703125" bestFit="1" customWidth="1"/>
    <col min="18" max="18" width="17.7109375" bestFit="1" customWidth="1"/>
  </cols>
  <sheetData>
    <row r="1" spans="1:24" s="1" customFormat="1" ht="30">
      <c r="A1" s="36"/>
      <c r="B1" s="36" t="s">
        <v>167</v>
      </c>
      <c r="C1" s="37" t="s">
        <v>168</v>
      </c>
      <c r="D1" s="38" t="s">
        <v>169</v>
      </c>
      <c r="E1" s="38" t="s">
        <v>170</v>
      </c>
      <c r="F1" s="38" t="s">
        <v>171</v>
      </c>
      <c r="G1" s="38" t="s">
        <v>172</v>
      </c>
      <c r="H1" s="38" t="s">
        <v>173</v>
      </c>
      <c r="I1" s="37" t="s">
        <v>174</v>
      </c>
      <c r="J1" s="37" t="s">
        <v>175</v>
      </c>
      <c r="K1" s="37" t="s">
        <v>176</v>
      </c>
      <c r="L1" s="37" t="s">
        <v>177</v>
      </c>
      <c r="M1" s="37" t="s">
        <v>178</v>
      </c>
      <c r="N1" s="37" t="s">
        <v>179</v>
      </c>
      <c r="O1" s="37" t="s">
        <v>180</v>
      </c>
      <c r="P1" s="37" t="s">
        <v>181</v>
      </c>
      <c r="Q1" s="37" t="s">
        <v>182</v>
      </c>
      <c r="R1" s="37" t="s">
        <v>183</v>
      </c>
      <c r="S1" s="37" t="s">
        <v>184</v>
      </c>
      <c r="T1" s="37" t="s">
        <v>185</v>
      </c>
      <c r="U1" s="37" t="s">
        <v>186</v>
      </c>
      <c r="V1" s="37" t="s">
        <v>187</v>
      </c>
      <c r="W1" s="37" t="s">
        <v>188</v>
      </c>
      <c r="X1" s="37" t="s">
        <v>189</v>
      </c>
    </row>
    <row r="2" spans="1:24" s="1" customFormat="1">
      <c r="A2" s="39"/>
      <c r="B2" s="40" t="s">
        <v>190</v>
      </c>
      <c r="C2" s="41" t="s">
        <v>191</v>
      </c>
      <c r="D2" s="40" t="s">
        <v>191</v>
      </c>
      <c r="E2" s="40" t="s">
        <v>192</v>
      </c>
      <c r="F2" s="40" t="s">
        <v>191</v>
      </c>
      <c r="G2" s="41" t="s">
        <v>191</v>
      </c>
      <c r="H2" s="41" t="s">
        <v>191</v>
      </c>
      <c r="I2" s="41" t="s">
        <v>193</v>
      </c>
      <c r="J2" s="41" t="s">
        <v>194</v>
      </c>
      <c r="K2" s="41" t="s">
        <v>194</v>
      </c>
      <c r="L2" s="41" t="s">
        <v>194</v>
      </c>
      <c r="M2" s="41" t="s">
        <v>194</v>
      </c>
      <c r="N2" s="41" t="s">
        <v>193</v>
      </c>
      <c r="O2" s="41" t="s">
        <v>193</v>
      </c>
      <c r="P2" s="41" t="s">
        <v>194</v>
      </c>
      <c r="Q2" s="41" t="s">
        <v>193</v>
      </c>
      <c r="R2" s="41" t="s">
        <v>194</v>
      </c>
      <c r="S2" s="41" t="s">
        <v>194</v>
      </c>
      <c r="T2" s="41" t="s">
        <v>194</v>
      </c>
      <c r="U2" s="41" t="s">
        <v>194</v>
      </c>
      <c r="V2" s="41" t="s">
        <v>194</v>
      </c>
      <c r="W2" s="41" t="s">
        <v>193</v>
      </c>
      <c r="X2" s="41" t="s">
        <v>194</v>
      </c>
    </row>
    <row r="3" spans="1:24">
      <c r="A3" s="34" t="s">
        <v>195</v>
      </c>
      <c r="B3" s="34">
        <v>4009</v>
      </c>
      <c r="C3" s="35">
        <v>45580</v>
      </c>
      <c r="D3" s="34" t="s">
        <v>196</v>
      </c>
      <c r="E3" s="34">
        <v>10</v>
      </c>
      <c r="F3" s="34" t="s">
        <v>197</v>
      </c>
      <c r="G3" s="34">
        <v>20</v>
      </c>
      <c r="H3" s="34">
        <v>5</v>
      </c>
      <c r="I3" s="34">
        <v>350</v>
      </c>
      <c r="J3" s="34">
        <v>0.5</v>
      </c>
      <c r="K3" s="34">
        <v>0.6</v>
      </c>
      <c r="L3" s="34">
        <v>7</v>
      </c>
      <c r="M3" s="34">
        <v>0.6</v>
      </c>
      <c r="N3" s="34">
        <v>120</v>
      </c>
      <c r="O3" s="34">
        <v>0.9</v>
      </c>
      <c r="P3" s="34">
        <v>30</v>
      </c>
      <c r="Q3" s="34">
        <v>10</v>
      </c>
      <c r="R3" s="34">
        <v>6</v>
      </c>
      <c r="S3" s="34">
        <v>600</v>
      </c>
      <c r="T3" s="34">
        <v>460</v>
      </c>
      <c r="U3" s="34">
        <v>8</v>
      </c>
      <c r="V3" s="34">
        <v>85</v>
      </c>
      <c r="W3" s="34">
        <v>19</v>
      </c>
      <c r="X3" s="34">
        <v>4.0999999999999996</v>
      </c>
    </row>
    <row r="4" spans="1:24">
      <c r="A4" s="34" t="s">
        <v>198</v>
      </c>
      <c r="B4" s="34">
        <v>5965</v>
      </c>
      <c r="C4" s="35">
        <v>45580</v>
      </c>
      <c r="D4" s="34" t="s">
        <v>196</v>
      </c>
      <c r="E4" s="34">
        <v>14</v>
      </c>
      <c r="F4" s="34" t="s">
        <v>199</v>
      </c>
      <c r="G4" s="34">
        <v>20</v>
      </c>
      <c r="H4" s="34">
        <v>5</v>
      </c>
      <c r="I4" s="34">
        <v>400</v>
      </c>
      <c r="J4" s="34">
        <v>0.6</v>
      </c>
      <c r="K4" s="34">
        <v>0.7</v>
      </c>
      <c r="L4" s="34">
        <v>9</v>
      </c>
      <c r="M4" s="34">
        <v>0.7</v>
      </c>
      <c r="N4" s="34">
        <v>150</v>
      </c>
      <c r="O4" s="34">
        <v>1.2</v>
      </c>
      <c r="P4" s="34">
        <v>30</v>
      </c>
      <c r="Q4" s="34">
        <v>10</v>
      </c>
      <c r="R4" s="34">
        <v>7</v>
      </c>
      <c r="S4" s="34">
        <v>750</v>
      </c>
      <c r="T4" s="34">
        <v>500</v>
      </c>
      <c r="U4" s="34">
        <v>8</v>
      </c>
      <c r="V4" s="34">
        <v>120</v>
      </c>
      <c r="W4" s="34">
        <v>22</v>
      </c>
      <c r="X4" s="34">
        <v>5.5</v>
      </c>
    </row>
    <row r="5" spans="1:24">
      <c r="A5" s="34" t="s">
        <v>200</v>
      </c>
      <c r="B5" s="34">
        <v>7138</v>
      </c>
      <c r="C5" s="35">
        <v>45580</v>
      </c>
      <c r="D5" s="34" t="s">
        <v>196</v>
      </c>
      <c r="E5" s="34">
        <v>16</v>
      </c>
      <c r="F5" s="34" t="s">
        <v>199</v>
      </c>
      <c r="G5" s="34">
        <v>20</v>
      </c>
      <c r="H5" s="34">
        <v>5</v>
      </c>
      <c r="I5" s="34">
        <v>500</v>
      </c>
      <c r="J5" s="34">
        <v>0.8</v>
      </c>
      <c r="K5" s="34">
        <v>1</v>
      </c>
      <c r="L5" s="34">
        <v>11</v>
      </c>
      <c r="M5" s="34">
        <v>1</v>
      </c>
      <c r="N5" s="34">
        <v>200</v>
      </c>
      <c r="O5" s="34">
        <v>1.6</v>
      </c>
      <c r="P5" s="34">
        <v>30</v>
      </c>
      <c r="Q5" s="34">
        <v>10</v>
      </c>
      <c r="R5" s="34">
        <v>7</v>
      </c>
      <c r="S5" s="34">
        <v>800</v>
      </c>
      <c r="T5" s="34">
        <v>600</v>
      </c>
      <c r="U5" s="34">
        <v>10</v>
      </c>
      <c r="V5" s="34">
        <v>170</v>
      </c>
      <c r="W5" s="34">
        <v>30</v>
      </c>
      <c r="X5" s="34">
        <v>6.5</v>
      </c>
    </row>
    <row r="6" spans="1:24">
      <c r="A6" s="34" t="s">
        <v>201</v>
      </c>
      <c r="B6" s="34">
        <v>8861</v>
      </c>
      <c r="C6" s="35">
        <v>45580</v>
      </c>
      <c r="D6" s="34" t="s">
        <v>196</v>
      </c>
      <c r="E6" s="34">
        <v>18</v>
      </c>
      <c r="F6" s="34" t="s">
        <v>199</v>
      </c>
      <c r="G6" s="34">
        <v>20</v>
      </c>
      <c r="H6" s="34">
        <v>5</v>
      </c>
      <c r="I6" s="34">
        <v>600</v>
      </c>
      <c r="J6" s="34">
        <v>1</v>
      </c>
      <c r="K6" s="34">
        <v>1.2</v>
      </c>
      <c r="L6" s="34">
        <v>14</v>
      </c>
      <c r="M6" s="34">
        <v>1.2</v>
      </c>
      <c r="N6" s="34">
        <v>270</v>
      </c>
      <c r="O6" s="34">
        <v>2.2000000000000002</v>
      </c>
      <c r="P6" s="34">
        <v>45</v>
      </c>
      <c r="Q6" s="34">
        <v>10</v>
      </c>
      <c r="R6" s="34">
        <v>11</v>
      </c>
      <c r="S6" s="34">
        <v>1150</v>
      </c>
      <c r="T6" s="34">
        <v>900</v>
      </c>
      <c r="U6" s="34">
        <v>11</v>
      </c>
      <c r="V6" s="34">
        <v>280</v>
      </c>
      <c r="W6" s="34">
        <v>45</v>
      </c>
      <c r="X6" s="34">
        <v>9</v>
      </c>
    </row>
    <row r="7" spans="1:24">
      <c r="A7" s="34" t="s">
        <v>202</v>
      </c>
      <c r="B7" s="34">
        <v>11421</v>
      </c>
      <c r="C7" s="35">
        <v>45580</v>
      </c>
      <c r="D7" s="34" t="s">
        <v>196</v>
      </c>
      <c r="E7" s="34">
        <v>21</v>
      </c>
      <c r="F7" s="34" t="s">
        <v>199</v>
      </c>
      <c r="G7" s="34">
        <v>20</v>
      </c>
      <c r="H7" s="34">
        <v>5</v>
      </c>
      <c r="I7" s="34">
        <v>750</v>
      </c>
      <c r="J7" s="34">
        <v>1.2</v>
      </c>
      <c r="K7" s="34">
        <v>1.5</v>
      </c>
      <c r="L7" s="34">
        <v>17</v>
      </c>
      <c r="M7" s="34">
        <v>1.5</v>
      </c>
      <c r="N7" s="34">
        <v>330</v>
      </c>
      <c r="O7" s="34">
        <v>2.4</v>
      </c>
      <c r="P7" s="34">
        <v>60</v>
      </c>
      <c r="Q7" s="34">
        <v>12.5</v>
      </c>
      <c r="R7" s="34">
        <v>13</v>
      </c>
      <c r="S7" s="34">
        <v>1150</v>
      </c>
      <c r="T7" s="34">
        <v>800</v>
      </c>
      <c r="U7" s="34">
        <v>11</v>
      </c>
      <c r="V7" s="34">
        <v>350</v>
      </c>
      <c r="W7" s="34">
        <v>60</v>
      </c>
      <c r="X7" s="34">
        <v>11</v>
      </c>
    </row>
    <row r="8" spans="1:24">
      <c r="A8" s="34" t="s">
        <v>203</v>
      </c>
      <c r="B8" s="34">
        <v>11182</v>
      </c>
      <c r="C8" s="35">
        <v>45580</v>
      </c>
      <c r="D8" s="34" t="s">
        <v>196</v>
      </c>
      <c r="E8" s="34">
        <v>25</v>
      </c>
      <c r="F8" s="34" t="s">
        <v>199</v>
      </c>
      <c r="G8" s="34">
        <v>20</v>
      </c>
      <c r="H8" s="34">
        <v>5</v>
      </c>
      <c r="I8" s="34">
        <v>750</v>
      </c>
      <c r="J8" s="34">
        <v>1.2</v>
      </c>
      <c r="K8" s="34">
        <v>1.5</v>
      </c>
      <c r="L8" s="34">
        <v>17</v>
      </c>
      <c r="M8" s="34">
        <v>1.7</v>
      </c>
      <c r="N8" s="34">
        <v>330</v>
      </c>
      <c r="O8" s="34">
        <v>2.4</v>
      </c>
      <c r="P8" s="34">
        <v>75</v>
      </c>
      <c r="Q8" s="34">
        <v>12.5</v>
      </c>
      <c r="R8" s="34">
        <v>13</v>
      </c>
      <c r="S8" s="34">
        <v>950</v>
      </c>
      <c r="T8" s="34">
        <v>700</v>
      </c>
      <c r="U8" s="34">
        <v>9.1</v>
      </c>
      <c r="V8" s="34">
        <v>350</v>
      </c>
      <c r="W8" s="34">
        <v>70</v>
      </c>
      <c r="X8" s="34">
        <v>11</v>
      </c>
    </row>
    <row r="9" spans="1:24">
      <c r="A9" s="34" t="s">
        <v>204</v>
      </c>
      <c r="B9" s="34">
        <v>10780</v>
      </c>
      <c r="C9" s="35">
        <v>45580</v>
      </c>
      <c r="D9" s="34" t="s">
        <v>196</v>
      </c>
      <c r="E9" s="34">
        <v>25</v>
      </c>
      <c r="F9" s="34" t="s">
        <v>199</v>
      </c>
      <c r="G9" s="34">
        <v>20</v>
      </c>
      <c r="H9" s="34">
        <v>5</v>
      </c>
      <c r="I9" s="34">
        <v>750</v>
      </c>
      <c r="J9" s="34">
        <v>1.2</v>
      </c>
      <c r="K9" s="34">
        <v>1.5</v>
      </c>
      <c r="L9" s="34">
        <v>17</v>
      </c>
      <c r="M9" s="34">
        <v>1.7</v>
      </c>
      <c r="N9" s="34">
        <v>330</v>
      </c>
      <c r="O9" s="34">
        <v>2.4</v>
      </c>
      <c r="P9" s="34">
        <v>75</v>
      </c>
      <c r="Q9" s="34">
        <v>12.5</v>
      </c>
      <c r="R9" s="34">
        <v>13</v>
      </c>
      <c r="S9" s="34">
        <v>950</v>
      </c>
      <c r="T9" s="34">
        <v>700</v>
      </c>
      <c r="U9" s="34">
        <v>9.1</v>
      </c>
      <c r="V9" s="34">
        <v>350</v>
      </c>
      <c r="W9" s="34">
        <v>70</v>
      </c>
      <c r="X9" s="34">
        <v>11</v>
      </c>
    </row>
    <row r="10" spans="1:24">
      <c r="A10" s="34" t="s">
        <v>205</v>
      </c>
      <c r="B10" s="34">
        <v>10680</v>
      </c>
      <c r="C10" s="35">
        <v>45580</v>
      </c>
      <c r="D10" s="34" t="s">
        <v>196</v>
      </c>
      <c r="E10" s="34">
        <v>25</v>
      </c>
      <c r="F10" s="34" t="s">
        <v>199</v>
      </c>
      <c r="G10" s="34">
        <v>20</v>
      </c>
      <c r="H10" s="34">
        <v>5</v>
      </c>
      <c r="I10" s="34">
        <v>750</v>
      </c>
      <c r="J10" s="34">
        <v>1.2</v>
      </c>
      <c r="K10" s="34">
        <v>1.5</v>
      </c>
      <c r="L10" s="34">
        <v>17</v>
      </c>
      <c r="M10" s="34">
        <v>1.7</v>
      </c>
      <c r="N10" s="34">
        <v>330</v>
      </c>
      <c r="O10" s="34">
        <v>2.4</v>
      </c>
      <c r="P10" s="34">
        <v>75</v>
      </c>
      <c r="Q10" s="34">
        <v>12.5</v>
      </c>
      <c r="R10" s="34">
        <v>13</v>
      </c>
      <c r="S10" s="34">
        <v>950</v>
      </c>
      <c r="T10" s="34">
        <v>700</v>
      </c>
      <c r="U10" s="34">
        <v>9.1</v>
      </c>
      <c r="V10" s="34">
        <v>350</v>
      </c>
      <c r="W10" s="34">
        <v>70</v>
      </c>
      <c r="X10" s="34">
        <v>11</v>
      </c>
    </row>
    <row r="11" spans="1:24">
      <c r="A11" s="34" t="s">
        <v>206</v>
      </c>
      <c r="B11" s="34">
        <v>10483</v>
      </c>
      <c r="C11" s="35">
        <v>45580</v>
      </c>
      <c r="D11" s="34" t="s">
        <v>196</v>
      </c>
      <c r="E11" s="34">
        <v>25</v>
      </c>
      <c r="F11" s="34" t="s">
        <v>199</v>
      </c>
      <c r="G11" s="34">
        <v>20</v>
      </c>
      <c r="H11" s="34">
        <v>5</v>
      </c>
      <c r="I11" s="34">
        <v>750</v>
      </c>
      <c r="J11" s="34">
        <v>1.2</v>
      </c>
      <c r="K11" s="34">
        <v>1.5</v>
      </c>
      <c r="L11" s="34">
        <v>17</v>
      </c>
      <c r="M11" s="34">
        <v>1.7</v>
      </c>
      <c r="N11" s="34">
        <v>330</v>
      </c>
      <c r="O11" s="34">
        <v>2.4</v>
      </c>
      <c r="P11" s="34">
        <v>75</v>
      </c>
      <c r="Q11" s="34">
        <v>12.5</v>
      </c>
      <c r="R11" s="34">
        <v>13</v>
      </c>
      <c r="S11" s="34">
        <v>950</v>
      </c>
      <c r="T11" s="34">
        <v>700</v>
      </c>
      <c r="U11" s="34">
        <v>9.1</v>
      </c>
      <c r="V11" s="34">
        <v>350</v>
      </c>
      <c r="W11" s="34">
        <v>70</v>
      </c>
      <c r="X11" s="34">
        <v>11</v>
      </c>
    </row>
    <row r="12" spans="1:24">
      <c r="A12" s="34" t="s">
        <v>207</v>
      </c>
      <c r="B12" s="34">
        <v>9585</v>
      </c>
      <c r="C12" s="35">
        <v>45580</v>
      </c>
      <c r="D12" s="34" t="s">
        <v>196</v>
      </c>
      <c r="E12" s="34">
        <v>25</v>
      </c>
      <c r="F12" s="34" t="s">
        <v>199</v>
      </c>
      <c r="G12" s="34">
        <v>20</v>
      </c>
      <c r="H12" s="34">
        <v>5</v>
      </c>
      <c r="I12" s="34">
        <v>750</v>
      </c>
      <c r="J12" s="34">
        <v>1.2</v>
      </c>
      <c r="K12" s="34">
        <v>1.5</v>
      </c>
      <c r="L12" s="34">
        <v>16</v>
      </c>
      <c r="M12" s="34">
        <v>1.7</v>
      </c>
      <c r="N12" s="34">
        <v>330</v>
      </c>
      <c r="O12" s="34">
        <v>2.4</v>
      </c>
      <c r="P12" s="34">
        <v>75</v>
      </c>
      <c r="Q12" s="34">
        <v>12.5</v>
      </c>
      <c r="R12" s="34">
        <v>13</v>
      </c>
      <c r="S12" s="34">
        <v>1000</v>
      </c>
      <c r="T12" s="34">
        <v>700</v>
      </c>
      <c r="U12" s="34">
        <v>9.1</v>
      </c>
      <c r="V12" s="34">
        <v>350</v>
      </c>
      <c r="W12" s="34">
        <v>70</v>
      </c>
      <c r="X12" s="34">
        <v>11</v>
      </c>
    </row>
    <row r="13" spans="1:24">
      <c r="A13" s="34" t="s">
        <v>208</v>
      </c>
      <c r="B13" s="34">
        <v>9484</v>
      </c>
      <c r="C13" s="35">
        <v>45580</v>
      </c>
      <c r="D13" s="34" t="s">
        <v>196</v>
      </c>
      <c r="E13" s="34">
        <v>25</v>
      </c>
      <c r="F13" s="34" t="s">
        <v>199</v>
      </c>
      <c r="G13" s="34">
        <v>20</v>
      </c>
      <c r="H13" s="34">
        <v>5</v>
      </c>
      <c r="I13" s="34">
        <v>750</v>
      </c>
      <c r="J13" s="34">
        <v>1.2</v>
      </c>
      <c r="K13" s="34">
        <v>1.4</v>
      </c>
      <c r="L13" s="34">
        <v>16</v>
      </c>
      <c r="M13" s="34">
        <v>1.7</v>
      </c>
      <c r="N13" s="34">
        <v>330</v>
      </c>
      <c r="O13" s="34">
        <v>2.4</v>
      </c>
      <c r="P13" s="34">
        <v>75</v>
      </c>
      <c r="Q13" s="34">
        <v>15</v>
      </c>
      <c r="R13" s="34">
        <v>13</v>
      </c>
      <c r="S13" s="34">
        <v>1000</v>
      </c>
      <c r="T13" s="34">
        <v>700</v>
      </c>
      <c r="U13" s="34">
        <v>9.1</v>
      </c>
      <c r="V13" s="34">
        <v>350</v>
      </c>
      <c r="W13" s="34">
        <v>60</v>
      </c>
      <c r="X13" s="34">
        <v>11</v>
      </c>
    </row>
    <row r="14" spans="1:24">
      <c r="A14" s="34" t="s">
        <v>209</v>
      </c>
      <c r="B14" s="34">
        <v>8187</v>
      </c>
      <c r="C14" s="35">
        <v>45580</v>
      </c>
      <c r="D14" s="34" t="s">
        <v>196</v>
      </c>
      <c r="E14" s="34">
        <v>18</v>
      </c>
      <c r="F14" s="34" t="s">
        <v>199</v>
      </c>
      <c r="G14" s="34">
        <v>20</v>
      </c>
      <c r="H14" s="34">
        <v>5</v>
      </c>
      <c r="I14" s="34">
        <v>600</v>
      </c>
      <c r="J14" s="34">
        <v>0.9</v>
      </c>
      <c r="K14" s="34">
        <v>1.1000000000000001</v>
      </c>
      <c r="L14" s="34">
        <v>14</v>
      </c>
      <c r="M14" s="34">
        <v>1.1000000000000001</v>
      </c>
      <c r="N14" s="34">
        <v>270</v>
      </c>
      <c r="O14" s="34">
        <v>2.2000000000000002</v>
      </c>
      <c r="P14" s="34">
        <v>60</v>
      </c>
      <c r="Q14" s="34">
        <v>10</v>
      </c>
      <c r="R14" s="34">
        <v>11</v>
      </c>
      <c r="S14" s="34">
        <v>1100</v>
      </c>
      <c r="T14" s="34">
        <v>900</v>
      </c>
      <c r="U14" s="34">
        <v>15</v>
      </c>
      <c r="V14" s="34">
        <v>250</v>
      </c>
      <c r="W14" s="34">
        <v>45</v>
      </c>
      <c r="X14" s="34">
        <v>8</v>
      </c>
    </row>
    <row r="15" spans="1:24">
      <c r="A15" s="34" t="s">
        <v>210</v>
      </c>
      <c r="B15" s="34">
        <v>9264</v>
      </c>
      <c r="C15" s="35">
        <v>45580</v>
      </c>
      <c r="D15" s="34" t="s">
        <v>196</v>
      </c>
      <c r="E15" s="34">
        <v>21</v>
      </c>
      <c r="F15" s="34" t="s">
        <v>199</v>
      </c>
      <c r="G15" s="34">
        <v>20</v>
      </c>
      <c r="H15" s="34">
        <v>5</v>
      </c>
      <c r="I15" s="34">
        <v>650</v>
      </c>
      <c r="J15" s="34">
        <v>1.1000000000000001</v>
      </c>
      <c r="K15" s="34">
        <v>1.2</v>
      </c>
      <c r="L15" s="34">
        <v>15</v>
      </c>
      <c r="M15" s="34">
        <v>1.2</v>
      </c>
      <c r="N15" s="34">
        <v>330</v>
      </c>
      <c r="O15" s="34">
        <v>2.4</v>
      </c>
      <c r="P15" s="34">
        <v>75</v>
      </c>
      <c r="Q15" s="34">
        <v>12.5</v>
      </c>
      <c r="R15" s="34">
        <v>11</v>
      </c>
      <c r="S15" s="34">
        <v>1150</v>
      </c>
      <c r="T15" s="34">
        <v>800</v>
      </c>
      <c r="U15" s="34">
        <v>15</v>
      </c>
      <c r="V15" s="34">
        <v>300</v>
      </c>
      <c r="W15" s="34">
        <v>60</v>
      </c>
      <c r="X15" s="34">
        <v>9</v>
      </c>
    </row>
    <row r="16" spans="1:24">
      <c r="A16" s="34" t="s">
        <v>211</v>
      </c>
      <c r="B16" s="34">
        <v>8983</v>
      </c>
      <c r="C16" s="35">
        <v>45580</v>
      </c>
      <c r="D16" s="34" t="s">
        <v>196</v>
      </c>
      <c r="E16" s="34">
        <v>25</v>
      </c>
      <c r="F16" s="34" t="s">
        <v>199</v>
      </c>
      <c r="G16" s="34">
        <v>20</v>
      </c>
      <c r="H16" s="34">
        <v>5</v>
      </c>
      <c r="I16" s="34">
        <v>650</v>
      </c>
      <c r="J16" s="34">
        <v>1.1000000000000001</v>
      </c>
      <c r="K16" s="34">
        <v>1.2</v>
      </c>
      <c r="L16" s="34">
        <v>14</v>
      </c>
      <c r="M16" s="34">
        <v>1.3</v>
      </c>
      <c r="N16" s="34">
        <v>330</v>
      </c>
      <c r="O16" s="34">
        <v>2.4</v>
      </c>
      <c r="P16" s="34">
        <v>75</v>
      </c>
      <c r="Q16" s="34">
        <v>12.5</v>
      </c>
      <c r="R16" s="34">
        <v>11</v>
      </c>
      <c r="S16" s="34">
        <v>950</v>
      </c>
      <c r="T16" s="34">
        <v>700</v>
      </c>
      <c r="U16" s="34">
        <v>18</v>
      </c>
      <c r="V16" s="34">
        <v>300</v>
      </c>
      <c r="W16" s="34">
        <v>55</v>
      </c>
      <c r="X16" s="34">
        <v>8</v>
      </c>
    </row>
    <row r="17" spans="1:24">
      <c r="A17" s="34" t="s">
        <v>212</v>
      </c>
      <c r="B17" s="34">
        <v>8686</v>
      </c>
      <c r="C17" s="35">
        <v>45580</v>
      </c>
      <c r="D17" s="34" t="s">
        <v>196</v>
      </c>
      <c r="E17" s="34">
        <v>25</v>
      </c>
      <c r="F17" s="34" t="s">
        <v>199</v>
      </c>
      <c r="G17" s="34">
        <v>20</v>
      </c>
      <c r="H17" s="34">
        <v>5</v>
      </c>
      <c r="I17" s="34">
        <v>650</v>
      </c>
      <c r="J17" s="34">
        <v>1.1000000000000001</v>
      </c>
      <c r="K17" s="34">
        <v>1.2</v>
      </c>
      <c r="L17" s="34">
        <v>14</v>
      </c>
      <c r="M17" s="34">
        <v>1.3</v>
      </c>
      <c r="N17" s="34">
        <v>330</v>
      </c>
      <c r="O17" s="34">
        <v>2.4</v>
      </c>
      <c r="P17" s="34">
        <v>75</v>
      </c>
      <c r="Q17" s="34">
        <v>12.5</v>
      </c>
      <c r="R17" s="34">
        <v>11</v>
      </c>
      <c r="S17" s="34">
        <v>950</v>
      </c>
      <c r="T17" s="34">
        <v>700</v>
      </c>
      <c r="U17" s="34">
        <v>18</v>
      </c>
      <c r="V17" s="34">
        <v>300</v>
      </c>
      <c r="W17" s="34">
        <v>55</v>
      </c>
      <c r="X17" s="34">
        <v>8</v>
      </c>
    </row>
    <row r="18" spans="1:24">
      <c r="A18" s="34" t="s">
        <v>213</v>
      </c>
      <c r="B18" s="34">
        <v>8586</v>
      </c>
      <c r="C18" s="35">
        <v>45580</v>
      </c>
      <c r="D18" s="34" t="s">
        <v>196</v>
      </c>
      <c r="E18" s="34">
        <v>25</v>
      </c>
      <c r="F18" s="34" t="s">
        <v>199</v>
      </c>
      <c r="G18" s="34">
        <v>20</v>
      </c>
      <c r="H18" s="34">
        <v>5</v>
      </c>
      <c r="I18" s="34">
        <v>650</v>
      </c>
      <c r="J18" s="34">
        <v>1.1000000000000001</v>
      </c>
      <c r="K18" s="34">
        <v>1.2</v>
      </c>
      <c r="L18" s="34">
        <v>14</v>
      </c>
      <c r="M18" s="34">
        <v>1.3</v>
      </c>
      <c r="N18" s="34">
        <v>330</v>
      </c>
      <c r="O18" s="34">
        <v>2.4</v>
      </c>
      <c r="P18" s="34">
        <v>75</v>
      </c>
      <c r="Q18" s="34">
        <v>12.5</v>
      </c>
      <c r="R18" s="34">
        <v>11</v>
      </c>
      <c r="S18" s="34">
        <v>950</v>
      </c>
      <c r="T18" s="34">
        <v>700</v>
      </c>
      <c r="U18" s="34">
        <v>18</v>
      </c>
      <c r="V18" s="34">
        <v>300</v>
      </c>
      <c r="W18" s="34">
        <v>55</v>
      </c>
      <c r="X18" s="34">
        <v>8</v>
      </c>
    </row>
    <row r="19" spans="1:24">
      <c r="A19" s="34" t="s">
        <v>214</v>
      </c>
      <c r="B19" s="34">
        <v>8456</v>
      </c>
      <c r="C19" s="35">
        <v>45580</v>
      </c>
      <c r="D19" s="34" t="s">
        <v>196</v>
      </c>
      <c r="E19" s="34">
        <v>25</v>
      </c>
      <c r="F19" s="34" t="s">
        <v>199</v>
      </c>
      <c r="G19" s="34">
        <v>20</v>
      </c>
      <c r="H19" s="34">
        <v>5</v>
      </c>
      <c r="I19" s="34">
        <v>650</v>
      </c>
      <c r="J19" s="34">
        <v>1.1000000000000001</v>
      </c>
      <c r="K19" s="34">
        <v>1.2</v>
      </c>
      <c r="L19" s="34">
        <v>14</v>
      </c>
      <c r="M19" s="34">
        <v>1.3</v>
      </c>
      <c r="N19" s="34">
        <v>330</v>
      </c>
      <c r="O19" s="34">
        <v>2.4</v>
      </c>
      <c r="P19" s="34">
        <v>75</v>
      </c>
      <c r="Q19" s="34">
        <v>12.5</v>
      </c>
      <c r="R19" s="34">
        <v>11</v>
      </c>
      <c r="S19" s="34">
        <v>950</v>
      </c>
      <c r="T19" s="34">
        <v>700</v>
      </c>
      <c r="U19" s="34">
        <v>15</v>
      </c>
      <c r="V19" s="34">
        <v>300</v>
      </c>
      <c r="W19" s="34">
        <v>55</v>
      </c>
      <c r="X19" s="34">
        <v>8</v>
      </c>
    </row>
    <row r="20" spans="1:24">
      <c r="A20" s="34" t="s">
        <v>215</v>
      </c>
      <c r="B20" s="34">
        <v>7787</v>
      </c>
      <c r="C20" s="35">
        <v>45580</v>
      </c>
      <c r="D20" s="34" t="s">
        <v>196</v>
      </c>
      <c r="E20" s="34">
        <v>25</v>
      </c>
      <c r="F20" s="34" t="s">
        <v>199</v>
      </c>
      <c r="G20" s="34">
        <v>20</v>
      </c>
      <c r="H20" s="34">
        <v>5</v>
      </c>
      <c r="I20" s="34">
        <v>650</v>
      </c>
      <c r="J20" s="34">
        <v>1</v>
      </c>
      <c r="K20" s="34">
        <v>1.2</v>
      </c>
      <c r="L20" s="34">
        <v>14</v>
      </c>
      <c r="M20" s="34">
        <v>1.5</v>
      </c>
      <c r="N20" s="34">
        <v>330</v>
      </c>
      <c r="O20" s="34">
        <v>2.4</v>
      </c>
      <c r="P20" s="34">
        <v>75</v>
      </c>
      <c r="Q20" s="34">
        <v>12.5</v>
      </c>
      <c r="R20" s="34">
        <v>11</v>
      </c>
      <c r="S20" s="34">
        <v>1000</v>
      </c>
      <c r="T20" s="34">
        <v>700</v>
      </c>
      <c r="U20" s="34">
        <v>9</v>
      </c>
      <c r="V20" s="34">
        <v>320</v>
      </c>
      <c r="W20" s="34">
        <v>55</v>
      </c>
      <c r="X20" s="34">
        <v>8</v>
      </c>
    </row>
    <row r="21" spans="1:24">
      <c r="A21" s="34" t="s">
        <v>216</v>
      </c>
      <c r="B21" s="34">
        <v>7687</v>
      </c>
      <c r="C21" s="35">
        <v>45580</v>
      </c>
      <c r="D21" s="34" t="s">
        <v>196</v>
      </c>
      <c r="E21" s="34">
        <v>25</v>
      </c>
      <c r="F21" s="34" t="s">
        <v>199</v>
      </c>
      <c r="G21" s="34">
        <v>20</v>
      </c>
      <c r="H21" s="34">
        <v>5</v>
      </c>
      <c r="I21" s="34">
        <v>650</v>
      </c>
      <c r="J21" s="34">
        <v>1</v>
      </c>
      <c r="K21" s="34">
        <v>1.2</v>
      </c>
      <c r="L21" s="34">
        <v>14</v>
      </c>
      <c r="M21" s="34">
        <v>1.5</v>
      </c>
      <c r="N21" s="34">
        <v>330</v>
      </c>
      <c r="O21" s="34">
        <v>2.4</v>
      </c>
      <c r="P21" s="34">
        <v>75</v>
      </c>
      <c r="Q21" s="34">
        <v>15</v>
      </c>
      <c r="R21" s="34">
        <v>11</v>
      </c>
      <c r="S21" s="34">
        <v>1000</v>
      </c>
      <c r="T21" s="34">
        <v>700</v>
      </c>
      <c r="U21" s="34">
        <v>9</v>
      </c>
      <c r="V21" s="34">
        <v>320</v>
      </c>
      <c r="W21" s="34">
        <v>55</v>
      </c>
      <c r="X21" s="34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A4223-251D-429B-8A3D-C2E49F1E2692}">
  <dimension ref="A1:L324"/>
  <sheetViews>
    <sheetView topLeftCell="A225" workbookViewId="0">
      <selection activeCell="B236" sqref="B236"/>
    </sheetView>
  </sheetViews>
  <sheetFormatPr defaultRowHeight="15"/>
  <cols>
    <col min="1" max="1" width="32.42578125" bestFit="1" customWidth="1"/>
    <col min="2" max="2" width="13.85546875" bestFit="1" customWidth="1"/>
    <col min="3" max="3" width="15.42578125" bestFit="1" customWidth="1"/>
    <col min="4" max="4" width="12.28515625" customWidth="1"/>
    <col min="5" max="5" width="16.42578125" customWidth="1"/>
    <col min="6" max="6" width="16.85546875" customWidth="1"/>
    <col min="7" max="7" width="12.5703125" customWidth="1"/>
    <col min="11" max="11" width="4" customWidth="1"/>
  </cols>
  <sheetData>
    <row r="1" spans="1:12">
      <c r="A1" s="5" t="s">
        <v>217</v>
      </c>
      <c r="B1" s="5" t="s">
        <v>218</v>
      </c>
      <c r="C1" s="19" t="s">
        <v>219</v>
      </c>
      <c r="D1" s="19" t="s">
        <v>220</v>
      </c>
      <c r="E1" s="19" t="s">
        <v>221</v>
      </c>
      <c r="F1" s="19" t="s">
        <v>222</v>
      </c>
      <c r="G1" s="19" t="s">
        <v>223</v>
      </c>
    </row>
    <row r="2" spans="1:12">
      <c r="A2" s="17" t="s">
        <v>152</v>
      </c>
      <c r="B2" t="s">
        <v>195</v>
      </c>
      <c r="C2" s="12">
        <v>0.37</v>
      </c>
      <c r="D2" s="12">
        <v>25.807646999999999</v>
      </c>
      <c r="E2" s="12">
        <v>59.442906887428308</v>
      </c>
      <c r="F2" s="12">
        <v>6.2244600638508138E-3</v>
      </c>
      <c r="G2" s="12">
        <v>0.43415856241475476</v>
      </c>
      <c r="J2" s="17"/>
      <c r="K2" t="s">
        <v>224</v>
      </c>
      <c r="L2" t="s">
        <v>225</v>
      </c>
    </row>
    <row r="3" spans="1:12">
      <c r="A3" s="17" t="s">
        <v>152</v>
      </c>
      <c r="B3" t="s">
        <v>198</v>
      </c>
      <c r="C3" s="12">
        <v>0.37</v>
      </c>
      <c r="D3" s="12">
        <v>25.807646999999999</v>
      </c>
      <c r="E3" s="12">
        <v>47.578174523090659</v>
      </c>
      <c r="F3" s="12">
        <v>7.7766749924470394E-3</v>
      </c>
      <c r="G3" s="12">
        <v>0.54242617037513752</v>
      </c>
      <c r="J3" s="15"/>
      <c r="K3" t="s">
        <v>224</v>
      </c>
      <c r="L3" t="s">
        <v>226</v>
      </c>
    </row>
    <row r="4" spans="1:12">
      <c r="A4" s="17" t="s">
        <v>152</v>
      </c>
      <c r="B4" t="s">
        <v>200</v>
      </c>
      <c r="C4" s="12">
        <v>0.37</v>
      </c>
      <c r="D4" s="12">
        <v>25.807646999999999</v>
      </c>
      <c r="E4" s="12">
        <v>38.072860955144911</v>
      </c>
      <c r="F4" s="12">
        <v>9.7182084749530932E-3</v>
      </c>
      <c r="G4" s="12">
        <v>0.67784890214593996</v>
      </c>
      <c r="J4" s="16"/>
      <c r="K4" t="s">
        <v>224</v>
      </c>
      <c r="L4" t="s">
        <v>227</v>
      </c>
    </row>
    <row r="5" spans="1:12">
      <c r="A5" s="17" t="s">
        <v>152</v>
      </c>
      <c r="B5" t="s">
        <v>201</v>
      </c>
      <c r="C5" s="12">
        <v>0.37</v>
      </c>
      <c r="D5" s="12">
        <v>25.807646999999999</v>
      </c>
      <c r="E5" s="12">
        <v>28.628972121189445</v>
      </c>
      <c r="F5" s="12">
        <v>1.2923970809491557E-2</v>
      </c>
      <c r="G5" s="12">
        <v>0.90145209862070907</v>
      </c>
      <c r="J5" s="18"/>
      <c r="K5" t="s">
        <v>224</v>
      </c>
      <c r="L5" t="s">
        <v>228</v>
      </c>
    </row>
    <row r="6" spans="1:12">
      <c r="A6" s="17" t="s">
        <v>152</v>
      </c>
      <c r="B6" t="s">
        <v>202</v>
      </c>
      <c r="C6" s="12">
        <v>0.37</v>
      </c>
      <c r="D6" s="12">
        <v>25.807646999999999</v>
      </c>
      <c r="E6" s="12">
        <v>24.060193976217043</v>
      </c>
      <c r="F6" s="12">
        <v>1.5378097132788563E-2</v>
      </c>
      <c r="G6" s="12">
        <v>1.0726283846884308</v>
      </c>
    </row>
    <row r="7" spans="1:12">
      <c r="A7" s="17" t="s">
        <v>152</v>
      </c>
      <c r="B7" t="s">
        <v>203</v>
      </c>
      <c r="C7" s="12">
        <v>0.37</v>
      </c>
      <c r="D7" s="12">
        <v>25.807646999999999</v>
      </c>
      <c r="E7" s="12">
        <v>28.47445793207751</v>
      </c>
      <c r="F7" s="12">
        <v>1.2994101621972638E-2</v>
      </c>
      <c r="G7" s="12">
        <v>0.90634375065404671</v>
      </c>
    </row>
    <row r="8" spans="1:12">
      <c r="A8" s="17" t="s">
        <v>152</v>
      </c>
      <c r="B8" t="s">
        <v>204</v>
      </c>
      <c r="C8" s="12">
        <v>0.37</v>
      </c>
      <c r="D8" s="12">
        <v>25.807646999999999</v>
      </c>
      <c r="E8" s="12">
        <v>21.108809633487969</v>
      </c>
      <c r="F8" s="12">
        <v>1.7528226670489998E-2</v>
      </c>
      <c r="G8" s="12">
        <v>1.2226007741837599</v>
      </c>
    </row>
    <row r="9" spans="1:12">
      <c r="A9" s="17" t="s">
        <v>152</v>
      </c>
      <c r="B9" t="s">
        <v>205</v>
      </c>
      <c r="C9" s="12">
        <v>0.37</v>
      </c>
      <c r="D9" s="12">
        <v>25.807646999999999</v>
      </c>
      <c r="E9" s="12">
        <v>24.348474018767504</v>
      </c>
      <c r="F9" s="12">
        <v>1.5196024182657548E-2</v>
      </c>
      <c r="G9" s="12">
        <v>1.0599287240797013</v>
      </c>
    </row>
    <row r="10" spans="1:12">
      <c r="A10" s="17" t="s">
        <v>152</v>
      </c>
      <c r="B10" t="s">
        <v>206</v>
      </c>
      <c r="C10" s="12">
        <v>0.37</v>
      </c>
      <c r="D10" s="12">
        <v>25.807646999999999</v>
      </c>
      <c r="E10" s="12">
        <v>24.267377314407547</v>
      </c>
      <c r="F10" s="12">
        <v>1.5246806245532389E-2</v>
      </c>
      <c r="G10" s="12">
        <v>1.0634707931407978</v>
      </c>
    </row>
    <row r="11" spans="1:12">
      <c r="A11" s="17" t="s">
        <v>152</v>
      </c>
      <c r="B11" t="s">
        <v>207</v>
      </c>
      <c r="C11" s="12">
        <v>0.37</v>
      </c>
      <c r="D11" s="12">
        <v>25.807646999999999</v>
      </c>
      <c r="E11" s="12">
        <v>24.719774476256958</v>
      </c>
      <c r="F11" s="12">
        <v>1.4967774093383436E-2</v>
      </c>
      <c r="G11" s="12">
        <v>1.0440081896696884</v>
      </c>
    </row>
    <row r="12" spans="1:12">
      <c r="A12" s="17" t="s">
        <v>152</v>
      </c>
      <c r="B12" t="s">
        <v>229</v>
      </c>
      <c r="C12" s="12">
        <v>0.37</v>
      </c>
      <c r="D12" s="12">
        <v>25.807646999999999</v>
      </c>
      <c r="E12" s="12">
        <v>25.136879279194204</v>
      </c>
      <c r="F12" s="12">
        <v>1.4719408717781806E-2</v>
      </c>
      <c r="G12" s="12">
        <v>1.0266846060465824</v>
      </c>
    </row>
    <row r="13" spans="1:12">
      <c r="A13" s="17" t="s">
        <v>152</v>
      </c>
      <c r="B13" t="s">
        <v>209</v>
      </c>
      <c r="C13" s="12">
        <v>0.37</v>
      </c>
      <c r="D13" s="12">
        <v>25.807646999999999</v>
      </c>
      <c r="E13" s="12">
        <v>29.101614442692949</v>
      </c>
      <c r="F13" s="12">
        <v>1.2714071266685424E-2</v>
      </c>
      <c r="G13" s="12">
        <v>0.88681152211746028</v>
      </c>
    </row>
    <row r="14" spans="1:12">
      <c r="A14" s="17" t="s">
        <v>152</v>
      </c>
      <c r="B14" t="s">
        <v>210</v>
      </c>
      <c r="C14" s="12">
        <v>0.37</v>
      </c>
      <c r="D14" s="12">
        <v>25.807646999999999</v>
      </c>
      <c r="E14" s="12">
        <v>25.902311618015059</v>
      </c>
      <c r="F14" s="12">
        <v>1.4284439375776213E-2</v>
      </c>
      <c r="G14" s="12">
        <v>0.99634532162954825</v>
      </c>
    </row>
    <row r="15" spans="1:12">
      <c r="A15" s="17" t="s">
        <v>152</v>
      </c>
      <c r="B15" t="s">
        <v>211</v>
      </c>
      <c r="C15" s="12">
        <v>0.37</v>
      </c>
      <c r="D15" s="12">
        <v>25.807646999999999</v>
      </c>
      <c r="E15" s="12">
        <v>26.614457932077507</v>
      </c>
      <c r="F15" s="12">
        <v>1.3902218145651259E-2</v>
      </c>
      <c r="G15" s="12">
        <v>0.96968523897287096</v>
      </c>
    </row>
    <row r="16" spans="1:12">
      <c r="A16" s="17" t="s">
        <v>152</v>
      </c>
      <c r="B16" t="s">
        <v>212</v>
      </c>
      <c r="C16" s="12">
        <v>0.37</v>
      </c>
      <c r="D16" s="12">
        <v>25.807646999999999</v>
      </c>
      <c r="E16" s="12">
        <v>26.776449406304781</v>
      </c>
      <c r="F16" s="12">
        <v>1.3818112864242555E-2</v>
      </c>
      <c r="G16" s="12">
        <v>0.96381886217981283</v>
      </c>
    </row>
    <row r="17" spans="1:7">
      <c r="A17" s="17" t="s">
        <v>152</v>
      </c>
      <c r="B17" t="s">
        <v>213</v>
      </c>
      <c r="C17" s="12">
        <v>0.37</v>
      </c>
      <c r="D17" s="12">
        <v>25.807646999999999</v>
      </c>
      <c r="E17" s="12">
        <v>26.833739697147422</v>
      </c>
      <c r="F17" s="12">
        <v>1.378861106114602E-2</v>
      </c>
      <c r="G17" s="12">
        <v>0.96176109969284296</v>
      </c>
    </row>
    <row r="18" spans="1:7">
      <c r="A18" s="17" t="s">
        <v>152</v>
      </c>
      <c r="B18" t="s">
        <v>214</v>
      </c>
      <c r="C18" s="12">
        <v>0.37</v>
      </c>
      <c r="D18" s="12">
        <v>25.807646999999999</v>
      </c>
      <c r="E18" s="12">
        <v>27.020862629718025</v>
      </c>
      <c r="F18" s="12">
        <v>1.3693123164508724E-2</v>
      </c>
      <c r="G18" s="12">
        <v>0.95510078096530826</v>
      </c>
    </row>
    <row r="19" spans="1:7">
      <c r="A19" s="17" t="s">
        <v>152</v>
      </c>
      <c r="B19" t="s">
        <v>215</v>
      </c>
      <c r="C19" s="12">
        <v>0.37</v>
      </c>
      <c r="D19" s="12">
        <v>25.807646999999999</v>
      </c>
      <c r="E19" s="12">
        <v>27.874243171949544</v>
      </c>
      <c r="F19" s="12">
        <v>1.3273902997744492E-2</v>
      </c>
      <c r="G19" s="12">
        <v>0.92586000777846389</v>
      </c>
    </row>
    <row r="20" spans="1:7">
      <c r="A20" s="17" t="s">
        <v>152</v>
      </c>
      <c r="B20" t="s">
        <v>230</v>
      </c>
      <c r="C20" s="12">
        <v>0.37</v>
      </c>
      <c r="D20" s="12">
        <v>25.807646999999999</v>
      </c>
      <c r="E20" s="12">
        <v>27.931462481952948</v>
      </c>
      <c r="F20" s="12">
        <v>1.3246710595231598E-2</v>
      </c>
      <c r="G20" s="12">
        <v>0.92396332689972149</v>
      </c>
    </row>
    <row r="21" spans="1:7">
      <c r="A21" s="17" t="s">
        <v>231</v>
      </c>
      <c r="B21" t="s">
        <v>195</v>
      </c>
      <c r="C21" s="12">
        <v>0.75970462999999999</v>
      </c>
      <c r="D21" s="12">
        <v>55.600028000000002</v>
      </c>
      <c r="E21" s="12">
        <v>34.170271487955347</v>
      </c>
      <c r="F21" s="12">
        <v>2.2232911736384291E-2</v>
      </c>
      <c r="G21" s="12">
        <v>1.6271462174246527</v>
      </c>
    </row>
    <row r="22" spans="1:7">
      <c r="A22" s="17" t="s">
        <v>231</v>
      </c>
      <c r="B22" t="s">
        <v>198</v>
      </c>
      <c r="C22" s="12">
        <v>0.75970462999999999</v>
      </c>
      <c r="D22" s="12">
        <v>55.600028000000002</v>
      </c>
      <c r="E22" s="12">
        <v>26.221190072366674</v>
      </c>
      <c r="F22" s="12">
        <v>2.8972927159420514E-2</v>
      </c>
      <c r="G22" s="12">
        <v>2.1204235142093859</v>
      </c>
    </row>
    <row r="23" spans="1:7">
      <c r="A23" s="17" t="s">
        <v>231</v>
      </c>
      <c r="B23" t="s">
        <v>200</v>
      </c>
      <c r="C23" s="12">
        <v>0.75970462999999999</v>
      </c>
      <c r="D23" s="12">
        <v>55.600028000000002</v>
      </c>
      <c r="E23" s="12">
        <v>21.491050382270053</v>
      </c>
      <c r="F23" s="12">
        <v>3.5349813828864797E-2</v>
      </c>
      <c r="G23" s="12">
        <v>2.5871247338319763</v>
      </c>
    </row>
    <row r="24" spans="1:7">
      <c r="A24" s="17" t="s">
        <v>231</v>
      </c>
      <c r="B24" t="s">
        <v>201</v>
      </c>
      <c r="C24" s="12">
        <v>0.75970462999999999</v>
      </c>
      <c r="D24" s="12">
        <v>55.600028000000002</v>
      </c>
      <c r="E24" s="12">
        <v>15.445126927641164</v>
      </c>
      <c r="F24" s="12">
        <v>4.9187334850606168E-2</v>
      </c>
      <c r="G24" s="12">
        <v>3.5998427374848023</v>
      </c>
    </row>
    <row r="25" spans="1:7">
      <c r="A25" s="17" t="s">
        <v>231</v>
      </c>
      <c r="B25" t="s">
        <v>202</v>
      </c>
      <c r="C25" s="12">
        <v>0.75970462999999999</v>
      </c>
      <c r="D25" s="12">
        <v>55.600028000000002</v>
      </c>
      <c r="E25" s="12">
        <v>12.633038895927928</v>
      </c>
      <c r="F25" s="12">
        <v>6.0136332695443488E-2</v>
      </c>
      <c r="G25" s="12">
        <v>4.4011602004899899</v>
      </c>
    </row>
    <row r="26" spans="1:7">
      <c r="A26" s="17" t="s">
        <v>231</v>
      </c>
      <c r="B26" t="s">
        <v>203</v>
      </c>
      <c r="C26" s="12">
        <v>0.75970462999999999</v>
      </c>
      <c r="D26" s="12">
        <v>55.600028000000002</v>
      </c>
      <c r="E26" s="12">
        <v>16.150068495936903</v>
      </c>
      <c r="F26" s="12">
        <v>4.7040334856234788E-2</v>
      </c>
      <c r="G26" s="12">
        <v>3.4427115906033507</v>
      </c>
    </row>
    <row r="27" spans="1:7">
      <c r="A27" s="17" t="s">
        <v>231</v>
      </c>
      <c r="B27" t="s">
        <v>204</v>
      </c>
      <c r="C27" s="12">
        <v>0.75970462999999999</v>
      </c>
      <c r="D27" s="12">
        <v>55.600028000000002</v>
      </c>
      <c r="E27" s="12">
        <v>11.400943155004478</v>
      </c>
      <c r="F27" s="12">
        <v>6.6635244090882548E-2</v>
      </c>
      <c r="G27" s="12">
        <v>4.8767919674780771</v>
      </c>
    </row>
    <row r="28" spans="1:7">
      <c r="A28" s="17" t="s">
        <v>231</v>
      </c>
      <c r="B28" t="s">
        <v>205</v>
      </c>
      <c r="C28" s="12">
        <v>0.75970462999999999</v>
      </c>
      <c r="D28" s="12">
        <v>55.600028000000002</v>
      </c>
      <c r="E28" s="12">
        <v>13.675598972566791</v>
      </c>
      <c r="F28" s="12">
        <v>5.5551835903053688E-2</v>
      </c>
      <c r="G28" s="12">
        <v>4.0656374986962902</v>
      </c>
    </row>
    <row r="29" spans="1:7">
      <c r="A29" s="17" t="s">
        <v>231</v>
      </c>
      <c r="B29" t="s">
        <v>206</v>
      </c>
      <c r="C29" s="12">
        <v>0.75970462999999999</v>
      </c>
      <c r="D29" s="12">
        <v>55.600028000000002</v>
      </c>
      <c r="E29" s="12">
        <v>12.345734959226116</v>
      </c>
      <c r="F29" s="12">
        <v>6.1535796168397702E-2</v>
      </c>
      <c r="G29" s="12">
        <v>4.5035818591301799</v>
      </c>
    </row>
    <row r="30" spans="1:7">
      <c r="A30" s="17" t="s">
        <v>231</v>
      </c>
      <c r="B30" t="s">
        <v>207</v>
      </c>
      <c r="C30" s="12">
        <v>0.75970462999999999</v>
      </c>
      <c r="D30" s="12">
        <v>55.600028000000002</v>
      </c>
      <c r="E30" s="12">
        <v>12.640780395519741</v>
      </c>
      <c r="F30" s="12">
        <v>6.0099503846238904E-2</v>
      </c>
      <c r="G30" s="12">
        <v>4.398464830518396</v>
      </c>
    </row>
    <row r="31" spans="1:7">
      <c r="A31" s="17" t="s">
        <v>231</v>
      </c>
      <c r="B31" t="s">
        <v>229</v>
      </c>
      <c r="C31" s="12">
        <v>0.75970462999999999</v>
      </c>
      <c r="D31" s="12">
        <v>55.600028000000002</v>
      </c>
      <c r="E31" s="12">
        <v>13.236288892951992</v>
      </c>
      <c r="F31" s="12">
        <v>5.7395591479158833E-2</v>
      </c>
      <c r="G31" s="12">
        <v>4.200575285842068</v>
      </c>
    </row>
    <row r="32" spans="1:7">
      <c r="A32" s="17" t="s">
        <v>231</v>
      </c>
      <c r="B32" t="s">
        <v>209</v>
      </c>
      <c r="C32" s="12">
        <v>0.75970462999999999</v>
      </c>
      <c r="D32" s="12">
        <v>55.600028000000002</v>
      </c>
      <c r="E32" s="12">
        <v>15.828341117097974</v>
      </c>
      <c r="F32" s="12">
        <v>4.7996478239867947E-2</v>
      </c>
      <c r="G32" s="12">
        <v>3.5126882589066866</v>
      </c>
    </row>
    <row r="33" spans="1:7">
      <c r="A33" s="17" t="s">
        <v>231</v>
      </c>
      <c r="B33" t="s">
        <v>210</v>
      </c>
      <c r="C33" s="12">
        <v>0.75970462999999999</v>
      </c>
      <c r="D33" s="12">
        <v>55.600028000000002</v>
      </c>
      <c r="E33" s="12">
        <v>13.56356970039689</v>
      </c>
      <c r="F33" s="12">
        <v>5.6010670257238396E-2</v>
      </c>
      <c r="G33" s="12">
        <v>4.0992179218405216</v>
      </c>
    </row>
    <row r="34" spans="1:7">
      <c r="A34" s="17" t="s">
        <v>231</v>
      </c>
      <c r="B34" t="s">
        <v>211</v>
      </c>
      <c r="C34" s="12">
        <v>0.75970462999999999</v>
      </c>
      <c r="D34" s="12">
        <v>55.600028000000002</v>
      </c>
      <c r="E34" s="12">
        <v>14.283258865163216</v>
      </c>
      <c r="F34" s="12">
        <v>5.3188466103692565E-2</v>
      </c>
      <c r="G34" s="12">
        <v>3.8926710301112126</v>
      </c>
    </row>
    <row r="35" spans="1:7">
      <c r="A35" s="17" t="s">
        <v>231</v>
      </c>
      <c r="B35" t="s">
        <v>212</v>
      </c>
      <c r="C35" s="12">
        <v>0.75970462999999999</v>
      </c>
      <c r="D35" s="12">
        <v>55.600028000000002</v>
      </c>
      <c r="E35" s="12">
        <v>14.369998321368286</v>
      </c>
      <c r="F35" s="12">
        <v>5.2867412577934265E-2</v>
      </c>
      <c r="G35" s="12">
        <v>3.8691742863548133</v>
      </c>
    </row>
    <row r="36" spans="1:7">
      <c r="A36" s="17" t="s">
        <v>231</v>
      </c>
      <c r="B36" t="s">
        <v>213</v>
      </c>
      <c r="C36" s="12">
        <v>0.75970462999999999</v>
      </c>
      <c r="D36" s="12">
        <v>55.600028000000002</v>
      </c>
      <c r="E36" s="12">
        <v>14.400674804172244</v>
      </c>
      <c r="F36" s="12">
        <v>5.2754793808682782E-2</v>
      </c>
      <c r="G36" s="12">
        <v>3.8609321268675028</v>
      </c>
    </row>
    <row r="37" spans="1:7">
      <c r="A37" s="17" t="s">
        <v>231</v>
      </c>
      <c r="B37" t="s">
        <v>214</v>
      </c>
      <c r="C37" s="12">
        <v>0.75970462999999999</v>
      </c>
      <c r="D37" s="12">
        <v>55.600028000000002</v>
      </c>
      <c r="E37" s="12">
        <v>14.455253946763849</v>
      </c>
      <c r="F37" s="12">
        <v>5.2555605926942424E-2</v>
      </c>
      <c r="G37" s="12">
        <v>3.8463542878433752</v>
      </c>
    </row>
    <row r="38" spans="1:7">
      <c r="A38" s="17" t="s">
        <v>231</v>
      </c>
      <c r="B38" t="s">
        <v>215</v>
      </c>
      <c r="C38" s="12">
        <v>0.75970462999999999</v>
      </c>
      <c r="D38" s="12">
        <v>55.600028000000002</v>
      </c>
      <c r="E38" s="12">
        <v>14.666993004345869</v>
      </c>
      <c r="F38" s="12">
        <v>5.1796890458384856E-2</v>
      </c>
      <c r="G38" s="12">
        <v>3.7908266529837142</v>
      </c>
    </row>
    <row r="39" spans="1:7">
      <c r="A39" s="17" t="s">
        <v>231</v>
      </c>
      <c r="B39" t="s">
        <v>230</v>
      </c>
      <c r="C39" s="12">
        <v>0.75970462999999999</v>
      </c>
      <c r="D39" s="12">
        <v>55.600028000000002</v>
      </c>
      <c r="E39" s="12">
        <v>14.716716851596251</v>
      </c>
      <c r="F39" s="12">
        <v>5.1621882629181555E-2</v>
      </c>
      <c r="G39" s="12">
        <v>3.7780184643539796</v>
      </c>
    </row>
    <row r="40" spans="1:7">
      <c r="A40" s="17" t="s">
        <v>154</v>
      </c>
      <c r="B40" t="s">
        <v>195</v>
      </c>
      <c r="C40" s="12">
        <v>5.4856139999999998E-2</v>
      </c>
      <c r="D40" s="12">
        <v>17.338218000000001</v>
      </c>
      <c r="E40" s="12">
        <v>5.1619027832365791</v>
      </c>
      <c r="F40" s="12">
        <v>1.0627116066220157E-2</v>
      </c>
      <c r="G40" s="12">
        <v>3.3588811583794915</v>
      </c>
    </row>
    <row r="41" spans="1:7">
      <c r="A41" s="17" t="s">
        <v>154</v>
      </c>
      <c r="B41" t="s">
        <v>198</v>
      </c>
      <c r="C41" s="12">
        <v>5.4856139999999998E-2</v>
      </c>
      <c r="D41" s="12">
        <v>17.338218000000001</v>
      </c>
      <c r="E41" s="12">
        <v>3.6354504281686411</v>
      </c>
      <c r="F41" s="12">
        <v>1.5089227891805911E-2</v>
      </c>
      <c r="G41" s="12">
        <v>4.7692076518656128</v>
      </c>
    </row>
    <row r="42" spans="1:7">
      <c r="A42" s="17" t="s">
        <v>154</v>
      </c>
      <c r="B42" t="s">
        <v>200</v>
      </c>
      <c r="C42" s="12">
        <v>5.4856139999999998E-2</v>
      </c>
      <c r="D42" s="12">
        <v>17.338218000000001</v>
      </c>
      <c r="E42" s="12">
        <v>3.6313771365356331</v>
      </c>
      <c r="F42" s="12">
        <v>1.510615337858663E-2</v>
      </c>
      <c r="G42" s="12">
        <v>4.7745572404360122</v>
      </c>
    </row>
    <row r="43" spans="1:7">
      <c r="A43" s="17" t="s">
        <v>154</v>
      </c>
      <c r="B43" t="s">
        <v>201</v>
      </c>
      <c r="C43" s="12">
        <v>5.4856139999999998E-2</v>
      </c>
      <c r="D43" s="12">
        <v>17.338218000000001</v>
      </c>
      <c r="E43" s="12">
        <v>2.7573804798724924</v>
      </c>
      <c r="F43" s="12">
        <v>1.9894294748375341E-2</v>
      </c>
      <c r="G43" s="12">
        <v>6.2879309281255811</v>
      </c>
    </row>
    <row r="44" spans="1:7">
      <c r="A44" s="17" t="s">
        <v>154</v>
      </c>
      <c r="B44" t="s">
        <v>202</v>
      </c>
      <c r="C44" s="12">
        <v>5.4856139999999998E-2</v>
      </c>
      <c r="D44" s="12">
        <v>17.338218000000001</v>
      </c>
      <c r="E44" s="12">
        <v>2.3895035992766021</v>
      </c>
      <c r="F44" s="12">
        <v>2.2957128006254997E-2</v>
      </c>
      <c r="G44" s="12">
        <v>7.2559915813681846</v>
      </c>
    </row>
    <row r="45" spans="1:7">
      <c r="A45" s="17" t="s">
        <v>154</v>
      </c>
      <c r="B45" t="s">
        <v>203</v>
      </c>
      <c r="C45" s="12">
        <v>5.4856139999999998E-2</v>
      </c>
      <c r="D45" s="12">
        <v>17.338218000000001</v>
      </c>
      <c r="E45" s="12">
        <v>4.0250612993691535</v>
      </c>
      <c r="F45" s="12">
        <v>1.3628647098765323E-2</v>
      </c>
      <c r="G45" s="12">
        <v>4.3075661984868194</v>
      </c>
    </row>
    <row r="46" spans="1:7">
      <c r="A46" s="17" t="s">
        <v>154</v>
      </c>
      <c r="B46" t="s">
        <v>204</v>
      </c>
      <c r="C46" s="12">
        <v>5.4856139999999998E-2</v>
      </c>
      <c r="D46" s="12">
        <v>17.338218000000001</v>
      </c>
      <c r="E46" s="12">
        <v>2.3933844603941452</v>
      </c>
      <c r="F46" s="12">
        <v>2.2919903136233377E-2</v>
      </c>
      <c r="G46" s="12">
        <v>7.2442260267473806</v>
      </c>
    </row>
    <row r="47" spans="1:7">
      <c r="A47" s="17" t="s">
        <v>154</v>
      </c>
      <c r="B47" t="s">
        <v>205</v>
      </c>
      <c r="C47" s="12">
        <v>5.4856139999999998E-2</v>
      </c>
      <c r="D47" s="12">
        <v>17.338218000000001</v>
      </c>
      <c r="E47" s="12">
        <v>3.9241234486147119</v>
      </c>
      <c r="F47" s="12">
        <v>1.3979208533657429E-2</v>
      </c>
      <c r="G47" s="12">
        <v>4.4183671148573866</v>
      </c>
    </row>
    <row r="48" spans="1:7">
      <c r="A48" s="17" t="s">
        <v>154</v>
      </c>
      <c r="B48" t="s">
        <v>206</v>
      </c>
      <c r="C48" s="12">
        <v>5.4856139999999998E-2</v>
      </c>
      <c r="D48" s="12">
        <v>17.338218000000001</v>
      </c>
      <c r="E48" s="12">
        <v>2.5113787391020335</v>
      </c>
      <c r="F48" s="12">
        <v>2.1843037509991153E-2</v>
      </c>
      <c r="G48" s="12">
        <v>6.9038642917712369</v>
      </c>
    </row>
    <row r="49" spans="1:7">
      <c r="A49" s="17" t="s">
        <v>154</v>
      </c>
      <c r="B49" t="s">
        <v>207</v>
      </c>
      <c r="C49" s="12">
        <v>5.4856139999999998E-2</v>
      </c>
      <c r="D49" s="12">
        <v>17.338218000000001</v>
      </c>
      <c r="E49" s="12">
        <v>2.5554097889864114</v>
      </c>
      <c r="F49" s="12">
        <v>2.1466670526357486E-2</v>
      </c>
      <c r="G49" s="12">
        <v>6.784907091898206</v>
      </c>
    </row>
    <row r="50" spans="1:7">
      <c r="A50" s="17" t="s">
        <v>154</v>
      </c>
      <c r="B50" t="s">
        <v>229</v>
      </c>
      <c r="C50" s="12">
        <v>5.4856139999999998E-2</v>
      </c>
      <c r="D50" s="12">
        <v>17.338218000000001</v>
      </c>
      <c r="E50" s="12">
        <v>2.575739215753087</v>
      </c>
      <c r="F50" s="12">
        <v>2.1297241453833021E-2</v>
      </c>
      <c r="G50" s="12">
        <v>6.731356145824221</v>
      </c>
    </row>
    <row r="51" spans="1:7">
      <c r="A51" s="17" t="s">
        <v>154</v>
      </c>
      <c r="B51" t="s">
        <v>209</v>
      </c>
      <c r="C51" s="12">
        <v>5.4856139999999998E-2</v>
      </c>
      <c r="D51" s="12">
        <v>17.338218000000001</v>
      </c>
      <c r="E51" s="12">
        <v>2.9702086806950332</v>
      </c>
      <c r="F51" s="12">
        <v>1.8468783138551593E-2</v>
      </c>
      <c r="G51" s="12">
        <v>5.8373736878120068</v>
      </c>
    </row>
    <row r="52" spans="1:7">
      <c r="A52" s="17" t="s">
        <v>154</v>
      </c>
      <c r="B52" t="s">
        <v>210</v>
      </c>
      <c r="C52" s="12">
        <v>5.4856139999999998E-2</v>
      </c>
      <c r="D52" s="12">
        <v>17.338218000000001</v>
      </c>
      <c r="E52" s="12">
        <v>2.5012886252059743</v>
      </c>
      <c r="F52" s="12">
        <v>2.193115158610804E-2</v>
      </c>
      <c r="G52" s="12">
        <v>6.9317142473201177</v>
      </c>
    </row>
    <row r="53" spans="1:7">
      <c r="A53" s="17" t="s">
        <v>154</v>
      </c>
      <c r="B53" t="s">
        <v>211</v>
      </c>
      <c r="C53" s="12">
        <v>5.4856139999999998E-2</v>
      </c>
      <c r="D53" s="12">
        <v>17.338218000000001</v>
      </c>
      <c r="E53" s="12">
        <v>2.5391798187813013</v>
      </c>
      <c r="F53" s="12">
        <v>2.1603881534600657E-2</v>
      </c>
      <c r="G53" s="12">
        <v>6.8282749696402405</v>
      </c>
    </row>
    <row r="54" spans="1:7">
      <c r="A54" s="17" t="s">
        <v>154</v>
      </c>
      <c r="B54" t="s">
        <v>212</v>
      </c>
      <c r="C54" s="12">
        <v>5.4856139999999998E-2</v>
      </c>
      <c r="D54" s="12">
        <v>17.338218000000001</v>
      </c>
      <c r="E54" s="12">
        <v>2.5525333842772113</v>
      </c>
      <c r="F54" s="12">
        <v>2.1490860937567462E-2</v>
      </c>
      <c r="G54" s="12">
        <v>6.7925528836558513</v>
      </c>
    </row>
    <row r="55" spans="1:7">
      <c r="A55" s="17" t="s">
        <v>154</v>
      </c>
      <c r="B55" t="s">
        <v>213</v>
      </c>
      <c r="C55" s="12">
        <v>5.4856139999999998E-2</v>
      </c>
      <c r="D55" s="12">
        <v>17.338218000000001</v>
      </c>
      <c r="E55" s="12">
        <v>2.5572560380754821</v>
      </c>
      <c r="F55" s="12">
        <v>2.1451172343807688E-2</v>
      </c>
      <c r="G55" s="12">
        <v>6.7800086271565707</v>
      </c>
    </row>
    <row r="56" spans="1:7">
      <c r="A56" s="17" t="s">
        <v>154</v>
      </c>
      <c r="B56" t="s">
        <v>214</v>
      </c>
      <c r="C56" s="12">
        <v>5.4856139999999998E-2</v>
      </c>
      <c r="D56" s="12">
        <v>17.338218000000001</v>
      </c>
      <c r="E56" s="12">
        <v>2.621299758015204</v>
      </c>
      <c r="F56" s="12">
        <v>2.09270762842995E-2</v>
      </c>
      <c r="G56" s="12">
        <v>6.6143591349995603</v>
      </c>
    </row>
    <row r="57" spans="1:7">
      <c r="A57" s="17" t="s">
        <v>154</v>
      </c>
      <c r="B57" t="s">
        <v>215</v>
      </c>
      <c r="C57" s="12">
        <v>5.4856139999999998E-2</v>
      </c>
      <c r="D57" s="12">
        <v>17.338218000000001</v>
      </c>
      <c r="E57" s="12">
        <v>2.8708629588304402</v>
      </c>
      <c r="F57" s="12">
        <v>1.9107892221490022E-2</v>
      </c>
      <c r="G57" s="12">
        <v>6.0393750062745637</v>
      </c>
    </row>
    <row r="58" spans="1:7">
      <c r="A58" s="17" t="s">
        <v>154</v>
      </c>
      <c r="B58" t="s">
        <v>230</v>
      </c>
      <c r="C58" s="12">
        <v>5.4856139999999998E-2</v>
      </c>
      <c r="D58" s="12">
        <v>17.338218000000001</v>
      </c>
      <c r="E58" s="12">
        <v>2.9154369587374291</v>
      </c>
      <c r="F58" s="12">
        <v>1.88157524159796E-2</v>
      </c>
      <c r="G58" s="12">
        <v>5.9470392415922992</v>
      </c>
    </row>
    <row r="59" spans="1:7">
      <c r="A59" s="17" t="s">
        <v>155</v>
      </c>
      <c r="B59" t="s">
        <v>195</v>
      </c>
      <c r="C59" s="12">
        <v>1.2505245</v>
      </c>
      <c r="D59" s="12">
        <v>54.54</v>
      </c>
      <c r="E59" s="12">
        <v>38.041649988933841</v>
      </c>
      <c r="F59" s="12">
        <v>3.2872509482732015E-2</v>
      </c>
      <c r="G59" s="12">
        <v>1.4336917566894565</v>
      </c>
    </row>
    <row r="60" spans="1:7">
      <c r="A60" s="17" t="s">
        <v>155</v>
      </c>
      <c r="B60" t="s">
        <v>198</v>
      </c>
      <c r="C60" s="12">
        <v>1.2505245</v>
      </c>
      <c r="D60" s="12">
        <v>54.54</v>
      </c>
      <c r="E60" s="12">
        <v>28.976476059997758</v>
      </c>
      <c r="F60" s="12">
        <v>4.3156541789647035E-2</v>
      </c>
      <c r="G60" s="12">
        <v>1.8822164533420569</v>
      </c>
    </row>
    <row r="61" spans="1:7">
      <c r="A61" s="17" t="s">
        <v>155</v>
      </c>
      <c r="B61" t="s">
        <v>200</v>
      </c>
      <c r="C61" s="12">
        <v>1.2505245</v>
      </c>
      <c r="D61" s="12">
        <v>54.54</v>
      </c>
      <c r="E61" s="12">
        <v>28.128859206266807</v>
      </c>
      <c r="F61" s="12">
        <v>4.4456993112660492E-2</v>
      </c>
      <c r="G61" s="12">
        <v>1.938933946807522</v>
      </c>
    </row>
    <row r="62" spans="1:7">
      <c r="A62" s="17" t="s">
        <v>155</v>
      </c>
      <c r="B62" t="s">
        <v>201</v>
      </c>
      <c r="C62" s="12">
        <v>1.2505245</v>
      </c>
      <c r="D62" s="12">
        <v>54.54</v>
      </c>
      <c r="E62" s="12">
        <v>21.39840486999228</v>
      </c>
      <c r="F62" s="12">
        <v>5.8440080351673952E-2</v>
      </c>
      <c r="G62" s="12">
        <v>2.5487881144114306</v>
      </c>
    </row>
    <row r="63" spans="1:7">
      <c r="A63" s="17" t="s">
        <v>155</v>
      </c>
      <c r="B63" t="s">
        <v>202</v>
      </c>
      <c r="C63" s="12">
        <v>1.2505245</v>
      </c>
      <c r="D63" s="12">
        <v>54.54</v>
      </c>
      <c r="E63" s="12">
        <v>17.745183179762396</v>
      </c>
      <c r="F63" s="12">
        <v>7.0471208289704698E-2</v>
      </c>
      <c r="G63" s="12">
        <v>3.0735101152520352</v>
      </c>
    </row>
    <row r="64" spans="1:7">
      <c r="A64" s="17" t="s">
        <v>155</v>
      </c>
      <c r="B64" t="s">
        <v>203</v>
      </c>
      <c r="C64" s="12">
        <v>1.2505245</v>
      </c>
      <c r="D64" s="12">
        <v>54.54</v>
      </c>
      <c r="E64" s="12">
        <v>21.35568036510853</v>
      </c>
      <c r="F64" s="12">
        <v>5.8556996481514106E-2</v>
      </c>
      <c r="G64" s="12">
        <v>2.5538872593873845</v>
      </c>
    </row>
    <row r="65" spans="1:7">
      <c r="A65" s="17" t="s">
        <v>155</v>
      </c>
      <c r="B65" t="s">
        <v>204</v>
      </c>
      <c r="C65" s="12">
        <v>1.2505245</v>
      </c>
      <c r="D65" s="12">
        <v>54.54</v>
      </c>
      <c r="E65" s="12">
        <v>16.379407283932153</v>
      </c>
      <c r="F65" s="12">
        <v>7.6347359725692746E-2</v>
      </c>
      <c r="G65" s="12">
        <v>3.3297908193236374</v>
      </c>
    </row>
    <row r="66" spans="1:7">
      <c r="A66" s="17" t="s">
        <v>155</v>
      </c>
      <c r="B66" t="s">
        <v>205</v>
      </c>
      <c r="C66" s="12">
        <v>1.2505245</v>
      </c>
      <c r="D66" s="12">
        <v>54.54</v>
      </c>
      <c r="E66" s="12">
        <v>17.860867893187198</v>
      </c>
      <c r="F66" s="12">
        <v>7.0014766778326423E-2</v>
      </c>
      <c r="G66" s="12">
        <v>3.0536030122479989</v>
      </c>
    </row>
    <row r="67" spans="1:7">
      <c r="A67" s="17" t="s">
        <v>155</v>
      </c>
      <c r="B67" t="s">
        <v>206</v>
      </c>
      <c r="C67" s="12">
        <v>1.2505245</v>
      </c>
      <c r="D67" s="12">
        <v>54.54</v>
      </c>
      <c r="E67" s="12">
        <v>17.866557009147485</v>
      </c>
      <c r="F67" s="12">
        <v>6.9992472492587401E-2</v>
      </c>
      <c r="G67" s="12">
        <v>3.0526306759649389</v>
      </c>
    </row>
    <row r="68" spans="1:7">
      <c r="A68" s="17" t="s">
        <v>155</v>
      </c>
      <c r="B68" t="s">
        <v>207</v>
      </c>
      <c r="C68" s="12">
        <v>1.2505245</v>
      </c>
      <c r="D68" s="12">
        <v>54.54</v>
      </c>
      <c r="E68" s="12">
        <v>18.367621540502476</v>
      </c>
      <c r="F68" s="12">
        <v>6.808309378775397E-2</v>
      </c>
      <c r="G68" s="12">
        <v>2.969355606534779</v>
      </c>
    </row>
    <row r="69" spans="1:7">
      <c r="A69" s="17" t="s">
        <v>155</v>
      </c>
      <c r="B69" t="s">
        <v>229</v>
      </c>
      <c r="C69" s="12">
        <v>1.2505245</v>
      </c>
      <c r="D69" s="12">
        <v>54.54</v>
      </c>
      <c r="E69" s="12">
        <v>18.698485626008679</v>
      </c>
      <c r="F69" s="12">
        <v>6.6878383897601937E-2</v>
      </c>
      <c r="G69" s="12">
        <v>2.9168137511701762</v>
      </c>
    </row>
    <row r="70" spans="1:7">
      <c r="A70" s="17" t="s">
        <v>155</v>
      </c>
      <c r="B70" t="s">
        <v>209</v>
      </c>
      <c r="C70" s="12">
        <v>1.2505245</v>
      </c>
      <c r="D70" s="12">
        <v>54.54</v>
      </c>
      <c r="E70" s="12">
        <v>22.44382730182593</v>
      </c>
      <c r="F70" s="12">
        <v>5.5717970165376517E-2</v>
      </c>
      <c r="G70" s="12">
        <v>2.4300668182187835</v>
      </c>
    </row>
    <row r="71" spans="1:7">
      <c r="A71" s="17" t="s">
        <v>155</v>
      </c>
      <c r="B71" t="s">
        <v>210</v>
      </c>
      <c r="C71" s="12">
        <v>1.2505245</v>
      </c>
      <c r="D71" s="12">
        <v>54.54</v>
      </c>
      <c r="E71" s="12">
        <v>19.740561036290472</v>
      </c>
      <c r="F71" s="12">
        <v>6.3347971605319228E-2</v>
      </c>
      <c r="G71" s="12">
        <v>2.7628394096669924</v>
      </c>
    </row>
    <row r="72" spans="1:7">
      <c r="A72" s="17" t="s">
        <v>155</v>
      </c>
      <c r="B72" t="s">
        <v>211</v>
      </c>
      <c r="C72" s="12">
        <v>1.2505245</v>
      </c>
      <c r="D72" s="12">
        <v>54.54</v>
      </c>
      <c r="E72" s="12">
        <v>20.476887772515937</v>
      </c>
      <c r="F72" s="12">
        <v>6.107004706440073E-2</v>
      </c>
      <c r="G72" s="12">
        <v>2.6634906928192255</v>
      </c>
    </row>
    <row r="73" spans="1:7">
      <c r="A73" s="17" t="s">
        <v>155</v>
      </c>
      <c r="B73" t="s">
        <v>212</v>
      </c>
      <c r="C73" s="12">
        <v>1.2505245</v>
      </c>
      <c r="D73" s="12">
        <v>54.54</v>
      </c>
      <c r="E73" s="12">
        <v>20.608305805847507</v>
      </c>
      <c r="F73" s="12">
        <v>6.0680606731154468E-2</v>
      </c>
      <c r="G73" s="12">
        <v>2.6465057590772232</v>
      </c>
    </row>
    <row r="74" spans="1:7">
      <c r="A74" s="17" t="s">
        <v>155</v>
      </c>
      <c r="B74" t="s">
        <v>213</v>
      </c>
      <c r="C74" s="12">
        <v>1.2505245</v>
      </c>
      <c r="D74" s="12">
        <v>54.54</v>
      </c>
      <c r="E74" s="12">
        <v>20.654783420718587</v>
      </c>
      <c r="F74" s="12">
        <v>6.0544062579983897E-2</v>
      </c>
      <c r="G74" s="12">
        <v>2.6405505634734241</v>
      </c>
    </row>
    <row r="75" spans="1:7">
      <c r="A75" s="17" t="s">
        <v>155</v>
      </c>
      <c r="B75" t="s">
        <v>214</v>
      </c>
      <c r="C75" s="12">
        <v>1.2505245</v>
      </c>
      <c r="D75" s="12">
        <v>54.54</v>
      </c>
      <c r="E75" s="12">
        <v>20.770891939953579</v>
      </c>
      <c r="F75" s="12">
        <v>6.0205623505005579E-2</v>
      </c>
      <c r="G75" s="12">
        <v>2.6257899832934131</v>
      </c>
    </row>
    <row r="76" spans="1:7">
      <c r="A76" s="17" t="s">
        <v>155</v>
      </c>
      <c r="B76" t="s">
        <v>215</v>
      </c>
      <c r="C76" s="12">
        <v>1.2505245</v>
      </c>
      <c r="D76" s="12">
        <v>54.54</v>
      </c>
      <c r="E76" s="12">
        <v>21.503798105667546</v>
      </c>
      <c r="F76" s="12">
        <v>5.8153657035610443E-2</v>
      </c>
      <c r="G76" s="12">
        <v>2.5362961339199619</v>
      </c>
    </row>
    <row r="77" spans="1:7">
      <c r="A77" s="17" t="s">
        <v>155</v>
      </c>
      <c r="B77" t="s">
        <v>230</v>
      </c>
      <c r="C77" s="12">
        <v>1.2505245</v>
      </c>
      <c r="D77" s="12">
        <v>54.54</v>
      </c>
      <c r="E77" s="12">
        <v>21.743409316758672</v>
      </c>
      <c r="F77" s="12">
        <v>5.7512806836422001E-2</v>
      </c>
      <c r="G77" s="12">
        <v>2.5083462857852492</v>
      </c>
    </row>
    <row r="78" spans="1:7">
      <c r="A78" s="17" t="s">
        <v>156</v>
      </c>
      <c r="B78" t="s">
        <v>195</v>
      </c>
      <c r="C78" s="12">
        <v>0.20455971000000001</v>
      </c>
      <c r="D78" s="12">
        <v>22.23687</v>
      </c>
      <c r="E78" s="12">
        <v>28.945194130260525</v>
      </c>
      <c r="F78" s="12">
        <v>7.0671389896170937E-3</v>
      </c>
      <c r="G78" s="12">
        <v>0.76824048579286053</v>
      </c>
    </row>
    <row r="79" spans="1:7">
      <c r="A79" s="17" t="s">
        <v>156</v>
      </c>
      <c r="B79" t="s">
        <v>198</v>
      </c>
      <c r="C79" s="12">
        <v>0.20455971000000001</v>
      </c>
      <c r="D79" s="12">
        <v>22.23687</v>
      </c>
      <c r="E79" s="12">
        <v>22.347611031815358</v>
      </c>
      <c r="F79" s="12">
        <v>9.1535381436868984E-3</v>
      </c>
      <c r="G79" s="12">
        <v>0.99504461431435776</v>
      </c>
    </row>
    <row r="80" spans="1:7">
      <c r="A80" s="17" t="s">
        <v>156</v>
      </c>
      <c r="B80" t="s">
        <v>200</v>
      </c>
      <c r="C80" s="12">
        <v>0.20455971000000001</v>
      </c>
      <c r="D80" s="12">
        <v>22.23687</v>
      </c>
      <c r="E80" s="12">
        <v>19.853692127931847</v>
      </c>
      <c r="F80" s="12">
        <v>1.0303358623769942E-2</v>
      </c>
      <c r="G80" s="12">
        <v>1.1200370115901666</v>
      </c>
    </row>
    <row r="81" spans="1:7">
      <c r="A81" s="17" t="s">
        <v>156</v>
      </c>
      <c r="B81" t="s">
        <v>201</v>
      </c>
      <c r="C81" s="12">
        <v>0.20455971000000001</v>
      </c>
      <c r="D81" s="12">
        <v>22.23687</v>
      </c>
      <c r="E81" s="12">
        <v>14.856635020973743</v>
      </c>
      <c r="F81" s="12">
        <v>1.3768912658298086E-2</v>
      </c>
      <c r="G81" s="12">
        <v>1.496763565141586</v>
      </c>
    </row>
    <row r="82" spans="1:7">
      <c r="A82" s="17" t="s">
        <v>156</v>
      </c>
      <c r="B82" t="s">
        <v>202</v>
      </c>
      <c r="C82" s="12">
        <v>0.20455971000000001</v>
      </c>
      <c r="D82" s="12">
        <v>22.23687</v>
      </c>
      <c r="E82" s="12">
        <v>12.447175149311223</v>
      </c>
      <c r="F82" s="12">
        <v>1.6434227649742644E-2</v>
      </c>
      <c r="G82" s="12">
        <v>1.7864993248070828</v>
      </c>
    </row>
    <row r="83" spans="1:7">
      <c r="A83" s="17" t="s">
        <v>156</v>
      </c>
      <c r="B83" t="s">
        <v>203</v>
      </c>
      <c r="C83" s="12">
        <v>0.20455971000000001</v>
      </c>
      <c r="D83" s="12">
        <v>22.23687</v>
      </c>
      <c r="E83" s="12">
        <v>15.134410048765599</v>
      </c>
      <c r="F83" s="12">
        <v>1.3516199795094386E-2</v>
      </c>
      <c r="G83" s="12">
        <v>1.469292157959847</v>
      </c>
    </row>
    <row r="84" spans="1:7">
      <c r="A84" s="17" t="s">
        <v>156</v>
      </c>
      <c r="B84" t="s">
        <v>204</v>
      </c>
      <c r="C84" s="12">
        <v>0.20455971000000001</v>
      </c>
      <c r="D84" s="12">
        <v>22.23687</v>
      </c>
      <c r="E84" s="12">
        <v>11.317739851841214</v>
      </c>
      <c r="F84" s="12">
        <v>1.8074254460507099E-2</v>
      </c>
      <c r="G84" s="12">
        <v>1.964780096653522</v>
      </c>
    </row>
    <row r="85" spans="1:7">
      <c r="A85" s="17" t="s">
        <v>156</v>
      </c>
      <c r="B85" t="s">
        <v>205</v>
      </c>
      <c r="C85" s="12">
        <v>0.20455971000000001</v>
      </c>
      <c r="D85" s="12">
        <v>22.23687</v>
      </c>
      <c r="E85" s="12">
        <v>13.416093762711554</v>
      </c>
      <c r="F85" s="12">
        <v>1.5247337534905243E-2</v>
      </c>
      <c r="G85" s="12">
        <v>1.65747723542338</v>
      </c>
    </row>
    <row r="86" spans="1:7">
      <c r="A86" s="17" t="s">
        <v>156</v>
      </c>
      <c r="B86" t="s">
        <v>206</v>
      </c>
      <c r="C86" s="12">
        <v>0.20455971000000001</v>
      </c>
      <c r="D86" s="12">
        <v>22.23687</v>
      </c>
      <c r="E86" s="12">
        <v>12.455136925523826</v>
      </c>
      <c r="F86" s="12">
        <v>1.6423722294116556E-2</v>
      </c>
      <c r="G86" s="12">
        <v>1.7853573295072211</v>
      </c>
    </row>
    <row r="87" spans="1:7">
      <c r="A87" s="17" t="s">
        <v>156</v>
      </c>
      <c r="B87" t="s">
        <v>207</v>
      </c>
      <c r="C87" s="12">
        <v>0.20455971000000001</v>
      </c>
      <c r="D87" s="12">
        <v>22.23687</v>
      </c>
      <c r="E87" s="12">
        <v>12.645607806148389</v>
      </c>
      <c r="F87" s="12">
        <v>1.6176344635687779E-2</v>
      </c>
      <c r="G87" s="12">
        <v>1.7584658911522044</v>
      </c>
    </row>
    <row r="88" spans="1:7">
      <c r="A88" s="17" t="s">
        <v>156</v>
      </c>
      <c r="B88" t="s">
        <v>229</v>
      </c>
      <c r="C88" s="12">
        <v>0.20455971000000001</v>
      </c>
      <c r="D88" s="12">
        <v>22.23687</v>
      </c>
      <c r="E88" s="12">
        <v>12.81921692817091</v>
      </c>
      <c r="F88" s="12">
        <v>1.5957270334545099E-2</v>
      </c>
      <c r="G88" s="12">
        <v>1.7346511978538484</v>
      </c>
    </row>
    <row r="89" spans="1:7">
      <c r="A89" s="17" t="s">
        <v>156</v>
      </c>
      <c r="B89" t="s">
        <v>209</v>
      </c>
      <c r="C89" s="12">
        <v>0.20455971000000001</v>
      </c>
      <c r="D89" s="12">
        <v>22.23687</v>
      </c>
      <c r="E89" s="12">
        <v>15.239784984649962</v>
      </c>
      <c r="F89" s="12">
        <v>1.3422742525963432E-2</v>
      </c>
      <c r="G89" s="12">
        <v>1.4591327910726919</v>
      </c>
    </row>
    <row r="90" spans="1:7">
      <c r="A90" s="17" t="s">
        <v>156</v>
      </c>
      <c r="B90" t="s">
        <v>210</v>
      </c>
      <c r="C90" s="12">
        <v>0.20455971000000001</v>
      </c>
      <c r="D90" s="12">
        <v>22.23687</v>
      </c>
      <c r="E90" s="12">
        <v>13.258918558183051</v>
      </c>
      <c r="F90" s="12">
        <v>1.5428084055448942E-2</v>
      </c>
      <c r="G90" s="12">
        <v>1.6771254685983417</v>
      </c>
    </row>
    <row r="91" spans="1:7">
      <c r="A91" s="17" t="s">
        <v>156</v>
      </c>
      <c r="B91" t="s">
        <v>211</v>
      </c>
      <c r="C91" s="12">
        <v>0.20455971000000001</v>
      </c>
      <c r="D91" s="12">
        <v>22.23687</v>
      </c>
      <c r="E91" s="12">
        <v>13.538507080225365</v>
      </c>
      <c r="F91" s="12">
        <v>1.5109473207631905E-2</v>
      </c>
      <c r="G91" s="12">
        <v>1.6424905544038642</v>
      </c>
    </row>
    <row r="92" spans="1:7">
      <c r="A92" s="17" t="s">
        <v>156</v>
      </c>
      <c r="B92" t="s">
        <v>212</v>
      </c>
      <c r="C92" s="12">
        <v>0.20455971000000001</v>
      </c>
      <c r="D92" s="12">
        <v>22.23687</v>
      </c>
      <c r="E92" s="12">
        <v>13.601685179628028</v>
      </c>
      <c r="F92" s="12">
        <v>1.5039291624421658E-2</v>
      </c>
      <c r="G92" s="12">
        <v>1.634861394476719</v>
      </c>
    </row>
    <row r="93" spans="1:7">
      <c r="A93" s="17" t="s">
        <v>156</v>
      </c>
      <c r="B93" t="s">
        <v>213</v>
      </c>
      <c r="C93" s="12">
        <v>0.20455971000000001</v>
      </c>
      <c r="D93" s="12">
        <v>22.23687</v>
      </c>
      <c r="E93" s="12">
        <v>13.624028896832462</v>
      </c>
      <c r="F93" s="12">
        <v>1.5014626844160571E-2</v>
      </c>
      <c r="G93" s="12">
        <v>1.6321801846126438</v>
      </c>
    </row>
    <row r="94" spans="1:7">
      <c r="A94" s="17" t="s">
        <v>156</v>
      </c>
      <c r="B94" t="s">
        <v>214</v>
      </c>
      <c r="C94" s="12">
        <v>0.20455971000000001</v>
      </c>
      <c r="D94" s="12">
        <v>22.23687</v>
      </c>
      <c r="E94" s="12">
        <v>13.72892726097211</v>
      </c>
      <c r="F94" s="12">
        <v>1.4899904858663783E-2</v>
      </c>
      <c r="G94" s="12">
        <v>1.6197092152431918</v>
      </c>
    </row>
    <row r="95" spans="1:7">
      <c r="A95" s="17" t="s">
        <v>156</v>
      </c>
      <c r="B95" t="s">
        <v>215</v>
      </c>
      <c r="C95" s="12">
        <v>0.20455971000000001</v>
      </c>
      <c r="D95" s="12">
        <v>22.23687</v>
      </c>
      <c r="E95" s="12">
        <v>14.186197895235969</v>
      </c>
      <c r="F95" s="12">
        <v>1.4419628959828311E-2</v>
      </c>
      <c r="G95" s="12">
        <v>1.5675003383018942</v>
      </c>
    </row>
    <row r="96" spans="1:7">
      <c r="A96" s="17" t="s">
        <v>156</v>
      </c>
      <c r="B96" t="s">
        <v>230</v>
      </c>
      <c r="C96" s="12">
        <v>0.20455971000000001</v>
      </c>
      <c r="D96" s="12">
        <v>22.23687</v>
      </c>
      <c r="E96" s="12">
        <v>14.233354067040633</v>
      </c>
      <c r="F96" s="12">
        <v>1.4371855645303399E-2</v>
      </c>
      <c r="G96" s="12">
        <v>1.562307091867591</v>
      </c>
    </row>
    <row r="97" spans="1:7">
      <c r="A97" s="15" t="s">
        <v>156</v>
      </c>
      <c r="B97" t="s">
        <v>195</v>
      </c>
      <c r="C97" s="12">
        <v>0.37</v>
      </c>
      <c r="D97" s="12">
        <v>25.807646999999999</v>
      </c>
      <c r="E97" s="12">
        <v>29.259343308893769</v>
      </c>
      <c r="F97" s="12">
        <v>1.264553329491621E-2</v>
      </c>
      <c r="G97" s="12">
        <v>0.88203097135660657</v>
      </c>
    </row>
    <row r="98" spans="1:7">
      <c r="A98" s="15" t="s">
        <v>156</v>
      </c>
      <c r="B98" t="s">
        <v>198</v>
      </c>
      <c r="C98" s="12">
        <v>0.37</v>
      </c>
      <c r="D98" s="12">
        <v>25.807646999999999</v>
      </c>
      <c r="E98" s="12">
        <v>21.422749528695039</v>
      </c>
      <c r="F98" s="12">
        <v>1.7271359099092189E-2</v>
      </c>
      <c r="G98" s="12">
        <v>1.2046841590259709</v>
      </c>
    </row>
    <row r="99" spans="1:7">
      <c r="A99" s="15" t="s">
        <v>156</v>
      </c>
      <c r="B99" t="s">
        <v>200</v>
      </c>
      <c r="C99" s="12">
        <v>0.37</v>
      </c>
      <c r="D99" s="12">
        <v>25.807646999999999</v>
      </c>
      <c r="E99" s="12">
        <v>18.169525314261101</v>
      </c>
      <c r="F99" s="12">
        <v>2.0363768100732399E-2</v>
      </c>
      <c r="G99" s="12">
        <v>1.420380915496114</v>
      </c>
    </row>
    <row r="100" spans="1:7">
      <c r="A100" s="15" t="s">
        <v>156</v>
      </c>
      <c r="B100" t="s">
        <v>201</v>
      </c>
      <c r="C100" s="12">
        <v>0.37</v>
      </c>
      <c r="D100" s="12">
        <v>25.807646999999999</v>
      </c>
      <c r="E100" s="12">
        <v>13.567216795846223</v>
      </c>
      <c r="F100" s="12">
        <v>2.7271621406778156E-2</v>
      </c>
      <c r="G100" s="12">
        <v>1.9022064280642541</v>
      </c>
    </row>
    <row r="101" spans="1:7">
      <c r="A101" s="15" t="s">
        <v>156</v>
      </c>
      <c r="B101" t="s">
        <v>202</v>
      </c>
      <c r="C101" s="12">
        <v>0.37</v>
      </c>
      <c r="D101" s="12">
        <v>25.807646999999999</v>
      </c>
      <c r="E101" s="12">
        <v>11.675536820211889</v>
      </c>
      <c r="F101" s="12">
        <v>3.1690191697180153E-2</v>
      </c>
      <c r="G101" s="12">
        <v>2.2104034613058281</v>
      </c>
    </row>
    <row r="102" spans="1:7">
      <c r="A102" s="15" t="s">
        <v>156</v>
      </c>
      <c r="B102" t="s">
        <v>203</v>
      </c>
      <c r="C102" s="12">
        <v>0.37</v>
      </c>
      <c r="D102" s="12">
        <v>25.807646999999999</v>
      </c>
      <c r="E102" s="12">
        <v>12.625357767171678</v>
      </c>
      <c r="F102" s="12">
        <v>2.9306100216983162E-2</v>
      </c>
      <c r="G102" s="12">
        <v>2.0441121333689862</v>
      </c>
    </row>
    <row r="103" spans="1:7">
      <c r="A103" s="15" t="s">
        <v>156</v>
      </c>
      <c r="B103" t="s">
        <v>204</v>
      </c>
      <c r="C103" s="12">
        <v>0.37</v>
      </c>
      <c r="D103" s="12">
        <v>25.807646999999999</v>
      </c>
      <c r="E103" s="12">
        <v>11.811345475264151</v>
      </c>
      <c r="F103" s="12">
        <v>3.1325813030773725E-2</v>
      </c>
      <c r="G103" s="12">
        <v>2.1849879045573197</v>
      </c>
    </row>
    <row r="104" spans="1:7">
      <c r="A104" s="15" t="s">
        <v>156</v>
      </c>
      <c r="B104" t="s">
        <v>205</v>
      </c>
      <c r="C104" s="12">
        <v>0.37</v>
      </c>
      <c r="D104" s="12">
        <v>25.807646999999999</v>
      </c>
      <c r="E104" s="12">
        <v>11.819319624046511</v>
      </c>
      <c r="F104" s="12">
        <v>3.1304678422202213E-2</v>
      </c>
      <c r="G104" s="12">
        <v>2.1835137572127343</v>
      </c>
    </row>
    <row r="105" spans="1:7">
      <c r="A105" s="15" t="s">
        <v>156</v>
      </c>
      <c r="B105" t="s">
        <v>206</v>
      </c>
      <c r="C105" s="12">
        <v>0.37</v>
      </c>
      <c r="D105" s="12">
        <v>25.807646999999999</v>
      </c>
      <c r="E105" s="12">
        <v>11.835377746327811</v>
      </c>
      <c r="F105" s="12">
        <v>3.1262204547277815E-2</v>
      </c>
      <c r="G105" s="12">
        <v>2.1805511875620018</v>
      </c>
    </row>
    <row r="106" spans="1:7">
      <c r="A106" s="15" t="s">
        <v>156</v>
      </c>
      <c r="B106" t="s">
        <v>207</v>
      </c>
      <c r="C106" s="12">
        <v>0.37</v>
      </c>
      <c r="D106" s="12">
        <v>25.807646999999999</v>
      </c>
      <c r="E106" s="12">
        <v>11.960297165650612</v>
      </c>
      <c r="F106" s="12">
        <v>3.0935686202063765E-2</v>
      </c>
      <c r="G106" s="12">
        <v>2.1577764032584659</v>
      </c>
    </row>
    <row r="107" spans="1:7">
      <c r="A107" s="15" t="s">
        <v>156</v>
      </c>
      <c r="B107" t="s">
        <v>229</v>
      </c>
      <c r="C107" s="12">
        <v>0.37</v>
      </c>
      <c r="D107" s="12">
        <v>25.807646999999999</v>
      </c>
      <c r="E107" s="12">
        <v>12.170040954379827</v>
      </c>
      <c r="F107" s="12">
        <v>3.0402527106274214E-2</v>
      </c>
      <c r="G107" s="12">
        <v>2.1205883445044766</v>
      </c>
    </row>
    <row r="108" spans="1:7">
      <c r="A108" s="15" t="s">
        <v>156</v>
      </c>
      <c r="B108" t="s">
        <v>209</v>
      </c>
      <c r="C108" s="12">
        <v>0.37</v>
      </c>
      <c r="D108" s="12">
        <v>25.807646999999999</v>
      </c>
      <c r="E108" s="12">
        <v>13.838085276177749</v>
      </c>
      <c r="F108" s="12">
        <v>2.6737803143687421E-2</v>
      </c>
      <c r="G108" s="12">
        <v>1.8649723921291221</v>
      </c>
    </row>
    <row r="109" spans="1:7">
      <c r="A109" s="15" t="s">
        <v>156</v>
      </c>
      <c r="B109" t="s">
        <v>210</v>
      </c>
      <c r="C109" s="12">
        <v>0.37</v>
      </c>
      <c r="D109" s="12">
        <v>25.807646999999999</v>
      </c>
      <c r="E109" s="12">
        <v>12.245988006400975</v>
      </c>
      <c r="F109" s="12">
        <v>3.0213977002639648E-2</v>
      </c>
      <c r="G109" s="12">
        <v>2.1074368998655193</v>
      </c>
    </row>
    <row r="110" spans="1:7">
      <c r="A110" s="15" t="s">
        <v>156</v>
      </c>
      <c r="B110" t="s">
        <v>211</v>
      </c>
      <c r="C110" s="12">
        <v>0.37</v>
      </c>
      <c r="D110" s="12">
        <v>25.807646999999999</v>
      </c>
      <c r="E110" s="12">
        <v>12.625357767171678</v>
      </c>
      <c r="F110" s="12">
        <v>2.9306100216983162E-2</v>
      </c>
      <c r="G110" s="12">
        <v>2.0441121333689862</v>
      </c>
    </row>
    <row r="111" spans="1:7">
      <c r="A111" s="15" t="s">
        <v>156</v>
      </c>
      <c r="B111" t="s">
        <v>212</v>
      </c>
      <c r="C111" s="12">
        <v>0.37</v>
      </c>
      <c r="D111" s="12">
        <v>25.807646999999999</v>
      </c>
      <c r="E111" s="12">
        <v>12.660166781794842</v>
      </c>
      <c r="F111" s="12">
        <v>2.9225523358195823E-2</v>
      </c>
      <c r="G111" s="12">
        <v>2.038491865455601</v>
      </c>
    </row>
    <row r="112" spans="1:7">
      <c r="A112" s="15" t="s">
        <v>156</v>
      </c>
      <c r="B112" t="s">
        <v>213</v>
      </c>
      <c r="C112" s="12">
        <v>0.37</v>
      </c>
      <c r="D112" s="12">
        <v>25.807646999999999</v>
      </c>
      <c r="E112" s="12">
        <v>12.672477420865322</v>
      </c>
      <c r="F112" s="12">
        <v>2.9197132313748882E-2</v>
      </c>
      <c r="G112" s="12">
        <v>2.0365115788257415</v>
      </c>
    </row>
    <row r="113" spans="1:7">
      <c r="A113" s="15" t="s">
        <v>156</v>
      </c>
      <c r="B113" t="s">
        <v>214</v>
      </c>
      <c r="C113" s="12">
        <v>0.37</v>
      </c>
      <c r="D113" s="12">
        <v>25.807646999999999</v>
      </c>
      <c r="E113" s="12">
        <v>12.785564942465118</v>
      </c>
      <c r="F113" s="12">
        <v>2.8938885506037109E-2</v>
      </c>
      <c r="G113" s="12">
        <v>2.0184987613870868</v>
      </c>
    </row>
    <row r="114" spans="1:7">
      <c r="A114" s="15" t="s">
        <v>156</v>
      </c>
      <c r="B114" t="s">
        <v>215</v>
      </c>
      <c r="C114" s="12">
        <v>0.37</v>
      </c>
      <c r="D114" s="12">
        <v>25.807646999999999</v>
      </c>
      <c r="E114" s="12">
        <v>13.340088906019956</v>
      </c>
      <c r="F114" s="12">
        <v>2.7735947084507873E-2</v>
      </c>
      <c r="G114" s="12">
        <v>1.9345933285612387</v>
      </c>
    </row>
    <row r="115" spans="1:7">
      <c r="A115" s="15" t="s">
        <v>156</v>
      </c>
      <c r="B115" t="s">
        <v>230</v>
      </c>
      <c r="C115" s="12">
        <v>0.37</v>
      </c>
      <c r="D115" s="12">
        <v>25.807646999999999</v>
      </c>
      <c r="E115" s="12">
        <v>13.380265829826866</v>
      </c>
      <c r="F115" s="12">
        <v>2.7652664357027023E-2</v>
      </c>
      <c r="G115" s="12">
        <v>1.9287843252314469</v>
      </c>
    </row>
    <row r="116" spans="1:7">
      <c r="A116" s="15" t="s">
        <v>158</v>
      </c>
      <c r="B116" t="s">
        <v>195</v>
      </c>
      <c r="C116" s="12">
        <v>0.22289494000000001</v>
      </c>
      <c r="D116" s="12">
        <v>18.455933999999999</v>
      </c>
      <c r="E116" s="12">
        <v>1.771422442228167</v>
      </c>
      <c r="F116" s="12">
        <v>0.12582822407942043</v>
      </c>
      <c r="G116" s="12">
        <v>10.418708468424605</v>
      </c>
    </row>
    <row r="117" spans="1:7">
      <c r="A117" s="15" t="s">
        <v>158</v>
      </c>
      <c r="B117" t="s">
        <v>198</v>
      </c>
      <c r="C117" s="12">
        <v>0.22289494000000001</v>
      </c>
      <c r="D117" s="12">
        <v>18.455933999999999</v>
      </c>
      <c r="E117" s="12">
        <v>1.7574016432009754</v>
      </c>
      <c r="F117" s="12">
        <v>0.12683209945907048</v>
      </c>
      <c r="G117" s="12">
        <v>10.501830399102108</v>
      </c>
    </row>
    <row r="118" spans="1:7">
      <c r="A118" s="15" t="s">
        <v>158</v>
      </c>
      <c r="B118" t="s">
        <v>200</v>
      </c>
      <c r="C118" s="12">
        <v>0.22289494000000001</v>
      </c>
      <c r="D118" s="12">
        <v>18.455933999999999</v>
      </c>
      <c r="E118" s="12">
        <v>1.108426691755829</v>
      </c>
      <c r="F118" s="12">
        <v>0.20109127798692589</v>
      </c>
      <c r="G118" s="12">
        <v>16.650567996305149</v>
      </c>
    </row>
    <row r="119" spans="1:7">
      <c r="A119" s="15" t="s">
        <v>158</v>
      </c>
      <c r="B119" t="s">
        <v>201</v>
      </c>
      <c r="C119" s="12">
        <v>0.22289494000000001</v>
      </c>
      <c r="D119" s="12">
        <v>18.455933999999999</v>
      </c>
      <c r="E119" s="12">
        <v>0.82951000124932939</v>
      </c>
      <c r="F119" s="12">
        <v>0.26870675418535855</v>
      </c>
      <c r="G119" s="12">
        <v>22.249200096687705</v>
      </c>
    </row>
    <row r="120" spans="1:7">
      <c r="A120" s="15" t="s">
        <v>158</v>
      </c>
      <c r="B120" t="s">
        <v>202</v>
      </c>
      <c r="C120" s="12">
        <v>0.22289494000000001</v>
      </c>
      <c r="D120" s="12">
        <v>18.455933999999999</v>
      </c>
      <c r="E120" s="12">
        <v>0.72222045903733412</v>
      </c>
      <c r="F120" s="12">
        <v>0.30862451653211587</v>
      </c>
      <c r="G120" s="12">
        <v>25.554432540723617</v>
      </c>
    </row>
    <row r="121" spans="1:7">
      <c r="A121" s="15" t="s">
        <v>158</v>
      </c>
      <c r="B121" t="s">
        <v>203</v>
      </c>
      <c r="C121" s="12">
        <v>0.22289494000000001</v>
      </c>
      <c r="D121" s="12">
        <v>18.455933999999999</v>
      </c>
      <c r="E121" s="12">
        <v>0.77147172109544093</v>
      </c>
      <c r="F121" s="12">
        <v>0.28892172441979252</v>
      </c>
      <c r="G121" s="12">
        <v>23.92302076062327</v>
      </c>
    </row>
    <row r="122" spans="1:7">
      <c r="A122" s="15" t="s">
        <v>158</v>
      </c>
      <c r="B122" t="s">
        <v>204</v>
      </c>
      <c r="C122" s="12">
        <v>0.22289494000000001</v>
      </c>
      <c r="D122" s="12">
        <v>18.455933999999999</v>
      </c>
      <c r="E122" s="12">
        <v>0.7638018986056041</v>
      </c>
      <c r="F122" s="12">
        <v>0.29182297190792111</v>
      </c>
      <c r="G122" s="12">
        <v>24.163247085000876</v>
      </c>
    </row>
    <row r="123" spans="1:7">
      <c r="A123" s="15" t="s">
        <v>158</v>
      </c>
      <c r="B123" t="s">
        <v>205</v>
      </c>
      <c r="C123" s="12">
        <v>0.22289494000000001</v>
      </c>
      <c r="D123" s="12">
        <v>18.455933999999999</v>
      </c>
      <c r="E123" s="12">
        <v>0.76544471069541264</v>
      </c>
      <c r="F123" s="12">
        <v>0.29119665585970039</v>
      </c>
      <c r="G123" s="12">
        <v>24.111387461587704</v>
      </c>
    </row>
    <row r="124" spans="1:7">
      <c r="A124" s="15" t="s">
        <v>158</v>
      </c>
      <c r="B124" t="s">
        <v>206</v>
      </c>
      <c r="C124" s="12">
        <v>0.22289494000000001</v>
      </c>
      <c r="D124" s="12">
        <v>18.455933999999999</v>
      </c>
      <c r="E124" s="12">
        <v>0.76875296065956034</v>
      </c>
      <c r="F124" s="12">
        <v>0.28994352074919461</v>
      </c>
      <c r="G124" s="12">
        <v>24.007626564671074</v>
      </c>
    </row>
    <row r="125" spans="1:7">
      <c r="A125" s="15" t="s">
        <v>158</v>
      </c>
      <c r="B125" t="s">
        <v>207</v>
      </c>
      <c r="C125" s="12">
        <v>0.22289494000000001</v>
      </c>
      <c r="D125" s="12">
        <v>18.455933999999999</v>
      </c>
      <c r="E125" s="12">
        <v>0.78591433778334696</v>
      </c>
      <c r="F125" s="12">
        <v>0.28361225808485691</v>
      </c>
      <c r="G125" s="12">
        <v>23.483391398679061</v>
      </c>
    </row>
    <row r="126" spans="1:7">
      <c r="A126" s="15" t="s">
        <v>158</v>
      </c>
      <c r="B126" t="s">
        <v>229</v>
      </c>
      <c r="C126" s="12">
        <v>0.22289494000000001</v>
      </c>
      <c r="D126" s="12">
        <v>18.455933999999999</v>
      </c>
      <c r="E126" s="12">
        <v>0.7979784321072555</v>
      </c>
      <c r="F126" s="12">
        <v>0.27932451684363435</v>
      </c>
      <c r="G126" s="12">
        <v>23.128361942393145</v>
      </c>
    </row>
    <row r="127" spans="1:7">
      <c r="A127" s="15" t="s">
        <v>158</v>
      </c>
      <c r="B127" t="s">
        <v>209</v>
      </c>
      <c r="C127" s="12">
        <v>0.22289494000000001</v>
      </c>
      <c r="D127" s="12">
        <v>18.455933999999999</v>
      </c>
      <c r="E127" s="12">
        <v>0.83014330466721942</v>
      </c>
      <c r="F127" s="12">
        <v>0.26850176198114634</v>
      </c>
      <c r="G127" s="12">
        <v>22.232226527922734</v>
      </c>
    </row>
    <row r="128" spans="1:7">
      <c r="A128" s="15" t="s">
        <v>158</v>
      </c>
      <c r="B128" t="s">
        <v>210</v>
      </c>
      <c r="C128" s="12">
        <v>0.22289494000000001</v>
      </c>
      <c r="D128" s="12">
        <v>18.455933999999999</v>
      </c>
      <c r="E128" s="12">
        <v>0.75119356659035164</v>
      </c>
      <c r="F128" s="12">
        <v>0.29672104489887263</v>
      </c>
      <c r="G128" s="12">
        <v>24.568812648078193</v>
      </c>
    </row>
    <row r="129" spans="1:7">
      <c r="A129" s="15" t="s">
        <v>158</v>
      </c>
      <c r="B129" t="s">
        <v>211</v>
      </c>
      <c r="C129" s="12">
        <v>0.22289494000000001</v>
      </c>
      <c r="D129" s="12">
        <v>18.455933999999999</v>
      </c>
      <c r="E129" s="12">
        <v>0.77147172109544093</v>
      </c>
      <c r="F129" s="12">
        <v>0.28892172441979252</v>
      </c>
      <c r="G129" s="12">
        <v>23.92302076062327</v>
      </c>
    </row>
    <row r="130" spans="1:7">
      <c r="A130" s="15" t="s">
        <v>158</v>
      </c>
      <c r="B130" t="s">
        <v>212</v>
      </c>
      <c r="C130" s="12">
        <v>0.22289494000000001</v>
      </c>
      <c r="D130" s="12">
        <v>18.455933999999999</v>
      </c>
      <c r="E130" s="12">
        <v>0.77864297806819371</v>
      </c>
      <c r="F130" s="12">
        <v>0.28626077198178856</v>
      </c>
      <c r="G130" s="12">
        <v>23.702691117550444</v>
      </c>
    </row>
    <row r="131" spans="1:7">
      <c r="A131" s="15" t="s">
        <v>158</v>
      </c>
      <c r="B131" t="s">
        <v>213</v>
      </c>
      <c r="C131" s="12">
        <v>0.22289494000000001</v>
      </c>
      <c r="D131" s="12">
        <v>18.455933999999999</v>
      </c>
      <c r="E131" s="12">
        <v>0.78117918190013103</v>
      </c>
      <c r="F131" s="12">
        <v>0.28533138768218708</v>
      </c>
      <c r="G131" s="12">
        <v>23.625737126158434</v>
      </c>
    </row>
    <row r="132" spans="1:7">
      <c r="A132" s="15" t="s">
        <v>158</v>
      </c>
      <c r="B132" t="s">
        <v>214</v>
      </c>
      <c r="C132" s="12">
        <v>0.22289494000000001</v>
      </c>
      <c r="D132" s="12">
        <v>18.455933999999999</v>
      </c>
      <c r="E132" s="12">
        <v>0.7991870324914353</v>
      </c>
      <c r="F132" s="12">
        <v>0.27890209792960913</v>
      </c>
      <c r="G132" s="12">
        <v>23.093385214803003</v>
      </c>
    </row>
    <row r="133" spans="1:7">
      <c r="A133" s="15" t="s">
        <v>158</v>
      </c>
      <c r="B133" t="s">
        <v>215</v>
      </c>
      <c r="C133" s="12">
        <v>0.22289494000000001</v>
      </c>
      <c r="D133" s="12">
        <v>18.455933999999999</v>
      </c>
      <c r="E133" s="12">
        <v>0.86709223431328553</v>
      </c>
      <c r="F133" s="12">
        <v>0.2570602424741204</v>
      </c>
      <c r="G133" s="12">
        <v>21.284856754156745</v>
      </c>
    </row>
    <row r="134" spans="1:7">
      <c r="A134" s="15" t="s">
        <v>158</v>
      </c>
      <c r="B134" t="s">
        <v>230</v>
      </c>
      <c r="C134" s="12">
        <v>0.22289494000000001</v>
      </c>
      <c r="D134" s="12">
        <v>18.455933999999999</v>
      </c>
      <c r="E134" s="12">
        <v>0.87025185939538996</v>
      </c>
      <c r="F134" s="12">
        <v>0.25612693336255199</v>
      </c>
      <c r="G134" s="12">
        <v>21.207577784231699</v>
      </c>
    </row>
    <row r="135" spans="1:7">
      <c r="A135" s="15" t="s">
        <v>232</v>
      </c>
      <c r="B135" t="s">
        <v>195</v>
      </c>
      <c r="C135" s="12">
        <v>0.19657446000000001</v>
      </c>
      <c r="D135" s="12">
        <v>14.862352</v>
      </c>
      <c r="E135" s="12">
        <v>14.712127800564517</v>
      </c>
      <c r="F135" s="12">
        <v>1.3361388825922058E-2</v>
      </c>
      <c r="G135" s="12">
        <v>1.0102109090861566</v>
      </c>
    </row>
    <row r="136" spans="1:7">
      <c r="A136" s="15" t="s">
        <v>232</v>
      </c>
      <c r="B136" t="s">
        <v>198</v>
      </c>
      <c r="C136" s="12">
        <v>0.19657446000000001</v>
      </c>
      <c r="D136" s="12">
        <v>14.862352</v>
      </c>
      <c r="E136" s="12">
        <v>12.966609840740235</v>
      </c>
      <c r="F136" s="12">
        <v>1.5160050500044814E-2</v>
      </c>
      <c r="G136" s="12">
        <v>1.146201835525541</v>
      </c>
    </row>
    <row r="137" spans="1:7">
      <c r="A137" s="15" t="s">
        <v>232</v>
      </c>
      <c r="B137" t="s">
        <v>200</v>
      </c>
      <c r="C137" s="12">
        <v>0.19657446000000001</v>
      </c>
      <c r="D137" s="12">
        <v>14.862352</v>
      </c>
      <c r="E137" s="12">
        <v>9.3139653176127801</v>
      </c>
      <c r="F137" s="12">
        <v>2.1105345929115303E-2</v>
      </c>
      <c r="G137" s="12">
        <v>1.5957061781081767</v>
      </c>
    </row>
    <row r="138" spans="1:7">
      <c r="A138" s="15" t="s">
        <v>232</v>
      </c>
      <c r="B138" t="s">
        <v>201</v>
      </c>
      <c r="C138" s="12">
        <v>0.19657446000000001</v>
      </c>
      <c r="D138" s="12">
        <v>14.862352</v>
      </c>
      <c r="E138" s="12">
        <v>6.9712449706953494</v>
      </c>
      <c r="F138" s="12">
        <v>2.8197898772217813E-2</v>
      </c>
      <c r="G138" s="12">
        <v>2.1319509015213316</v>
      </c>
    </row>
    <row r="139" spans="1:7">
      <c r="A139" s="15" t="s">
        <v>232</v>
      </c>
      <c r="B139" t="s">
        <v>202</v>
      </c>
      <c r="C139" s="12">
        <v>0.19657446000000001</v>
      </c>
      <c r="D139" s="12">
        <v>14.862352</v>
      </c>
      <c r="E139" s="12">
        <v>6.0686243569535634</v>
      </c>
      <c r="F139" s="12">
        <v>3.2391930763478655E-2</v>
      </c>
      <c r="G139" s="12">
        <v>2.4490479432905401</v>
      </c>
    </row>
    <row r="140" spans="1:7">
      <c r="A140" s="15" t="s">
        <v>232</v>
      </c>
      <c r="B140" t="s">
        <v>203</v>
      </c>
      <c r="C140" s="12">
        <v>0.19657446000000001</v>
      </c>
      <c r="D140" s="12">
        <v>14.862352</v>
      </c>
      <c r="E140" s="12">
        <v>6.7789599247417627</v>
      </c>
      <c r="F140" s="12">
        <v>2.8997731537332889E-2</v>
      </c>
      <c r="G140" s="12">
        <v>2.1924236409416693</v>
      </c>
    </row>
    <row r="141" spans="1:7">
      <c r="A141" s="15" t="s">
        <v>232</v>
      </c>
      <c r="B141" t="s">
        <v>204</v>
      </c>
      <c r="C141" s="12">
        <v>0.19657446000000001</v>
      </c>
      <c r="D141" s="12">
        <v>14.862352</v>
      </c>
      <c r="E141" s="12">
        <v>6.2862223783077846</v>
      </c>
      <c r="F141" s="12">
        <v>3.1270681845161949E-2</v>
      </c>
      <c r="G141" s="12">
        <v>2.3642739797571175</v>
      </c>
    </row>
    <row r="142" spans="1:7">
      <c r="A142" s="15" t="s">
        <v>232</v>
      </c>
      <c r="B142" t="s">
        <v>205</v>
      </c>
      <c r="C142" s="12">
        <v>0.19657446000000001</v>
      </c>
      <c r="D142" s="12">
        <v>14.862352</v>
      </c>
      <c r="E142" s="12">
        <v>6.292981971037241</v>
      </c>
      <c r="F142" s="12">
        <v>3.1237092511104018E-2</v>
      </c>
      <c r="G142" s="12">
        <v>2.3617344000669864</v>
      </c>
    </row>
    <row r="143" spans="1:7">
      <c r="A143" s="15" t="s">
        <v>232</v>
      </c>
      <c r="B143" t="s">
        <v>206</v>
      </c>
      <c r="C143" s="12">
        <v>0.19657446000000001</v>
      </c>
      <c r="D143" s="12">
        <v>14.862352</v>
      </c>
      <c r="E143" s="12">
        <v>6.306594253624886</v>
      </c>
      <c r="F143" s="12">
        <v>3.1169669728952912E-2</v>
      </c>
      <c r="G143" s="12">
        <v>2.3566367840229234</v>
      </c>
    </row>
    <row r="144" spans="1:7">
      <c r="A144" s="15" t="s">
        <v>232</v>
      </c>
      <c r="B144" t="s">
        <v>207</v>
      </c>
      <c r="C144" s="12">
        <v>0.19657446000000001</v>
      </c>
      <c r="D144" s="12">
        <v>14.862352</v>
      </c>
      <c r="E144" s="12">
        <v>6.3965729478421673</v>
      </c>
      <c r="F144" s="12">
        <v>3.0731215230854644E-2</v>
      </c>
      <c r="G144" s="12">
        <v>2.3234866734402981</v>
      </c>
    </row>
    <row r="145" spans="1:7">
      <c r="A145" s="15" t="s">
        <v>232</v>
      </c>
      <c r="B145" t="s">
        <v>229</v>
      </c>
      <c r="C145" s="12">
        <v>0.19657446000000001</v>
      </c>
      <c r="D145" s="12">
        <v>14.862352</v>
      </c>
      <c r="E145" s="12">
        <v>6.4982284766227423</v>
      </c>
      <c r="F145" s="12">
        <v>3.0250469140500832E-2</v>
      </c>
      <c r="G145" s="12">
        <v>2.2871390338870108</v>
      </c>
    </row>
    <row r="146" spans="1:7">
      <c r="A146" s="15" t="s">
        <v>232</v>
      </c>
      <c r="B146" t="s">
        <v>209</v>
      </c>
      <c r="C146" s="12">
        <v>0.19657446000000001</v>
      </c>
      <c r="D146" s="12">
        <v>14.862352</v>
      </c>
      <c r="E146" s="12">
        <v>7.1538710933450176</v>
      </c>
      <c r="F146" s="12">
        <v>2.7478054529507245E-2</v>
      </c>
      <c r="G146" s="12">
        <v>2.0775258326678401</v>
      </c>
    </row>
    <row r="147" spans="1:7">
      <c r="A147" s="15" t="s">
        <v>232</v>
      </c>
      <c r="B147" t="s">
        <v>210</v>
      </c>
      <c r="C147" s="12">
        <v>0.19657446000000001</v>
      </c>
      <c r="D147" s="12">
        <v>14.862352</v>
      </c>
      <c r="E147" s="12">
        <v>6.4790382754755376</v>
      </c>
      <c r="F147" s="12">
        <v>3.0340067714073223E-2</v>
      </c>
      <c r="G147" s="12">
        <v>2.2939132889918232</v>
      </c>
    </row>
    <row r="148" spans="1:7">
      <c r="A148" s="15" t="s">
        <v>232</v>
      </c>
      <c r="B148" t="s">
        <v>211</v>
      </c>
      <c r="C148" s="12">
        <v>0.19657446000000001</v>
      </c>
      <c r="D148" s="12">
        <v>14.862352</v>
      </c>
      <c r="E148" s="12">
        <v>6.7789599247417627</v>
      </c>
      <c r="F148" s="12">
        <v>2.8997731537332889E-2</v>
      </c>
      <c r="G148" s="12">
        <v>2.1924236409416693</v>
      </c>
    </row>
    <row r="149" spans="1:7">
      <c r="A149" s="15" t="s">
        <v>232</v>
      </c>
      <c r="B149" t="s">
        <v>212</v>
      </c>
      <c r="C149" s="12">
        <v>0.19657446000000001</v>
      </c>
      <c r="D149" s="12">
        <v>14.862352</v>
      </c>
      <c r="E149" s="12">
        <v>6.8084671196271662</v>
      </c>
      <c r="F149" s="12">
        <v>2.8872058357060037E-2</v>
      </c>
      <c r="G149" s="12">
        <v>2.1829219028106088</v>
      </c>
    </row>
    <row r="150" spans="1:7">
      <c r="A150" s="15" t="s">
        <v>232</v>
      </c>
      <c r="B150" t="s">
        <v>213</v>
      </c>
      <c r="C150" s="12">
        <v>0.19657446000000001</v>
      </c>
      <c r="D150" s="12">
        <v>14.862352</v>
      </c>
      <c r="E150" s="12">
        <v>6.8189027044935875</v>
      </c>
      <c r="F150" s="12">
        <v>2.8827872829225065E-2</v>
      </c>
      <c r="G150" s="12">
        <v>2.1795811795651314</v>
      </c>
    </row>
    <row r="151" spans="1:7">
      <c r="A151" s="15" t="s">
        <v>232</v>
      </c>
      <c r="B151" t="s">
        <v>214</v>
      </c>
      <c r="C151" s="12">
        <v>0.19657446000000001</v>
      </c>
      <c r="D151" s="12">
        <v>14.862352</v>
      </c>
      <c r="E151" s="12">
        <v>6.888012583332169</v>
      </c>
      <c r="F151" s="12">
        <v>2.8538632533232751E-2</v>
      </c>
      <c r="G151" s="12">
        <v>2.1577126667806024</v>
      </c>
    </row>
    <row r="152" spans="1:7">
      <c r="A152" s="15" t="s">
        <v>232</v>
      </c>
      <c r="B152" t="s">
        <v>215</v>
      </c>
      <c r="C152" s="12">
        <v>0.19657446000000001</v>
      </c>
      <c r="D152" s="12">
        <v>14.862352</v>
      </c>
      <c r="E152" s="12">
        <v>7.1867300313906544</v>
      </c>
      <c r="F152" s="12">
        <v>2.7352420244170804E-2</v>
      </c>
      <c r="G152" s="12">
        <v>2.0680270352557111</v>
      </c>
    </row>
    <row r="153" spans="1:7">
      <c r="A153" s="15" t="s">
        <v>232</v>
      </c>
      <c r="B153" t="s">
        <v>230</v>
      </c>
      <c r="C153" s="12">
        <v>0.19657446000000001</v>
      </c>
      <c r="D153" s="12">
        <v>14.862352</v>
      </c>
      <c r="E153" s="12">
        <v>7.2817893870529407</v>
      </c>
      <c r="F153" s="12">
        <v>2.6995350943479691E-2</v>
      </c>
      <c r="G153" s="12">
        <v>2.0410301932688877</v>
      </c>
    </row>
    <row r="154" spans="1:7">
      <c r="A154" s="15" t="s">
        <v>74</v>
      </c>
      <c r="B154" t="s">
        <v>195</v>
      </c>
      <c r="C154" s="12">
        <v>0.44324038999999998</v>
      </c>
      <c r="D154" s="12">
        <v>44.334983000000001</v>
      </c>
      <c r="E154" s="12">
        <v>19.929994029638515</v>
      </c>
      <c r="F154" s="12">
        <v>2.2239865668842819E-2</v>
      </c>
      <c r="G154" s="12">
        <v>2.2245356889755246</v>
      </c>
    </row>
    <row r="155" spans="1:7">
      <c r="A155" s="15" t="s">
        <v>74</v>
      </c>
      <c r="B155" t="s">
        <v>198</v>
      </c>
      <c r="C155" s="12">
        <v>0.44324038999999998</v>
      </c>
      <c r="D155" s="12">
        <v>44.334983000000001</v>
      </c>
      <c r="E155" s="12">
        <v>19.76244599341528</v>
      </c>
      <c r="F155" s="12">
        <v>2.2428417522187528E-2</v>
      </c>
      <c r="G155" s="12">
        <v>2.2433955298231876</v>
      </c>
    </row>
    <row r="156" spans="1:7">
      <c r="A156" s="15" t="s">
        <v>74</v>
      </c>
      <c r="B156" t="s">
        <v>200</v>
      </c>
      <c r="C156" s="12">
        <v>0.44324038999999998</v>
      </c>
      <c r="D156" s="12">
        <v>44.334983000000001</v>
      </c>
      <c r="E156" s="12">
        <v>12.39760288925782</v>
      </c>
      <c r="F156" s="12">
        <v>3.575210417362662E-2</v>
      </c>
      <c r="G156" s="12">
        <v>3.5760931686572279</v>
      </c>
    </row>
    <row r="157" spans="1:7">
      <c r="A157" s="15" t="s">
        <v>74</v>
      </c>
      <c r="B157" t="s">
        <v>201</v>
      </c>
      <c r="C157" s="12">
        <v>0.44324038999999998</v>
      </c>
      <c r="D157" s="12">
        <v>44.334983000000001</v>
      </c>
      <c r="E157" s="12">
        <v>9.2398456570894574</v>
      </c>
      <c r="F157" s="12">
        <v>4.7970540466757132E-2</v>
      </c>
      <c r="G157" s="12">
        <v>4.7982384820446748</v>
      </c>
    </row>
    <row r="158" spans="1:7">
      <c r="A158" s="15" t="s">
        <v>74</v>
      </c>
      <c r="B158" t="s">
        <v>202</v>
      </c>
      <c r="C158" s="12">
        <v>0.44324038999999998</v>
      </c>
      <c r="D158" s="12">
        <v>44.334983000000001</v>
      </c>
      <c r="E158" s="12">
        <v>7.8121629430811508</v>
      </c>
      <c r="F158" s="12">
        <v>5.6737217749990257E-2</v>
      </c>
      <c r="G158" s="12">
        <v>5.6751226674381288</v>
      </c>
    </row>
    <row r="159" spans="1:7">
      <c r="A159" s="15" t="s">
        <v>74</v>
      </c>
      <c r="B159" t="s">
        <v>203</v>
      </c>
      <c r="C159" s="12">
        <v>0.44324038999999998</v>
      </c>
      <c r="D159" s="12">
        <v>44.334983000000001</v>
      </c>
      <c r="E159" s="12">
        <v>8.7894623911427381</v>
      </c>
      <c r="F159" s="12">
        <v>5.0428612157969913E-2</v>
      </c>
      <c r="G159" s="12">
        <v>5.0441063431452839</v>
      </c>
    </row>
    <row r="160" spans="1:7">
      <c r="A160" s="15" t="s">
        <v>74</v>
      </c>
      <c r="B160" t="s">
        <v>204</v>
      </c>
      <c r="C160" s="12">
        <v>0.44324038999999998</v>
      </c>
      <c r="D160" s="12">
        <v>44.334983000000001</v>
      </c>
      <c r="E160" s="12">
        <v>7.8839435602302554</v>
      </c>
      <c r="F160" s="12">
        <v>5.6220644733668654E-2</v>
      </c>
      <c r="G160" s="12">
        <v>5.6234526111581102</v>
      </c>
    </row>
    <row r="161" spans="1:7">
      <c r="A161" s="15" t="s">
        <v>74</v>
      </c>
      <c r="B161" t="s">
        <v>205</v>
      </c>
      <c r="C161" s="12">
        <v>0.44324038999999998</v>
      </c>
      <c r="D161" s="12">
        <v>44.334983000000001</v>
      </c>
      <c r="E161" s="12">
        <v>7.8946111856165597</v>
      </c>
      <c r="F161" s="12">
        <v>5.6144676359432821E-2</v>
      </c>
      <c r="G161" s="12">
        <v>5.6158538980077068</v>
      </c>
    </row>
    <row r="162" spans="1:7">
      <c r="A162" s="15" t="s">
        <v>74</v>
      </c>
      <c r="B162" t="s">
        <v>206</v>
      </c>
      <c r="C162" s="12">
        <v>0.44324038999999998</v>
      </c>
      <c r="D162" s="12">
        <v>44.334983000000001</v>
      </c>
      <c r="E162" s="12">
        <v>7.9160933572664467</v>
      </c>
      <c r="F162" s="12">
        <v>5.599231464256732E-2</v>
      </c>
      <c r="G162" s="12">
        <v>5.6006139643746673</v>
      </c>
    </row>
    <row r="163" spans="1:7">
      <c r="A163" s="15" t="s">
        <v>74</v>
      </c>
      <c r="B163" t="s">
        <v>207</v>
      </c>
      <c r="C163" s="12">
        <v>0.44324038999999998</v>
      </c>
      <c r="D163" s="12">
        <v>44.334983000000001</v>
      </c>
      <c r="E163" s="12">
        <v>8.1126314821836054</v>
      </c>
      <c r="F163" s="12">
        <v>5.4635834374261123E-2</v>
      </c>
      <c r="G163" s="12">
        <v>5.4649324448380767</v>
      </c>
    </row>
    <row r="164" spans="1:7">
      <c r="A164" s="15" t="s">
        <v>74</v>
      </c>
      <c r="B164" t="s">
        <v>229</v>
      </c>
      <c r="C164" s="12">
        <v>0.44324038999999998</v>
      </c>
      <c r="D164" s="12">
        <v>44.334983000000001</v>
      </c>
      <c r="E164" s="12">
        <v>8.3117287897786181</v>
      </c>
      <c r="F164" s="12">
        <v>5.3327099717820035E-2</v>
      </c>
      <c r="G164" s="12">
        <v>5.3340266653696791</v>
      </c>
    </row>
    <row r="165" spans="1:7">
      <c r="A165" s="15" t="s">
        <v>74</v>
      </c>
      <c r="B165" t="s">
        <v>209</v>
      </c>
      <c r="C165" s="12">
        <v>0.44324038999999998</v>
      </c>
      <c r="D165" s="12">
        <v>44.334983000000001</v>
      </c>
      <c r="E165" s="12">
        <v>9.4323210851222541</v>
      </c>
      <c r="F165" s="12">
        <v>4.6991656242399329E-2</v>
      </c>
      <c r="G165" s="12">
        <v>4.700325890085554</v>
      </c>
    </row>
    <row r="166" spans="1:7">
      <c r="A166" s="15" t="s">
        <v>74</v>
      </c>
      <c r="B166" t="s">
        <v>210</v>
      </c>
      <c r="C166" s="12">
        <v>0.44324038999999998</v>
      </c>
      <c r="D166" s="12">
        <v>44.334983000000001</v>
      </c>
      <c r="E166" s="12">
        <v>8.4157523074524505</v>
      </c>
      <c r="F166" s="12">
        <v>5.2667946228347848E-2</v>
      </c>
      <c r="G166" s="12">
        <v>5.2680950413357319</v>
      </c>
    </row>
    <row r="167" spans="1:7">
      <c r="A167" s="15" t="s">
        <v>74</v>
      </c>
      <c r="B167" t="s">
        <v>211</v>
      </c>
      <c r="C167" s="12">
        <v>0.44324038999999998</v>
      </c>
      <c r="D167" s="12">
        <v>44.334983000000001</v>
      </c>
      <c r="E167" s="12">
        <v>8.7894623911427381</v>
      </c>
      <c r="F167" s="12">
        <v>5.0428612157969913E-2</v>
      </c>
      <c r="G167" s="12">
        <v>5.0441063431452839</v>
      </c>
    </row>
    <row r="168" spans="1:7">
      <c r="A168" s="15" t="s">
        <v>74</v>
      </c>
      <c r="B168" t="s">
        <v>212</v>
      </c>
      <c r="C168" s="12">
        <v>0.44324038999999998</v>
      </c>
      <c r="D168" s="12">
        <v>44.334983000000001</v>
      </c>
      <c r="E168" s="12">
        <v>8.8360290577802818</v>
      </c>
      <c r="F168" s="12">
        <v>5.0162848843250341E-2</v>
      </c>
      <c r="G168" s="12">
        <v>5.0175234497403851</v>
      </c>
    </row>
    <row r="169" spans="1:7">
      <c r="A169" s="15" t="s">
        <v>74</v>
      </c>
      <c r="B169" t="s">
        <v>213</v>
      </c>
      <c r="C169" s="12">
        <v>0.44324038999999998</v>
      </c>
      <c r="D169" s="12">
        <v>44.334983000000001</v>
      </c>
      <c r="E169" s="12">
        <v>8.8524979360836831</v>
      </c>
      <c r="F169" s="12">
        <v>5.0069527629405822E-2</v>
      </c>
      <c r="G169" s="12">
        <v>5.0081890241720473</v>
      </c>
    </row>
    <row r="170" spans="1:7">
      <c r="A170" s="15" t="s">
        <v>74</v>
      </c>
      <c r="B170" t="s">
        <v>214</v>
      </c>
      <c r="C170" s="12">
        <v>0.44324038999999998</v>
      </c>
      <c r="D170" s="12">
        <v>44.334983000000001</v>
      </c>
      <c r="E170" s="12">
        <v>8.9299337001911869</v>
      </c>
      <c r="F170" s="12">
        <v>4.9635350595101324E-2</v>
      </c>
      <c r="G170" s="12">
        <v>4.9647606005239213</v>
      </c>
    </row>
    <row r="171" spans="1:7">
      <c r="A171" s="15" t="s">
        <v>74</v>
      </c>
      <c r="B171" t="s">
        <v>215</v>
      </c>
      <c r="C171" s="12">
        <v>0.44324038999999998</v>
      </c>
      <c r="D171" s="12">
        <v>44.334983000000001</v>
      </c>
      <c r="E171" s="12">
        <v>9.2646391371914625</v>
      </c>
      <c r="F171" s="12">
        <v>4.784216453943467E-2</v>
      </c>
      <c r="G171" s="12">
        <v>4.7853977195964452</v>
      </c>
    </row>
    <row r="172" spans="1:7">
      <c r="A172" s="15" t="s">
        <v>74</v>
      </c>
      <c r="B172" t="s">
        <v>230</v>
      </c>
      <c r="C172" s="12">
        <v>0.44324038999999998</v>
      </c>
      <c r="D172" s="12">
        <v>44.334983000000001</v>
      </c>
      <c r="E172" s="12">
        <v>9.3649639114636702</v>
      </c>
      <c r="F172" s="12">
        <v>4.732964207768367E-2</v>
      </c>
      <c r="G172" s="12">
        <v>4.7341328187852882</v>
      </c>
    </row>
    <row r="173" spans="1:7">
      <c r="A173" s="16" t="s">
        <v>161</v>
      </c>
      <c r="B173" t="s">
        <v>195</v>
      </c>
      <c r="C173" s="12">
        <v>7.6175090000000001E-2</v>
      </c>
      <c r="D173" s="12">
        <v>13.327574</v>
      </c>
      <c r="E173" s="12">
        <v>18.684801928854466</v>
      </c>
      <c r="F173" s="13">
        <v>4.0768476053452164E-3</v>
      </c>
      <c r="G173" s="12">
        <v>0.71328420021507244</v>
      </c>
    </row>
    <row r="174" spans="1:7">
      <c r="A174" s="16" t="s">
        <v>161</v>
      </c>
      <c r="B174" t="s">
        <v>198</v>
      </c>
      <c r="C174" s="12">
        <v>7.6175090000000001E-2</v>
      </c>
      <c r="D174" s="12">
        <v>13.327574</v>
      </c>
      <c r="E174" s="12">
        <v>15.896398207199045</v>
      </c>
      <c r="F174" s="13">
        <v>4.7919716785593848E-3</v>
      </c>
      <c r="G174" s="12">
        <v>0.83840212268740888</v>
      </c>
    </row>
    <row r="175" spans="1:7">
      <c r="A175" s="16" t="s">
        <v>161</v>
      </c>
      <c r="B175" t="s">
        <v>200</v>
      </c>
      <c r="C175" s="12">
        <v>7.6175090000000001E-2</v>
      </c>
      <c r="D175" s="12">
        <v>13.327574</v>
      </c>
      <c r="E175" s="12">
        <v>13.724756717016209</v>
      </c>
      <c r="F175" s="13">
        <v>5.550196012258396E-3</v>
      </c>
      <c r="G175" s="12">
        <v>0.97106085556155797</v>
      </c>
    </row>
    <row r="176" spans="1:7">
      <c r="A176" s="16" t="s">
        <v>161</v>
      </c>
      <c r="B176" t="s">
        <v>201</v>
      </c>
      <c r="C176" s="12">
        <v>7.6175090000000001E-2</v>
      </c>
      <c r="D176" s="12">
        <v>13.327574</v>
      </c>
      <c r="E176" s="12">
        <v>10.117732943542137</v>
      </c>
      <c r="F176" s="13">
        <v>7.5288694043481753E-3</v>
      </c>
      <c r="G176" s="12">
        <v>1.317249039322254</v>
      </c>
    </row>
    <row r="177" spans="1:7">
      <c r="A177" s="16" t="s">
        <v>161</v>
      </c>
      <c r="B177" t="s">
        <v>202</v>
      </c>
      <c r="C177" s="12">
        <v>7.6175090000000001E-2</v>
      </c>
      <c r="D177" s="12">
        <v>13.327574</v>
      </c>
      <c r="E177" s="12">
        <v>8.1492240706718864</v>
      </c>
      <c r="F177" s="13">
        <v>9.3475267509388199E-3</v>
      </c>
      <c r="G177" s="12">
        <v>1.6354408572423964</v>
      </c>
    </row>
    <row r="178" spans="1:7">
      <c r="A178" s="16" t="s">
        <v>161</v>
      </c>
      <c r="B178" t="s">
        <v>203</v>
      </c>
      <c r="C178" s="12">
        <v>7.6175090000000001E-2</v>
      </c>
      <c r="D178" s="12">
        <v>13.327574</v>
      </c>
      <c r="E178" s="12">
        <v>7.7447554976108952</v>
      </c>
      <c r="F178" s="13">
        <v>9.8356997872300189E-3</v>
      </c>
      <c r="G178" s="12">
        <v>1.7208514851258112</v>
      </c>
    </row>
    <row r="179" spans="1:7">
      <c r="A179" s="16" t="s">
        <v>161</v>
      </c>
      <c r="B179" t="s">
        <v>204</v>
      </c>
      <c r="C179" s="12">
        <v>7.6175090000000001E-2</v>
      </c>
      <c r="D179" s="12">
        <v>13.327574</v>
      </c>
      <c r="E179" s="12">
        <v>7.4157700836983915</v>
      </c>
      <c r="F179" s="13">
        <v>1.0272040413908029E-2</v>
      </c>
      <c r="G179" s="12">
        <v>1.7971935280594993</v>
      </c>
    </row>
    <row r="180" spans="1:7">
      <c r="A180" s="16" t="s">
        <v>161</v>
      </c>
      <c r="B180" t="s">
        <v>205</v>
      </c>
      <c r="C180" s="12">
        <v>7.6175090000000001E-2</v>
      </c>
      <c r="D180" s="12">
        <v>13.327574</v>
      </c>
      <c r="E180" s="12">
        <v>7.2336846883230024</v>
      </c>
      <c r="F180" s="13">
        <v>1.0530606915029885E-2</v>
      </c>
      <c r="G180" s="12">
        <v>1.8424322560691755</v>
      </c>
    </row>
    <row r="181" spans="1:7">
      <c r="A181" s="16" t="s">
        <v>161</v>
      </c>
      <c r="B181" t="s">
        <v>206</v>
      </c>
      <c r="C181" s="12">
        <v>7.6175090000000001E-2</v>
      </c>
      <c r="D181" s="12">
        <v>13.327574</v>
      </c>
      <c r="E181" s="12">
        <v>7.4209248137907569</v>
      </c>
      <c r="F181" s="13">
        <v>1.0264905239093541E-2</v>
      </c>
      <c r="G181" s="12">
        <v>1.7959451597235641</v>
      </c>
    </row>
    <row r="182" spans="1:7">
      <c r="A182" s="16" t="s">
        <v>161</v>
      </c>
      <c r="B182" t="s">
        <v>207</v>
      </c>
      <c r="C182" s="12">
        <v>7.6175090000000001E-2</v>
      </c>
      <c r="D182" s="12">
        <v>13.327574</v>
      </c>
      <c r="E182" s="12">
        <v>7.4054342550679042</v>
      </c>
      <c r="F182" s="13">
        <v>1.0286377189544236E-2</v>
      </c>
      <c r="G182" s="12">
        <v>1.799701886608376</v>
      </c>
    </row>
    <row r="183" spans="1:7">
      <c r="A183" s="16" t="s">
        <v>161</v>
      </c>
      <c r="B183" t="s">
        <v>229</v>
      </c>
      <c r="C183" s="12">
        <v>7.6175090000000001E-2</v>
      </c>
      <c r="D183" s="12">
        <v>13.327574</v>
      </c>
      <c r="E183" s="12">
        <v>7.4076004580368258</v>
      </c>
      <c r="F183" s="13">
        <v>1.0283369146530353E-2</v>
      </c>
      <c r="G183" s="12">
        <v>1.7991756001824233</v>
      </c>
    </row>
    <row r="184" spans="1:7">
      <c r="A184" s="16" t="s">
        <v>161</v>
      </c>
      <c r="B184" t="s">
        <v>209</v>
      </c>
      <c r="C184" s="12">
        <v>7.6175090000000001E-2</v>
      </c>
      <c r="D184" s="12">
        <v>13.327574</v>
      </c>
      <c r="E184" s="12">
        <v>9.3557747824841133</v>
      </c>
      <c r="F184" s="13">
        <v>8.1420397317189634E-3</v>
      </c>
      <c r="G184" s="12">
        <v>1.4245291608506749</v>
      </c>
    </row>
    <row r="185" spans="1:7">
      <c r="A185" s="16" t="s">
        <v>161</v>
      </c>
      <c r="B185" t="s">
        <v>210</v>
      </c>
      <c r="C185" s="12">
        <v>7.6175090000000001E-2</v>
      </c>
      <c r="D185" s="12">
        <v>13.327574</v>
      </c>
      <c r="E185" s="12">
        <v>7.9146574409736958</v>
      </c>
      <c r="F185" s="13">
        <v>9.6245593151822635E-3</v>
      </c>
      <c r="G185" s="12">
        <v>1.6839104028689817</v>
      </c>
    </row>
    <row r="186" spans="1:7">
      <c r="A186" s="16" t="s">
        <v>161</v>
      </c>
      <c r="B186" t="s">
        <v>211</v>
      </c>
      <c r="C186" s="12">
        <v>7.6175090000000001E-2</v>
      </c>
      <c r="D186" s="12">
        <v>13.327574</v>
      </c>
      <c r="E186" s="12">
        <v>7.7447554976108952</v>
      </c>
      <c r="F186" s="13">
        <v>9.8356997872300189E-3</v>
      </c>
      <c r="G186" s="12">
        <v>1.7208514851258112</v>
      </c>
    </row>
    <row r="187" spans="1:7">
      <c r="A187" s="16" t="s">
        <v>161</v>
      </c>
      <c r="B187" t="s">
        <v>212</v>
      </c>
      <c r="C187" s="12">
        <v>7.6175090000000001E-2</v>
      </c>
      <c r="D187" s="12">
        <v>13.327574</v>
      </c>
      <c r="E187" s="12">
        <v>7.7522217530758226</v>
      </c>
      <c r="F187" s="13">
        <v>9.8262269096954392E-3</v>
      </c>
      <c r="G187" s="12">
        <v>1.7191941129279569</v>
      </c>
    </row>
    <row r="188" spans="1:7">
      <c r="A188" s="16" t="s">
        <v>161</v>
      </c>
      <c r="B188" t="s">
        <v>213</v>
      </c>
      <c r="C188" s="12">
        <v>7.6175090000000001E-2</v>
      </c>
      <c r="D188" s="12">
        <v>13.327574</v>
      </c>
      <c r="E188" s="12">
        <v>7.7548622867775583</v>
      </c>
      <c r="F188" s="13">
        <v>9.8228810755134205E-3</v>
      </c>
      <c r="G188" s="12">
        <v>1.7186087266467909</v>
      </c>
    </row>
    <row r="189" spans="1:7">
      <c r="A189" s="16" t="s">
        <v>161</v>
      </c>
      <c r="B189" t="s">
        <v>214</v>
      </c>
      <c r="C189" s="12">
        <v>7.6175090000000001E-2</v>
      </c>
      <c r="D189" s="12">
        <v>13.327574</v>
      </c>
      <c r="E189" s="12">
        <v>7.4587430588959878</v>
      </c>
      <c r="F189" s="13">
        <v>1.0212858842100284E-2</v>
      </c>
      <c r="G189" s="12">
        <v>1.786839135597291</v>
      </c>
    </row>
    <row r="190" spans="1:7">
      <c r="A190" s="16" t="s">
        <v>161</v>
      </c>
      <c r="B190" t="s">
        <v>215</v>
      </c>
      <c r="C190" s="12">
        <v>7.6175090000000001E-2</v>
      </c>
      <c r="D190" s="12">
        <v>13.327574</v>
      </c>
      <c r="E190" s="12">
        <v>7.6009060351525575</v>
      </c>
      <c r="F190" s="13">
        <v>1.0021843402313695E-2</v>
      </c>
      <c r="G190" s="12">
        <v>1.7534191237679868</v>
      </c>
    </row>
    <row r="191" spans="1:7">
      <c r="A191" s="16" t="s">
        <v>161</v>
      </c>
      <c r="B191" t="s">
        <v>230</v>
      </c>
      <c r="C191" s="12">
        <v>7.6175090000000001E-2</v>
      </c>
      <c r="D191" s="12">
        <v>13.327574</v>
      </c>
      <c r="E191" s="12">
        <v>7.6041956353057811</v>
      </c>
      <c r="F191" s="13">
        <v>1.0017507919749468E-2</v>
      </c>
      <c r="G191" s="12">
        <v>1.7526605888624103</v>
      </c>
    </row>
    <row r="192" spans="1:7">
      <c r="A192" s="16" t="s">
        <v>26</v>
      </c>
      <c r="B192" t="s">
        <v>195</v>
      </c>
      <c r="C192" s="12">
        <v>5.7000000000000002E-2</v>
      </c>
      <c r="D192" s="12">
        <v>3.1189960999999999</v>
      </c>
      <c r="E192" s="12">
        <v>16.251190770339782</v>
      </c>
      <c r="F192" s="13">
        <v>3.5074352892362384E-3</v>
      </c>
      <c r="G192" s="12">
        <v>0.19192415768649471</v>
      </c>
    </row>
    <row r="193" spans="1:7">
      <c r="A193" s="16" t="s">
        <v>26</v>
      </c>
      <c r="B193" t="s">
        <v>198</v>
      </c>
      <c r="C193" s="12">
        <v>5.7000000000000002E-2</v>
      </c>
      <c r="D193" s="12">
        <v>3.1189960999999999</v>
      </c>
      <c r="E193" s="12">
        <v>13.92765627578596</v>
      </c>
      <c r="F193" s="13">
        <v>4.0925765880005108E-3</v>
      </c>
      <c r="G193" s="12">
        <v>0.22394263889341928</v>
      </c>
    </row>
    <row r="194" spans="1:7">
      <c r="A194" s="16" t="s">
        <v>26</v>
      </c>
      <c r="B194" t="s">
        <v>200</v>
      </c>
      <c r="C194" s="12">
        <v>5.7000000000000002E-2</v>
      </c>
      <c r="D194" s="12">
        <v>3.1189960999999999</v>
      </c>
      <c r="E194" s="12">
        <v>11.888615983938731</v>
      </c>
      <c r="F194" s="13">
        <v>4.794502579358758E-3</v>
      </c>
      <c r="G194" s="12">
        <v>0.26235148853438428</v>
      </c>
    </row>
    <row r="195" spans="1:7">
      <c r="A195" s="16" t="s">
        <v>26</v>
      </c>
      <c r="B195" t="s">
        <v>201</v>
      </c>
      <c r="C195" s="12">
        <v>5.7000000000000002E-2</v>
      </c>
      <c r="D195" s="12">
        <v>3.1189960999999999</v>
      </c>
      <c r="E195" s="12">
        <v>9.1609287152252765</v>
      </c>
      <c r="F195" s="13">
        <v>6.2220765789026567E-3</v>
      </c>
      <c r="G195" s="12">
        <v>0.34046723830699521</v>
      </c>
    </row>
    <row r="196" spans="1:7">
      <c r="A196" s="16" t="s">
        <v>26</v>
      </c>
      <c r="B196" t="s">
        <v>202</v>
      </c>
      <c r="C196" s="12">
        <v>5.7000000000000002E-2</v>
      </c>
      <c r="D196" s="12">
        <v>3.1189960999999999</v>
      </c>
      <c r="E196" s="12">
        <v>7.3802178473762163</v>
      </c>
      <c r="F196" s="13">
        <v>7.7233492532018415E-3</v>
      </c>
      <c r="G196" s="12">
        <v>0.42261572280130622</v>
      </c>
    </row>
    <row r="197" spans="1:7">
      <c r="A197" s="16" t="s">
        <v>26</v>
      </c>
      <c r="B197" t="s">
        <v>203</v>
      </c>
      <c r="C197" s="12">
        <v>5.7000000000000002E-2</v>
      </c>
      <c r="D197" s="12">
        <v>3.1189960999999999</v>
      </c>
      <c r="E197" s="12">
        <v>7.4628753621180035</v>
      </c>
      <c r="F197" s="13">
        <v>7.6378067747634336E-3</v>
      </c>
      <c r="G197" s="12">
        <v>0.41793490426387242</v>
      </c>
    </row>
    <row r="198" spans="1:7">
      <c r="A198" s="16" t="s">
        <v>26</v>
      </c>
      <c r="B198" t="s">
        <v>204</v>
      </c>
      <c r="C198" s="12">
        <v>5.7000000000000002E-2</v>
      </c>
      <c r="D198" s="12">
        <v>3.1189960999999999</v>
      </c>
      <c r="E198" s="12">
        <v>6.879950360399512</v>
      </c>
      <c r="F198" s="13">
        <v>8.2849434972798366E-3</v>
      </c>
      <c r="G198" s="12">
        <v>0.45334572731116085</v>
      </c>
    </row>
    <row r="199" spans="1:7">
      <c r="A199" s="16" t="s">
        <v>26</v>
      </c>
      <c r="B199" t="s">
        <v>205</v>
      </c>
      <c r="C199" s="12">
        <v>5.7000000000000002E-2</v>
      </c>
      <c r="D199" s="12">
        <v>3.1189960999999999</v>
      </c>
      <c r="E199" s="12">
        <v>6.7688338401649686</v>
      </c>
      <c r="F199" s="13">
        <v>8.4209483266929792E-3</v>
      </c>
      <c r="G199" s="12">
        <v>0.46078780682906889</v>
      </c>
    </row>
    <row r="200" spans="1:7">
      <c r="A200" s="16" t="s">
        <v>26</v>
      </c>
      <c r="B200" t="s">
        <v>206</v>
      </c>
      <c r="C200" s="12">
        <v>5.7000000000000002E-2</v>
      </c>
      <c r="D200" s="12">
        <v>3.1189960999999999</v>
      </c>
      <c r="E200" s="12">
        <v>6.8830960035161999</v>
      </c>
      <c r="F200" s="13">
        <v>8.2811571959597544E-3</v>
      </c>
      <c r="G200" s="12">
        <v>0.45313854381904223</v>
      </c>
    </row>
    <row r="201" spans="1:7">
      <c r="A201" s="16" t="s">
        <v>26</v>
      </c>
      <c r="B201" t="s">
        <v>207</v>
      </c>
      <c r="C201" s="12">
        <v>5.7000000000000002E-2</v>
      </c>
      <c r="D201" s="12">
        <v>3.1189960999999999</v>
      </c>
      <c r="E201" s="12">
        <v>6.8705690851979799</v>
      </c>
      <c r="F201" s="13">
        <v>8.2962560005111294E-3</v>
      </c>
      <c r="G201" s="12">
        <v>0.45396473877536508</v>
      </c>
    </row>
    <row r="202" spans="1:7">
      <c r="A202" s="16" t="s">
        <v>26</v>
      </c>
      <c r="B202" t="s">
        <v>229</v>
      </c>
      <c r="C202" s="12">
        <v>5.7000000000000002E-2</v>
      </c>
      <c r="D202" s="12">
        <v>3.1189960999999999</v>
      </c>
      <c r="E202" s="12">
        <v>6.8718909975651519</v>
      </c>
      <c r="F202" s="13">
        <v>8.2946600899514028E-3</v>
      </c>
      <c r="G202" s="12">
        <v>0.45387741177866797</v>
      </c>
    </row>
    <row r="203" spans="1:7">
      <c r="A203" s="16" t="s">
        <v>26</v>
      </c>
      <c r="B203" t="s">
        <v>209</v>
      </c>
      <c r="C203" s="12">
        <v>5.7000000000000002E-2</v>
      </c>
      <c r="D203" s="12">
        <v>3.1189960999999999</v>
      </c>
      <c r="E203" s="12">
        <v>8.6872328133598291</v>
      </c>
      <c r="F203" s="13">
        <v>6.5613528754911981E-3</v>
      </c>
      <c r="G203" s="12">
        <v>0.35903217595404963</v>
      </c>
    </row>
    <row r="204" spans="1:7">
      <c r="A204" s="16" t="s">
        <v>26</v>
      </c>
      <c r="B204" t="s">
        <v>210</v>
      </c>
      <c r="C204" s="12">
        <v>5.7000000000000002E-2</v>
      </c>
      <c r="D204" s="12">
        <v>3.1189960999999999</v>
      </c>
      <c r="E204" s="12">
        <v>7.6096521685586866</v>
      </c>
      <c r="F204" s="13">
        <v>7.4904869154875106E-3</v>
      </c>
      <c r="G204" s="12">
        <v>0.40987367502643113</v>
      </c>
    </row>
    <row r="205" spans="1:7">
      <c r="A205" s="16" t="s">
        <v>26</v>
      </c>
      <c r="B205" t="s">
        <v>211</v>
      </c>
      <c r="C205" s="12">
        <v>5.7000000000000002E-2</v>
      </c>
      <c r="D205" s="12">
        <v>3.1189960999999999</v>
      </c>
      <c r="E205" s="12">
        <v>7.4628753621180035</v>
      </c>
      <c r="F205" s="13">
        <v>7.6378067747634336E-3</v>
      </c>
      <c r="G205" s="12">
        <v>0.41793490426387242</v>
      </c>
    </row>
    <row r="206" spans="1:7">
      <c r="A206" s="16" t="s">
        <v>26</v>
      </c>
      <c r="B206" t="s">
        <v>212</v>
      </c>
      <c r="C206" s="12">
        <v>5.7000000000000002E-2</v>
      </c>
      <c r="D206" s="12">
        <v>3.1189960999999999</v>
      </c>
      <c r="E206" s="12">
        <v>7.4674315997269236</v>
      </c>
      <c r="F206" s="13">
        <v>7.6331465831015362E-3</v>
      </c>
      <c r="G206" s="12">
        <v>0.41767990216529849</v>
      </c>
    </row>
    <row r="207" spans="1:7">
      <c r="A207" s="16" t="s">
        <v>26</v>
      </c>
      <c r="B207" t="s">
        <v>213</v>
      </c>
      <c r="C207" s="12">
        <v>5.7000000000000002E-2</v>
      </c>
      <c r="D207" s="12">
        <v>3.1189960999999999</v>
      </c>
      <c r="E207" s="12">
        <v>7.4690429695783829</v>
      </c>
      <c r="F207" s="13">
        <v>7.6314998095689856E-3</v>
      </c>
      <c r="G207" s="12">
        <v>0.4175897919859019</v>
      </c>
    </row>
    <row r="208" spans="1:7">
      <c r="A208" s="16" t="s">
        <v>26</v>
      </c>
      <c r="B208" t="s">
        <v>214</v>
      </c>
      <c r="C208" s="12">
        <v>5.7000000000000002E-2</v>
      </c>
      <c r="D208" s="12">
        <v>3.1189960999999999</v>
      </c>
      <c r="E208" s="12">
        <v>7.2793400462446112</v>
      </c>
      <c r="F208" s="13">
        <v>7.8303801770335107E-3</v>
      </c>
      <c r="G208" s="12">
        <v>0.42847237252078646</v>
      </c>
    </row>
    <row r="209" spans="1:7">
      <c r="A209" s="16" t="s">
        <v>26</v>
      </c>
      <c r="B209" t="s">
        <v>215</v>
      </c>
      <c r="C209" s="12">
        <v>5.7000000000000002E-2</v>
      </c>
      <c r="D209" s="12">
        <v>3.1189960999999999</v>
      </c>
      <c r="E209" s="12">
        <v>7.3669193596299136</v>
      </c>
      <c r="F209" s="13">
        <v>7.7372911548828829E-3</v>
      </c>
      <c r="G209" s="12">
        <v>0.42337861292358259</v>
      </c>
    </row>
    <row r="210" spans="1:7">
      <c r="A210" s="16" t="s">
        <v>26</v>
      </c>
      <c r="B210" t="s">
        <v>230</v>
      </c>
      <c r="C210" s="12">
        <v>5.7000000000000002E-2</v>
      </c>
      <c r="D210" s="12">
        <v>3.1189960999999999</v>
      </c>
      <c r="E210" s="12">
        <v>7.3689268183897783</v>
      </c>
      <c r="F210" s="13">
        <v>7.7351833455248454E-3</v>
      </c>
      <c r="G210" s="12">
        <v>0.42326327521889379</v>
      </c>
    </row>
    <row r="211" spans="1:7">
      <c r="A211" s="16" t="s">
        <v>36</v>
      </c>
      <c r="B211" t="s">
        <v>195</v>
      </c>
      <c r="C211" s="12">
        <v>5.9335330999999998E-2</v>
      </c>
      <c r="D211" s="12">
        <v>3.2172733999999998</v>
      </c>
      <c r="E211" s="12">
        <v>14.069436377005863</v>
      </c>
      <c r="F211" s="13">
        <v>4.2173211072601075E-3</v>
      </c>
      <c r="G211" s="12">
        <v>0.22867109341054304</v>
      </c>
    </row>
    <row r="212" spans="1:7">
      <c r="A212" s="16" t="s">
        <v>36</v>
      </c>
      <c r="B212" t="s">
        <v>198</v>
      </c>
      <c r="C212" s="12">
        <v>5.9335330999999998E-2</v>
      </c>
      <c r="D212" s="12">
        <v>3.2172733999999998</v>
      </c>
      <c r="E212" s="12">
        <v>12.510019866682985</v>
      </c>
      <c r="F212" s="13">
        <v>4.7430245221291309E-3</v>
      </c>
      <c r="G212" s="12">
        <v>0.25717572268356881</v>
      </c>
    </row>
    <row r="213" spans="1:7">
      <c r="A213" s="16" t="s">
        <v>36</v>
      </c>
      <c r="B213" t="s">
        <v>200</v>
      </c>
      <c r="C213" s="12">
        <v>5.9335330999999998E-2</v>
      </c>
      <c r="D213" s="12">
        <v>3.2172733999999998</v>
      </c>
      <c r="E213" s="12">
        <v>11.185934549171311</v>
      </c>
      <c r="F213" s="13">
        <v>5.3044589827674028E-3</v>
      </c>
      <c r="G213" s="12">
        <v>0.28761775655466765</v>
      </c>
    </row>
    <row r="214" spans="1:7">
      <c r="A214" s="16" t="s">
        <v>36</v>
      </c>
      <c r="B214" t="s">
        <v>201</v>
      </c>
      <c r="C214" s="12">
        <v>5.9335330999999998E-2</v>
      </c>
      <c r="D214" s="12">
        <v>3.2172733999999998</v>
      </c>
      <c r="E214" s="12">
        <v>8.2372646183260958</v>
      </c>
      <c r="F214" s="13">
        <v>7.2032809129370422E-3</v>
      </c>
      <c r="G214" s="12">
        <v>0.39057545788225334</v>
      </c>
    </row>
    <row r="215" spans="1:7">
      <c r="A215" s="16" t="s">
        <v>36</v>
      </c>
      <c r="B215" t="s">
        <v>202</v>
      </c>
      <c r="C215" s="12">
        <v>5.9335330999999998E-2</v>
      </c>
      <c r="D215" s="12">
        <v>3.2172733999999998</v>
      </c>
      <c r="E215" s="12">
        <v>6.4843157099360855</v>
      </c>
      <c r="F215" s="13">
        <v>9.1505925458069421E-3</v>
      </c>
      <c r="G215" s="12">
        <v>0.49616236221658488</v>
      </c>
    </row>
    <row r="216" spans="1:7">
      <c r="A216" s="16" t="s">
        <v>36</v>
      </c>
      <c r="B216" t="s">
        <v>203</v>
      </c>
      <c r="C216" s="12">
        <v>5.9335330999999998E-2</v>
      </c>
      <c r="D216" s="12">
        <v>3.2172733999999998</v>
      </c>
      <c r="E216" s="12">
        <v>6.0994110902960852</v>
      </c>
      <c r="F216" s="13">
        <v>9.7280426129007919E-3</v>
      </c>
      <c r="G216" s="12">
        <v>0.52747279243377299</v>
      </c>
    </row>
    <row r="217" spans="1:7">
      <c r="A217" s="16" t="s">
        <v>36</v>
      </c>
      <c r="B217" t="s">
        <v>204</v>
      </c>
      <c r="C217" s="12">
        <v>5.9335330999999998E-2</v>
      </c>
      <c r="D217" s="12">
        <v>3.2172733999999998</v>
      </c>
      <c r="E217" s="12">
        <v>5.7031718708710581</v>
      </c>
      <c r="F217" s="13">
        <v>1.0403917739715177E-2</v>
      </c>
      <c r="G217" s="12">
        <v>0.56412001476445395</v>
      </c>
    </row>
    <row r="218" spans="1:7">
      <c r="A218" s="16" t="s">
        <v>36</v>
      </c>
      <c r="B218" t="s">
        <v>205</v>
      </c>
      <c r="C218" s="12">
        <v>5.9335330999999998E-2</v>
      </c>
      <c r="D218" s="12">
        <v>3.2172733999999998</v>
      </c>
      <c r="E218" s="12">
        <v>5.5550617244154283</v>
      </c>
      <c r="F218" s="13">
        <v>1.0681309037343593E-2</v>
      </c>
      <c r="G218" s="12">
        <v>0.57916069336539389</v>
      </c>
    </row>
    <row r="219" spans="1:7">
      <c r="A219" s="16" t="s">
        <v>36</v>
      </c>
      <c r="B219" t="s">
        <v>206</v>
      </c>
      <c r="C219" s="12">
        <v>5.9335330999999998E-2</v>
      </c>
      <c r="D219" s="12">
        <v>3.2172733999999998</v>
      </c>
      <c r="E219" s="12">
        <v>5.7073647817156958</v>
      </c>
      <c r="F219" s="13">
        <v>1.0396274510101167E-2</v>
      </c>
      <c r="G219" s="12">
        <v>0.56370558445939256</v>
      </c>
    </row>
    <row r="220" spans="1:7">
      <c r="A220" s="16" t="s">
        <v>36</v>
      </c>
      <c r="B220" t="s">
        <v>207</v>
      </c>
      <c r="C220" s="12">
        <v>5.9335330999999998E-2</v>
      </c>
      <c r="D220" s="12">
        <v>3.2172733999999998</v>
      </c>
      <c r="E220" s="12">
        <v>5.7122729907117806</v>
      </c>
      <c r="F220" s="13">
        <v>1.0387341623287246E-2</v>
      </c>
      <c r="G220" s="12">
        <v>0.56322122651198958</v>
      </c>
    </row>
    <row r="221" spans="1:7">
      <c r="A221" s="16" t="s">
        <v>36</v>
      </c>
      <c r="B221" t="s">
        <v>229</v>
      </c>
      <c r="C221" s="12">
        <v>5.9335330999999998E-2</v>
      </c>
      <c r="D221" s="12">
        <v>3.2172733999999998</v>
      </c>
      <c r="E221" s="12">
        <v>5.714035002642051</v>
      </c>
      <c r="F221" s="13">
        <v>1.0384138524276554E-2</v>
      </c>
      <c r="G221" s="12">
        <v>0.56304754845085825</v>
      </c>
    </row>
    <row r="222" spans="1:7">
      <c r="A222" s="16" t="s">
        <v>36</v>
      </c>
      <c r="B222" t="s">
        <v>209</v>
      </c>
      <c r="C222" s="12">
        <v>5.9335330999999998E-2</v>
      </c>
      <c r="D222" s="12">
        <v>3.2172733999999998</v>
      </c>
      <c r="E222" s="12">
        <v>7.3452144685810721</v>
      </c>
      <c r="F222" s="13">
        <v>8.0780937376035838E-3</v>
      </c>
      <c r="G222" s="12">
        <v>0.43800945687315018</v>
      </c>
    </row>
    <row r="223" spans="1:7">
      <c r="A223" s="16" t="s">
        <v>36</v>
      </c>
      <c r="B223" t="s">
        <v>210</v>
      </c>
      <c r="C223" s="12">
        <v>5.9335330999999998E-2</v>
      </c>
      <c r="D223" s="12">
        <v>3.2172733999999998</v>
      </c>
      <c r="E223" s="12">
        <v>6.2678263871702251</v>
      </c>
      <c r="F223" s="13">
        <v>9.4666519674914754E-3</v>
      </c>
      <c r="G223" s="12">
        <v>0.51329969933205544</v>
      </c>
    </row>
    <row r="224" spans="1:7">
      <c r="A224" s="16" t="s">
        <v>36</v>
      </c>
      <c r="B224" t="s">
        <v>211</v>
      </c>
      <c r="C224" s="12">
        <v>5.9335330999999998E-2</v>
      </c>
      <c r="D224" s="12">
        <v>3.2172733999999998</v>
      </c>
      <c r="E224" s="12">
        <v>6.0994110902960852</v>
      </c>
      <c r="F224" s="13">
        <v>9.7280426129007919E-3</v>
      </c>
      <c r="G224" s="12">
        <v>0.52747279243377299</v>
      </c>
    </row>
    <row r="225" spans="1:7">
      <c r="A225" s="16" t="s">
        <v>36</v>
      </c>
      <c r="B225" t="s">
        <v>212</v>
      </c>
      <c r="C225" s="12">
        <v>5.9335330999999998E-2</v>
      </c>
      <c r="D225" s="12">
        <v>3.2172733999999998</v>
      </c>
      <c r="E225" s="12">
        <v>6.1054842198192167</v>
      </c>
      <c r="F225" s="13">
        <v>9.7183661219514082E-3</v>
      </c>
      <c r="G225" s="12">
        <v>0.52694811486962834</v>
      </c>
    </row>
    <row r="226" spans="1:7">
      <c r="A226" s="16" t="s">
        <v>36</v>
      </c>
      <c r="B226" t="s">
        <v>213</v>
      </c>
      <c r="C226" s="12">
        <v>5.9335330999999998E-2</v>
      </c>
      <c r="D226" s="12">
        <v>3.2172733999999998</v>
      </c>
      <c r="E226" s="12">
        <v>6.1076320572801999</v>
      </c>
      <c r="F226" s="13">
        <v>9.7149485174492841E-3</v>
      </c>
      <c r="G226" s="12">
        <v>0.52676280591674829</v>
      </c>
    </row>
    <row r="227" spans="1:7">
      <c r="A227" s="16" t="s">
        <v>36</v>
      </c>
      <c r="B227" t="s">
        <v>214</v>
      </c>
      <c r="C227" s="12">
        <v>5.9335330999999998E-2</v>
      </c>
      <c r="D227" s="12">
        <v>3.2172733999999998</v>
      </c>
      <c r="E227" s="12">
        <v>5.870218999356779</v>
      </c>
      <c r="F227" s="13">
        <v>1.0107856454163223E-2</v>
      </c>
      <c r="G227" s="12">
        <v>0.54806701425492443</v>
      </c>
    </row>
    <row r="228" spans="1:7">
      <c r="A228" s="16" t="s">
        <v>36</v>
      </c>
      <c r="B228" t="s">
        <v>215</v>
      </c>
      <c r="C228" s="12">
        <v>5.9335330999999998E-2</v>
      </c>
      <c r="D228" s="12">
        <v>3.2172733999999998</v>
      </c>
      <c r="E228" s="12">
        <v>6.0018677579809419</v>
      </c>
      <c r="F228" s="13">
        <v>9.8861443458328879E-3</v>
      </c>
      <c r="G228" s="12">
        <v>0.53604536616486642</v>
      </c>
    </row>
    <row r="229" spans="1:7">
      <c r="A229" s="16" t="s">
        <v>36</v>
      </c>
      <c r="B229" t="s">
        <v>230</v>
      </c>
      <c r="C229" s="12">
        <v>5.9335330999999998E-2</v>
      </c>
      <c r="D229" s="12">
        <v>3.2172733999999998</v>
      </c>
      <c r="E229" s="12">
        <v>6.0045435528159432</v>
      </c>
      <c r="F229" s="13">
        <v>9.8817387996417445E-3</v>
      </c>
      <c r="G229" s="12">
        <v>0.53580648915290141</v>
      </c>
    </row>
    <row r="230" spans="1:7">
      <c r="A230" s="18" t="s">
        <v>85</v>
      </c>
      <c r="B230" t="s">
        <v>195</v>
      </c>
      <c r="C230" s="12">
        <v>9.5877859999999995E-2</v>
      </c>
      <c r="D230" s="12">
        <v>5.8614607000000003</v>
      </c>
      <c r="E230" s="12">
        <v>271.26019488866444</v>
      </c>
      <c r="F230" s="14">
        <v>3.5345348048338582E-4</v>
      </c>
      <c r="G230" s="12">
        <v>2.1608259562025927E-2</v>
      </c>
    </row>
    <row r="231" spans="1:7">
      <c r="A231" s="18" t="s">
        <v>85</v>
      </c>
      <c r="B231" t="s">
        <v>198</v>
      </c>
      <c r="C231" s="12">
        <v>9.5877859999999995E-2</v>
      </c>
      <c r="D231" s="12">
        <v>5.8614607000000003</v>
      </c>
      <c r="E231" s="12">
        <v>201.17727937733102</v>
      </c>
      <c r="F231" s="14">
        <v>4.7658393779234924E-4</v>
      </c>
      <c r="G231" s="12">
        <v>2.9135798625679592E-2</v>
      </c>
    </row>
    <row r="232" spans="1:7">
      <c r="A232" s="18" t="s">
        <v>85</v>
      </c>
      <c r="B232" t="s">
        <v>200</v>
      </c>
      <c r="C232" s="12">
        <v>9.5877859999999995E-2</v>
      </c>
      <c r="D232" s="12">
        <v>5.8614607000000003</v>
      </c>
      <c r="E232" s="12">
        <v>182.46160796649667</v>
      </c>
      <c r="F232" s="14">
        <v>5.2546867841702315E-4</v>
      </c>
      <c r="G232" s="12">
        <v>3.2124350789872864E-2</v>
      </c>
    </row>
    <row r="233" spans="1:7">
      <c r="A233" s="18" t="s">
        <v>85</v>
      </c>
      <c r="B233" t="s">
        <v>201</v>
      </c>
      <c r="C233" s="12">
        <v>9.5877859999999995E-2</v>
      </c>
      <c r="D233" s="12">
        <v>5.8614607000000003</v>
      </c>
      <c r="E233" s="12">
        <v>132.21465886354375</v>
      </c>
      <c r="F233" s="14">
        <v>7.2516815324504772E-4</v>
      </c>
      <c r="G233" s="12">
        <v>4.4332910967531239E-2</v>
      </c>
    </row>
    <row r="234" spans="1:7">
      <c r="A234" s="18" t="s">
        <v>85</v>
      </c>
      <c r="B234" t="s">
        <v>202</v>
      </c>
      <c r="C234" s="12">
        <v>9.5877859999999995E-2</v>
      </c>
      <c r="D234" s="12">
        <v>5.8614607000000003</v>
      </c>
      <c r="E234" s="12">
        <v>106.48081267136813</v>
      </c>
      <c r="F234" s="14">
        <v>9.0042381903966077E-4</v>
      </c>
      <c r="G234" s="12">
        <v>5.5047107107364351E-2</v>
      </c>
    </row>
    <row r="235" spans="1:7">
      <c r="A235" s="18" t="s">
        <v>85</v>
      </c>
      <c r="B235" t="s">
        <v>203</v>
      </c>
      <c r="C235" s="12">
        <v>9.5877859999999995E-2</v>
      </c>
      <c r="D235" s="12">
        <v>5.8614607000000003</v>
      </c>
      <c r="E235" s="12">
        <v>131.1715281689566</v>
      </c>
      <c r="F235" s="14">
        <v>7.3093499281721953E-4</v>
      </c>
      <c r="G235" s="12">
        <v>4.4685464763741231E-2</v>
      </c>
    </row>
    <row r="236" spans="1:7">
      <c r="A236" s="18" t="s">
        <v>85</v>
      </c>
      <c r="B236" t="s">
        <v>204</v>
      </c>
      <c r="C236" s="12">
        <v>9.5877859999999995E-2</v>
      </c>
      <c r="D236" s="12">
        <v>5.8614607000000003</v>
      </c>
      <c r="E236" s="12">
        <v>110.01723117871768</v>
      </c>
      <c r="F236" s="14">
        <v>8.7148039423252748E-4</v>
      </c>
      <c r="G236" s="12">
        <v>5.3277660573718133E-2</v>
      </c>
    </row>
    <row r="237" spans="1:7">
      <c r="A237" s="18" t="s">
        <v>85</v>
      </c>
      <c r="B237" t="s">
        <v>205</v>
      </c>
      <c r="C237" s="12">
        <v>9.5877859999999995E-2</v>
      </c>
      <c r="D237" s="12">
        <v>5.8614607000000003</v>
      </c>
      <c r="E237" s="12">
        <v>110.60893300403035</v>
      </c>
      <c r="F237" s="14">
        <v>8.6681841507779862E-4</v>
      </c>
      <c r="G237" s="12">
        <v>5.2992652047248491E-2</v>
      </c>
    </row>
    <row r="238" spans="1:7">
      <c r="A238" s="18" t="s">
        <v>85</v>
      </c>
      <c r="B238" t="s">
        <v>206</v>
      </c>
      <c r="C238" s="12">
        <v>9.5877859999999995E-2</v>
      </c>
      <c r="D238" s="12">
        <v>5.8614607000000003</v>
      </c>
      <c r="E238" s="12">
        <v>111.80048592388054</v>
      </c>
      <c r="F238" s="14">
        <v>8.5757999357246554E-4</v>
      </c>
      <c r="G238" s="12">
        <v>5.2427864258038921E-2</v>
      </c>
    </row>
    <row r="239" spans="1:7">
      <c r="A239" s="18" t="s">
        <v>85</v>
      </c>
      <c r="B239" t="s">
        <v>207</v>
      </c>
      <c r="C239" s="12">
        <v>9.5877859999999995E-2</v>
      </c>
      <c r="D239" s="12">
        <v>5.8614607000000003</v>
      </c>
      <c r="E239" s="12">
        <v>117.87401041281272</v>
      </c>
      <c r="F239" s="14">
        <v>8.1339270348248214E-4</v>
      </c>
      <c r="G239" s="12">
        <v>4.9726489151190094E-2</v>
      </c>
    </row>
    <row r="240" spans="1:7">
      <c r="A240" s="18" t="s">
        <v>85</v>
      </c>
      <c r="B240" t="s">
        <v>229</v>
      </c>
      <c r="C240" s="12">
        <v>9.5877859999999995E-2</v>
      </c>
      <c r="D240" s="12">
        <v>5.8614607000000003</v>
      </c>
      <c r="E240" s="12">
        <v>118.62339818949501</v>
      </c>
      <c r="F240" s="14">
        <v>8.0825420164443325E-4</v>
      </c>
      <c r="G240" s="12">
        <v>4.9412348570866321E-2</v>
      </c>
    </row>
    <row r="241" spans="1:7">
      <c r="A241" s="18" t="s">
        <v>85</v>
      </c>
      <c r="B241" t="s">
        <v>209</v>
      </c>
      <c r="C241" s="12">
        <v>9.5877859999999995E-2</v>
      </c>
      <c r="D241" s="12">
        <v>5.8614607000000003</v>
      </c>
      <c r="E241" s="12">
        <v>138.52460159147606</v>
      </c>
      <c r="F241" s="14">
        <v>6.9213597367169565E-4</v>
      </c>
      <c r="G241" s="12">
        <v>4.2313499787467922E-2</v>
      </c>
    </row>
    <row r="242" spans="1:7">
      <c r="A242" s="18" t="s">
        <v>85</v>
      </c>
      <c r="B242" t="s">
        <v>210</v>
      </c>
      <c r="C242" s="12">
        <v>9.5877859999999995E-2</v>
      </c>
      <c r="D242" s="12">
        <v>5.8614607000000003</v>
      </c>
      <c r="E242" s="12">
        <v>128.8793001282279</v>
      </c>
      <c r="F242" s="14">
        <v>7.4393529375630328E-4</v>
      </c>
      <c r="G242" s="12">
        <v>4.5480233785938982E-2</v>
      </c>
    </row>
    <row r="243" spans="1:7">
      <c r="A243" s="18" t="s">
        <v>85</v>
      </c>
      <c r="B243" t="s">
        <v>211</v>
      </c>
      <c r="C243" s="12">
        <v>9.5877859999999995E-2</v>
      </c>
      <c r="D243" s="12">
        <v>5.8614607000000003</v>
      </c>
      <c r="E243" s="12">
        <v>131.1715281689566</v>
      </c>
      <c r="F243" s="14">
        <v>7.3093499281721953E-4</v>
      </c>
      <c r="G243" s="12">
        <v>4.4685464763741231E-2</v>
      </c>
    </row>
    <row r="244" spans="1:7">
      <c r="A244" s="18" t="s">
        <v>85</v>
      </c>
      <c r="B244" t="s">
        <v>212</v>
      </c>
      <c r="C244" s="12">
        <v>9.5877859999999995E-2</v>
      </c>
      <c r="D244" s="12">
        <v>5.8614607000000003</v>
      </c>
      <c r="E244" s="12">
        <v>133.75444429605821</v>
      </c>
      <c r="F244" s="14">
        <v>7.1681999431569949E-4</v>
      </c>
      <c r="G244" s="12">
        <v>4.3822549081255012E-2</v>
      </c>
    </row>
    <row r="245" spans="1:7">
      <c r="A245" s="18" t="s">
        <v>85</v>
      </c>
      <c r="B245" t="s">
        <v>213</v>
      </c>
      <c r="C245" s="12">
        <v>9.5877859999999995E-2</v>
      </c>
      <c r="D245" s="12">
        <v>5.8614607000000003</v>
      </c>
      <c r="E245" s="12">
        <v>134.66792456932365</v>
      </c>
      <c r="F245" s="14">
        <v>7.1195765663296083E-4</v>
      </c>
      <c r="G245" s="12">
        <v>4.3525291703613272E-2</v>
      </c>
    </row>
    <row r="246" spans="1:7">
      <c r="A246" s="18" t="s">
        <v>85</v>
      </c>
      <c r="B246" t="s">
        <v>214</v>
      </c>
      <c r="C246" s="12">
        <v>9.5877859999999995E-2</v>
      </c>
      <c r="D246" s="12">
        <v>5.8614607000000003</v>
      </c>
      <c r="E246" s="12">
        <v>135.8799152647268</v>
      </c>
      <c r="F246" s="14">
        <v>7.0560729901256441E-4</v>
      </c>
      <c r="G246" s="12">
        <v>4.3137064727928796E-2</v>
      </c>
    </row>
    <row r="247" spans="1:7">
      <c r="A247" s="18" t="s">
        <v>85</v>
      </c>
      <c r="B247" t="s">
        <v>215</v>
      </c>
      <c r="C247" s="12">
        <v>9.5877859999999995E-2</v>
      </c>
      <c r="D247" s="12">
        <v>5.8614607000000003</v>
      </c>
      <c r="E247" s="12">
        <v>142.77667598949066</v>
      </c>
      <c r="F247" s="14">
        <v>6.7152326761730509E-4</v>
      </c>
      <c r="G247" s="12">
        <v>4.1053348940771277E-2</v>
      </c>
    </row>
    <row r="248" spans="1:7">
      <c r="A248" s="18" t="s">
        <v>85</v>
      </c>
      <c r="B248" t="s">
        <v>230</v>
      </c>
      <c r="C248" s="12">
        <v>9.5877859999999995E-2</v>
      </c>
      <c r="D248" s="12">
        <v>5.8614607000000003</v>
      </c>
      <c r="E248" s="12">
        <v>143.91469776324246</v>
      </c>
      <c r="F248" s="14">
        <v>6.6621312131531535E-4</v>
      </c>
      <c r="G248" s="12">
        <v>4.0728714933917526E-2</v>
      </c>
    </row>
    <row r="249" spans="1:7">
      <c r="A249" s="18" t="s">
        <v>87</v>
      </c>
      <c r="B249" t="s">
        <v>195</v>
      </c>
      <c r="C249" s="12">
        <v>0.77480720000000003</v>
      </c>
      <c r="D249" s="12">
        <v>22.351545000000002</v>
      </c>
      <c r="E249" s="12">
        <v>65.522817179061192</v>
      </c>
      <c r="F249" s="14">
        <v>1.182499827323666E-2</v>
      </c>
      <c r="G249" s="12">
        <v>0.34112612922178775</v>
      </c>
    </row>
    <row r="250" spans="1:7">
      <c r="A250" s="18" t="s">
        <v>87</v>
      </c>
      <c r="B250" t="s">
        <v>198</v>
      </c>
      <c r="C250" s="12">
        <v>0.77480720000000003</v>
      </c>
      <c r="D250" s="12">
        <v>22.351545000000002</v>
      </c>
      <c r="E250" s="12">
        <v>46.096966312066066</v>
      </c>
      <c r="F250" s="14">
        <v>1.6808203705960388E-2</v>
      </c>
      <c r="G250" s="12">
        <v>0.48488104073237887</v>
      </c>
    </row>
    <row r="251" spans="1:7">
      <c r="A251" s="18" t="s">
        <v>87</v>
      </c>
      <c r="B251" t="s">
        <v>200</v>
      </c>
      <c r="C251" s="12">
        <v>0.77480720000000003</v>
      </c>
      <c r="D251" s="12">
        <v>22.351545000000002</v>
      </c>
      <c r="E251" s="12">
        <v>40.084427141635381</v>
      </c>
      <c r="F251" s="14">
        <v>1.9329381888439509E-2</v>
      </c>
      <c r="G251" s="12">
        <v>0.55761168598025512</v>
      </c>
    </row>
    <row r="252" spans="1:7">
      <c r="A252" s="18" t="s">
        <v>87</v>
      </c>
      <c r="B252" t="s">
        <v>201</v>
      </c>
      <c r="C252" s="12">
        <v>0.77480720000000003</v>
      </c>
      <c r="D252" s="12">
        <v>22.351545000000002</v>
      </c>
      <c r="E252" s="12">
        <v>30.681384330138844</v>
      </c>
      <c r="F252" s="14">
        <v>2.5253332498393621E-2</v>
      </c>
      <c r="G252" s="12">
        <v>0.72850510131786006</v>
      </c>
    </row>
    <row r="253" spans="1:7">
      <c r="A253" s="18" t="s">
        <v>87</v>
      </c>
      <c r="B253" t="s">
        <v>202</v>
      </c>
      <c r="C253" s="12">
        <v>0.77480720000000003</v>
      </c>
      <c r="D253" s="12">
        <v>22.351545000000002</v>
      </c>
      <c r="E253" s="12">
        <v>24.228591139346289</v>
      </c>
      <c r="F253" s="14">
        <v>3.1979044738665932E-2</v>
      </c>
      <c r="G253" s="12">
        <v>0.92252763982227437</v>
      </c>
    </row>
    <row r="254" spans="1:7">
      <c r="A254" s="18" t="s">
        <v>87</v>
      </c>
      <c r="B254" t="s">
        <v>203</v>
      </c>
      <c r="C254" s="12">
        <v>0.77480720000000003</v>
      </c>
      <c r="D254" s="12">
        <v>22.351545000000002</v>
      </c>
      <c r="E254" s="12">
        <v>30.346271363929517</v>
      </c>
      <c r="F254" s="14">
        <v>2.553220429317583E-2</v>
      </c>
      <c r="G254" s="12">
        <v>0.73654996134278672</v>
      </c>
    </row>
    <row r="255" spans="1:7">
      <c r="A255" s="18" t="s">
        <v>87</v>
      </c>
      <c r="B255" t="s">
        <v>204</v>
      </c>
      <c r="C255" s="12">
        <v>0.77480720000000003</v>
      </c>
      <c r="D255" s="12">
        <v>22.351545000000002</v>
      </c>
      <c r="E255" s="12">
        <v>25.364690097899622</v>
      </c>
      <c r="F255" s="14">
        <v>3.0546685057435793E-2</v>
      </c>
      <c r="G255" s="12">
        <v>0.8812070998592989</v>
      </c>
    </row>
    <row r="256" spans="1:7">
      <c r="A256" s="18" t="s">
        <v>87</v>
      </c>
      <c r="B256" t="s">
        <v>205</v>
      </c>
      <c r="C256" s="12">
        <v>0.77480720000000003</v>
      </c>
      <c r="D256" s="12">
        <v>22.351545000000002</v>
      </c>
      <c r="E256" s="12">
        <v>25.554778410726499</v>
      </c>
      <c r="F256" s="14">
        <v>3.0319464624071181E-2</v>
      </c>
      <c r="G256" s="12">
        <v>0.87465227210180174</v>
      </c>
    </row>
    <row r="257" spans="1:7">
      <c r="A257" s="18" t="s">
        <v>87</v>
      </c>
      <c r="B257" t="s">
        <v>206</v>
      </c>
      <c r="C257" s="12">
        <v>0.77480720000000003</v>
      </c>
      <c r="D257" s="12">
        <v>22.351545000000002</v>
      </c>
      <c r="E257" s="12">
        <v>25.937573045606289</v>
      </c>
      <c r="F257" s="14">
        <v>2.987200069326644E-2</v>
      </c>
      <c r="G257" s="12">
        <v>0.86174388639596544</v>
      </c>
    </row>
    <row r="258" spans="1:7">
      <c r="A258" s="18" t="s">
        <v>87</v>
      </c>
      <c r="B258" t="s">
        <v>207</v>
      </c>
      <c r="C258" s="12">
        <v>0.77480720000000003</v>
      </c>
      <c r="D258" s="12">
        <v>22.351545000000002</v>
      </c>
      <c r="E258" s="12">
        <v>27.888734886967494</v>
      </c>
      <c r="F258" s="14">
        <v>2.7782084886255283E-2</v>
      </c>
      <c r="G258" s="12">
        <v>0.80145424633244866</v>
      </c>
    </row>
    <row r="259" spans="1:7">
      <c r="A259" s="18" t="s">
        <v>87</v>
      </c>
      <c r="B259" t="s">
        <v>229</v>
      </c>
      <c r="C259" s="12">
        <v>0.77480720000000003</v>
      </c>
      <c r="D259" s="12">
        <v>22.351545000000002</v>
      </c>
      <c r="E259" s="12">
        <v>28.129480904689085</v>
      </c>
      <c r="F259" s="14">
        <v>2.7544312055571646E-2</v>
      </c>
      <c r="G259" s="12">
        <v>0.79459500428513341</v>
      </c>
    </row>
    <row r="260" spans="1:7">
      <c r="A260" s="18" t="s">
        <v>87</v>
      </c>
      <c r="B260" t="s">
        <v>209</v>
      </c>
      <c r="C260" s="12">
        <v>0.77480720000000003</v>
      </c>
      <c r="D260" s="12">
        <v>22.351545000000002</v>
      </c>
      <c r="E260" s="12">
        <v>32.708497169537438</v>
      </c>
      <c r="F260" s="14">
        <v>2.3688254339046949E-2</v>
      </c>
      <c r="G260" s="12">
        <v>0.68335591464644774</v>
      </c>
    </row>
    <row r="261" spans="1:7">
      <c r="A261" s="18" t="s">
        <v>87</v>
      </c>
      <c r="B261" t="s">
        <v>210</v>
      </c>
      <c r="C261" s="12">
        <v>0.77480720000000003</v>
      </c>
      <c r="D261" s="12">
        <v>22.351545000000002</v>
      </c>
      <c r="E261" s="12">
        <v>29.609877217018887</v>
      </c>
      <c r="F261" s="14">
        <v>2.6167187196394843E-2</v>
      </c>
      <c r="G261" s="12">
        <v>0.75486787183139648</v>
      </c>
    </row>
    <row r="262" spans="1:7">
      <c r="A262" s="18" t="s">
        <v>87</v>
      </c>
      <c r="B262" t="s">
        <v>211</v>
      </c>
      <c r="C262" s="12">
        <v>0.77480720000000003</v>
      </c>
      <c r="D262" s="12">
        <v>22.351545000000002</v>
      </c>
      <c r="E262" s="12">
        <v>30.346271363929517</v>
      </c>
      <c r="F262" s="14">
        <v>2.553220429317583E-2</v>
      </c>
      <c r="G262" s="12">
        <v>0.73654996134278672</v>
      </c>
    </row>
    <row r="263" spans="1:7">
      <c r="A263" s="18" t="s">
        <v>87</v>
      </c>
      <c r="B263" t="s">
        <v>212</v>
      </c>
      <c r="C263" s="12">
        <v>0.77480720000000003</v>
      </c>
      <c r="D263" s="12">
        <v>22.351545000000002</v>
      </c>
      <c r="E263" s="12">
        <v>31.17605107352334</v>
      </c>
      <c r="F263" s="14">
        <v>2.4852640835516689E-2</v>
      </c>
      <c r="G263" s="12">
        <v>0.71694599637676171</v>
      </c>
    </row>
    <row r="264" spans="1:7">
      <c r="A264" s="18" t="s">
        <v>87</v>
      </c>
      <c r="B264" t="s">
        <v>213</v>
      </c>
      <c r="C264" s="12">
        <v>0.77480720000000003</v>
      </c>
      <c r="D264" s="12">
        <v>22.351545000000002</v>
      </c>
      <c r="E264" s="12">
        <v>31.469512943197159</v>
      </c>
      <c r="F264" s="14">
        <v>2.4620883119434868E-2</v>
      </c>
      <c r="G264" s="12">
        <v>0.7102602776326663</v>
      </c>
    </row>
    <row r="265" spans="1:7">
      <c r="A265" s="18" t="s">
        <v>87</v>
      </c>
      <c r="B265" t="s">
        <v>214</v>
      </c>
      <c r="C265" s="12">
        <v>0.77480720000000003</v>
      </c>
      <c r="D265" s="12">
        <v>22.351545000000002</v>
      </c>
      <c r="E265" s="12">
        <v>31.858873355139973</v>
      </c>
      <c r="F265" s="14">
        <v>2.4319981167036341E-2</v>
      </c>
      <c r="G265" s="12">
        <v>0.70157989426810352</v>
      </c>
    </row>
    <row r="266" spans="1:7">
      <c r="A266" s="18" t="s">
        <v>87</v>
      </c>
      <c r="B266" t="s">
        <v>215</v>
      </c>
      <c r="C266" s="12">
        <v>0.77480720000000003</v>
      </c>
      <c r="D266" s="12">
        <v>22.351545000000002</v>
      </c>
      <c r="E266" s="12">
        <v>34.074505543613093</v>
      </c>
      <c r="F266" s="14">
        <v>2.2738619024369952E-2</v>
      </c>
      <c r="G266" s="12">
        <v>0.65596094920266756</v>
      </c>
    </row>
    <row r="267" spans="1:7">
      <c r="A267" s="18" t="s">
        <v>87</v>
      </c>
      <c r="B267" t="s">
        <v>230</v>
      </c>
      <c r="C267" s="12">
        <v>0.77480720000000003</v>
      </c>
      <c r="D267" s="12">
        <v>22.351545000000002</v>
      </c>
      <c r="E267" s="12">
        <v>34.440102926751855</v>
      </c>
      <c r="F267" s="14">
        <v>2.2497238223935654E-2</v>
      </c>
      <c r="G267" s="12">
        <v>0.64899762487754098</v>
      </c>
    </row>
    <row r="268" spans="1:7">
      <c r="A268" s="18" t="s">
        <v>88</v>
      </c>
      <c r="B268" t="s">
        <v>195</v>
      </c>
      <c r="C268" s="12">
        <v>0.25500328999999999</v>
      </c>
      <c r="D268" s="12">
        <v>13.31765</v>
      </c>
      <c r="E268" s="12">
        <v>748.43971989315639</v>
      </c>
      <c r="F268" s="14">
        <v>3.4071319736531759E-4</v>
      </c>
      <c r="G268" s="12">
        <v>1.7793884592203581E-2</v>
      </c>
    </row>
    <row r="269" spans="1:7">
      <c r="A269" s="18" t="s">
        <v>88</v>
      </c>
      <c r="B269" t="s">
        <v>198</v>
      </c>
      <c r="C269" s="12">
        <v>0.25500328999999999</v>
      </c>
      <c r="D269" s="12">
        <v>13.31765</v>
      </c>
      <c r="E269" s="12">
        <v>560.61973178470805</v>
      </c>
      <c r="F269" s="14">
        <v>4.548596411121819E-4</v>
      </c>
      <c r="G269" s="12">
        <v>2.3755228802960347E-2</v>
      </c>
    </row>
    <row r="270" spans="1:7">
      <c r="A270" s="18" t="s">
        <v>88</v>
      </c>
      <c r="B270" t="s">
        <v>200</v>
      </c>
      <c r="C270" s="12">
        <v>0.25500328999999999</v>
      </c>
      <c r="D270" s="12">
        <v>13.31765</v>
      </c>
      <c r="E270" s="12">
        <v>512.2945536076387</v>
      </c>
      <c r="F270" s="14">
        <v>4.9776693545585586E-4</v>
      </c>
      <c r="G270" s="12">
        <v>2.5996079611261796E-2</v>
      </c>
    </row>
    <row r="271" spans="1:7">
      <c r="A271" s="18" t="s">
        <v>88</v>
      </c>
      <c r="B271" t="s">
        <v>201</v>
      </c>
      <c r="C271" s="12">
        <v>0.25500328999999999</v>
      </c>
      <c r="D271" s="12">
        <v>13.31765</v>
      </c>
      <c r="E271" s="12">
        <v>367.58399596112582</v>
      </c>
      <c r="F271" s="14">
        <v>6.9372794463817757E-4</v>
      </c>
      <c r="G271" s="12">
        <v>3.6230222605797072E-2</v>
      </c>
    </row>
    <row r="272" spans="1:7">
      <c r="A272" s="18" t="s">
        <v>88</v>
      </c>
      <c r="B272" t="s">
        <v>202</v>
      </c>
      <c r="C272" s="12">
        <v>0.25500328999999999</v>
      </c>
      <c r="D272" s="12">
        <v>13.31765</v>
      </c>
      <c r="E272" s="12">
        <v>297.10717292785108</v>
      </c>
      <c r="F272" s="14">
        <v>8.5828722170206405E-4</v>
      </c>
      <c r="G272" s="12">
        <v>4.4824397434638952E-2</v>
      </c>
    </row>
    <row r="273" spans="1:7">
      <c r="A273" s="18" t="s">
        <v>88</v>
      </c>
      <c r="B273" t="s">
        <v>203</v>
      </c>
      <c r="C273" s="12">
        <v>0.25500328999999999</v>
      </c>
      <c r="D273" s="12">
        <v>13.31765</v>
      </c>
      <c r="E273" s="12">
        <v>364.89055923789329</v>
      </c>
      <c r="F273" s="14">
        <v>6.9884869187242682E-4</v>
      </c>
      <c r="G273" s="12">
        <v>3.6497655702068886E-2</v>
      </c>
    </row>
    <row r="274" spans="1:7">
      <c r="A274" s="18" t="s">
        <v>88</v>
      </c>
      <c r="B274" t="s">
        <v>204</v>
      </c>
      <c r="C274" s="12">
        <v>0.25500328999999999</v>
      </c>
      <c r="D274" s="12">
        <v>13.31765</v>
      </c>
      <c r="E274" s="12">
        <v>306.23845391290956</v>
      </c>
      <c r="F274" s="14">
        <v>8.3269519794702135E-4</v>
      </c>
      <c r="G274" s="12">
        <v>4.3487843638955206E-2</v>
      </c>
    </row>
    <row r="275" spans="1:7">
      <c r="A275" s="18" t="s">
        <v>88</v>
      </c>
      <c r="B275" t="s">
        <v>205</v>
      </c>
      <c r="C275" s="12">
        <v>0.25500328999999999</v>
      </c>
      <c r="D275" s="12">
        <v>13.31765</v>
      </c>
      <c r="E275" s="12">
        <v>307.76626958717799</v>
      </c>
      <c r="F275" s="14">
        <v>8.2856152606342612E-4</v>
      </c>
      <c r="G275" s="12">
        <v>4.3271960952262954E-2</v>
      </c>
    </row>
    <row r="276" spans="1:7">
      <c r="A276" s="18" t="s">
        <v>88</v>
      </c>
      <c r="B276" t="s">
        <v>206</v>
      </c>
      <c r="C276" s="12">
        <v>0.25500328999999999</v>
      </c>
      <c r="D276" s="12">
        <v>13.31765</v>
      </c>
      <c r="E276" s="12">
        <v>310.84294292126071</v>
      </c>
      <c r="F276" s="14">
        <v>8.2036055766141229E-4</v>
      </c>
      <c r="G276" s="12">
        <v>4.2843662059181699E-2</v>
      </c>
    </row>
    <row r="277" spans="1:7">
      <c r="A277" s="18" t="s">
        <v>88</v>
      </c>
      <c r="B277" t="s">
        <v>207</v>
      </c>
      <c r="C277" s="12">
        <v>0.25500328999999999</v>
      </c>
      <c r="D277" s="12">
        <v>13.31765</v>
      </c>
      <c r="E277" s="12">
        <v>326.52520975783995</v>
      </c>
      <c r="F277" s="14">
        <v>7.8096049670748984E-4</v>
      </c>
      <c r="G277" s="12">
        <v>4.0785977933761181E-2</v>
      </c>
    </row>
    <row r="278" spans="1:7">
      <c r="A278" s="18" t="s">
        <v>88</v>
      </c>
      <c r="B278" t="s">
        <v>229</v>
      </c>
      <c r="C278" s="12">
        <v>0.25500328999999999</v>
      </c>
      <c r="D278" s="12">
        <v>13.31765</v>
      </c>
      <c r="E278" s="12">
        <v>328.46018163445268</v>
      </c>
      <c r="F278" s="14">
        <v>7.7635982763900508E-4</v>
      </c>
      <c r="G278" s="12">
        <v>4.0545706130131094E-2</v>
      </c>
    </row>
    <row r="279" spans="1:7">
      <c r="A279" s="18" t="s">
        <v>88</v>
      </c>
      <c r="B279" t="s">
        <v>209</v>
      </c>
      <c r="C279" s="12">
        <v>0.25500328999999999</v>
      </c>
      <c r="D279" s="12">
        <v>13.31765</v>
      </c>
      <c r="E279" s="12">
        <v>383.87671129689051</v>
      </c>
      <c r="F279" s="14">
        <v>6.6428434571739439E-4</v>
      </c>
      <c r="G279" s="12">
        <v>3.4692518738653359E-2</v>
      </c>
    </row>
    <row r="280" spans="1:7">
      <c r="A280" s="18" t="s">
        <v>88</v>
      </c>
      <c r="B280" t="s">
        <v>210</v>
      </c>
      <c r="C280" s="12">
        <v>0.25500328999999999</v>
      </c>
      <c r="D280" s="12">
        <v>13.31765</v>
      </c>
      <c r="E280" s="12">
        <v>358.97186542995632</v>
      </c>
      <c r="F280" s="14">
        <v>7.1037124231051194E-4</v>
      </c>
      <c r="G280" s="12">
        <v>3.7099425560966647E-2</v>
      </c>
    </row>
    <row r="281" spans="1:7">
      <c r="A281" s="18" t="s">
        <v>88</v>
      </c>
      <c r="B281" t="s">
        <v>211</v>
      </c>
      <c r="C281" s="12">
        <v>0.25500328999999999</v>
      </c>
      <c r="D281" s="12">
        <v>13.31765</v>
      </c>
      <c r="E281" s="12">
        <v>364.89055923789329</v>
      </c>
      <c r="F281" s="14">
        <v>6.9884869187242682E-4</v>
      </c>
      <c r="G281" s="12">
        <v>3.6497655702068886E-2</v>
      </c>
    </row>
    <row r="282" spans="1:7">
      <c r="A282" s="18" t="s">
        <v>88</v>
      </c>
      <c r="B282" t="s">
        <v>212</v>
      </c>
      <c r="C282" s="12">
        <v>0.25500328999999999</v>
      </c>
      <c r="D282" s="12">
        <v>13.31765</v>
      </c>
      <c r="E282" s="12">
        <v>371.55983010286235</v>
      </c>
      <c r="F282" s="14">
        <v>6.8630478684793533E-4</v>
      </c>
      <c r="G282" s="12">
        <v>3.5842545186634281E-2</v>
      </c>
    </row>
    <row r="283" spans="1:7">
      <c r="A283" s="18" t="s">
        <v>88</v>
      </c>
      <c r="B283" t="s">
        <v>213</v>
      </c>
      <c r="C283" s="12">
        <v>0.25500328999999999</v>
      </c>
      <c r="D283" s="12">
        <v>13.31765</v>
      </c>
      <c r="E283" s="12">
        <v>373.91850033155833</v>
      </c>
      <c r="F283" s="14">
        <v>6.8197559033288081E-4</v>
      </c>
      <c r="G283" s="12">
        <v>3.561645114695066E-2</v>
      </c>
    </row>
    <row r="284" spans="1:7">
      <c r="A284" s="18" t="s">
        <v>88</v>
      </c>
      <c r="B284" t="s">
        <v>214</v>
      </c>
      <c r="C284" s="12">
        <v>0.25500328999999999</v>
      </c>
      <c r="D284" s="12">
        <v>13.31765</v>
      </c>
      <c r="E284" s="12">
        <v>377.04794543767406</v>
      </c>
      <c r="F284" s="14">
        <v>6.7631528850792266E-4</v>
      </c>
      <c r="G284" s="12">
        <v>3.5320839593863812E-2</v>
      </c>
    </row>
    <row r="285" spans="1:7">
      <c r="A285" s="18" t="s">
        <v>88</v>
      </c>
      <c r="B285" t="s">
        <v>215</v>
      </c>
      <c r="C285" s="12">
        <v>0.25500328999999999</v>
      </c>
      <c r="D285" s="12">
        <v>13.31765</v>
      </c>
      <c r="E285" s="12">
        <v>394.85586605952744</v>
      </c>
      <c r="F285" s="14">
        <v>6.4581360420147929E-4</v>
      </c>
      <c r="G285" s="12">
        <v>3.3727876789330175E-2</v>
      </c>
    </row>
    <row r="286" spans="1:7">
      <c r="A286" s="18" t="s">
        <v>88</v>
      </c>
      <c r="B286" t="s">
        <v>230</v>
      </c>
      <c r="C286" s="12">
        <v>0.25500328999999999</v>
      </c>
      <c r="D286" s="12">
        <v>13.31765</v>
      </c>
      <c r="E286" s="12">
        <v>397.79431821434059</v>
      </c>
      <c r="F286" s="14">
        <v>6.4104306754476676E-4</v>
      </c>
      <c r="G286" s="12">
        <v>3.3478733582172855E-2</v>
      </c>
    </row>
    <row r="287" spans="1:7">
      <c r="A287" s="18" t="s">
        <v>90</v>
      </c>
      <c r="B287" t="s">
        <v>195</v>
      </c>
      <c r="C287" s="12">
        <v>0.55200000000000005</v>
      </c>
      <c r="D287" s="12">
        <v>30.1</v>
      </c>
      <c r="E287" s="12">
        <v>250.10886403012248</v>
      </c>
      <c r="F287" s="14">
        <v>2.2070389313891673E-3</v>
      </c>
      <c r="G287" s="12">
        <v>0.12034759390364842</v>
      </c>
    </row>
    <row r="288" spans="1:7">
      <c r="A288" s="18" t="s">
        <v>90</v>
      </c>
      <c r="B288" t="s">
        <v>198</v>
      </c>
      <c r="C288" s="12">
        <v>0.55200000000000005</v>
      </c>
      <c r="D288" s="12">
        <v>30.1</v>
      </c>
      <c r="E288" s="12">
        <v>190.47503418034162</v>
      </c>
      <c r="F288" s="14">
        <v>2.8980175925699893E-3</v>
      </c>
      <c r="G288" s="12">
        <v>0.15802595930499397</v>
      </c>
    </row>
    <row r="289" spans="1:7">
      <c r="A289" s="18" t="s">
        <v>90</v>
      </c>
      <c r="B289" t="s">
        <v>200</v>
      </c>
      <c r="C289" s="12">
        <v>0.55200000000000005</v>
      </c>
      <c r="D289" s="12">
        <v>30.1</v>
      </c>
      <c r="E289" s="12">
        <v>176.19611851523646</v>
      </c>
      <c r="F289" s="14">
        <v>3.1328726458424573E-3</v>
      </c>
      <c r="G289" s="12">
        <v>0.17083236710119196</v>
      </c>
    </row>
    <row r="290" spans="1:7">
      <c r="A290" s="18" t="s">
        <v>90</v>
      </c>
      <c r="B290" t="s">
        <v>201</v>
      </c>
      <c r="C290" s="12">
        <v>0.55200000000000005</v>
      </c>
      <c r="D290" s="12">
        <v>30.1</v>
      </c>
      <c r="E290" s="12">
        <v>124.41020079065777</v>
      </c>
      <c r="F290" s="14">
        <v>4.4369352070160063E-3</v>
      </c>
      <c r="G290" s="12">
        <v>0.24194157559996701</v>
      </c>
    </row>
    <row r="291" spans="1:7">
      <c r="A291" s="18" t="s">
        <v>90</v>
      </c>
      <c r="B291" t="s">
        <v>202</v>
      </c>
      <c r="C291" s="12">
        <v>0.55200000000000005</v>
      </c>
      <c r="D291" s="12">
        <v>30.1</v>
      </c>
      <c r="E291" s="12">
        <v>101.15554110498984</v>
      </c>
      <c r="F291" s="14">
        <v>5.4569427830658979E-3</v>
      </c>
      <c r="G291" s="12">
        <v>0.29756155393167305</v>
      </c>
    </row>
    <row r="292" spans="1:7">
      <c r="A292" s="18" t="s">
        <v>90</v>
      </c>
      <c r="B292" t="s">
        <v>203</v>
      </c>
      <c r="C292" s="12">
        <v>0.55200000000000005</v>
      </c>
      <c r="D292" s="12">
        <v>30.1</v>
      </c>
      <c r="E292" s="12">
        <v>123.61435569973202</v>
      </c>
      <c r="F292" s="14">
        <v>4.4655007654681063E-3</v>
      </c>
      <c r="G292" s="12">
        <v>0.24349922652280795</v>
      </c>
    </row>
    <row r="293" spans="1:7">
      <c r="A293" s="18" t="s">
        <v>90</v>
      </c>
      <c r="B293" t="s">
        <v>204</v>
      </c>
      <c r="C293" s="12">
        <v>0.55200000000000005</v>
      </c>
      <c r="D293" s="12">
        <v>30.1</v>
      </c>
      <c r="E293" s="12">
        <v>103.85361271110541</v>
      </c>
      <c r="F293" s="14">
        <v>5.3151737873146981E-3</v>
      </c>
      <c r="G293" s="12">
        <v>0.28983103441697899</v>
      </c>
    </row>
    <row r="294" spans="1:7">
      <c r="A294" s="18" t="s">
        <v>90</v>
      </c>
      <c r="B294" t="s">
        <v>205</v>
      </c>
      <c r="C294" s="12">
        <v>0.55200000000000005</v>
      </c>
      <c r="D294" s="12">
        <v>30.1</v>
      </c>
      <c r="E294" s="12">
        <v>104.30504511110134</v>
      </c>
      <c r="F294" s="14">
        <v>5.2921697067676151E-3</v>
      </c>
      <c r="G294" s="12">
        <v>0.2885766452422196</v>
      </c>
    </row>
    <row r="295" spans="1:7">
      <c r="A295" s="18" t="s">
        <v>90</v>
      </c>
      <c r="B295" t="s">
        <v>206</v>
      </c>
      <c r="C295" s="12">
        <v>0.55200000000000005</v>
      </c>
      <c r="D295" s="12">
        <v>30.1</v>
      </c>
      <c r="E295" s="12">
        <v>105.21412730642146</v>
      </c>
      <c r="F295" s="14">
        <v>5.2464437441217104E-3</v>
      </c>
      <c r="G295" s="12">
        <v>0.28608325488779612</v>
      </c>
    </row>
    <row r="296" spans="1:7">
      <c r="A296" s="18" t="s">
        <v>90</v>
      </c>
      <c r="B296" t="s">
        <v>207</v>
      </c>
      <c r="C296" s="12">
        <v>0.55200000000000005</v>
      </c>
      <c r="D296" s="12">
        <v>30.1</v>
      </c>
      <c r="E296" s="12">
        <v>109.84785601770936</v>
      </c>
      <c r="F296" s="14">
        <v>5.0251322147881351E-3</v>
      </c>
      <c r="G296" s="12">
        <v>0.27401536171217911</v>
      </c>
    </row>
    <row r="297" spans="1:7">
      <c r="A297" s="18" t="s">
        <v>90</v>
      </c>
      <c r="B297" t="s">
        <v>229</v>
      </c>
      <c r="C297" s="12">
        <v>0.55200000000000005</v>
      </c>
      <c r="D297" s="12">
        <v>30.1</v>
      </c>
      <c r="E297" s="12">
        <v>110.41959318004876</v>
      </c>
      <c r="F297" s="14">
        <v>4.9991127851731531E-3</v>
      </c>
      <c r="G297" s="12">
        <v>0.27259654861179689</v>
      </c>
    </row>
    <row r="298" spans="1:7">
      <c r="A298" s="18" t="s">
        <v>90</v>
      </c>
      <c r="B298" t="s">
        <v>209</v>
      </c>
      <c r="C298" s="12">
        <v>0.55200000000000005</v>
      </c>
      <c r="D298" s="12">
        <v>30.1</v>
      </c>
      <c r="E298" s="12">
        <v>129.22430219722722</v>
      </c>
      <c r="F298" s="14">
        <v>4.2716423351817825E-3</v>
      </c>
      <c r="G298" s="12">
        <v>0.23292832298726748</v>
      </c>
    </row>
    <row r="299" spans="1:7">
      <c r="A299" s="18" t="s">
        <v>90</v>
      </c>
      <c r="B299" t="s">
        <v>210</v>
      </c>
      <c r="C299" s="12">
        <v>0.55200000000000005</v>
      </c>
      <c r="D299" s="12">
        <v>30.1</v>
      </c>
      <c r="E299" s="12">
        <v>121.86552552632946</v>
      </c>
      <c r="F299" s="14">
        <v>4.529582895703663E-3</v>
      </c>
      <c r="G299" s="12">
        <v>0.24699356007369611</v>
      </c>
    </row>
    <row r="300" spans="1:7">
      <c r="A300" s="18" t="s">
        <v>90</v>
      </c>
      <c r="B300" t="s">
        <v>211</v>
      </c>
      <c r="C300" s="12">
        <v>0.55200000000000005</v>
      </c>
      <c r="D300" s="12">
        <v>30.1</v>
      </c>
      <c r="E300" s="12">
        <v>123.61435569973202</v>
      </c>
      <c r="F300" s="14">
        <v>4.4655007654681063E-3</v>
      </c>
      <c r="G300" s="12">
        <v>0.24349922652280795</v>
      </c>
    </row>
    <row r="301" spans="1:7">
      <c r="A301" s="18" t="s">
        <v>90</v>
      </c>
      <c r="B301" t="s">
        <v>212</v>
      </c>
      <c r="C301" s="12">
        <v>0.55200000000000005</v>
      </c>
      <c r="D301" s="12">
        <v>30.1</v>
      </c>
      <c r="E301" s="12">
        <v>125.58496315160112</v>
      </c>
      <c r="F301" s="14">
        <v>4.3954306801336383E-3</v>
      </c>
      <c r="G301" s="12">
        <v>0.23967837585511326</v>
      </c>
    </row>
    <row r="302" spans="1:7">
      <c r="A302" s="18" t="s">
        <v>90</v>
      </c>
      <c r="B302" t="s">
        <v>213</v>
      </c>
      <c r="C302" s="12">
        <v>0.55200000000000005</v>
      </c>
      <c r="D302" s="12">
        <v>30.1</v>
      </c>
      <c r="E302" s="12">
        <v>126.28189287949449</v>
      </c>
      <c r="F302" s="14">
        <v>4.371172995694248E-3</v>
      </c>
      <c r="G302" s="12">
        <v>0.23835562893187837</v>
      </c>
    </row>
    <row r="303" spans="1:7">
      <c r="A303" s="18" t="s">
        <v>90</v>
      </c>
      <c r="B303" t="s">
        <v>214</v>
      </c>
      <c r="C303" s="12">
        <v>0.55200000000000005</v>
      </c>
      <c r="D303" s="12">
        <v>30.1</v>
      </c>
      <c r="E303" s="12">
        <v>127.20656785089493</v>
      </c>
      <c r="F303" s="14">
        <v>4.3393985807951866E-3</v>
      </c>
      <c r="G303" s="12">
        <v>0.2366230023223462</v>
      </c>
    </row>
    <row r="304" spans="1:7">
      <c r="A304" s="18" t="s">
        <v>90</v>
      </c>
      <c r="B304" t="s">
        <v>215</v>
      </c>
      <c r="C304" s="12">
        <v>0.55200000000000005</v>
      </c>
      <c r="D304" s="12">
        <v>30.1</v>
      </c>
      <c r="E304" s="12">
        <v>132.46837559423372</v>
      </c>
      <c r="F304" s="14">
        <v>4.1670323012855627E-3</v>
      </c>
      <c r="G304" s="12">
        <v>0.22722404396502796</v>
      </c>
    </row>
    <row r="305" spans="1:7">
      <c r="A305" s="18" t="s">
        <v>90</v>
      </c>
      <c r="B305" t="s">
        <v>230</v>
      </c>
      <c r="C305" s="12">
        <v>0.55200000000000005</v>
      </c>
      <c r="D305" s="12">
        <v>30.1</v>
      </c>
      <c r="E305" s="12">
        <v>133.33661679038173</v>
      </c>
      <c r="F305" s="14">
        <v>4.1398980511692324E-3</v>
      </c>
      <c r="G305" s="12">
        <v>0.22574444083368458</v>
      </c>
    </row>
    <row r="306" spans="1:7">
      <c r="A306" s="18" t="s">
        <v>233</v>
      </c>
      <c r="B306" t="s">
        <v>195</v>
      </c>
      <c r="C306" s="12">
        <v>0.22500000000000001</v>
      </c>
      <c r="D306" s="12">
        <v>10.6</v>
      </c>
      <c r="E306" s="12">
        <v>394.26655027110473</v>
      </c>
      <c r="F306" s="14">
        <v>5.706799114591029E-4</v>
      </c>
      <c r="G306" s="12">
        <v>2.6885364717628847E-2</v>
      </c>
    </row>
    <row r="307" spans="1:7">
      <c r="A307" s="18" t="s">
        <v>233</v>
      </c>
      <c r="B307" t="s">
        <v>198</v>
      </c>
      <c r="C307" s="12">
        <v>0.22500000000000001</v>
      </c>
      <c r="D307" s="12">
        <v>10.6</v>
      </c>
      <c r="E307" s="12">
        <v>286.59043799854481</v>
      </c>
      <c r="F307" s="14">
        <v>7.8509248798155104E-4</v>
      </c>
      <c r="G307" s="12">
        <v>3.6986579433797517E-2</v>
      </c>
    </row>
    <row r="308" spans="1:7">
      <c r="A308" s="18" t="s">
        <v>233</v>
      </c>
      <c r="B308" t="s">
        <v>200</v>
      </c>
      <c r="C308" s="12">
        <v>0.22500000000000001</v>
      </c>
      <c r="D308" s="12">
        <v>10.6</v>
      </c>
      <c r="E308" s="12">
        <v>255.91541796160064</v>
      </c>
      <c r="F308" s="14">
        <v>8.7919673535949525E-4</v>
      </c>
      <c r="G308" s="12">
        <v>4.1419935088047324E-2</v>
      </c>
    </row>
    <row r="309" spans="1:7">
      <c r="A309" s="18" t="s">
        <v>233</v>
      </c>
      <c r="B309" t="s">
        <v>201</v>
      </c>
      <c r="C309" s="12">
        <v>0.22500000000000001</v>
      </c>
      <c r="D309" s="12">
        <v>10.6</v>
      </c>
      <c r="E309" s="12">
        <v>189.24766450860022</v>
      </c>
      <c r="F309" s="14">
        <v>1.1889182388814899E-3</v>
      </c>
      <c r="G309" s="12">
        <v>5.6011259253972406E-2</v>
      </c>
    </row>
    <row r="310" spans="1:7">
      <c r="A310" s="18" t="s">
        <v>233</v>
      </c>
      <c r="B310" t="s">
        <v>202</v>
      </c>
      <c r="C310" s="12">
        <v>0.22500000000000001</v>
      </c>
      <c r="D310" s="12">
        <v>10.6</v>
      </c>
      <c r="E310" s="12">
        <v>151.29329007215424</v>
      </c>
      <c r="F310" s="14">
        <v>1.4871776527081528E-3</v>
      </c>
      <c r="G310" s="12">
        <v>7.0062591638695187E-2</v>
      </c>
    </row>
    <row r="311" spans="1:7">
      <c r="A311" s="18" t="s">
        <v>233</v>
      </c>
      <c r="B311" t="s">
        <v>203</v>
      </c>
      <c r="C311" s="12">
        <v>0.22500000000000001</v>
      </c>
      <c r="D311" s="12">
        <v>10.6</v>
      </c>
      <c r="E311" s="12">
        <v>187.53797137201903</v>
      </c>
      <c r="F311" s="14">
        <v>1.1997570324234102E-3</v>
      </c>
      <c r="G311" s="12">
        <v>5.6521886860836208E-2</v>
      </c>
    </row>
    <row r="312" spans="1:7">
      <c r="A312" s="18" t="s">
        <v>233</v>
      </c>
      <c r="B312" t="s">
        <v>204</v>
      </c>
      <c r="C312" s="12">
        <v>0.22500000000000001</v>
      </c>
      <c r="D312" s="12">
        <v>10.6</v>
      </c>
      <c r="E312" s="12">
        <v>157.08948654251813</v>
      </c>
      <c r="F312" s="14">
        <v>1.4323046370076529E-3</v>
      </c>
      <c r="G312" s="12">
        <v>6.7477462899027202E-2</v>
      </c>
    </row>
    <row r="313" spans="1:7">
      <c r="A313" s="18" t="s">
        <v>233</v>
      </c>
      <c r="B313" t="s">
        <v>205</v>
      </c>
      <c r="C313" s="12">
        <v>0.22500000000000001</v>
      </c>
      <c r="D313" s="12">
        <v>10.6</v>
      </c>
      <c r="E313" s="12">
        <v>158.05928692792429</v>
      </c>
      <c r="F313" s="14">
        <v>1.4235164815250682E-3</v>
      </c>
      <c r="G313" s="12">
        <v>6.7063443129625436E-2</v>
      </c>
    </row>
    <row r="314" spans="1:7">
      <c r="A314" s="18" t="s">
        <v>233</v>
      </c>
      <c r="B314" t="s">
        <v>206</v>
      </c>
      <c r="C314" s="12">
        <v>0.22500000000000001</v>
      </c>
      <c r="D314" s="12">
        <v>10.6</v>
      </c>
      <c r="E314" s="12">
        <v>160.01224436605952</v>
      </c>
      <c r="F314" s="14">
        <v>1.4061423917363985E-3</v>
      </c>
      <c r="G314" s="12">
        <v>6.6244930455136991E-2</v>
      </c>
    </row>
    <row r="315" spans="1:7">
      <c r="A315" s="18" t="s">
        <v>233</v>
      </c>
      <c r="B315" t="s">
        <v>207</v>
      </c>
      <c r="C315" s="12">
        <v>0.22500000000000001</v>
      </c>
      <c r="D315" s="12">
        <v>10.6</v>
      </c>
      <c r="E315" s="12">
        <v>169.96676222989717</v>
      </c>
      <c r="F315" s="14">
        <v>1.3237882339352022E-3</v>
      </c>
      <c r="G315" s="12">
        <v>6.2365134576502855E-2</v>
      </c>
    </row>
    <row r="316" spans="1:7">
      <c r="A316" s="18" t="s">
        <v>233</v>
      </c>
      <c r="B316" t="s">
        <v>229</v>
      </c>
      <c r="C316" s="12">
        <v>0.22500000000000001</v>
      </c>
      <c r="D316" s="12">
        <v>10.6</v>
      </c>
      <c r="E316" s="12">
        <v>171.19501018106942</v>
      </c>
      <c r="F316" s="14">
        <v>1.3142906429458555E-3</v>
      </c>
      <c r="G316" s="12">
        <v>6.1917692512115853E-2</v>
      </c>
    </row>
    <row r="317" spans="1:7">
      <c r="A317" s="18" t="s">
        <v>233</v>
      </c>
      <c r="B317" t="s">
        <v>209</v>
      </c>
      <c r="C317" s="12">
        <v>0.22500000000000001</v>
      </c>
      <c r="D317" s="12">
        <v>10.6</v>
      </c>
      <c r="E317" s="12">
        <v>199.58967230316145</v>
      </c>
      <c r="F317" s="14">
        <v>1.1273128384029921E-3</v>
      </c>
      <c r="G317" s="12">
        <v>5.3108960386985406E-2</v>
      </c>
    </row>
    <row r="318" spans="1:7">
      <c r="A318" s="18" t="s">
        <v>233</v>
      </c>
      <c r="B318" t="s">
        <v>210</v>
      </c>
      <c r="C318" s="12">
        <v>0.22500000000000001</v>
      </c>
      <c r="D318" s="12">
        <v>10.6</v>
      </c>
      <c r="E318" s="12">
        <v>183.78100537624425</v>
      </c>
      <c r="F318" s="14">
        <v>1.2242832143581459E-3</v>
      </c>
      <c r="G318" s="12">
        <v>5.7677342543094867E-2</v>
      </c>
    </row>
    <row r="319" spans="1:7">
      <c r="A319" s="18" t="s">
        <v>233</v>
      </c>
      <c r="B319" t="s">
        <v>211</v>
      </c>
      <c r="C319" s="12">
        <v>0.22500000000000001</v>
      </c>
      <c r="D319" s="12">
        <v>10.6</v>
      </c>
      <c r="E319" s="12">
        <v>187.53797137201903</v>
      </c>
      <c r="F319" s="14">
        <v>1.1997570324234102E-3</v>
      </c>
      <c r="G319" s="12">
        <v>5.6521886860836208E-2</v>
      </c>
    </row>
    <row r="320" spans="1:7">
      <c r="A320" s="18" t="s">
        <v>233</v>
      </c>
      <c r="B320" t="s">
        <v>212</v>
      </c>
      <c r="C320" s="12">
        <v>0.22500000000000001</v>
      </c>
      <c r="D320" s="12">
        <v>10.6</v>
      </c>
      <c r="E320" s="12">
        <v>191.77137567867524</v>
      </c>
      <c r="F320" s="14">
        <v>1.173272075687674E-3</v>
      </c>
      <c r="G320" s="12">
        <v>5.5274151121285968E-2</v>
      </c>
    </row>
    <row r="321" spans="1:7">
      <c r="A321" s="18" t="s">
        <v>233</v>
      </c>
      <c r="B321" t="s">
        <v>213</v>
      </c>
      <c r="C321" s="12">
        <v>0.22500000000000001</v>
      </c>
      <c r="D321" s="12">
        <v>10.6</v>
      </c>
      <c r="E321" s="12">
        <v>193.26857153506057</v>
      </c>
      <c r="F321" s="14">
        <v>1.1641830754628569E-3</v>
      </c>
      <c r="G321" s="12">
        <v>5.4845958221805706E-2</v>
      </c>
    </row>
    <row r="322" spans="1:7">
      <c r="A322" s="18" t="s">
        <v>233</v>
      </c>
      <c r="B322" t="s">
        <v>214</v>
      </c>
      <c r="C322" s="12">
        <v>0.22500000000000001</v>
      </c>
      <c r="D322" s="12">
        <v>10.6</v>
      </c>
      <c r="E322" s="12">
        <v>195.25502652510485</v>
      </c>
      <c r="F322" s="14">
        <v>1.1523390921312374E-3</v>
      </c>
      <c r="G322" s="12">
        <v>5.4287975007071623E-2</v>
      </c>
    </row>
    <row r="323" spans="1:7">
      <c r="A323" s="18" t="s">
        <v>233</v>
      </c>
      <c r="B323" t="s">
        <v>215</v>
      </c>
      <c r="C323" s="12">
        <v>0.22500000000000001</v>
      </c>
      <c r="D323" s="12">
        <v>10.6</v>
      </c>
      <c r="E323" s="12">
        <v>206.5588301011642</v>
      </c>
      <c r="F323" s="14">
        <v>1.0892780516320898E-3</v>
      </c>
      <c r="G323" s="12">
        <v>5.1317099321334006E-2</v>
      </c>
    </row>
    <row r="324" spans="1:7">
      <c r="A324" s="18" t="s">
        <v>233</v>
      </c>
      <c r="B324" t="s">
        <v>230</v>
      </c>
      <c r="C324" s="12">
        <v>0.22500000000000001</v>
      </c>
      <c r="D324" s="12">
        <v>10.6</v>
      </c>
      <c r="E324" s="12">
        <v>208.42404989189572</v>
      </c>
      <c r="F324" s="14">
        <v>1.0795299300474289E-3</v>
      </c>
      <c r="G324" s="12">
        <v>5.085785448223442E-2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F22A5-5BA2-40DF-B18C-58F4249C4DD1}">
  <dimension ref="A1:D36"/>
  <sheetViews>
    <sheetView topLeftCell="A3" workbookViewId="0">
      <selection activeCell="G29" sqref="G29"/>
    </sheetView>
  </sheetViews>
  <sheetFormatPr defaultRowHeight="15"/>
  <cols>
    <col min="1" max="1" width="21.85546875" bestFit="1" customWidth="1"/>
    <col min="2" max="2" width="37" bestFit="1" customWidth="1"/>
  </cols>
  <sheetData>
    <row r="1" spans="1:4">
      <c r="A1" s="30" t="s">
        <v>234</v>
      </c>
      <c r="B1" s="30" t="s">
        <v>235</v>
      </c>
      <c r="C1" s="30"/>
      <c r="D1" s="30"/>
    </row>
    <row r="2" spans="1:4">
      <c r="A2" s="30" t="s">
        <v>236</v>
      </c>
      <c r="B2" s="30" t="s">
        <v>237</v>
      </c>
      <c r="C2" s="30"/>
      <c r="D2" s="30"/>
    </row>
    <row r="3" spans="1:4">
      <c r="A3" s="30" t="s">
        <v>238</v>
      </c>
      <c r="B3" s="30" t="s">
        <v>239</v>
      </c>
      <c r="C3" s="30"/>
      <c r="D3" s="30"/>
    </row>
    <row r="4" spans="1:4">
      <c r="A4" s="30" t="s">
        <v>240</v>
      </c>
      <c r="B4" s="30"/>
      <c r="C4" s="30"/>
      <c r="D4" s="30"/>
    </row>
    <row r="5" spans="1:4">
      <c r="A5" s="30" t="s">
        <v>240</v>
      </c>
      <c r="B5" s="33">
        <v>2023</v>
      </c>
      <c r="C5" s="30"/>
      <c r="D5" s="30"/>
    </row>
    <row r="6" spans="1:4">
      <c r="A6" s="30" t="s">
        <v>241</v>
      </c>
      <c r="B6" s="31">
        <v>9.4830000000000005</v>
      </c>
      <c r="C6" s="30"/>
      <c r="D6" s="30"/>
    </row>
    <row r="7" spans="1:4">
      <c r="A7" s="30" t="s">
        <v>242</v>
      </c>
      <c r="B7" s="31">
        <v>1.948</v>
      </c>
      <c r="C7" s="30"/>
      <c r="D7" s="30"/>
    </row>
    <row r="8" spans="1:4">
      <c r="A8" s="30" t="s">
        <v>243</v>
      </c>
      <c r="B8" s="31">
        <v>20.318999999999999</v>
      </c>
      <c r="C8" s="30"/>
      <c r="D8" s="30"/>
    </row>
    <row r="9" spans="1:4">
      <c r="A9" s="30" t="s">
        <v>244</v>
      </c>
      <c r="B9" s="31">
        <v>1.448</v>
      </c>
      <c r="C9" s="30"/>
      <c r="D9" s="30"/>
    </row>
    <row r="10" spans="1:4">
      <c r="A10" s="30" t="s">
        <v>245</v>
      </c>
      <c r="B10" s="31">
        <v>0</v>
      </c>
      <c r="C10" s="30"/>
      <c r="D10" s="30"/>
    </row>
    <row r="11" spans="1:4">
      <c r="A11" s="30" t="s">
        <v>246</v>
      </c>
      <c r="B11" s="31">
        <v>0.94</v>
      </c>
      <c r="C11" s="30"/>
      <c r="D11" s="30"/>
    </row>
    <row r="12" spans="1:4">
      <c r="A12" s="30" t="s">
        <v>247</v>
      </c>
      <c r="B12" s="31">
        <v>0.28199999999999997</v>
      </c>
      <c r="C12" s="30"/>
      <c r="D12" s="30"/>
    </row>
    <row r="13" spans="1:4">
      <c r="A13" s="30" t="s">
        <v>248</v>
      </c>
      <c r="B13" s="31">
        <v>0.45600000000000002</v>
      </c>
      <c r="C13" s="30"/>
      <c r="D13" s="30"/>
    </row>
    <row r="14" spans="1:4">
      <c r="A14" s="30" t="s">
        <v>249</v>
      </c>
      <c r="B14" s="31">
        <v>17.239999999999998</v>
      </c>
      <c r="C14" s="30"/>
      <c r="D14" s="30"/>
    </row>
    <row r="15" spans="1:4">
      <c r="A15" s="30" t="s">
        <v>250</v>
      </c>
      <c r="B15" s="31">
        <v>7.0000000000000001E-3</v>
      </c>
      <c r="C15" s="30"/>
      <c r="D15" s="30"/>
    </row>
    <row r="16" spans="1:4">
      <c r="A16" s="30" t="s">
        <v>251</v>
      </c>
      <c r="B16" s="31">
        <v>23.454000000000001</v>
      </c>
      <c r="C16" s="30"/>
      <c r="D16" s="30"/>
    </row>
    <row r="17" spans="1:4">
      <c r="A17" s="30" t="s">
        <v>252</v>
      </c>
      <c r="B17" s="31">
        <v>14.028</v>
      </c>
      <c r="C17" s="30"/>
      <c r="D17" s="30"/>
    </row>
    <row r="18" spans="1:4">
      <c r="A18" s="30" t="s">
        <v>253</v>
      </c>
      <c r="B18" s="31">
        <v>1.758</v>
      </c>
      <c r="C18" s="30"/>
      <c r="D18" s="30"/>
    </row>
    <row r="19" spans="1:4">
      <c r="A19" s="30" t="s">
        <v>254</v>
      </c>
      <c r="B19" s="31">
        <v>1.3460000000000001</v>
      </c>
      <c r="C19" s="30"/>
      <c r="D19" s="30"/>
    </row>
    <row r="20" spans="1:4">
      <c r="A20" s="30" t="s">
        <v>255</v>
      </c>
      <c r="B20" s="31">
        <v>6.4820000000000002</v>
      </c>
      <c r="C20" s="30"/>
      <c r="D20" s="30"/>
    </row>
    <row r="21" spans="1:4">
      <c r="A21" s="30" t="s">
        <v>256</v>
      </c>
      <c r="B21" s="31">
        <v>0.49399999999999999</v>
      </c>
      <c r="C21" s="30"/>
      <c r="D21" s="30"/>
    </row>
    <row r="22" spans="1:4">
      <c r="A22" s="30" t="s">
        <v>257</v>
      </c>
      <c r="B22" s="31">
        <v>0.317</v>
      </c>
      <c r="C22" s="30"/>
      <c r="D22" s="30"/>
    </row>
    <row r="23" spans="1:4">
      <c r="A23" s="30" t="s">
        <v>258</v>
      </c>
      <c r="B23" s="32">
        <v>100</v>
      </c>
      <c r="C23" s="30"/>
      <c r="D23" s="30"/>
    </row>
    <row r="24" spans="1:4">
      <c r="A24" s="30" t="s">
        <v>240</v>
      </c>
      <c r="B24" s="30"/>
      <c r="C24" s="30"/>
      <c r="D24" s="30"/>
    </row>
    <row r="25" spans="1:4">
      <c r="A25" s="30" t="s">
        <v>259</v>
      </c>
      <c r="B25" s="30"/>
      <c r="C25" s="30"/>
      <c r="D25" s="30"/>
    </row>
    <row r="26" spans="1:4">
      <c r="A26" s="30" t="s">
        <v>240</v>
      </c>
      <c r="B26" s="30"/>
      <c r="C26" s="30"/>
      <c r="D26" s="30"/>
    </row>
    <row r="27" spans="1:4">
      <c r="A27" s="30" t="s">
        <v>240</v>
      </c>
      <c r="B27" s="30"/>
      <c r="C27" s="30"/>
      <c r="D27" s="30"/>
    </row>
    <row r="28" spans="1:4">
      <c r="A28" s="30" t="s">
        <v>260</v>
      </c>
      <c r="B28" s="30"/>
      <c r="C28" s="30"/>
      <c r="D28" s="30"/>
    </row>
    <row r="29" spans="1:4">
      <c r="A29" s="30" t="s">
        <v>240</v>
      </c>
      <c r="B29" s="30" t="s">
        <v>261</v>
      </c>
      <c r="C29" s="30"/>
      <c r="D29" s="30"/>
    </row>
    <row r="30" spans="1:4">
      <c r="A30" s="30" t="s">
        <v>240</v>
      </c>
      <c r="B30" s="30" t="s">
        <v>262</v>
      </c>
      <c r="C30" s="30"/>
      <c r="D30" s="30"/>
    </row>
    <row r="31" spans="1:4">
      <c r="A31" s="30" t="s">
        <v>240</v>
      </c>
      <c r="B31" s="30"/>
      <c r="C31" s="30"/>
      <c r="D31" s="30"/>
    </row>
    <row r="32" spans="1:4">
      <c r="A32" s="30" t="s">
        <v>263</v>
      </c>
      <c r="B32" s="30" t="s">
        <v>264</v>
      </c>
      <c r="C32" s="30"/>
      <c r="D32" s="30"/>
    </row>
    <row r="33" spans="1:4">
      <c r="A33" s="30" t="s">
        <v>240</v>
      </c>
      <c r="B33" s="30"/>
      <c r="C33" s="30"/>
      <c r="D33" s="30"/>
    </row>
    <row r="34" spans="1:4">
      <c r="A34" s="30" t="s">
        <v>265</v>
      </c>
      <c r="B34" s="30" t="s">
        <v>266</v>
      </c>
      <c r="C34" s="30"/>
      <c r="D34" s="30"/>
    </row>
    <row r="35" spans="1:4">
      <c r="A35" s="30"/>
      <c r="B35" s="30"/>
      <c r="C35" s="30"/>
      <c r="D35" s="30"/>
    </row>
    <row r="36" spans="1:4">
      <c r="A36" s="30"/>
      <c r="B36" s="30"/>
      <c r="C36" s="30"/>
      <c r="D36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S1. recipes</vt:lpstr>
      <vt:lpstr>S2. Nutrient contents</vt:lpstr>
      <vt:lpstr>S3. Reference intakes</vt:lpstr>
      <vt:lpstr>S4. Results</vt:lpstr>
      <vt:lpstr>S.5 Electricity mix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Kyttä Venla (LUKE)</dc:creator>
  <cp:keywords/>
  <dc:description/>
  <cp:lastModifiedBy>Kyttä Venla (LUKE)</cp:lastModifiedBy>
  <cp:revision/>
  <dcterms:created xsi:type="dcterms:W3CDTF">2024-02-20T11:49:30Z</dcterms:created>
  <dcterms:modified xsi:type="dcterms:W3CDTF">2025-01-07T07:00:37Z</dcterms:modified>
  <cp:category/>
  <cp:contentStatus/>
</cp:coreProperties>
</file>