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sgangara\Dropbox (Personal)\Family Room\Shahadat-Related\Manuscript\Revision\"/>
    </mc:Choice>
  </mc:AlternateContent>
  <xr:revisionPtr revIDLastSave="0" documentId="8_{60771950-0117-438D-8362-A5DF3DA02B9C}" xr6:coauthVersionLast="47" xr6:coauthVersionMax="47" xr10:uidLastSave="{00000000-0000-0000-0000-000000000000}"/>
  <bookViews>
    <workbookView xWindow="12195" yWindow="1155" windowWidth="25800" windowHeight="16650" xr2:uid="{757815A3-8080-B54F-9627-E3B04D6A8748}"/>
  </bookViews>
  <sheets>
    <sheet name="Hossain et al" sheetId="7" r:id="rId1"/>
  </sheets>
  <definedNames>
    <definedName name="_xlnm._FilterDatabase" localSheetId="0" hidden="1">'Hossain et al'!$A$1:$C$1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7" l="1" a="1"/>
  <c r="I7" i="7" s="1"/>
  <c r="I8" i="7" a="1"/>
  <c r="I8" i="7" s="1"/>
  <c r="I16" i="7" a="1"/>
  <c r="I16" i="7" s="1"/>
  <c r="I12" i="7" l="1" a="1"/>
  <c r="I12" i="7" s="1"/>
  <c r="I4" i="7" a="1"/>
  <c r="I4" i="7" s="1"/>
  <c r="I26" i="7" a="1"/>
  <c r="I26" i="7" s="1"/>
  <c r="I9" i="7" a="1"/>
  <c r="I9" i="7" s="1"/>
  <c r="I5" i="7" a="1"/>
  <c r="I5" i="7" s="1"/>
  <c r="I32" i="7" a="1"/>
  <c r="I32" i="7" s="1"/>
  <c r="I21" i="7" a="1"/>
  <c r="I21" i="7" s="1"/>
  <c r="I6" i="7" a="1"/>
  <c r="I6" i="7" s="1"/>
  <c r="I24" i="7" a="1"/>
  <c r="I24" i="7" s="1"/>
  <c r="I13" i="7" a="1"/>
  <c r="I13" i="7" s="1"/>
  <c r="I3" i="7" a="1"/>
  <c r="I3" i="7" s="1"/>
  <c r="I23" i="7" a="1"/>
  <c r="I23" i="7" s="1"/>
  <c r="I17" i="7" a="1"/>
  <c r="I17" i="7" s="1"/>
  <c r="I31" i="7" a="1"/>
  <c r="I31" i="7" s="1"/>
  <c r="I15" i="7" a="1"/>
  <c r="I15" i="7" s="1"/>
  <c r="I25" i="7" a="1"/>
  <c r="I25" i="7" s="1"/>
  <c r="I20" i="7" a="1"/>
  <c r="I20" i="7" s="1"/>
  <c r="I50" i="7" a="1"/>
  <c r="I50" i="7" s="1"/>
  <c r="I30" i="7" a="1"/>
  <c r="I30" i="7" s="1"/>
  <c r="I29" i="7" a="1"/>
  <c r="I29" i="7" s="1"/>
  <c r="I28" i="7" a="1"/>
  <c r="I28" i="7" s="1"/>
  <c r="I27" i="7" a="1"/>
  <c r="I27" i="7" s="1"/>
  <c r="I22" i="7" a="1"/>
  <c r="I22" i="7" s="1"/>
  <c r="I19" i="7" a="1"/>
  <c r="I19" i="7" s="1"/>
  <c r="I18" i="7" a="1"/>
  <c r="I18" i="7" s="1"/>
  <c r="I14" i="7" a="1"/>
  <c r="I14" i="7" s="1"/>
  <c r="I11" i="7" a="1"/>
  <c r="I11" i="7" s="1"/>
  <c r="I10" i="7" a="1"/>
  <c r="I10" i="7" s="1"/>
  <c r="I52" i="7" a="1"/>
  <c r="I52" i="7" s="1"/>
  <c r="I51" i="7" a="1"/>
  <c r="I51" i="7" s="1"/>
  <c r="I48" i="7" a="1"/>
  <c r="I48" i="7" s="1"/>
  <c r="I47" i="7" a="1"/>
  <c r="I47" i="7" s="1"/>
  <c r="I44" i="7" a="1"/>
  <c r="I44" i="7" s="1"/>
  <c r="I46" i="7" a="1"/>
  <c r="I46" i="7" s="1"/>
  <c r="I49" i="7" a="1"/>
  <c r="I49" i="7" s="1"/>
  <c r="I42" i="7" a="1"/>
  <c r="I42" i="7" s="1"/>
  <c r="I41" i="7" a="1"/>
  <c r="I41" i="7" s="1"/>
  <c r="I39" i="7" a="1"/>
  <c r="I39" i="7" s="1"/>
  <c r="I38" i="7" a="1"/>
  <c r="I38" i="7" s="1"/>
  <c r="I2" i="7" a="1"/>
  <c r="I2" i="7" s="1"/>
  <c r="I45" i="7" a="1"/>
  <c r="I45" i="7" s="1"/>
  <c r="I43" i="7" a="1"/>
  <c r="I43" i="7" s="1"/>
  <c r="I40" i="7" a="1"/>
  <c r="I40" i="7" s="1"/>
  <c r="I37" i="7" a="1"/>
  <c r="I37" i="7" s="1"/>
  <c r="I35" i="7" a="1"/>
  <c r="I35" i="7" s="1"/>
  <c r="I34" i="7" a="1"/>
  <c r="I34" i="7" s="1"/>
  <c r="I33" i="7" a="1"/>
  <c r="I33" i="7" s="1"/>
  <c r="I36" i="7" a="1"/>
  <c r="I36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<sst xmlns="http://schemas.openxmlformats.org/spreadsheetml/2006/main" count="165" uniqueCount="161">
  <si>
    <t>Protein.Group</t>
  </si>
  <si>
    <t>Genes</t>
  </si>
  <si>
    <t>First.Protein.Description</t>
  </si>
  <si>
    <t>O00560</t>
  </si>
  <si>
    <t>SDCBP</t>
  </si>
  <si>
    <t>Syntenin-1</t>
  </si>
  <si>
    <t>O14817</t>
  </si>
  <si>
    <t>TSPAN4</t>
  </si>
  <si>
    <t>Tetraspanin-4</t>
  </si>
  <si>
    <t>O15347</t>
  </si>
  <si>
    <t>HMGB3</t>
  </si>
  <si>
    <t>High mobility group protein B3</t>
  </si>
  <si>
    <t>O43657</t>
  </si>
  <si>
    <t>TSPAN6</t>
  </si>
  <si>
    <t>Tetraspanin-6</t>
  </si>
  <si>
    <t>O60637</t>
  </si>
  <si>
    <t>TSPAN3</t>
  </si>
  <si>
    <t>Tetraspanin-3</t>
  </si>
  <si>
    <t>O75954</t>
  </si>
  <si>
    <t>TSPAN9</t>
  </si>
  <si>
    <t>Tetraspanin-9</t>
  </si>
  <si>
    <t>O75955</t>
  </si>
  <si>
    <t>FLOT1</t>
  </si>
  <si>
    <t>Flotillin-1</t>
  </si>
  <si>
    <t>P02647</t>
  </si>
  <si>
    <t>APOA1</t>
  </si>
  <si>
    <t>Apolipoprotein A-I</t>
  </si>
  <si>
    <t>P04406</t>
  </si>
  <si>
    <t>GAPDH</t>
  </si>
  <si>
    <t>Glyceraldehyde-3-phosphate dehydrogenase</t>
  </si>
  <si>
    <t>P04899</t>
  </si>
  <si>
    <t>GNAI2</t>
  </si>
  <si>
    <t>Guanine nucleotide-binding protein G(i) subunit alpha-2</t>
  </si>
  <si>
    <t>P05023</t>
  </si>
  <si>
    <t>ATP1A1</t>
  </si>
  <si>
    <t>Sodium/potassium-transporting ATPase subunit alpha-1</t>
  </si>
  <si>
    <t>P05556</t>
  </si>
  <si>
    <t>ITGB1</t>
  </si>
  <si>
    <t>Integrin beta-1</t>
  </si>
  <si>
    <t>P06454</t>
  </si>
  <si>
    <t>PTMA</t>
  </si>
  <si>
    <t>Prothymosin alpha</t>
  </si>
  <si>
    <t>P08195</t>
  </si>
  <si>
    <t>SLC3A2</t>
  </si>
  <si>
    <t>4F2 cell-surface antigen heavy chain</t>
  </si>
  <si>
    <t>P08754</t>
  </si>
  <si>
    <t>GNAI3</t>
  </si>
  <si>
    <t>Guanine nucleotide-binding protein G(k) subunit alpha</t>
  </si>
  <si>
    <t>P08962</t>
  </si>
  <si>
    <t>CD63</t>
  </si>
  <si>
    <t>CD63 antigen</t>
  </si>
  <si>
    <t>P09429</t>
  </si>
  <si>
    <t>HMGB1</t>
  </si>
  <si>
    <t>High mobility group protein B1</t>
  </si>
  <si>
    <t>P10301</t>
  </si>
  <si>
    <t>RRAS</t>
  </si>
  <si>
    <t>Ras-related protein R-Ras</t>
  </si>
  <si>
    <t>P10606</t>
  </si>
  <si>
    <t>COX5B</t>
  </si>
  <si>
    <t>Cytochrome c oxidase subunit 5B, mitochondrial</t>
  </si>
  <si>
    <t>P13639</t>
  </si>
  <si>
    <t>EEF2</t>
  </si>
  <si>
    <t>Elongation factor 2</t>
  </si>
  <si>
    <t>P21926</t>
  </si>
  <si>
    <t>CD9</t>
  </si>
  <si>
    <t>CD9 antigen</t>
  </si>
  <si>
    <t>P23588</t>
  </si>
  <si>
    <t>EIF4B</t>
  </si>
  <si>
    <t>Eukaryotic translation initiation factor 4B</t>
  </si>
  <si>
    <t>P26583</t>
  </si>
  <si>
    <t>HMGB2</t>
  </si>
  <si>
    <t>High mobility group protein B2</t>
  </si>
  <si>
    <t>P27701</t>
  </si>
  <si>
    <t>CD82</t>
  </si>
  <si>
    <t>CD82 antigen</t>
  </si>
  <si>
    <t>P27824</t>
  </si>
  <si>
    <t>CANX</t>
  </si>
  <si>
    <t>Calnexin</t>
  </si>
  <si>
    <t>P35613</t>
  </si>
  <si>
    <t>BSG</t>
  </si>
  <si>
    <t>Basigin</t>
  </si>
  <si>
    <t>P48509</t>
  </si>
  <si>
    <t>CD151</t>
  </si>
  <si>
    <t>CD151 antigen</t>
  </si>
  <si>
    <t>P60033</t>
  </si>
  <si>
    <t>CD81</t>
  </si>
  <si>
    <t>CD81 antigen</t>
  </si>
  <si>
    <t>P61026</t>
  </si>
  <si>
    <t>RAB10</t>
  </si>
  <si>
    <t>Ras-related protein Rab-10</t>
  </si>
  <si>
    <t>P61224</t>
  </si>
  <si>
    <t>RAP1B</t>
  </si>
  <si>
    <t>Ras-related protein Rap-1b</t>
  </si>
  <si>
    <t>P62079</t>
  </si>
  <si>
    <t>TSPAN5</t>
  </si>
  <si>
    <t>Tetraspanin-5</t>
  </si>
  <si>
    <t>P62826</t>
  </si>
  <si>
    <t>RAN</t>
  </si>
  <si>
    <t>GTP-binding nuclear protein Ran</t>
  </si>
  <si>
    <t>P62873</t>
  </si>
  <si>
    <t>GNB1</t>
  </si>
  <si>
    <t>Guanine nucleotide-binding protein G(I)/G(S)/G(T) subunit beta-1</t>
  </si>
  <si>
    <t>P62879</t>
  </si>
  <si>
    <t>GNB2</t>
  </si>
  <si>
    <t>Guanine nucleotide-binding protein G(I)/G(S)/G(T) subunit beta-2</t>
  </si>
  <si>
    <t>P62979</t>
  </si>
  <si>
    <t>RPS27A</t>
  </si>
  <si>
    <t>Ubiquitin-40S ribosomal protein S27a</t>
  </si>
  <si>
    <t>P63208</t>
  </si>
  <si>
    <t>SKP1</t>
  </si>
  <si>
    <t>S-phase kinase-associated protein 1</t>
  </si>
  <si>
    <t>Q00610</t>
  </si>
  <si>
    <t>CLTC</t>
  </si>
  <si>
    <t>Clathrin heavy chain 1</t>
  </si>
  <si>
    <t>Q08380</t>
  </si>
  <si>
    <t>LGALS3BP</t>
  </si>
  <si>
    <t>Galectin-3-binding protein</t>
  </si>
  <si>
    <t>Q08431</t>
  </si>
  <si>
    <t>MFGE8</t>
  </si>
  <si>
    <t>Lactadherin</t>
  </si>
  <si>
    <t>Q08722</t>
  </si>
  <si>
    <t>CD47</t>
  </si>
  <si>
    <t>Leukocyte surface antigen CD47</t>
  </si>
  <si>
    <t>Q13442</t>
  </si>
  <si>
    <t>PDAP1</t>
  </si>
  <si>
    <t>28 kDa heat- and acid-stable phosphoprotein</t>
  </si>
  <si>
    <t>Q14254</t>
  </si>
  <si>
    <t>FLOT2</t>
  </si>
  <si>
    <t>Flotillin-2</t>
  </si>
  <si>
    <t>Q15056</t>
  </si>
  <si>
    <t>EIF4H</t>
  </si>
  <si>
    <t>Eukaryotic translation initiation factor 4H</t>
  </si>
  <si>
    <t>Q15691</t>
  </si>
  <si>
    <t>MAPRE1</t>
  </si>
  <si>
    <t>Microtubule-associated protein RP/EB family member 1</t>
  </si>
  <si>
    <t>Q15758</t>
  </si>
  <si>
    <t>SLC1A5</t>
  </si>
  <si>
    <t>Neutral amino acid transporter B(0)</t>
  </si>
  <si>
    <t>Q8NC51</t>
  </si>
  <si>
    <t>SERBP1</t>
  </si>
  <si>
    <t>Plasminogen activator inhibitor 1 RNA-binding protein</t>
  </si>
  <si>
    <t>Q8NG11</t>
  </si>
  <si>
    <t>TSPAN14</t>
  </si>
  <si>
    <t>Tetraspanin-14</t>
  </si>
  <si>
    <t>Q8WUM4</t>
  </si>
  <si>
    <t>PDCD6IP</t>
  </si>
  <si>
    <t>Programmed cell death 6-interacting protein</t>
  </si>
  <si>
    <t>Q96G03</t>
  </si>
  <si>
    <t>PGM2</t>
  </si>
  <si>
    <t>Phosphoglucomutase-2</t>
  </si>
  <si>
    <t>Q99816</t>
  </si>
  <si>
    <t>TSG101</t>
  </si>
  <si>
    <t>Tumor susceptibility gene 101 protein</t>
  </si>
  <si>
    <t>Q9H1Z9</t>
  </si>
  <si>
    <t>TSPAN10</t>
  </si>
  <si>
    <t>Tetraspanin-10</t>
  </si>
  <si>
    <t>TSG-6-ORF-NV</t>
  </si>
  <si>
    <t xml:space="preserve"> Control-sEV</t>
  </si>
  <si>
    <t>Control-NV</t>
  </si>
  <si>
    <t>TSG-6-ORF-sEV</t>
  </si>
  <si>
    <t>Z-score: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</si>
</sst>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0" fontId="0" fillId="34" borderId="0" xfId="0" applyFill="1"/>
    <xf numFmtId="11" fontId="0" fillId="0" borderId="0" xfId="0" applyNumberFormat="1"/>
    <xf numFmtId="11" fontId="0" fillId="33" borderId="0" xfId="0" applyNumberFormat="1" applyFill="1" applyAlignment="1">
      <alignment horizontal="center"/>
    </xf>
    <xf numFmtId="2" fontId="0" fillId="0" borderId="0" xfId="0" applyNumberFormat="1"/>
    <xf numFmtId="11" fontId="0" fillId="34" borderId="0" xfId="0" applyNumberFormat="1" applyFill="1"/>
    <xf numFmtId="2" fontId="0" fillId="34" borderId="0" xfId="0" applyNumberFormat="1" applyFill="1"/>
    <xf numFmtId="0" fontId="0" fillId="35" borderId="0" xfId="0" applyFill="1"/>
    <xf numFmtId="11" fontId="0" fillId="35" borderId="0" xfId="0" applyNumberFormat="1" applyFill="1"/>
    <xf numFmtId="2" fontId="0" fillId="35" borderId="0" xfId="0" applyNumberFormat="1" applyFill="1"/>
    <xf numFmtId="0" fontId="0" fillId="36" borderId="0" xfId="0" applyFill="1"/>
    <xf numFmtId="11" fontId="0" fillId="36" borderId="0" xfId="0" applyNumberFormat="1" applyFill="1"/>
    <xf numFmtId="2" fontId="0" fillId="36" borderId="0" xfId="0" applyNumberFormat="1" applyFill="1"/>
    <xf numFmtId="11" fontId="19" fillId="35" borderId="0" xfId="0" applyNumberFormat="1" applyFont="1" applyFill="1" applyAlignment="1">
      <alignment horizontal="right"/>
    </xf>
    <xf numFmtId="0" fontId="0" fillId="37" borderId="0" xfId="0" applyFill="1"/>
    <xf numFmtId="11" fontId="0" fillId="37" borderId="0" xfId="0" applyNumberFormat="1" applyFill="1"/>
    <xf numFmtId="2" fontId="0" fillId="37" borderId="0" xfId="0" applyNumberFormat="1" applyFill="1"/>
    <xf numFmtId="0" fontId="18" fillId="38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DB888-C486-634A-818E-2E6B99F4C926}">
  <dimension ref="A1:L52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11.125" defaultRowHeight="15.75" x14ac:dyDescent="0.25"/>
  <cols>
    <col min="1" max="1" width="16.125" customWidth="1"/>
    <col min="2" max="2" width="19" customWidth="1"/>
    <col min="3" max="3" width="49.125" customWidth="1"/>
    <col min="4" max="8" width="16.5" style="3" customWidth="1"/>
    <col min="9" max="12" width="14.625" style="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4" t="s">
        <v>157</v>
      </c>
      <c r="E1" s="4" t="s">
        <v>158</v>
      </c>
      <c r="F1" s="4" t="s">
        <v>159</v>
      </c>
      <c r="G1" s="4" t="s">
        <v>156</v>
      </c>
      <c r="H1" s="4"/>
      <c r="I1" s="4" t="s">
        <v>157</v>
      </c>
      <c r="J1" s="4" t="s">
        <v>158</v>
      </c>
      <c r="K1" s="4" t="s">
        <v>159</v>
      </c>
      <c r="L1" s="4" t="s">
        <v>156</v>
      </c>
    </row>
    <row r="2" spans="1:12" s="8" customFormat="1" x14ac:dyDescent="0.25">
      <c r="A2" s="8" t="s">
        <v>114</v>
      </c>
      <c r="B2" s="8" t="s">
        <v>115</v>
      </c>
      <c r="C2" s="8" t="s">
        <v>116</v>
      </c>
      <c r="D2" s="9">
        <v>509927000</v>
      </c>
      <c r="E2" s="9">
        <v>573466000</v>
      </c>
      <c r="F2" s="9">
        <v>943884000</v>
      </c>
      <c r="G2" s="9">
        <v>664657000</v>
      </c>
      <c r="H2" s="14" t="s">
        <v>160</v>
      </c>
      <c r="I2" s="10" cm="1">
        <f t="array" ref="I2:L2">STANDARDIZE(D2:G2,AVERAGE(D2:G2),STDEV(D2:G2))</f>
        <v>-0.85173782160219769</v>
      </c>
      <c r="J2" s="10">
        <v>-0.51983710346595635</v>
      </c>
      <c r="K2" s="10">
        <v>1.4150690204986991</v>
      </c>
      <c r="L2" s="10">
        <v>-4.3494095430545235E-2</v>
      </c>
    </row>
    <row r="3" spans="1:12" s="8" customFormat="1" x14ac:dyDescent="0.25">
      <c r="A3" s="8" t="s">
        <v>105</v>
      </c>
      <c r="B3" s="8" t="s">
        <v>106</v>
      </c>
      <c r="C3" s="8" t="s">
        <v>107</v>
      </c>
      <c r="D3" s="9">
        <v>184925000</v>
      </c>
      <c r="E3" s="9">
        <v>470317000</v>
      </c>
      <c r="F3" s="9">
        <v>220604000</v>
      </c>
      <c r="G3" s="9">
        <v>182386000</v>
      </c>
      <c r="H3" s="9"/>
      <c r="I3" s="10" cm="1">
        <f t="array" ref="I3:L3">STANDARDIZE(D3:G3,AVERAGE(D3:G3),STDEV(D3:G3))</f>
        <v>-0.57589081496989025</v>
      </c>
      <c r="J3" s="10">
        <v>1.4880102243716757</v>
      </c>
      <c r="K3" s="10">
        <v>-0.31786702599659133</v>
      </c>
      <c r="L3" s="10">
        <v>-0.59425238340519415</v>
      </c>
    </row>
    <row r="4" spans="1:12" s="8" customFormat="1" x14ac:dyDescent="0.25">
      <c r="A4" s="8" t="s">
        <v>90</v>
      </c>
      <c r="B4" s="8" t="s">
        <v>91</v>
      </c>
      <c r="C4" s="8" t="s">
        <v>92</v>
      </c>
      <c r="D4" s="9">
        <v>69368300</v>
      </c>
      <c r="E4" s="9">
        <v>680092</v>
      </c>
      <c r="F4" s="9">
        <v>109398000</v>
      </c>
      <c r="G4" s="9">
        <v>944860</v>
      </c>
      <c r="H4" s="9"/>
      <c r="I4" s="10" cm="1">
        <f t="array" ref="I4:L4">STANDARDIZE(D4:G4,AVERAGE(D4:G4),STDEV(D4:G4))</f>
        <v>0.4520971916837771</v>
      </c>
      <c r="J4" s="10">
        <v>-0.82738870979776924</v>
      </c>
      <c r="K4" s="10">
        <v>1.1977482762270784</v>
      </c>
      <c r="L4" s="10">
        <v>-0.82245675811308616</v>
      </c>
    </row>
    <row r="5" spans="1:12" s="8" customFormat="1" x14ac:dyDescent="0.25">
      <c r="A5" s="8" t="s">
        <v>27</v>
      </c>
      <c r="B5" s="8" t="s">
        <v>28</v>
      </c>
      <c r="C5" s="8" t="s">
        <v>29</v>
      </c>
      <c r="D5" s="9">
        <v>101042000</v>
      </c>
      <c r="E5" s="9">
        <v>29960400</v>
      </c>
      <c r="F5" s="9">
        <v>100043000</v>
      </c>
      <c r="G5" s="9">
        <v>27021800</v>
      </c>
      <c r="H5" s="9"/>
      <c r="I5" s="10" cm="1">
        <f t="array" ref="I5:L5">STANDARDIZE(D5:G5,AVERAGE(D5:G5),STDEV(D5:G5))</f>
        <v>0.87762588945792852</v>
      </c>
      <c r="J5" s="10">
        <v>-0.83031965017204457</v>
      </c>
      <c r="K5" s="10">
        <v>0.85362196166099735</v>
      </c>
      <c r="L5" s="10">
        <v>-0.90092820094688131</v>
      </c>
    </row>
    <row r="6" spans="1:12" s="2" customFormat="1" x14ac:dyDescent="0.25">
      <c r="A6" s="2" t="s">
        <v>63</v>
      </c>
      <c r="B6" s="2" t="s">
        <v>64</v>
      </c>
      <c r="C6" s="2" t="s">
        <v>65</v>
      </c>
      <c r="D6" s="6">
        <v>84316300</v>
      </c>
      <c r="E6" s="6">
        <v>1813230</v>
      </c>
      <c r="F6" s="6">
        <v>97471700</v>
      </c>
      <c r="G6" s="6">
        <v>1779520</v>
      </c>
      <c r="H6" s="6"/>
      <c r="I6" s="7" cm="1">
        <f t="array" ref="I6:L6">STANDARDIZE(D6:G6,AVERAGE(D6:G6),STDEV(D6:G6))</f>
        <v>0.73416487629260618</v>
      </c>
      <c r="J6" s="7">
        <v>-0.86101767676822993</v>
      </c>
      <c r="K6" s="7">
        <v>0.98852225424880247</v>
      </c>
      <c r="L6" s="7">
        <v>-0.86166945377317872</v>
      </c>
    </row>
    <row r="7" spans="1:12" s="8" customFormat="1" x14ac:dyDescent="0.25">
      <c r="A7" s="8" t="s">
        <v>87</v>
      </c>
      <c r="B7" s="8" t="s">
        <v>88</v>
      </c>
      <c r="C7" s="8" t="s">
        <v>89</v>
      </c>
      <c r="D7" s="9">
        <v>140236000</v>
      </c>
      <c r="E7" s="9">
        <v>309980</v>
      </c>
      <c r="F7" s="9">
        <v>76215700</v>
      </c>
      <c r="G7" s="9">
        <v>126385</v>
      </c>
      <c r="H7" s="9"/>
      <c r="I7" s="10" cm="1">
        <f t="array" ref="I7:L7">STANDARDIZE(D7:G7,AVERAGE(D7:G7),STDEV(D7:G7))</f>
        <v>1.2721321232954346</v>
      </c>
      <c r="J7" s="10">
        <v>-0.79734980471582839</v>
      </c>
      <c r="K7" s="10">
        <v>0.32528282481714255</v>
      </c>
      <c r="L7" s="10">
        <v>-0.80006514339674861</v>
      </c>
    </row>
    <row r="8" spans="1:12" s="8" customFormat="1" x14ac:dyDescent="0.25">
      <c r="A8" s="8" t="s">
        <v>120</v>
      </c>
      <c r="B8" s="8" t="s">
        <v>121</v>
      </c>
      <c r="C8" s="8" t="s">
        <v>122</v>
      </c>
      <c r="D8" s="9">
        <v>60999800</v>
      </c>
      <c r="E8" s="9">
        <v>1683360</v>
      </c>
      <c r="F8" s="9">
        <v>75896500</v>
      </c>
      <c r="G8" s="9">
        <v>1397080</v>
      </c>
      <c r="H8" s="9"/>
      <c r="I8" s="10" cm="1">
        <f t="array" ref="I8:L8">STANDARDIZE(D8:G8,AVERAGE(D8:G8),STDEV(D8:G8))</f>
        <v>0.66501550278775545</v>
      </c>
      <c r="J8" s="10">
        <v>-0.85182430931358222</v>
      </c>
      <c r="K8" s="10">
        <v>1.0459538670747894</v>
      </c>
      <c r="L8" s="10">
        <v>-0.85914506054896267</v>
      </c>
    </row>
    <row r="9" spans="1:12" s="2" customFormat="1" x14ac:dyDescent="0.25">
      <c r="A9" s="2" t="s">
        <v>84</v>
      </c>
      <c r="B9" s="2" t="s">
        <v>85</v>
      </c>
      <c r="C9" s="2" t="s">
        <v>86</v>
      </c>
      <c r="D9" s="6">
        <v>46925100</v>
      </c>
      <c r="E9" s="6">
        <v>5014360</v>
      </c>
      <c r="F9" s="6">
        <v>72595500</v>
      </c>
      <c r="G9" s="6">
        <v>3104250</v>
      </c>
      <c r="H9" s="6"/>
      <c r="I9" s="7" cm="1">
        <f t="array" ref="I9:L9">STANDARDIZE(D9:G9,AVERAGE(D9:G9),STDEV(D9:G9))</f>
        <v>0.44381310878674779</v>
      </c>
      <c r="J9" s="7">
        <v>-0.79495927057856963</v>
      </c>
      <c r="K9" s="7">
        <v>1.2025633118912371</v>
      </c>
      <c r="L9" s="7">
        <v>-0.85141715009941532</v>
      </c>
    </row>
    <row r="10" spans="1:12" s="2" customFormat="1" x14ac:dyDescent="0.25">
      <c r="A10" s="2" t="s">
        <v>81</v>
      </c>
      <c r="B10" s="2" t="s">
        <v>82</v>
      </c>
      <c r="C10" s="2" t="s">
        <v>83</v>
      </c>
      <c r="D10" s="6">
        <v>53328400</v>
      </c>
      <c r="E10" s="6">
        <v>0</v>
      </c>
      <c r="F10" s="6">
        <v>63498900</v>
      </c>
      <c r="G10" s="6">
        <v>856072</v>
      </c>
      <c r="H10" s="6"/>
      <c r="I10" s="7" cm="1">
        <f t="array" ref="I10:L10">STANDARDIZE(D10:G10,AVERAGE(D10:G10),STDEV(D10:G10))</f>
        <v>0.7086593508254484</v>
      </c>
      <c r="J10" s="7">
        <v>-0.87208222492651333</v>
      </c>
      <c r="K10" s="7">
        <v>1.010129715512657</v>
      </c>
      <c r="L10" s="7">
        <v>-0.84670684141159192</v>
      </c>
    </row>
    <row r="11" spans="1:12" s="8" customFormat="1" x14ac:dyDescent="0.25">
      <c r="A11" s="8" t="s">
        <v>30</v>
      </c>
      <c r="B11" s="8" t="s">
        <v>31</v>
      </c>
      <c r="C11" s="8" t="s">
        <v>32</v>
      </c>
      <c r="D11" s="9">
        <v>50585200</v>
      </c>
      <c r="E11" s="9">
        <v>1210890</v>
      </c>
      <c r="F11" s="9">
        <v>56399500</v>
      </c>
      <c r="G11" s="9">
        <v>1216380</v>
      </c>
      <c r="H11" s="9"/>
      <c r="I11" s="10" cm="1">
        <f t="array" ref="I11:L11">STANDARDIZE(D11:G11,AVERAGE(D11:G11),STDEV(D11:G11))</f>
        <v>0.76733914942732584</v>
      </c>
      <c r="J11" s="10">
        <v>-0.86345039301977522</v>
      </c>
      <c r="K11" s="10">
        <v>0.95938030679540209</v>
      </c>
      <c r="L11" s="10">
        <v>-0.86326906320295271</v>
      </c>
    </row>
    <row r="12" spans="1:12" s="8" customFormat="1" x14ac:dyDescent="0.25">
      <c r="A12" s="8" t="s">
        <v>36</v>
      </c>
      <c r="B12" s="8" t="s">
        <v>37</v>
      </c>
      <c r="C12" s="8" t="s">
        <v>38</v>
      </c>
      <c r="D12" s="9">
        <v>38888200</v>
      </c>
      <c r="E12" s="9">
        <v>1677470</v>
      </c>
      <c r="F12" s="9">
        <v>48983900</v>
      </c>
      <c r="G12" s="9">
        <v>1347640</v>
      </c>
      <c r="H12" s="9"/>
      <c r="I12" s="10" cm="1">
        <f t="array" ref="I12:L12">STANDARDIZE(D12:G12,AVERAGE(D12:G12),STDEV(D12:G12))</f>
        <v>0.65077463681660852</v>
      </c>
      <c r="J12" s="10">
        <v>-0.84736647063788251</v>
      </c>
      <c r="K12" s="10">
        <v>1.0572375892641499</v>
      </c>
      <c r="L12" s="10">
        <v>-0.86064575544287591</v>
      </c>
    </row>
    <row r="13" spans="1:12" s="8" customFormat="1" x14ac:dyDescent="0.25">
      <c r="A13" s="8" t="s">
        <v>3</v>
      </c>
      <c r="B13" s="8" t="s">
        <v>4</v>
      </c>
      <c r="C13" s="8" t="s">
        <v>5</v>
      </c>
      <c r="D13" s="9">
        <v>22467600</v>
      </c>
      <c r="E13" s="9">
        <v>4057860</v>
      </c>
      <c r="F13" s="9">
        <v>45834200</v>
      </c>
      <c r="G13" s="9">
        <v>4206280</v>
      </c>
      <c r="H13" s="9"/>
      <c r="I13" s="10" cm="1">
        <f t="array" ref="I13:L13">STANDARDIZE(D13:G13,AVERAGE(D13:G13),STDEV(D13:G13))</f>
        <v>0.16812717494699825</v>
      </c>
      <c r="J13" s="10">
        <v>-0.76244124427745774</v>
      </c>
      <c r="K13" s="10">
        <v>1.3492530368358773</v>
      </c>
      <c r="L13" s="10">
        <v>-0.75493896750541778</v>
      </c>
    </row>
    <row r="14" spans="1:12" s="8" customFormat="1" x14ac:dyDescent="0.25">
      <c r="A14" s="8" t="s">
        <v>33</v>
      </c>
      <c r="B14" s="8" t="s">
        <v>34</v>
      </c>
      <c r="C14" s="8" t="s">
        <v>35</v>
      </c>
      <c r="D14" s="9">
        <v>44146500</v>
      </c>
      <c r="E14" s="9">
        <v>587471</v>
      </c>
      <c r="F14" s="9">
        <v>39940700</v>
      </c>
      <c r="G14" s="9">
        <v>488941</v>
      </c>
      <c r="H14" s="9"/>
      <c r="I14" s="10" cm="1">
        <f t="array" ref="I14:L14">STANDARDIZE(D14:G14,AVERAGE(D14:G14),STDEV(D14:G14))</f>
        <v>0.95134066222296776</v>
      </c>
      <c r="J14" s="10">
        <v>-0.86175901286534684</v>
      </c>
      <c r="K14" s="10">
        <v>0.77627857317854876</v>
      </c>
      <c r="L14" s="10">
        <v>-0.86586022253616968</v>
      </c>
    </row>
    <row r="15" spans="1:12" s="8" customFormat="1" x14ac:dyDescent="0.25">
      <c r="A15" s="8" t="s">
        <v>54</v>
      </c>
      <c r="B15" s="8" t="s">
        <v>55</v>
      </c>
      <c r="C15" s="8" t="s">
        <v>56</v>
      </c>
      <c r="D15" s="9">
        <v>24892400</v>
      </c>
      <c r="E15" s="9">
        <v>926509</v>
      </c>
      <c r="F15" s="9">
        <v>29210800</v>
      </c>
      <c r="G15" s="9">
        <v>689994</v>
      </c>
      <c r="H15" s="9"/>
      <c r="I15" s="10" cm="1">
        <f t="array" ref="I15:L15">STANDARDIZE(D15:G15,AVERAGE(D15:G15),STDEV(D15:G15))</f>
        <v>0.71865606537271576</v>
      </c>
      <c r="J15" s="10">
        <v>-0.85245211116064123</v>
      </c>
      <c r="K15" s="10">
        <v>1.001753136520275</v>
      </c>
      <c r="L15" s="10">
        <v>-0.8679570907323495</v>
      </c>
    </row>
    <row r="16" spans="1:12" s="15" customFormat="1" x14ac:dyDescent="0.25">
      <c r="A16" s="18" t="s">
        <v>117</v>
      </c>
      <c r="B16" s="18" t="s">
        <v>118</v>
      </c>
      <c r="C16" s="18" t="s">
        <v>119</v>
      </c>
      <c r="D16" s="16">
        <v>32289500</v>
      </c>
      <c r="E16" s="16">
        <v>2327460</v>
      </c>
      <c r="F16" s="16">
        <v>25298500</v>
      </c>
      <c r="G16" s="16">
        <v>1874430</v>
      </c>
      <c r="H16" s="16"/>
      <c r="I16" s="17" cm="1">
        <f t="array" ref="I16:L16">STANDARDIZE(D16:G16,AVERAGE(D16:G16),STDEV(D16:G16))</f>
        <v>1.074493811949677</v>
      </c>
      <c r="J16" s="17">
        <v>-0.83703534173379124</v>
      </c>
      <c r="K16" s="17">
        <v>0.62847944465689154</v>
      </c>
      <c r="L16" s="17">
        <v>-0.86593791487277716</v>
      </c>
    </row>
    <row r="17" spans="1:12" s="2" customFormat="1" x14ac:dyDescent="0.25">
      <c r="A17" s="2" t="s">
        <v>126</v>
      </c>
      <c r="B17" s="2" t="s">
        <v>127</v>
      </c>
      <c r="C17" s="2" t="s">
        <v>128</v>
      </c>
      <c r="D17" s="6">
        <v>25500200</v>
      </c>
      <c r="E17" s="6">
        <v>677762</v>
      </c>
      <c r="F17" s="6">
        <v>24561800</v>
      </c>
      <c r="G17" s="6">
        <v>1103170</v>
      </c>
      <c r="H17" s="6"/>
      <c r="I17" s="7" cm="1">
        <f t="array" ref="I17:L17">STANDARDIZE(D17:G17,AVERAGE(D17:G17),STDEV(D17:G17))</f>
        <v>0.89928043244583189</v>
      </c>
      <c r="J17" s="7">
        <v>-0.88088556496058501</v>
      </c>
      <c r="K17" s="7">
        <v>0.83198213676809951</v>
      </c>
      <c r="L17" s="7">
        <v>-0.85037700425334628</v>
      </c>
    </row>
    <row r="18" spans="1:12" s="8" customFormat="1" x14ac:dyDescent="0.25">
      <c r="A18" s="8" t="s">
        <v>144</v>
      </c>
      <c r="B18" s="8" t="s">
        <v>145</v>
      </c>
      <c r="C18" s="8" t="s">
        <v>146</v>
      </c>
      <c r="D18" s="9">
        <v>25576500</v>
      </c>
      <c r="E18" s="9">
        <v>4607340</v>
      </c>
      <c r="F18" s="9">
        <v>24463100</v>
      </c>
      <c r="G18" s="9">
        <v>4221540</v>
      </c>
      <c r="H18" s="9"/>
      <c r="I18" s="10" cm="1">
        <f t="array" ref="I18:L18">STANDARDIZE(D18:G18,AVERAGE(D18:G18),STDEV(D18:G18))</f>
        <v>0.91207525745926865</v>
      </c>
      <c r="J18" s="10">
        <v>-0.84911663431582329</v>
      </c>
      <c r="K18" s="10">
        <v>0.81856120862267301</v>
      </c>
      <c r="L18" s="10">
        <v>-0.88151983176611848</v>
      </c>
    </row>
    <row r="19" spans="1:12" s="8" customFormat="1" x14ac:dyDescent="0.25">
      <c r="A19" s="8" t="s">
        <v>99</v>
      </c>
      <c r="B19" s="8" t="s">
        <v>100</v>
      </c>
      <c r="C19" s="8" t="s">
        <v>101</v>
      </c>
      <c r="D19" s="9">
        <v>24520200</v>
      </c>
      <c r="E19" s="9">
        <v>1098780</v>
      </c>
      <c r="F19" s="9">
        <v>24126200</v>
      </c>
      <c r="G19" s="9">
        <v>1144180</v>
      </c>
      <c r="H19" s="9"/>
      <c r="I19" s="10" cm="1">
        <f t="array" ref="I19:L19">STANDARDIZE(D19:G19,AVERAGE(D19:G19),STDEV(D19:G19))</f>
        <v>0.88066748341790513</v>
      </c>
      <c r="J19" s="10">
        <v>-0.86765662023087442</v>
      </c>
      <c r="K19" s="10">
        <v>0.85125681161245437</v>
      </c>
      <c r="L19" s="10">
        <v>-0.86426767479948496</v>
      </c>
    </row>
    <row r="20" spans="1:12" s="8" customFormat="1" x14ac:dyDescent="0.25">
      <c r="A20" s="8" t="s">
        <v>111</v>
      </c>
      <c r="B20" s="8" t="s">
        <v>112</v>
      </c>
      <c r="C20" s="8" t="s">
        <v>113</v>
      </c>
      <c r="D20" s="9">
        <v>18030700</v>
      </c>
      <c r="E20" s="9">
        <v>32331700</v>
      </c>
      <c r="F20" s="9">
        <v>24098000</v>
      </c>
      <c r="G20" s="9">
        <v>35666000</v>
      </c>
      <c r="H20" s="9"/>
      <c r="I20" s="10" cm="1">
        <f t="array" ref="I20:L20">STANDARDIZE(D20:G20,AVERAGE(D20:G20),STDEV(D20:G20))</f>
        <v>-1.1898886871963945</v>
      </c>
      <c r="J20" s="10">
        <v>0.60116248854439192</v>
      </c>
      <c r="K20" s="10">
        <v>-0.43002260800108838</v>
      </c>
      <c r="L20" s="10">
        <v>1.018748806653091</v>
      </c>
    </row>
    <row r="21" spans="1:12" s="15" customFormat="1" x14ac:dyDescent="0.25">
      <c r="A21" s="15" t="s">
        <v>15</v>
      </c>
      <c r="B21" s="15" t="s">
        <v>16</v>
      </c>
      <c r="C21" s="15" t="s">
        <v>17</v>
      </c>
      <c r="D21" s="16">
        <v>19738100</v>
      </c>
      <c r="E21" s="16">
        <v>0</v>
      </c>
      <c r="F21" s="16">
        <v>23666000</v>
      </c>
      <c r="G21" s="16">
        <v>1729450</v>
      </c>
      <c r="H21" s="16"/>
      <c r="I21" s="17" cm="1">
        <f t="array" ref="I21:L21">STANDARDIZE(D21:G21,AVERAGE(D21:G21),STDEV(D21:G21))</f>
        <v>0.69544015070847409</v>
      </c>
      <c r="J21" s="17">
        <v>-0.92811206809245295</v>
      </c>
      <c r="K21" s="17">
        <v>1.0185285310605932</v>
      </c>
      <c r="L21" s="17">
        <v>-0.78585661367661441</v>
      </c>
    </row>
    <row r="22" spans="1:12" s="11" customFormat="1" x14ac:dyDescent="0.25">
      <c r="A22" s="11" t="s">
        <v>51</v>
      </c>
      <c r="B22" s="11" t="s">
        <v>52</v>
      </c>
      <c r="C22" s="11" t="s">
        <v>53</v>
      </c>
      <c r="D22" s="12">
        <v>35263500</v>
      </c>
      <c r="E22" s="12">
        <v>31424000</v>
      </c>
      <c r="F22" s="12">
        <v>22408400</v>
      </c>
      <c r="G22" s="12">
        <v>168142000</v>
      </c>
      <c r="H22" s="12"/>
      <c r="I22" s="13" cm="1">
        <f t="array" ref="I22:L22">STANDARDIZE(D22:G22,AVERAGE(D22:G22),STDEV(D22:G22))</f>
        <v>-0.4183426670092763</v>
      </c>
      <c r="J22" s="13">
        <v>-0.47364212485092622</v>
      </c>
      <c r="K22" s="13">
        <v>-0.60349179072335202</v>
      </c>
      <c r="L22" s="13">
        <v>1.4954765825835545</v>
      </c>
    </row>
    <row r="23" spans="1:12" s="8" customFormat="1" x14ac:dyDescent="0.25">
      <c r="A23" s="8" t="s">
        <v>102</v>
      </c>
      <c r="B23" s="8" t="s">
        <v>103</v>
      </c>
      <c r="C23" s="8" t="s">
        <v>104</v>
      </c>
      <c r="D23" s="9">
        <v>19015400</v>
      </c>
      <c r="E23" s="9">
        <v>714932</v>
      </c>
      <c r="F23" s="9">
        <v>19725800</v>
      </c>
      <c r="G23" s="9">
        <v>1510090</v>
      </c>
      <c r="H23" s="9"/>
      <c r="I23" s="10" cm="1">
        <f t="array" ref="I23:L23">STANDARDIZE(D23:G23,AVERAGE(D23:G23),STDEV(D23:G23))</f>
        <v>0.8316206346558872</v>
      </c>
      <c r="J23" s="10">
        <v>-0.90297208723014066</v>
      </c>
      <c r="K23" s="10">
        <v>0.89895523340100314</v>
      </c>
      <c r="L23" s="10">
        <v>-0.82760378082674979</v>
      </c>
    </row>
    <row r="24" spans="1:12" s="8" customFormat="1" x14ac:dyDescent="0.25">
      <c r="A24" s="8" t="s">
        <v>135</v>
      </c>
      <c r="B24" s="8" t="s">
        <v>136</v>
      </c>
      <c r="C24" s="8" t="s">
        <v>137</v>
      </c>
      <c r="D24" s="9">
        <v>16101000</v>
      </c>
      <c r="E24" s="9">
        <v>164204</v>
      </c>
      <c r="F24" s="9">
        <v>19019400</v>
      </c>
      <c r="G24" s="9">
        <v>0</v>
      </c>
      <c r="H24" s="9"/>
      <c r="I24" s="10" cm="1">
        <f t="array" ref="I24:L24">STANDARDIZE(D24:G24,AVERAGE(D24:G24),STDEV(D24:G24))</f>
        <v>0.71642905517583311</v>
      </c>
      <c r="J24" s="10">
        <v>-0.85195288527512902</v>
      </c>
      <c r="K24" s="10">
        <v>1.0036364621735814</v>
      </c>
      <c r="L24" s="10">
        <v>-0.86811263207428546</v>
      </c>
    </row>
    <row r="25" spans="1:12" s="8" customFormat="1" x14ac:dyDescent="0.25">
      <c r="A25" s="8" t="s">
        <v>78</v>
      </c>
      <c r="B25" s="8" t="s">
        <v>79</v>
      </c>
      <c r="C25" s="8" t="s">
        <v>80</v>
      </c>
      <c r="D25" s="9">
        <v>20100600</v>
      </c>
      <c r="E25" s="9">
        <v>1687030</v>
      </c>
      <c r="F25" s="9">
        <v>16207700</v>
      </c>
      <c r="G25" s="9">
        <v>2208300</v>
      </c>
      <c r="H25" s="9"/>
      <c r="I25" s="10" cm="1">
        <f t="array" ref="I25:L25">STANDARDIZE(D25:G25,AVERAGE(D25:G25),STDEV(D25:G25))</f>
        <v>1.0586185244254016</v>
      </c>
      <c r="J25" s="10">
        <v>-0.88103747030317758</v>
      </c>
      <c r="K25" s="10">
        <v>0.64854666862129162</v>
      </c>
      <c r="L25" s="10">
        <v>-0.82612772274351554</v>
      </c>
    </row>
    <row r="26" spans="1:12" s="8" customFormat="1" x14ac:dyDescent="0.25">
      <c r="A26" s="8" t="s">
        <v>45</v>
      </c>
      <c r="B26" s="8" t="s">
        <v>46</v>
      </c>
      <c r="C26" s="8" t="s">
        <v>47</v>
      </c>
      <c r="D26" s="9">
        <v>16430400</v>
      </c>
      <c r="E26" s="9">
        <v>224080</v>
      </c>
      <c r="F26" s="9">
        <v>15193100</v>
      </c>
      <c r="G26" s="9">
        <v>259281</v>
      </c>
      <c r="H26" s="9"/>
      <c r="I26" s="10" cm="1">
        <f t="array" ref="I26:L26">STANDARDIZE(D26:G26,AVERAGE(D26:G26),STDEV(D26:G26))</f>
        <v>0.93337189585499503</v>
      </c>
      <c r="J26" s="10">
        <v>-0.86661514235853665</v>
      </c>
      <c r="K26" s="10">
        <v>0.79594872005804651</v>
      </c>
      <c r="L26" s="10">
        <v>-0.862705473554505</v>
      </c>
    </row>
    <row r="27" spans="1:12" s="8" customFormat="1" x14ac:dyDescent="0.25">
      <c r="A27" s="8" t="s">
        <v>60</v>
      </c>
      <c r="B27" s="8" t="s">
        <v>61</v>
      </c>
      <c r="C27" s="8" t="s">
        <v>62</v>
      </c>
      <c r="D27" s="9">
        <v>13844000</v>
      </c>
      <c r="E27" s="9">
        <v>33642300</v>
      </c>
      <c r="F27" s="9">
        <v>15139200</v>
      </c>
      <c r="G27" s="9">
        <v>38632100</v>
      </c>
      <c r="H27" s="9"/>
      <c r="I27" s="10" cm="1">
        <f t="array" ref="I27:L27">STANDARDIZE(D27:G27,AVERAGE(D27:G27),STDEV(D27:G27))</f>
        <v>-0.90510061204881376</v>
      </c>
      <c r="J27" s="10">
        <v>0.65713378671025557</v>
      </c>
      <c r="K27" s="10">
        <v>-0.80289961533330045</v>
      </c>
      <c r="L27" s="10">
        <v>1.0508664406718586</v>
      </c>
    </row>
    <row r="28" spans="1:12" s="8" customFormat="1" x14ac:dyDescent="0.25">
      <c r="A28" s="8" t="s">
        <v>96</v>
      </c>
      <c r="B28" s="8" t="s">
        <v>97</v>
      </c>
      <c r="C28" s="8" t="s">
        <v>98</v>
      </c>
      <c r="D28" s="9">
        <v>10543800</v>
      </c>
      <c r="E28" s="9">
        <v>12726900</v>
      </c>
      <c r="F28" s="9">
        <v>14596900</v>
      </c>
      <c r="G28" s="9">
        <v>11255900</v>
      </c>
      <c r="H28" s="9"/>
      <c r="I28" s="10" cm="1">
        <f t="array" ref="I28:L28">STANDARDIZE(D28:G28,AVERAGE(D28:G28),STDEV(D28:G28))</f>
        <v>-0.96949474250628032</v>
      </c>
      <c r="J28" s="10">
        <v>0.24893507334246576</v>
      </c>
      <c r="K28" s="10">
        <v>1.2926177977422437</v>
      </c>
      <c r="L28" s="10">
        <v>-0.57205812857842908</v>
      </c>
    </row>
    <row r="29" spans="1:12" s="8" customFormat="1" x14ac:dyDescent="0.25">
      <c r="A29" s="8" t="s">
        <v>42</v>
      </c>
      <c r="B29" s="8" t="s">
        <v>43</v>
      </c>
      <c r="C29" s="8" t="s">
        <v>44</v>
      </c>
      <c r="D29" s="9">
        <v>8937240</v>
      </c>
      <c r="E29" s="9">
        <v>8842020</v>
      </c>
      <c r="F29" s="9">
        <v>11190700</v>
      </c>
      <c r="G29" s="9">
        <v>10845100</v>
      </c>
      <c r="H29" s="9"/>
      <c r="I29" s="10" cm="1">
        <f t="array" ref="I29:L29">STANDARDIZE(D29:G29,AVERAGE(D29:G29),STDEV(D29:G29))</f>
        <v>-0.82147300688983949</v>
      </c>
      <c r="J29" s="10">
        <v>-0.89842208312116723</v>
      </c>
      <c r="K29" s="10">
        <v>0.99959048107747828</v>
      </c>
      <c r="L29" s="10">
        <v>0.72030460893352855</v>
      </c>
    </row>
    <row r="30" spans="1:12" s="2" customFormat="1" x14ac:dyDescent="0.25">
      <c r="A30" s="2" t="s">
        <v>21</v>
      </c>
      <c r="B30" s="2" t="s">
        <v>22</v>
      </c>
      <c r="C30" s="2" t="s">
        <v>23</v>
      </c>
      <c r="D30" s="6">
        <v>10993300</v>
      </c>
      <c r="E30" s="6">
        <v>306078</v>
      </c>
      <c r="F30" s="6">
        <v>10562500</v>
      </c>
      <c r="G30" s="6">
        <v>400249</v>
      </c>
      <c r="H30" s="6"/>
      <c r="I30" s="7" cm="1">
        <f t="array" ref="I30:L30">STANDARDIZE(D30:G30,AVERAGE(D30:G30),STDEV(D30:G30))</f>
        <v>0.90141057538298552</v>
      </c>
      <c r="J30" s="7">
        <v>-0.87345793199400157</v>
      </c>
      <c r="K30" s="7">
        <v>0.82986594451651663</v>
      </c>
      <c r="L30" s="7">
        <v>-0.85781858790550058</v>
      </c>
    </row>
    <row r="31" spans="1:12" s="15" customFormat="1" x14ac:dyDescent="0.25">
      <c r="A31" s="15" t="s">
        <v>6</v>
      </c>
      <c r="B31" s="15" t="s">
        <v>7</v>
      </c>
      <c r="C31" s="15" t="s">
        <v>8</v>
      </c>
      <c r="D31" s="16">
        <v>4994840</v>
      </c>
      <c r="E31" s="16">
        <v>0</v>
      </c>
      <c r="F31" s="16">
        <v>9520820</v>
      </c>
      <c r="G31" s="16">
        <v>0</v>
      </c>
      <c r="H31" s="16"/>
      <c r="I31" s="17" cm="1">
        <f t="array" ref="I31:L31">STANDARDIZE(D31:G31,AVERAGE(D31:G31),STDEV(D31:G31))</f>
        <v>0.29826262801414988</v>
      </c>
      <c r="J31" s="17">
        <v>-0.79240787359479381</v>
      </c>
      <c r="K31" s="17">
        <v>1.2865531191754378</v>
      </c>
      <c r="L31" s="17">
        <v>-0.79240787359479381</v>
      </c>
    </row>
    <row r="32" spans="1:12" s="11" customFormat="1" x14ac:dyDescent="0.25">
      <c r="A32" s="11" t="s">
        <v>75</v>
      </c>
      <c r="B32" s="11" t="s">
        <v>76</v>
      </c>
      <c r="C32" s="11" t="s">
        <v>77</v>
      </c>
      <c r="D32" s="12">
        <v>4868320</v>
      </c>
      <c r="E32" s="12">
        <v>6253080</v>
      </c>
      <c r="F32" s="12">
        <v>6443880</v>
      </c>
      <c r="G32" s="12">
        <v>6589260</v>
      </c>
      <c r="H32" s="12"/>
      <c r="I32" s="13" cm="1">
        <f t="array" ref="I32:L32">STANDARDIZE(D32:G32,AVERAGE(D32:G32),STDEV(D32:G32))</f>
        <v>-1.4771825643704735</v>
      </c>
      <c r="J32" s="13">
        <v>0.27067448936092092</v>
      </c>
      <c r="K32" s="13">
        <v>0.51150403805668776</v>
      </c>
      <c r="L32" s="13">
        <v>0.69500403695286483</v>
      </c>
    </row>
    <row r="33" spans="1:12" s="2" customFormat="1" x14ac:dyDescent="0.25">
      <c r="A33" s="2" t="s">
        <v>72</v>
      </c>
      <c r="B33" s="2" t="s">
        <v>73</v>
      </c>
      <c r="C33" s="2" t="s">
        <v>74</v>
      </c>
      <c r="D33" s="6">
        <v>2568170</v>
      </c>
      <c r="E33" s="6">
        <v>0</v>
      </c>
      <c r="F33" s="6">
        <v>4790960</v>
      </c>
      <c r="G33" s="6">
        <v>0</v>
      </c>
      <c r="H33" s="6"/>
      <c r="I33" s="7" cm="1">
        <f t="array" ref="I33:L33">STANDARDIZE(D33:G33,AVERAGE(D33:G33),STDEV(D33:G33))</f>
        <v>0.31530649826540863</v>
      </c>
      <c r="J33" s="7">
        <v>-0.79641039645103628</v>
      </c>
      <c r="K33" s="7">
        <v>1.2775142946366638</v>
      </c>
      <c r="L33" s="7">
        <v>-0.79641039645103628</v>
      </c>
    </row>
    <row r="34" spans="1:12" s="15" customFormat="1" x14ac:dyDescent="0.25">
      <c r="A34" s="15" t="s">
        <v>12</v>
      </c>
      <c r="B34" s="15" t="s">
        <v>13</v>
      </c>
      <c r="C34" s="15" t="s">
        <v>14</v>
      </c>
      <c r="D34" s="16">
        <v>7066670</v>
      </c>
      <c r="E34" s="16">
        <v>0</v>
      </c>
      <c r="F34" s="16">
        <v>3952570</v>
      </c>
      <c r="G34" s="16">
        <v>0</v>
      </c>
      <c r="H34" s="16"/>
      <c r="I34" s="17" cm="1">
        <f t="array" ref="I34:L34">STANDARDIZE(D34:G34,AVERAGE(D34:G34),STDEV(D34:G34))</f>
        <v>1.2587074988753235</v>
      </c>
      <c r="J34" s="17">
        <v>-0.80417731674421944</v>
      </c>
      <c r="K34" s="17">
        <v>0.34964713461311536</v>
      </c>
      <c r="L34" s="17">
        <v>-0.80417731674421944</v>
      </c>
    </row>
    <row r="35" spans="1:12" s="2" customFormat="1" x14ac:dyDescent="0.25">
      <c r="A35" s="2" t="s">
        <v>48</v>
      </c>
      <c r="B35" s="2" t="s">
        <v>49</v>
      </c>
      <c r="C35" s="2" t="s">
        <v>50</v>
      </c>
      <c r="D35" s="6">
        <v>44286800</v>
      </c>
      <c r="E35" s="6">
        <v>0</v>
      </c>
      <c r="F35" s="6">
        <v>3742400</v>
      </c>
      <c r="G35" s="6">
        <v>0</v>
      </c>
      <c r="H35" s="6"/>
      <c r="I35" s="7" cm="1">
        <f t="array" ref="I35:L35">STANDARDIZE(D35:G35,AVERAGE(D35:G35),STDEV(D35:G35))</f>
        <v>1.4949847139393435</v>
      </c>
      <c r="J35" s="7">
        <v>-0.55610309811750125</v>
      </c>
      <c r="K35" s="7">
        <v>-0.38277851770434118</v>
      </c>
      <c r="L35" s="7">
        <v>-0.55610309811750125</v>
      </c>
    </row>
    <row r="36" spans="1:12" s="11" customFormat="1" x14ac:dyDescent="0.25">
      <c r="A36" s="11" t="s">
        <v>108</v>
      </c>
      <c r="B36" s="11" t="s">
        <v>109</v>
      </c>
      <c r="C36" s="11" t="s">
        <v>110</v>
      </c>
      <c r="D36" s="12">
        <v>2742510</v>
      </c>
      <c r="E36" s="12">
        <v>33368400</v>
      </c>
      <c r="F36" s="12">
        <v>3450500</v>
      </c>
      <c r="G36" s="12">
        <v>36545800</v>
      </c>
      <c r="H36" s="12"/>
      <c r="I36" s="13" cm="1">
        <f t="array" ref="I36:L36">STANDARDIZE(D36:G36,AVERAGE(D36:G36),STDEV(D36:G36))</f>
        <v>-0.88296834166876526</v>
      </c>
      <c r="J36" s="13">
        <v>0.77763136233618435</v>
      </c>
      <c r="K36" s="13">
        <v>-0.8445796455545147</v>
      </c>
      <c r="L36" s="13">
        <v>0.94991662488709561</v>
      </c>
    </row>
    <row r="37" spans="1:12" s="2" customFormat="1" x14ac:dyDescent="0.25">
      <c r="A37" s="2" t="s">
        <v>150</v>
      </c>
      <c r="B37" s="2" t="s">
        <v>151</v>
      </c>
      <c r="C37" s="2" t="s">
        <v>152</v>
      </c>
      <c r="D37" s="6">
        <v>2397720</v>
      </c>
      <c r="E37" s="6">
        <v>745019</v>
      </c>
      <c r="F37" s="6">
        <v>2423650</v>
      </c>
      <c r="G37" s="6">
        <v>547999</v>
      </c>
      <c r="H37" s="6"/>
      <c r="I37" s="7" cm="1">
        <f t="array" ref="I37:L37">STANDARDIZE(D37:G37,AVERAGE(D37:G37),STDEV(D37:G37))</f>
        <v>0.85060263580919304</v>
      </c>
      <c r="J37" s="7">
        <v>-0.7668805360830353</v>
      </c>
      <c r="K37" s="7">
        <v>0.87598008681041195</v>
      </c>
      <c r="L37" s="7">
        <v>-0.9597021865365698</v>
      </c>
    </row>
    <row r="38" spans="1:12" s="2" customFormat="1" x14ac:dyDescent="0.25">
      <c r="A38" s="2" t="s">
        <v>141</v>
      </c>
      <c r="B38" s="2" t="s">
        <v>142</v>
      </c>
      <c r="C38" s="2" t="s">
        <v>143</v>
      </c>
      <c r="D38" s="6">
        <v>1851960</v>
      </c>
      <c r="E38" s="6">
        <v>0</v>
      </c>
      <c r="F38" s="6">
        <v>2306850</v>
      </c>
      <c r="G38" s="6">
        <v>0</v>
      </c>
      <c r="H38" s="6"/>
      <c r="I38" s="7" cm="1">
        <f t="array" ref="I38:L38">STANDARDIZE(D38:G38,AVERAGE(D38:G38),STDEV(D38:G38))</f>
        <v>0.66862188065703643</v>
      </c>
      <c r="J38" s="7">
        <v>-0.85584662606848494</v>
      </c>
      <c r="K38" s="7">
        <v>1.0430713714799336</v>
      </c>
      <c r="L38" s="7">
        <v>-0.85584662606848494</v>
      </c>
    </row>
    <row r="39" spans="1:12" s="11" customFormat="1" x14ac:dyDescent="0.25">
      <c r="A39" s="11" t="s">
        <v>132</v>
      </c>
      <c r="B39" s="11" t="s">
        <v>133</v>
      </c>
      <c r="C39" s="11" t="s">
        <v>134</v>
      </c>
      <c r="D39" s="12">
        <v>1843710</v>
      </c>
      <c r="E39" s="12">
        <v>18448700</v>
      </c>
      <c r="F39" s="12">
        <v>1776530</v>
      </c>
      <c r="G39" s="12">
        <v>21451000</v>
      </c>
      <c r="H39" s="12"/>
      <c r="I39" s="13" cm="1">
        <f t="array" ref="I39:L39">STANDARDIZE(D39:G39,AVERAGE(D39:G39),STDEV(D39:G39))</f>
        <v>-0.85696632954015672</v>
      </c>
      <c r="J39" s="13">
        <v>0.71778845961256466</v>
      </c>
      <c r="K39" s="13">
        <v>-0.86333742803135005</v>
      </c>
      <c r="L39" s="13">
        <v>1.0025152979589422</v>
      </c>
    </row>
    <row r="40" spans="1:12" s="15" customFormat="1" x14ac:dyDescent="0.25">
      <c r="A40" s="15" t="s">
        <v>93</v>
      </c>
      <c r="B40" s="15" t="s">
        <v>94</v>
      </c>
      <c r="C40" s="15" t="s">
        <v>95</v>
      </c>
      <c r="D40" s="16">
        <v>1445890</v>
      </c>
      <c r="E40" s="16">
        <v>0</v>
      </c>
      <c r="F40" s="16">
        <v>1415460</v>
      </c>
      <c r="G40" s="16">
        <v>0</v>
      </c>
      <c r="H40" s="16"/>
      <c r="I40" s="17" cm="1">
        <f t="array" ref="I40:L40">STANDARDIZE(D40:G40,AVERAGE(D40:G40),STDEV(D40:G40))</f>
        <v>0.88434547367363792</v>
      </c>
      <c r="J40" s="17">
        <v>-0.86592747307553652</v>
      </c>
      <c r="K40" s="17">
        <v>0.84750947247743524</v>
      </c>
      <c r="L40" s="17">
        <v>-0.86592747307553652</v>
      </c>
    </row>
    <row r="41" spans="1:12" s="15" customFormat="1" x14ac:dyDescent="0.25">
      <c r="A41" s="15" t="s">
        <v>18</v>
      </c>
      <c r="B41" s="15" t="s">
        <v>19</v>
      </c>
      <c r="C41" s="15" t="s">
        <v>20</v>
      </c>
      <c r="D41" s="16">
        <v>1522370</v>
      </c>
      <c r="E41" s="16">
        <v>0</v>
      </c>
      <c r="F41" s="16">
        <v>1410870</v>
      </c>
      <c r="G41" s="16">
        <v>0</v>
      </c>
      <c r="H41" s="16"/>
      <c r="I41" s="17" cm="1">
        <f t="array" ref="I41:L41">STANDARDIZE(D41:G41,AVERAGE(D41:G41),STDEV(D41:G41))</f>
        <v>0.93052151939473871</v>
      </c>
      <c r="J41" s="17">
        <v>-0.86477674116969039</v>
      </c>
      <c r="K41" s="17">
        <v>0.79903196294464196</v>
      </c>
      <c r="L41" s="17">
        <v>-0.86477674116969039</v>
      </c>
    </row>
    <row r="42" spans="1:12" s="11" customFormat="1" x14ac:dyDescent="0.25">
      <c r="A42" s="11" t="s">
        <v>39</v>
      </c>
      <c r="B42" s="11" t="s">
        <v>40</v>
      </c>
      <c r="C42" s="11" t="s">
        <v>41</v>
      </c>
      <c r="D42" s="12">
        <v>1756350</v>
      </c>
      <c r="E42" s="12">
        <v>51977600</v>
      </c>
      <c r="F42" s="12">
        <v>1400530</v>
      </c>
      <c r="G42" s="12">
        <v>27653900</v>
      </c>
      <c r="H42" s="12"/>
      <c r="I42" s="13" cm="1">
        <f t="array" ref="I42:L42">STANDARDIZE(D42:G42,AVERAGE(D42:G42),STDEV(D42:G42))</f>
        <v>-0.78244022243141942</v>
      </c>
      <c r="J42" s="13">
        <v>1.2921944353280259</v>
      </c>
      <c r="K42" s="13">
        <v>-0.79713910993270554</v>
      </c>
      <c r="L42" s="13">
        <v>0.28738489703609921</v>
      </c>
    </row>
    <row r="43" spans="1:12" s="11" customFormat="1" x14ac:dyDescent="0.25">
      <c r="A43" s="11" t="s">
        <v>129</v>
      </c>
      <c r="B43" s="11" t="s">
        <v>130</v>
      </c>
      <c r="C43" s="11" t="s">
        <v>131</v>
      </c>
      <c r="D43" s="12">
        <v>1172400</v>
      </c>
      <c r="E43" s="12">
        <v>2390810</v>
      </c>
      <c r="F43" s="12">
        <v>1104670</v>
      </c>
      <c r="G43" s="12">
        <v>2675310</v>
      </c>
      <c r="H43" s="12"/>
      <c r="I43" s="13" cm="1">
        <f t="array" ref="I43:L43">STANDARDIZE(D43:G43,AVERAGE(D43:G43),STDEV(D43:G43))</f>
        <v>-0.81505111687806664</v>
      </c>
      <c r="J43" s="13">
        <v>0.68188915093332125</v>
      </c>
      <c r="K43" s="13">
        <v>-0.89826429170334332</v>
      </c>
      <c r="L43" s="13">
        <v>1.0314262576480888</v>
      </c>
    </row>
    <row r="44" spans="1:12" s="11" customFormat="1" x14ac:dyDescent="0.25">
      <c r="A44" s="11" t="s">
        <v>66</v>
      </c>
      <c r="B44" s="11" t="s">
        <v>67</v>
      </c>
      <c r="C44" s="11" t="s">
        <v>68</v>
      </c>
      <c r="D44" s="12">
        <v>1119220</v>
      </c>
      <c r="E44" s="12">
        <v>10767300</v>
      </c>
      <c r="F44" s="12">
        <v>1074540</v>
      </c>
      <c r="G44" s="12">
        <v>11211000</v>
      </c>
      <c r="H44" s="12"/>
      <c r="I44" s="13" cm="1">
        <f t="array" ref="I44:L44">STANDARDIZE(D44:G44,AVERAGE(D44:G44),STDEV(D44:G44))</f>
        <v>-0.86167619764328918</v>
      </c>
      <c r="J44" s="13">
        <v>0.82676145846511206</v>
      </c>
      <c r="K44" s="13">
        <v>-0.8694953071940934</v>
      </c>
      <c r="L44" s="13">
        <v>0.90441004637227052</v>
      </c>
    </row>
    <row r="45" spans="1:12" s="11" customFormat="1" x14ac:dyDescent="0.25">
      <c r="A45" s="11" t="s">
        <v>138</v>
      </c>
      <c r="B45" s="11" t="s">
        <v>139</v>
      </c>
      <c r="C45" s="11" t="s">
        <v>140</v>
      </c>
      <c r="D45" s="12">
        <v>1569130</v>
      </c>
      <c r="E45" s="12">
        <v>15348200</v>
      </c>
      <c r="F45" s="12">
        <v>732122</v>
      </c>
      <c r="G45" s="12">
        <v>14417100</v>
      </c>
      <c r="H45" s="12"/>
      <c r="I45" s="13" cm="1">
        <f t="array" ref="I45:L45">STANDARDIZE(D45:G45,AVERAGE(D45:G45),STDEV(D45:G45))</f>
        <v>-0.81155374162550786</v>
      </c>
      <c r="J45" s="13">
        <v>0.9228304289129059</v>
      </c>
      <c r="K45" s="13">
        <v>-0.91690870577142025</v>
      </c>
      <c r="L45" s="13">
        <v>0.80563201848402222</v>
      </c>
    </row>
    <row r="46" spans="1:12" s="11" customFormat="1" x14ac:dyDescent="0.25">
      <c r="A46" s="11" t="s">
        <v>147</v>
      </c>
      <c r="B46" s="11" t="s">
        <v>148</v>
      </c>
      <c r="C46" s="11" t="s">
        <v>149</v>
      </c>
      <c r="D46" s="12">
        <v>635134</v>
      </c>
      <c r="E46" s="12">
        <v>10569200</v>
      </c>
      <c r="F46" s="12">
        <v>646791</v>
      </c>
      <c r="G46" s="12">
        <v>7448040</v>
      </c>
      <c r="H46" s="12"/>
      <c r="I46" s="13" cm="1">
        <f t="array" ref="I46:L46">STANDARDIZE(D46:G46,AVERAGE(D46:G46),STDEV(D46:G46))</f>
        <v>-0.83855456065944756</v>
      </c>
      <c r="J46" s="13">
        <v>1.1497360925179587</v>
      </c>
      <c r="K46" s="13">
        <v>-0.8362214269613133</v>
      </c>
      <c r="L46" s="13">
        <v>0.52503989510280225</v>
      </c>
    </row>
    <row r="47" spans="1:12" s="11" customFormat="1" x14ac:dyDescent="0.25">
      <c r="A47" s="11" t="s">
        <v>69</v>
      </c>
      <c r="B47" s="11" t="s">
        <v>70</v>
      </c>
      <c r="C47" s="11" t="s">
        <v>71</v>
      </c>
      <c r="D47" s="12">
        <v>472962</v>
      </c>
      <c r="E47" s="12">
        <v>672442</v>
      </c>
      <c r="F47" s="12">
        <v>603734</v>
      </c>
      <c r="G47" s="12">
        <v>1572940</v>
      </c>
      <c r="H47" s="12"/>
      <c r="I47" s="13" cm="1">
        <f t="array" ref="I47:L47">STANDARDIZE(D47:G47,AVERAGE(D47:G47),STDEV(D47:G47))</f>
        <v>-0.71252812487609396</v>
      </c>
      <c r="J47" s="13">
        <v>-0.31501133289079586</v>
      </c>
      <c r="K47" s="13">
        <v>-0.4519302407699109</v>
      </c>
      <c r="L47" s="13">
        <v>1.4794696985368008</v>
      </c>
    </row>
    <row r="48" spans="1:12" s="11" customFormat="1" x14ac:dyDescent="0.25">
      <c r="A48" s="11" t="s">
        <v>24</v>
      </c>
      <c r="B48" s="11" t="s">
        <v>25</v>
      </c>
      <c r="C48" s="11" t="s">
        <v>26</v>
      </c>
      <c r="D48" s="12">
        <v>235888</v>
      </c>
      <c r="E48" s="12">
        <v>6176460</v>
      </c>
      <c r="F48" s="12">
        <v>507098</v>
      </c>
      <c r="G48" s="12">
        <v>14627700</v>
      </c>
      <c r="H48" s="12"/>
      <c r="I48" s="13" cm="1">
        <f t="array" ref="I48:L48">STANDARDIZE(D48:G48,AVERAGE(D48:G48),STDEV(D48:G48))</f>
        <v>-0.76400858951372386</v>
      </c>
      <c r="J48" s="13">
        <v>0.11712856250445736</v>
      </c>
      <c r="K48" s="13">
        <v>-0.72378128362485483</v>
      </c>
      <c r="L48" s="13">
        <v>1.3706613106341214</v>
      </c>
    </row>
    <row r="49" spans="1:12" s="11" customFormat="1" x14ac:dyDescent="0.25">
      <c r="A49" s="11" t="s">
        <v>123</v>
      </c>
      <c r="B49" s="11" t="s">
        <v>124</v>
      </c>
      <c r="C49" s="11" t="s">
        <v>125</v>
      </c>
      <c r="D49" s="12">
        <v>720208</v>
      </c>
      <c r="E49" s="12">
        <v>9573580</v>
      </c>
      <c r="F49" s="12">
        <v>438263</v>
      </c>
      <c r="G49" s="12">
        <v>10782700</v>
      </c>
      <c r="H49" s="12"/>
      <c r="I49" s="13" cm="1">
        <f t="array" ref="I49:L49">STANDARDIZE(D49:G49,AVERAGE(D49:G49),STDEV(D49:G49))</f>
        <v>-0.83709415834004119</v>
      </c>
      <c r="J49" s="13">
        <v>0.75379093304868638</v>
      </c>
      <c r="K49" s="13">
        <v>-0.88775757755382712</v>
      </c>
      <c r="L49" s="13">
        <v>0.97106080284518181</v>
      </c>
    </row>
    <row r="50" spans="1:12" s="11" customFormat="1" x14ac:dyDescent="0.25">
      <c r="A50" s="11" t="s">
        <v>57</v>
      </c>
      <c r="B50" s="11" t="s">
        <v>58</v>
      </c>
      <c r="C50" s="11" t="s">
        <v>59</v>
      </c>
      <c r="D50" s="12">
        <v>31091.5</v>
      </c>
      <c r="E50" s="12">
        <v>589217</v>
      </c>
      <c r="F50" s="12">
        <v>57505</v>
      </c>
      <c r="G50" s="12">
        <v>789295</v>
      </c>
      <c r="H50" s="12"/>
      <c r="I50" s="13" cm="1">
        <f t="array" ref="I50:L50">STANDARDIZE(D50:G50,AVERAGE(D50:G50),STDEV(D50:G50))</f>
        <v>-0.88020407813698298</v>
      </c>
      <c r="J50" s="13">
        <v>0.583261452185451</v>
      </c>
      <c r="K50" s="13">
        <v>-0.81094501940346941</v>
      </c>
      <c r="L50" s="13">
        <v>1.1078876453550015</v>
      </c>
    </row>
    <row r="51" spans="1:12" s="11" customFormat="1" x14ac:dyDescent="0.25">
      <c r="A51" s="11" t="s">
        <v>9</v>
      </c>
      <c r="B51" s="11" t="s">
        <v>10</v>
      </c>
      <c r="C51" s="11" t="s">
        <v>11</v>
      </c>
      <c r="D51" s="12">
        <v>4042.2</v>
      </c>
      <c r="E51" s="12">
        <v>0</v>
      </c>
      <c r="F51" s="12">
        <v>4106.59</v>
      </c>
      <c r="G51" s="12">
        <v>15476.5</v>
      </c>
      <c r="H51" s="12"/>
      <c r="I51" s="13" cm="1">
        <f t="array" ref="I51:L51">STANDARDIZE(D51:G51,AVERAGE(D51:G51),STDEV(D51:G51))</f>
        <v>-0.27977201276657698</v>
      </c>
      <c r="J51" s="13">
        <v>-0.88643516393022492</v>
      </c>
      <c r="K51" s="13">
        <v>-0.27010820585365147</v>
      </c>
      <c r="L51" s="13">
        <v>1.4363153825504531</v>
      </c>
    </row>
    <row r="52" spans="1:12" s="15" customFormat="1" x14ac:dyDescent="0.25">
      <c r="A52" s="15" t="s">
        <v>153</v>
      </c>
      <c r="B52" s="15" t="s">
        <v>154</v>
      </c>
      <c r="C52" s="15" t="s">
        <v>155</v>
      </c>
      <c r="D52" s="16">
        <v>444647</v>
      </c>
      <c r="E52" s="16">
        <v>0</v>
      </c>
      <c r="F52" s="16">
        <v>0</v>
      </c>
      <c r="G52" s="16">
        <v>0</v>
      </c>
      <c r="H52" s="16"/>
      <c r="I52" s="17" cm="1">
        <f t="array" ref="I52:L52">STANDARDIZE(D52:G52,AVERAGE(D52:G52),STDEV(D52:G52))</f>
        <v>1.5</v>
      </c>
      <c r="J52" s="17">
        <v>-0.5</v>
      </c>
      <c r="K52" s="17">
        <v>-0.5</v>
      </c>
      <c r="L52" s="17">
        <v>-0.5</v>
      </c>
    </row>
  </sheetData>
  <autoFilter ref="A1:C1" xr:uid="{6BEB79A8-FCF6-5A4E-A746-59B3B14FAE9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Hossain et 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Sha, Jihui</dc:creator>
  <cp:lastModifiedBy>Gangaraju</cp:lastModifiedBy>
  <dcterms:created xsi:type="dcterms:W3CDTF">2024-08-01T17:02:35Z</dcterms:created>
  <dcterms:modified xsi:type="dcterms:W3CDTF">2025-02-14T19:37:15Z</dcterms:modified>
</cp:coreProperties>
</file>