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https://stlawu-my.sharepoint.com/personal/bhollis_stlawu_edu/Documents/VA Research/CHERP Pilot/Data analysis/"/>
    </mc:Choice>
  </mc:AlternateContent>
  <xr:revisionPtr revIDLastSave="18" documentId="13_ncr:1_{60FBAEB7-21B6-854A-87CA-FD8D75D00C08}" xr6:coauthVersionLast="47" xr6:coauthVersionMax="47" xr10:uidLastSave="{9BF509C0-5A42-AE4D-9557-D01EC6864967}"/>
  <bookViews>
    <workbookView xWindow="14840" yWindow="500" windowWidth="23040" windowHeight="139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4" i="1" l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J64" i="1"/>
  <c r="J63" i="1"/>
  <c r="J62" i="1"/>
  <c r="J61" i="1"/>
  <c r="J60" i="1"/>
  <c r="J42" i="1"/>
  <c r="J41" i="1"/>
  <c r="J40" i="1"/>
  <c r="J39" i="1"/>
  <c r="J38" i="1"/>
  <c r="J20" i="1"/>
  <c r="J19" i="1"/>
  <c r="J18" i="1"/>
  <c r="J17" i="1"/>
  <c r="J16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<sst xmlns="http://schemas.openxmlformats.org/spreadsheetml/2006/main" count="30" uniqueCount="12">
  <si>
    <t>MST Pos</t>
  </si>
  <si>
    <t>MST Screened</t>
  </si>
  <si>
    <t>% pos MST</t>
  </si>
  <si>
    <t>ICD Pos</t>
  </si>
  <si>
    <t>ICD Total</t>
  </si>
  <si>
    <t>% pos ICD</t>
  </si>
  <si>
    <t>IPV Pos</t>
  </si>
  <si>
    <t>IPV Screened</t>
  </si>
  <si>
    <t>% pos IPV</t>
  </si>
  <si>
    <t>Males</t>
  </si>
  <si>
    <t>Females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</si>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</sst>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zoomScale="140" zoomScaleNormal="140" workbookViewId="0">
      <selection activeCell="E51" sqref="E51"/>
    </sheetView>
  </sheetViews>
  <sheetFormatPr baseColWidth="10" defaultColWidth="8.83203125" defaultRowHeight="15" x14ac:dyDescent="0.2"/>
  <cols>
    <col min="3" max="3" width="13" customWidth="1"/>
  </cols>
  <sheetData>
    <row r="1" spans="1:10" s="1" customFormat="1" x14ac:dyDescent="0.2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">
      <c r="A2">
        <v>2000</v>
      </c>
      <c r="B2">
        <v>3509</v>
      </c>
      <c r="C2">
        <v>33832</v>
      </c>
      <c r="D2">
        <f>100*ROUND(B2/C2,3)</f>
        <v>10.4</v>
      </c>
      <c r="E2">
        <v>1260</v>
      </c>
      <c r="F2">
        <v>34588</v>
      </c>
      <c r="G2">
        <f>100*ROUND(E2/F2,3)</f>
        <v>3.5999999999999996</v>
      </c>
    </row>
    <row r="3" spans="1:10" x14ac:dyDescent="0.2">
      <c r="A3">
        <v>2001</v>
      </c>
      <c r="B3">
        <v>13633</v>
      </c>
      <c r="C3">
        <v>445588</v>
      </c>
      <c r="D3">
        <f t="shared" ref="D3:D20" si="0">100*ROUND(B3/C3,3)</f>
        <v>3.1</v>
      </c>
      <c r="E3">
        <v>2754</v>
      </c>
      <c r="F3">
        <v>446517</v>
      </c>
      <c r="G3">
        <f t="shared" ref="G3:G20" si="1">100*ROUND(E3/F3,3)</f>
        <v>0.6</v>
      </c>
    </row>
    <row r="4" spans="1:10" x14ac:dyDescent="0.2">
      <c r="A4">
        <v>2002</v>
      </c>
      <c r="B4">
        <v>51933</v>
      </c>
      <c r="C4">
        <v>2188659</v>
      </c>
      <c r="D4">
        <f t="shared" si="0"/>
        <v>2.4</v>
      </c>
      <c r="E4">
        <v>3025</v>
      </c>
      <c r="F4">
        <v>2189105</v>
      </c>
      <c r="G4">
        <f t="shared" si="1"/>
        <v>0.1</v>
      </c>
    </row>
    <row r="5" spans="1:10" x14ac:dyDescent="0.2">
      <c r="A5">
        <v>2003</v>
      </c>
      <c r="B5">
        <v>18811</v>
      </c>
      <c r="C5">
        <v>1046148</v>
      </c>
      <c r="D5">
        <f t="shared" si="0"/>
        <v>1.7999999999999998</v>
      </c>
      <c r="E5">
        <v>3287</v>
      </c>
      <c r="F5">
        <v>1047801</v>
      </c>
      <c r="G5">
        <f t="shared" si="1"/>
        <v>0.3</v>
      </c>
    </row>
    <row r="6" spans="1:10" x14ac:dyDescent="0.2">
      <c r="A6">
        <v>2004</v>
      </c>
      <c r="B6">
        <v>17339</v>
      </c>
      <c r="C6">
        <v>820371</v>
      </c>
      <c r="D6">
        <f t="shared" si="0"/>
        <v>2.1</v>
      </c>
      <c r="E6">
        <v>3739</v>
      </c>
      <c r="F6">
        <v>824899</v>
      </c>
      <c r="G6">
        <f t="shared" si="1"/>
        <v>0.5</v>
      </c>
    </row>
    <row r="7" spans="1:10" x14ac:dyDescent="0.2">
      <c r="A7">
        <v>2005</v>
      </c>
      <c r="B7">
        <v>14107</v>
      </c>
      <c r="C7">
        <v>620740</v>
      </c>
      <c r="D7">
        <f t="shared" si="0"/>
        <v>2.2999999999999998</v>
      </c>
      <c r="E7">
        <v>3786</v>
      </c>
      <c r="F7">
        <v>623997</v>
      </c>
      <c r="G7">
        <f t="shared" si="1"/>
        <v>0.6</v>
      </c>
    </row>
    <row r="8" spans="1:10" x14ac:dyDescent="0.2">
      <c r="A8">
        <v>2006</v>
      </c>
      <c r="B8">
        <v>11665</v>
      </c>
      <c r="C8">
        <v>542610</v>
      </c>
      <c r="D8">
        <f t="shared" si="0"/>
        <v>2.1</v>
      </c>
      <c r="E8">
        <v>3932</v>
      </c>
      <c r="F8">
        <v>545349</v>
      </c>
      <c r="G8">
        <f t="shared" si="1"/>
        <v>0.70000000000000007</v>
      </c>
    </row>
    <row r="9" spans="1:10" x14ac:dyDescent="0.2">
      <c r="A9">
        <v>2007</v>
      </c>
      <c r="B9">
        <v>16101</v>
      </c>
      <c r="C9">
        <v>667774</v>
      </c>
      <c r="D9">
        <f t="shared" si="0"/>
        <v>2.4</v>
      </c>
      <c r="E9">
        <v>4512</v>
      </c>
      <c r="F9">
        <v>670767</v>
      </c>
      <c r="G9">
        <f t="shared" si="1"/>
        <v>0.70000000000000007</v>
      </c>
    </row>
    <row r="10" spans="1:10" x14ac:dyDescent="0.2">
      <c r="A10">
        <v>2008</v>
      </c>
      <c r="B10">
        <v>16186</v>
      </c>
      <c r="C10">
        <v>612513</v>
      </c>
      <c r="D10">
        <f t="shared" si="0"/>
        <v>2.6</v>
      </c>
      <c r="E10">
        <v>4942</v>
      </c>
      <c r="F10">
        <v>615855</v>
      </c>
      <c r="G10">
        <f t="shared" si="1"/>
        <v>0.8</v>
      </c>
    </row>
    <row r="11" spans="1:10" x14ac:dyDescent="0.2">
      <c r="A11">
        <v>2009</v>
      </c>
      <c r="B11">
        <v>16789</v>
      </c>
      <c r="C11">
        <v>634274</v>
      </c>
      <c r="D11">
        <f t="shared" si="0"/>
        <v>2.6</v>
      </c>
      <c r="E11">
        <v>5414</v>
      </c>
      <c r="F11">
        <v>637936</v>
      </c>
      <c r="G11">
        <f t="shared" si="1"/>
        <v>0.8</v>
      </c>
    </row>
    <row r="12" spans="1:10" x14ac:dyDescent="0.2">
      <c r="A12">
        <v>2010</v>
      </c>
      <c r="B12">
        <v>17171</v>
      </c>
      <c r="C12">
        <v>616476</v>
      </c>
      <c r="D12">
        <f t="shared" si="0"/>
        <v>2.8000000000000003</v>
      </c>
      <c r="E12">
        <v>5877</v>
      </c>
      <c r="F12">
        <v>620631</v>
      </c>
      <c r="G12">
        <f t="shared" si="1"/>
        <v>0.89999999999999991</v>
      </c>
    </row>
    <row r="13" spans="1:10" x14ac:dyDescent="0.2">
      <c r="A13">
        <v>2011</v>
      </c>
      <c r="B13">
        <v>17627</v>
      </c>
      <c r="C13">
        <v>549434</v>
      </c>
      <c r="D13">
        <f t="shared" si="0"/>
        <v>3.2</v>
      </c>
      <c r="E13">
        <v>6398</v>
      </c>
      <c r="F13">
        <v>554135</v>
      </c>
      <c r="G13">
        <f t="shared" si="1"/>
        <v>1.2</v>
      </c>
    </row>
    <row r="14" spans="1:10" x14ac:dyDescent="0.2">
      <c r="A14">
        <v>2012</v>
      </c>
      <c r="B14">
        <v>18230</v>
      </c>
      <c r="C14">
        <v>484679</v>
      </c>
      <c r="D14">
        <f t="shared" si="0"/>
        <v>3.8</v>
      </c>
      <c r="E14">
        <v>7193</v>
      </c>
      <c r="F14">
        <v>489954</v>
      </c>
      <c r="G14">
        <f t="shared" si="1"/>
        <v>1.5</v>
      </c>
    </row>
    <row r="15" spans="1:10" x14ac:dyDescent="0.2">
      <c r="A15">
        <v>2013</v>
      </c>
      <c r="B15">
        <v>19733</v>
      </c>
      <c r="C15">
        <v>458382</v>
      </c>
      <c r="D15">
        <f t="shared" si="0"/>
        <v>4.3</v>
      </c>
      <c r="E15">
        <v>7922</v>
      </c>
      <c r="F15">
        <v>464199</v>
      </c>
      <c r="G15">
        <f t="shared" si="1"/>
        <v>1.7000000000000002</v>
      </c>
    </row>
    <row r="16" spans="1:10" x14ac:dyDescent="0.2">
      <c r="A16">
        <v>2014</v>
      </c>
      <c r="B16">
        <v>21874</v>
      </c>
      <c r="C16">
        <v>488446</v>
      </c>
      <c r="D16">
        <f t="shared" si="0"/>
        <v>4.5</v>
      </c>
      <c r="E16">
        <v>7972</v>
      </c>
      <c r="F16">
        <v>495262</v>
      </c>
      <c r="G16">
        <f t="shared" si="1"/>
        <v>1.6</v>
      </c>
      <c r="H16">
        <v>14</v>
      </c>
      <c r="I16">
        <v>918</v>
      </c>
      <c r="J16">
        <f>100*ROUND(H16/I16,3)</f>
        <v>1.5</v>
      </c>
    </row>
    <row r="17" spans="1:10" x14ac:dyDescent="0.2">
      <c r="A17">
        <v>2015</v>
      </c>
      <c r="B17">
        <v>23516</v>
      </c>
      <c r="C17">
        <v>458146</v>
      </c>
      <c r="D17">
        <f t="shared" si="0"/>
        <v>5.0999999999999996</v>
      </c>
      <c r="E17">
        <v>7373</v>
      </c>
      <c r="F17">
        <v>467243</v>
      </c>
      <c r="G17">
        <f t="shared" si="1"/>
        <v>1.6</v>
      </c>
      <c r="H17">
        <v>44</v>
      </c>
      <c r="I17">
        <v>4181</v>
      </c>
      <c r="J17">
        <f t="shared" ref="J17:J20" si="2">100*ROUND(H17/I17,3)</f>
        <v>1.0999999999999999</v>
      </c>
    </row>
    <row r="18" spans="1:10" x14ac:dyDescent="0.2">
      <c r="A18">
        <v>2016</v>
      </c>
      <c r="B18">
        <v>23295</v>
      </c>
      <c r="C18">
        <v>429006</v>
      </c>
      <c r="D18">
        <f t="shared" si="0"/>
        <v>5.4</v>
      </c>
      <c r="E18">
        <v>3068</v>
      </c>
      <c r="F18">
        <v>436663</v>
      </c>
      <c r="G18">
        <f t="shared" si="1"/>
        <v>0.70000000000000007</v>
      </c>
      <c r="H18">
        <v>84</v>
      </c>
      <c r="I18">
        <v>6383</v>
      </c>
      <c r="J18">
        <f t="shared" si="2"/>
        <v>1.3</v>
      </c>
    </row>
    <row r="19" spans="1:10" x14ac:dyDescent="0.2">
      <c r="A19">
        <v>2017</v>
      </c>
      <c r="B19">
        <v>23784</v>
      </c>
      <c r="C19">
        <v>393213</v>
      </c>
      <c r="D19">
        <f t="shared" si="0"/>
        <v>6</v>
      </c>
      <c r="E19">
        <v>3267</v>
      </c>
      <c r="F19">
        <v>424799</v>
      </c>
      <c r="G19">
        <f t="shared" si="1"/>
        <v>0.8</v>
      </c>
      <c r="H19">
        <v>176</v>
      </c>
      <c r="I19">
        <v>31642</v>
      </c>
      <c r="J19">
        <f t="shared" si="2"/>
        <v>0.6</v>
      </c>
    </row>
    <row r="20" spans="1:10" x14ac:dyDescent="0.2">
      <c r="A20">
        <v>2018</v>
      </c>
      <c r="B20">
        <v>27114</v>
      </c>
      <c r="C20">
        <v>387362</v>
      </c>
      <c r="D20">
        <f t="shared" si="0"/>
        <v>7.0000000000000009</v>
      </c>
      <c r="E20">
        <v>3487</v>
      </c>
      <c r="F20">
        <v>438824</v>
      </c>
      <c r="G20">
        <f t="shared" si="1"/>
        <v>0.8</v>
      </c>
      <c r="H20">
        <v>217</v>
      </c>
      <c r="I20">
        <v>53296</v>
      </c>
      <c r="J20">
        <f t="shared" si="2"/>
        <v>0.4</v>
      </c>
    </row>
    <row r="23" spans="1:10" s="1" customFormat="1" x14ac:dyDescent="0.2">
      <c r="A23" s="1" t="s">
        <v>9</v>
      </c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G23" s="1" t="s">
        <v>5</v>
      </c>
      <c r="H23" s="1" t="s">
        <v>6</v>
      </c>
      <c r="I23" s="1" t="s">
        <v>7</v>
      </c>
      <c r="J23" s="1" t="s">
        <v>8</v>
      </c>
    </row>
    <row r="24" spans="1:10" x14ac:dyDescent="0.2">
      <c r="A24">
        <v>2000</v>
      </c>
      <c r="B24">
        <v>613</v>
      </c>
      <c r="C24">
        <v>24294</v>
      </c>
      <c r="D24">
        <f>100*ROUND(B24/C24,3)</f>
        <v>2.5</v>
      </c>
      <c r="E24">
        <v>208</v>
      </c>
      <c r="F24">
        <v>24486</v>
      </c>
      <c r="G24">
        <f>100*ROUND(E24/F24,3)</f>
        <v>0.8</v>
      </c>
    </row>
    <row r="25" spans="1:10" x14ac:dyDescent="0.2">
      <c r="A25">
        <v>2001</v>
      </c>
      <c r="B25">
        <v>5880</v>
      </c>
      <c r="C25">
        <v>412098</v>
      </c>
      <c r="D25">
        <f t="shared" ref="D25:D42" si="3">100*ROUND(B25/C25,3)</f>
        <v>1.4000000000000001</v>
      </c>
      <c r="E25">
        <v>1138</v>
      </c>
      <c r="F25">
        <v>412289</v>
      </c>
      <c r="G25">
        <f t="shared" ref="G25:G42" si="4">100*ROUND(E25/F25,3)</f>
        <v>0.3</v>
      </c>
    </row>
    <row r="26" spans="1:10" x14ac:dyDescent="0.2">
      <c r="A26">
        <v>2002</v>
      </c>
      <c r="B26">
        <v>29110</v>
      </c>
      <c r="C26">
        <v>2082720</v>
      </c>
      <c r="D26">
        <f t="shared" si="3"/>
        <v>1.4000000000000001</v>
      </c>
      <c r="E26">
        <v>893</v>
      </c>
      <c r="F26">
        <v>2082910</v>
      </c>
      <c r="G26">
        <f t="shared" si="4"/>
        <v>0</v>
      </c>
    </row>
    <row r="27" spans="1:10" x14ac:dyDescent="0.2">
      <c r="A27">
        <v>2003</v>
      </c>
      <c r="B27">
        <v>9859</v>
      </c>
      <c r="C27">
        <v>1000727</v>
      </c>
      <c r="D27">
        <f t="shared" si="3"/>
        <v>1</v>
      </c>
      <c r="E27">
        <v>970</v>
      </c>
      <c r="F27">
        <v>1001097</v>
      </c>
      <c r="G27">
        <f t="shared" si="4"/>
        <v>0.1</v>
      </c>
    </row>
    <row r="28" spans="1:10" x14ac:dyDescent="0.2">
      <c r="A28">
        <v>2004</v>
      </c>
      <c r="B28">
        <v>8536</v>
      </c>
      <c r="C28">
        <v>775872</v>
      </c>
      <c r="D28">
        <f t="shared" si="3"/>
        <v>1.0999999999999999</v>
      </c>
      <c r="E28">
        <v>1142</v>
      </c>
      <c r="F28">
        <v>778666</v>
      </c>
      <c r="G28">
        <f t="shared" si="4"/>
        <v>0.1</v>
      </c>
    </row>
    <row r="29" spans="1:10" x14ac:dyDescent="0.2">
      <c r="A29">
        <v>2005</v>
      </c>
      <c r="B29">
        <v>6486</v>
      </c>
      <c r="C29">
        <v>583195</v>
      </c>
      <c r="D29">
        <f t="shared" si="3"/>
        <v>1.0999999999999999</v>
      </c>
      <c r="E29">
        <v>1230</v>
      </c>
      <c r="F29">
        <v>584711</v>
      </c>
      <c r="G29">
        <f t="shared" si="4"/>
        <v>0.2</v>
      </c>
    </row>
    <row r="30" spans="1:10" x14ac:dyDescent="0.2">
      <c r="A30">
        <v>2006</v>
      </c>
      <c r="B30">
        <v>5386</v>
      </c>
      <c r="C30">
        <v>509325</v>
      </c>
      <c r="D30">
        <f t="shared" si="3"/>
        <v>1.0999999999999999</v>
      </c>
      <c r="E30">
        <v>1276</v>
      </c>
      <c r="F30">
        <v>510135</v>
      </c>
      <c r="G30">
        <f t="shared" si="4"/>
        <v>0.3</v>
      </c>
    </row>
    <row r="31" spans="1:10" x14ac:dyDescent="0.2">
      <c r="A31">
        <v>2007</v>
      </c>
      <c r="B31">
        <v>7752</v>
      </c>
      <c r="C31">
        <v>626888</v>
      </c>
      <c r="D31">
        <f t="shared" si="3"/>
        <v>1.2</v>
      </c>
      <c r="E31">
        <v>1558</v>
      </c>
      <c r="F31">
        <v>627822</v>
      </c>
      <c r="G31">
        <f t="shared" si="4"/>
        <v>0.2</v>
      </c>
    </row>
    <row r="32" spans="1:10" x14ac:dyDescent="0.2">
      <c r="A32">
        <v>2008</v>
      </c>
      <c r="B32">
        <v>7240</v>
      </c>
      <c r="C32">
        <v>570226</v>
      </c>
      <c r="D32">
        <f t="shared" si="3"/>
        <v>1.3</v>
      </c>
      <c r="E32">
        <v>1630</v>
      </c>
      <c r="F32">
        <v>571226</v>
      </c>
      <c r="G32">
        <f t="shared" si="4"/>
        <v>0.3</v>
      </c>
    </row>
    <row r="33" spans="1:10" x14ac:dyDescent="0.2">
      <c r="A33">
        <v>2009</v>
      </c>
      <c r="B33">
        <v>7292</v>
      </c>
      <c r="C33">
        <v>590566</v>
      </c>
      <c r="D33">
        <f t="shared" si="3"/>
        <v>1.2</v>
      </c>
      <c r="E33">
        <v>1788</v>
      </c>
      <c r="F33">
        <v>591684</v>
      </c>
      <c r="G33">
        <f t="shared" si="4"/>
        <v>0.3</v>
      </c>
    </row>
    <row r="34" spans="1:10" x14ac:dyDescent="0.2">
      <c r="A34">
        <v>2010</v>
      </c>
      <c r="B34">
        <v>7009</v>
      </c>
      <c r="C34">
        <v>571021</v>
      </c>
      <c r="D34">
        <f t="shared" si="3"/>
        <v>1.2</v>
      </c>
      <c r="E34">
        <v>1938</v>
      </c>
      <c r="F34">
        <v>572313</v>
      </c>
      <c r="G34">
        <f t="shared" si="4"/>
        <v>0.3</v>
      </c>
    </row>
    <row r="35" spans="1:10" x14ac:dyDescent="0.2">
      <c r="A35">
        <v>2011</v>
      </c>
      <c r="B35">
        <v>7017</v>
      </c>
      <c r="C35">
        <v>505584</v>
      </c>
      <c r="D35">
        <f t="shared" si="3"/>
        <v>1.4000000000000001</v>
      </c>
      <c r="E35">
        <v>2091</v>
      </c>
      <c r="F35">
        <v>507060</v>
      </c>
      <c r="G35">
        <f t="shared" si="4"/>
        <v>0.4</v>
      </c>
    </row>
    <row r="36" spans="1:10" x14ac:dyDescent="0.2">
      <c r="A36">
        <v>2012</v>
      </c>
      <c r="B36">
        <v>6765</v>
      </c>
      <c r="C36">
        <v>440806</v>
      </c>
      <c r="D36">
        <f t="shared" si="3"/>
        <v>1.5</v>
      </c>
      <c r="E36">
        <v>2308</v>
      </c>
      <c r="F36">
        <v>442447</v>
      </c>
      <c r="G36">
        <f t="shared" si="4"/>
        <v>0.5</v>
      </c>
    </row>
    <row r="37" spans="1:10" x14ac:dyDescent="0.2">
      <c r="A37">
        <v>2013</v>
      </c>
      <c r="B37">
        <v>7075</v>
      </c>
      <c r="C37">
        <v>413224</v>
      </c>
      <c r="D37">
        <f t="shared" si="3"/>
        <v>1.7000000000000002</v>
      </c>
      <c r="E37">
        <v>2544</v>
      </c>
      <c r="F37">
        <v>415026</v>
      </c>
      <c r="G37">
        <f t="shared" si="4"/>
        <v>0.6</v>
      </c>
    </row>
    <row r="38" spans="1:10" x14ac:dyDescent="0.2">
      <c r="A38">
        <v>2014</v>
      </c>
      <c r="B38">
        <v>7708</v>
      </c>
      <c r="C38">
        <v>439292</v>
      </c>
      <c r="D38">
        <f t="shared" si="3"/>
        <v>1.7999999999999998</v>
      </c>
      <c r="E38">
        <v>2527</v>
      </c>
      <c r="F38">
        <v>441135</v>
      </c>
      <c r="G38">
        <f t="shared" si="4"/>
        <v>0.6</v>
      </c>
      <c r="H38">
        <v>0</v>
      </c>
      <c r="I38">
        <v>1</v>
      </c>
      <c r="J38">
        <f>100*ROUND(H38/I38,3)</f>
        <v>0</v>
      </c>
    </row>
    <row r="39" spans="1:10" x14ac:dyDescent="0.2">
      <c r="A39">
        <v>2015</v>
      </c>
      <c r="B39">
        <v>7971</v>
      </c>
      <c r="C39">
        <v>409146</v>
      </c>
      <c r="D39">
        <f t="shared" si="3"/>
        <v>1.9</v>
      </c>
      <c r="E39">
        <v>2314</v>
      </c>
      <c r="F39">
        <v>410824</v>
      </c>
      <c r="G39">
        <f t="shared" si="4"/>
        <v>0.6</v>
      </c>
      <c r="H39">
        <v>0</v>
      </c>
      <c r="I39">
        <v>18</v>
      </c>
      <c r="J39">
        <f t="shared" ref="J39:J42" si="5">100*ROUND(H39/I39,3)</f>
        <v>0</v>
      </c>
    </row>
    <row r="40" spans="1:10" x14ac:dyDescent="0.2">
      <c r="A40">
        <v>2016</v>
      </c>
      <c r="B40">
        <v>7388</v>
      </c>
      <c r="C40">
        <v>380669</v>
      </c>
      <c r="D40">
        <f t="shared" si="3"/>
        <v>1.9</v>
      </c>
      <c r="E40">
        <v>972</v>
      </c>
      <c r="F40">
        <v>381532</v>
      </c>
      <c r="G40">
        <f t="shared" si="4"/>
        <v>0.3</v>
      </c>
      <c r="H40">
        <v>5</v>
      </c>
      <c r="I40">
        <v>206</v>
      </c>
      <c r="J40">
        <f t="shared" si="5"/>
        <v>2.4</v>
      </c>
    </row>
    <row r="41" spans="1:10" x14ac:dyDescent="0.2">
      <c r="A41">
        <v>2017</v>
      </c>
      <c r="B41">
        <v>7722</v>
      </c>
      <c r="C41">
        <v>346827</v>
      </c>
      <c r="D41">
        <f t="shared" si="3"/>
        <v>2.1999999999999997</v>
      </c>
      <c r="E41">
        <v>1064</v>
      </c>
      <c r="F41">
        <v>365826</v>
      </c>
      <c r="G41">
        <f t="shared" si="4"/>
        <v>0.3</v>
      </c>
      <c r="H41">
        <v>37</v>
      </c>
      <c r="I41">
        <v>19395</v>
      </c>
      <c r="J41">
        <f t="shared" si="5"/>
        <v>0.2</v>
      </c>
    </row>
    <row r="42" spans="1:10" x14ac:dyDescent="0.2">
      <c r="A42">
        <v>2018</v>
      </c>
      <c r="B42">
        <v>8975</v>
      </c>
      <c r="C42">
        <v>339233</v>
      </c>
      <c r="D42">
        <f t="shared" si="3"/>
        <v>2.6</v>
      </c>
      <c r="E42">
        <v>1103</v>
      </c>
      <c r="F42">
        <v>371836</v>
      </c>
      <c r="G42">
        <f t="shared" si="4"/>
        <v>0.3</v>
      </c>
      <c r="H42">
        <v>38</v>
      </c>
      <c r="I42">
        <v>33938</v>
      </c>
      <c r="J42">
        <f t="shared" si="5"/>
        <v>0.1</v>
      </c>
    </row>
    <row r="45" spans="1:10" s="1" customFormat="1" x14ac:dyDescent="0.2">
      <c r="A45" s="1" t="s">
        <v>10</v>
      </c>
      <c r="B45" s="1" t="s">
        <v>0</v>
      </c>
      <c r="C45" s="1" t="s">
        <v>1</v>
      </c>
      <c r="D45" s="1" t="s">
        <v>2</v>
      </c>
      <c r="E45" s="1" t="s">
        <v>3</v>
      </c>
      <c r="F45" s="1" t="s">
        <v>4</v>
      </c>
      <c r="G45" s="1" t="s">
        <v>5</v>
      </c>
      <c r="H45" s="1" t="s">
        <v>6</v>
      </c>
      <c r="I45" s="1" t="s">
        <v>7</v>
      </c>
      <c r="J45" s="1" t="s">
        <v>8</v>
      </c>
    </row>
    <row r="46" spans="1:10" x14ac:dyDescent="0.2">
      <c r="A46">
        <v>2000</v>
      </c>
      <c r="B46">
        <v>2896</v>
      </c>
      <c r="C46">
        <v>9529</v>
      </c>
      <c r="D46">
        <f>100*ROUND(B46/C46,3)</f>
        <v>30.4</v>
      </c>
      <c r="E46">
        <v>1052</v>
      </c>
      <c r="F46">
        <v>10102</v>
      </c>
      <c r="G46">
        <f>100*ROUND(E46/F46,3)</f>
        <v>10.4</v>
      </c>
    </row>
    <row r="47" spans="1:10" x14ac:dyDescent="0.2">
      <c r="A47">
        <v>2001</v>
      </c>
      <c r="B47">
        <v>7753</v>
      </c>
      <c r="C47">
        <v>33479</v>
      </c>
      <c r="D47">
        <f t="shared" ref="D47:D64" si="6">100*ROUND(B47/C47,3)</f>
        <v>23.200000000000003</v>
      </c>
      <c r="E47">
        <v>1616</v>
      </c>
      <c r="F47">
        <v>34217</v>
      </c>
      <c r="G47">
        <f t="shared" ref="G47:G64" si="7">100*ROUND(E47/F47,3)</f>
        <v>4.7</v>
      </c>
    </row>
    <row r="48" spans="1:10" x14ac:dyDescent="0.2">
      <c r="A48">
        <v>2002</v>
      </c>
      <c r="B48">
        <v>22822</v>
      </c>
      <c r="C48">
        <v>105907</v>
      </c>
      <c r="D48">
        <f t="shared" si="6"/>
        <v>21.5</v>
      </c>
      <c r="E48">
        <v>2132</v>
      </c>
      <c r="F48">
        <v>106163</v>
      </c>
      <c r="G48">
        <f t="shared" si="7"/>
        <v>2</v>
      </c>
    </row>
    <row r="49" spans="1:10" x14ac:dyDescent="0.2">
      <c r="A49">
        <v>2003</v>
      </c>
      <c r="B49">
        <v>8952</v>
      </c>
      <c r="C49">
        <v>45411</v>
      </c>
      <c r="D49">
        <f t="shared" si="6"/>
        <v>19.7</v>
      </c>
      <c r="E49">
        <v>2317</v>
      </c>
      <c r="F49">
        <v>46694</v>
      </c>
      <c r="G49">
        <f t="shared" si="7"/>
        <v>5</v>
      </c>
    </row>
    <row r="50" spans="1:10" x14ac:dyDescent="0.2">
      <c r="A50">
        <v>2004</v>
      </c>
      <c r="B50">
        <v>8803</v>
      </c>
      <c r="C50">
        <v>44489</v>
      </c>
      <c r="D50">
        <f t="shared" si="6"/>
        <v>19.8</v>
      </c>
      <c r="E50">
        <v>2597</v>
      </c>
      <c r="F50">
        <v>46223</v>
      </c>
      <c r="G50">
        <f t="shared" si="7"/>
        <v>5.6000000000000005</v>
      </c>
    </row>
    <row r="51" spans="1:10" x14ac:dyDescent="0.2">
      <c r="A51">
        <v>2005</v>
      </c>
      <c r="B51">
        <v>7620</v>
      </c>
      <c r="C51">
        <v>37539</v>
      </c>
      <c r="D51">
        <f t="shared" si="6"/>
        <v>20.3</v>
      </c>
      <c r="E51">
        <v>2555</v>
      </c>
      <c r="F51">
        <v>39280</v>
      </c>
      <c r="G51">
        <f t="shared" si="7"/>
        <v>6.5</v>
      </c>
    </row>
    <row r="52" spans="1:10" x14ac:dyDescent="0.2">
      <c r="A52">
        <v>2006</v>
      </c>
      <c r="B52">
        <v>6279</v>
      </c>
      <c r="C52">
        <v>33281</v>
      </c>
      <c r="D52">
        <f t="shared" si="6"/>
        <v>18.899999999999999</v>
      </c>
      <c r="E52">
        <v>2656</v>
      </c>
      <c r="F52">
        <v>35210</v>
      </c>
      <c r="G52">
        <f t="shared" si="7"/>
        <v>7.5</v>
      </c>
    </row>
    <row r="53" spans="1:10" x14ac:dyDescent="0.2">
      <c r="A53">
        <v>2007</v>
      </c>
      <c r="B53">
        <v>8349</v>
      </c>
      <c r="C53">
        <v>40878</v>
      </c>
      <c r="D53">
        <f t="shared" si="6"/>
        <v>20.399999999999999</v>
      </c>
      <c r="E53">
        <v>2953</v>
      </c>
      <c r="F53">
        <v>42936</v>
      </c>
      <c r="G53">
        <f t="shared" si="7"/>
        <v>6.9</v>
      </c>
    </row>
    <row r="54" spans="1:10" x14ac:dyDescent="0.2">
      <c r="A54">
        <v>2008</v>
      </c>
      <c r="B54">
        <v>8946</v>
      </c>
      <c r="C54">
        <v>42269</v>
      </c>
      <c r="D54">
        <f t="shared" si="6"/>
        <v>21.2</v>
      </c>
      <c r="E54">
        <v>3312</v>
      </c>
      <c r="F54">
        <v>44611</v>
      </c>
      <c r="G54">
        <f t="shared" si="7"/>
        <v>7.3999999999999995</v>
      </c>
    </row>
    <row r="55" spans="1:10" x14ac:dyDescent="0.2">
      <c r="A55">
        <v>2009</v>
      </c>
      <c r="B55">
        <v>9497</v>
      </c>
      <c r="C55">
        <v>43698</v>
      </c>
      <c r="D55">
        <f t="shared" si="6"/>
        <v>21.7</v>
      </c>
      <c r="E55">
        <v>3625</v>
      </c>
      <c r="F55">
        <v>46241</v>
      </c>
      <c r="G55">
        <f t="shared" si="7"/>
        <v>7.8</v>
      </c>
    </row>
    <row r="56" spans="1:10" x14ac:dyDescent="0.2">
      <c r="A56">
        <v>2010</v>
      </c>
      <c r="B56">
        <v>10161</v>
      </c>
      <c r="C56">
        <v>45446</v>
      </c>
      <c r="D56">
        <f t="shared" si="6"/>
        <v>22.400000000000002</v>
      </c>
      <c r="E56">
        <v>3938</v>
      </c>
      <c r="F56">
        <v>48309</v>
      </c>
      <c r="G56">
        <f t="shared" si="7"/>
        <v>8.2000000000000011</v>
      </c>
    </row>
    <row r="57" spans="1:10" x14ac:dyDescent="0.2">
      <c r="A57">
        <v>2011</v>
      </c>
      <c r="B57">
        <v>10609</v>
      </c>
      <c r="C57">
        <v>43839</v>
      </c>
      <c r="D57">
        <f t="shared" si="6"/>
        <v>24.2</v>
      </c>
      <c r="E57">
        <v>4306</v>
      </c>
      <c r="F57">
        <v>47063</v>
      </c>
      <c r="G57">
        <f t="shared" si="7"/>
        <v>9.1</v>
      </c>
    </row>
    <row r="58" spans="1:10" x14ac:dyDescent="0.2">
      <c r="A58">
        <v>2012</v>
      </c>
      <c r="B58">
        <v>11465</v>
      </c>
      <c r="C58">
        <v>43862</v>
      </c>
      <c r="D58">
        <f t="shared" si="6"/>
        <v>26.1</v>
      </c>
      <c r="E58">
        <v>4883</v>
      </c>
      <c r="F58">
        <v>47494</v>
      </c>
      <c r="G58">
        <f t="shared" si="7"/>
        <v>10.299999999999999</v>
      </c>
    </row>
    <row r="59" spans="1:10" x14ac:dyDescent="0.2">
      <c r="A59">
        <v>2013</v>
      </c>
      <c r="B59">
        <v>12656</v>
      </c>
      <c r="C59">
        <v>45146</v>
      </c>
      <c r="D59">
        <f t="shared" si="6"/>
        <v>28.000000000000004</v>
      </c>
      <c r="E59">
        <v>5377</v>
      </c>
      <c r="F59">
        <v>49160</v>
      </c>
      <c r="G59">
        <f t="shared" si="7"/>
        <v>10.9</v>
      </c>
    </row>
    <row r="60" spans="1:10" x14ac:dyDescent="0.2">
      <c r="A60">
        <v>2014</v>
      </c>
      <c r="B60">
        <v>14165</v>
      </c>
      <c r="C60">
        <v>49135</v>
      </c>
      <c r="D60">
        <f t="shared" si="6"/>
        <v>28.799999999999997</v>
      </c>
      <c r="E60">
        <v>5444</v>
      </c>
      <c r="F60">
        <v>54107</v>
      </c>
      <c r="G60">
        <f t="shared" si="7"/>
        <v>10.100000000000001</v>
      </c>
      <c r="H60">
        <v>14</v>
      </c>
      <c r="I60">
        <v>917</v>
      </c>
      <c r="J60">
        <f>100*ROUND(H60/I60,3)</f>
        <v>1.5</v>
      </c>
    </row>
    <row r="61" spans="1:10" x14ac:dyDescent="0.2">
      <c r="A61">
        <v>2015</v>
      </c>
      <c r="B61">
        <v>15543</v>
      </c>
      <c r="C61">
        <v>48977</v>
      </c>
      <c r="D61">
        <f t="shared" si="6"/>
        <v>31.7</v>
      </c>
      <c r="E61">
        <v>5058</v>
      </c>
      <c r="F61">
        <v>56395</v>
      </c>
      <c r="G61">
        <f t="shared" si="7"/>
        <v>9</v>
      </c>
      <c r="H61">
        <v>44</v>
      </c>
      <c r="I61">
        <v>4163</v>
      </c>
      <c r="J61">
        <f t="shared" ref="J61:J64" si="8">100*ROUND(H61/I61,3)</f>
        <v>1.0999999999999999</v>
      </c>
    </row>
    <row r="62" spans="1:10" x14ac:dyDescent="0.2">
      <c r="A62">
        <v>2016</v>
      </c>
      <c r="B62">
        <v>15905</v>
      </c>
      <c r="C62">
        <v>48316</v>
      </c>
      <c r="D62">
        <f t="shared" si="6"/>
        <v>32.9</v>
      </c>
      <c r="E62">
        <v>2096</v>
      </c>
      <c r="F62">
        <v>55110</v>
      </c>
      <c r="G62">
        <f t="shared" si="7"/>
        <v>3.8</v>
      </c>
      <c r="H62">
        <v>79</v>
      </c>
      <c r="I62">
        <v>6117</v>
      </c>
      <c r="J62">
        <f t="shared" si="8"/>
        <v>1.3</v>
      </c>
    </row>
    <row r="63" spans="1:10" x14ac:dyDescent="0.2">
      <c r="A63">
        <v>2017</v>
      </c>
      <c r="B63">
        <v>16061</v>
      </c>
      <c r="C63">
        <v>46372</v>
      </c>
      <c r="D63">
        <f t="shared" si="6"/>
        <v>34.599999999999994</v>
      </c>
      <c r="E63">
        <v>2203</v>
      </c>
      <c r="F63">
        <v>58959</v>
      </c>
      <c r="G63">
        <f t="shared" si="7"/>
        <v>3.6999999999999997</v>
      </c>
      <c r="H63">
        <v>139</v>
      </c>
      <c r="I63">
        <v>12247</v>
      </c>
      <c r="J63">
        <f t="shared" si="8"/>
        <v>1.0999999999999999</v>
      </c>
    </row>
    <row r="64" spans="1:10" x14ac:dyDescent="0.2">
      <c r="A64">
        <v>2018</v>
      </c>
      <c r="B64">
        <v>18136</v>
      </c>
      <c r="C64">
        <v>48086</v>
      </c>
      <c r="D64">
        <f t="shared" si="6"/>
        <v>37.700000000000003</v>
      </c>
      <c r="E64">
        <v>2384</v>
      </c>
      <c r="F64">
        <v>66944</v>
      </c>
      <c r="G64">
        <f t="shared" si="7"/>
        <v>3.5999999999999996</v>
      </c>
      <c r="H64">
        <v>179</v>
      </c>
      <c r="I64">
        <v>19357</v>
      </c>
      <c r="J64">
        <f t="shared" si="8"/>
        <v>0.89999999999999991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Youk</dc:creator>
  <cp:lastModifiedBy>Brittany Hollis</cp:lastModifiedBy>
  <dcterms:created xsi:type="dcterms:W3CDTF">2020-03-17T23:11:51Z</dcterms:created>
  <dcterms:modified xsi:type="dcterms:W3CDTF">2021-10-29T15:09:59Z</dcterms:modified>
</cp:coreProperties>
</file>