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nicolefrontera/Desktop/cornell/AOC/SGO Submission?/"/>
    </mc:Choice>
  </mc:AlternateContent>
  <xr:revisionPtr revIDLastSave="0" documentId="8_{1F6063CD-FC44-A947-AD2F-684B198F4D75}" xr6:coauthVersionLast="47" xr6:coauthVersionMax="47" xr10:uidLastSave="{00000000-0000-0000-0000-000000000000}"/>
  <bookViews>
    <workbookView xWindow="0" yWindow="760" windowWidth="29400" windowHeight="16940" firstSheet="2" activeTab="8" xr2:uid="{4A5F2D6E-A215-4348-9656-36190EBAB669}"/>
  </bookViews>
  <sheets>
    <sheet name="Table of Contents" sheetId="12" r:id="rId1"/>
    <sheet name="Supplementary Table 1" sheetId="10" r:id="rId2"/>
    <sheet name="Supplementary Table 2" sheetId="1" r:id="rId3"/>
    <sheet name="Supplementary Table 3" sheetId="2" r:id="rId4"/>
    <sheet name="Supplementary Table 4" sheetId="4" r:id="rId5"/>
    <sheet name="Supplementary Table 5" sheetId="9" r:id="rId6"/>
    <sheet name="Supplementary Table 6" sheetId="8" r:id="rId7"/>
    <sheet name="Supplementary Table 7" sheetId="3" r:id="rId8"/>
    <sheet name="Supplementary Table 8" sheetId="6" r:id="rId9"/>
    <sheet name="Supplementary Table 9" sheetId="7" r:id="rId10"/>
  </sheets>
  <definedNames>
    <definedName name="_xlnm._FilterDatabase" localSheetId="4" hidden="1">'Supplementary Table 4'!$F$108:$H$108</definedName>
    <definedName name="_xlnm._FilterDatabase" localSheetId="5" hidden="1">'Supplementary Table 5'!$G$54:$I$54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1" l="1"/>
  <c r="G22" i="1"/>
  <c r="G21" i="1"/>
  <c r="J6" i="1"/>
  <c r="J7" i="1"/>
  <c r="J8" i="1"/>
  <c r="J9" i="1"/>
  <c r="J10" i="1"/>
  <c r="J11" i="1"/>
  <c r="J12" i="1"/>
  <c r="J13" i="1"/>
  <c r="J14" i="1"/>
  <c r="J15" i="1"/>
  <c r="J16" i="1"/>
  <c r="J17" i="1"/>
  <c r="J18" i="1"/>
  <c r="J19" i="1"/>
  <c r="J5" i="1"/>
  <c r="J4" i="1"/>
  <c r="J3" i="1"/>
  <c r="H18" i="1"/>
  <c r="H17" i="1"/>
  <c r="H16" i="1"/>
  <c r="H15" i="1"/>
  <c r="H14" i="1"/>
  <c r="H13" i="1"/>
  <c r="H12" i="1"/>
  <c r="H11" i="1"/>
  <c r="H10" i="1"/>
  <c r="H9" i="1"/>
  <c r="H7" i="1"/>
  <c r="H8" i="1"/>
  <c r="H6" i="1"/>
  <c r="H5" i="1"/>
  <c r="H4" i="1"/>
  <c r="H19" i="1"/>
  <c r="H3" i="1"/>
  <c r="N7" i="4"/>
</calcChain>
</file>

<file path=xl/sharedStrings.xml><?xml version="1.0" encoding="utf-8"?>
<sst xmlns="http://schemas.openxmlformats.org/spreadsheetml/2006/main" count="869" uniqueCount="517">
  <si>
    <t>Supplementary Table 1: Database Search Strategy</t>
  </si>
  <si>
    <t>MEDLINE ALL via Ovid</t>
  </si>
  <si>
    <t>Embase via Elsevier's Embase.com</t>
  </si>
  <si>
    <t>Cochrane Central Register of Controlled Trials (CENTRAL) via Wiley’s Cochrane Library</t>
  </si>
  <si>
    <t>#1) (WBMR* or TBMR* or Prenuvo scan* or "Ezra Full Body").ti,ab,kf.</t>
  </si>
  <si>
    <t>#1) 'whole body MRI'/de OR (WBMR* OR TBMR* OR 'Prenuvo scan*' OR 'Ezra Full Body'):ti,ab,kw</t>
  </si>
  <si>
    <t>#1) (WBMR*:ti,ab,kw OR TBMR*:ti,ab,kw OR (Prenuvo NEXT scan*):ti,ab,kw OR "Ezra Full Body":ti,ab,kw)</t>
  </si>
  <si>
    <t>#2) Whole Body Imaging/ and Magnetic Resonance Imaging/</t>
  </si>
  <si>
    <t>#2) 'whole body imaging'/de AND 'nuclear magnetic resonance imaging'/de</t>
  </si>
  <si>
    <t>#2) (("whole body":ti,ab,kw OR WB:ti,ab,kw OR "full body":ti,ab,kw OR "total body":ti,ab,kw OR "entire body":ti,ab,kw) NEAR/3 ("magnetic resonance":ti,ab,kw OR MRI:ti,ab,kw OR MRIs:ti,ab,kw OR MR:ti,ab,kw OR MRs:ti,ab,kw OR NMRI:ti,ab,kw OR NMR:ti,ab,kw OR MRT:ti,ab,kw OR "magnetization transfer":ti,ab,kw OR "nuclear magnetic relaxation dispersion":ti,ab,kw))</t>
  </si>
  <si>
    <t>#3) Whole Body Imaging/ and ("magnetic resonance" or MRI or MRIs or MR or MRs or NMRI or NMR or MRT or "magnetization transfer" or "nuclear magnetic relaxation dispersion").ti,ab,kf.</t>
  </si>
  <si>
    <t>#3) 'whole body imaging'/de AND ('magnetic resonance' OR MRI OR MRIs OR MR OR MRs OR NMRI OR NMR OR MRT OR 'magnetization transfer' OR 'nuclear magnetic relaxation dispersion'):ti,ab,kw</t>
  </si>
  <si>
    <t>#3) #1 OR #2</t>
  </si>
  <si>
    <t>#4) ("whole body" or WB or "full body" or "total body" or "entire body").ti,ab,kf. and Magnetic Resonance Imaging/</t>
  </si>
  <si>
    <t>#4) ('whole body' OR WB OR 'full body' OR 'total body' OR 'entire body'):ti,ab,kw AND 'nuclear magnetic resonance imaging'/de</t>
  </si>
  <si>
    <t>#4) [mh Animals] NOT [mh Humans]</t>
  </si>
  <si>
    <t>#5) (("whole body" or WB or "full body" or "total body" or "entire body") adj3 ("magnetic resonance" or MRI or MRIs or MR or MRs or NMRI or NMR or MRT or "magnetization transfer" or "nuclear magnetic relaxation dispersion")).ti,ab,kf.</t>
  </si>
  <si>
    <t>#5) (('whole body' OR WB OR 'full body' OR 'total body' OR 'entire body') NEAR/3 ('magnetic resonance' OR MRI OR MRIs OR MR OR MRs OR NMRI OR NMR OR MRT OR 'magnetization transfer' OR 'nuclear magnetic relaxation dispersion')):ti,ab,kw</t>
  </si>
  <si>
    <t>#5) #3 NOT #4</t>
  </si>
  <si>
    <t>#6) 1 or 2 or 3 or 4 or 5</t>
  </si>
  <si>
    <t>#6) #1 OR #2 OR #3 OR #4 OR #5</t>
  </si>
  <si>
    <t>#7) exp Animals/ not exp Humans/</t>
  </si>
  <si>
    <t>#7) (('animal'/exp OR 'nonhuman'/exp) NOT 'human'/exp)</t>
  </si>
  <si>
    <t>#8) 6 not 7</t>
  </si>
  <si>
    <t>#8) #6 NOT #7</t>
  </si>
  <si>
    <t xml:space="preserve">Study </t>
  </si>
  <si>
    <t>Year</t>
  </si>
  <si>
    <t>Population</t>
  </si>
  <si>
    <t xml:space="preserve">Country </t>
  </si>
  <si>
    <t>No. of Patients</t>
  </si>
  <si>
    <t>Age (Mean)</t>
  </si>
  <si>
    <t>Male</t>
  </si>
  <si>
    <t>Male %</t>
  </si>
  <si>
    <t>Female</t>
  </si>
  <si>
    <t>Female %</t>
  </si>
  <si>
    <t>Basar</t>
  </si>
  <si>
    <t xml:space="preserve">Asymptomatic adults without known disease for preventive health screening
</t>
  </si>
  <si>
    <t>Turkey</t>
  </si>
  <si>
    <t>Cieszanowski</t>
  </si>
  <si>
    <t xml:space="preserve">Asymptomatic adults without clinical symptoms
</t>
  </si>
  <si>
    <t>Germany</t>
  </si>
  <si>
    <t>Goehde</t>
  </si>
  <si>
    <t xml:space="preserve">Healthy subjects without known chronic conditions  from corporations offering preventive health care programs to employees. 
</t>
  </si>
  <si>
    <t>Hegenscheid</t>
  </si>
  <si>
    <t xml:space="preserve">Subjects from population-based cohort study in Northeast Germany
</t>
  </si>
  <si>
    <t>Hommes</t>
  </si>
  <si>
    <t xml:space="preserve">Participants who underwent commercial WB-MRI and cardiological screening at one of 6 study clinics in Germany or the Netherlands </t>
  </si>
  <si>
    <t>Germany, Netherlands</t>
  </si>
  <si>
    <t>Hu</t>
  </si>
  <si>
    <t xml:space="preserve">Asymptomatic adults without clinical symptoms 
</t>
  </si>
  <si>
    <t>Taiwan</t>
  </si>
  <si>
    <t>Kramer</t>
  </si>
  <si>
    <t>Asymptomatic participants undergoing routine yearly health screening</t>
  </si>
  <si>
    <t>Laible</t>
  </si>
  <si>
    <t xml:space="preserve">Asymptomatic subjects undergoing routine screening at two German companies
</t>
  </si>
  <si>
    <t>Lee</t>
  </si>
  <si>
    <t xml:space="preserve">Patients at Kangbuk Samsung Hospital visiting for routine health check-up
</t>
  </si>
  <si>
    <t>South Korea</t>
  </si>
  <si>
    <t>Lo</t>
  </si>
  <si>
    <t xml:space="preserve">Asymptomatic medical doctors
</t>
  </si>
  <si>
    <t>Hong Kong</t>
  </si>
  <si>
    <t>Morin</t>
  </si>
  <si>
    <t xml:space="preserve">Volunteers of South Asian or Caucasian descent with minimal alcohol consumption and non illness requiring medical intervention
</t>
  </si>
  <si>
    <t xml:space="preserve">United Kingdom
</t>
  </si>
  <si>
    <t>Na Kim</t>
  </si>
  <si>
    <t xml:space="preserve">Adults who underwent WB-MRI at the participating institution for preventive health screening </t>
  </si>
  <si>
    <t>Saya</t>
  </si>
  <si>
    <t>Asymptomatic population without TP53 gene mutation</t>
  </si>
  <si>
    <t>Schlett</t>
  </si>
  <si>
    <t xml:space="preserve">Participants with diabetes, pre- diabetes and normoglycemic participants from population cohort in Southern Germany
</t>
  </si>
  <si>
    <t>Schmidt</t>
  </si>
  <si>
    <t xml:space="preserve">Participants were sampled from the counties of North and East Western Pomerania and the cities of Greifswald and Stralsund in Germany. 
</t>
  </si>
  <si>
    <t>Tarnoki</t>
  </si>
  <si>
    <t>Ulus</t>
  </si>
  <si>
    <t>Study</t>
  </si>
  <si>
    <t>Contrast</t>
  </si>
  <si>
    <t>DWI</t>
  </si>
  <si>
    <t>Vascular Imaging</t>
  </si>
  <si>
    <t>Region of Body</t>
  </si>
  <si>
    <t>Additional</t>
  </si>
  <si>
    <t>No</t>
  </si>
  <si>
    <t>Yes</t>
  </si>
  <si>
    <t xml:space="preserve">Brain, Neck, Thorax, Abdomen, Spine, Whole Body
</t>
  </si>
  <si>
    <t>None</t>
  </si>
  <si>
    <t xml:space="preserve">Head, Neck-trunk, Thorax, Abdomen, Spine, Whole Body
 </t>
  </si>
  <si>
    <t xml:space="preserve">Head, Lungs, Heart, Arteries, Colon, 
</t>
  </si>
  <si>
    <t xml:space="preserve">Head, Neck, Chest, Abdomen, Pelvis, Spine, Whole Body
</t>
  </si>
  <si>
    <t xml:space="preserve">Brain, Neck, Abdomen, Pelvis
</t>
  </si>
  <si>
    <t xml:space="preserve">Cardiovascular Examination: standardized interview (lifestyle, medical history, focused CV history), biometric measurement (height, weight, BMI, BP), PFT, ECG, TEE, exercise stress test, 
</t>
  </si>
  <si>
    <t xml:space="preserve">Brain, Head, Neck, Chest, Abdomen, Pelvis, Spine
</t>
  </si>
  <si>
    <t xml:space="preserve">Physical measurements (height, weight, blood pressure, and heart rate), metabolic evaluation
</t>
  </si>
  <si>
    <t>Brain, Thorax, Heart, Carotid Arteries, Abdominal Aorta, Thigh Vessels, Calf Vessels, Abdomen</t>
  </si>
  <si>
    <t xml:space="preserve">Brain, Thorax, Heart, Cardiac arteries Abdomen, Abdominal Aorta, Calf Vessels, Thigh Vessels </t>
  </si>
  <si>
    <t xml:space="preserve">None
</t>
  </si>
  <si>
    <t xml:space="preserve">Head/Neck, Trunk, Thigh, Leg
</t>
  </si>
  <si>
    <t>Brain, Neck, Thorax, Abdomen, Pelvic, Spine, Whole Body</t>
  </si>
  <si>
    <t>Whole-Body</t>
  </si>
  <si>
    <t xml:space="preserve">Head, Trunk, Thigh, Leg
</t>
  </si>
  <si>
    <t xml:space="preserve">Cranial, Thoracoabdominal, Cardiovascular
</t>
  </si>
  <si>
    <t xml:space="preserve">Metabolic Evaluation: blood pressure, fasting glucose, triglycerides, HDL, cholesterol
</t>
  </si>
  <si>
    <t xml:space="preserve">Head, Neck, Chest, Abdomen, Pelvis, Spine, 
</t>
  </si>
  <si>
    <t xml:space="preserve">Head, Neck, Chest, Abdomen, Pelvis, Spine, Extremities, Whole-Body
</t>
  </si>
  <si>
    <t>Supplementary Table 4. All Listed Benign Findings by Organ System</t>
  </si>
  <si>
    <t>Musculoskeletal</t>
  </si>
  <si>
    <t>Kidney</t>
  </si>
  <si>
    <t>Prostate &amp; Male Reproductive Tract</t>
  </si>
  <si>
    <t>Female Genitourinary Tract</t>
  </si>
  <si>
    <t>Pulmonary</t>
  </si>
  <si>
    <t>Gastrointestinal</t>
  </si>
  <si>
    <t>Vascular/Lymph</t>
  </si>
  <si>
    <t>Head &amp; Neck</t>
  </si>
  <si>
    <t>Central Nervous System</t>
  </si>
  <si>
    <t>Breast</t>
  </si>
  <si>
    <t>Finding</t>
  </si>
  <si>
    <t>Count</t>
  </si>
  <si>
    <t>Degenerative spinal disease</t>
  </si>
  <si>
    <t>Renal Cyst</t>
  </si>
  <si>
    <t>Enlarged prostate</t>
  </si>
  <si>
    <t>Nabothian cysts</t>
  </si>
  <si>
    <t>Benign lesions</t>
  </si>
  <si>
    <t>Liver cysts</t>
  </si>
  <si>
    <t>Enlarged thoracic lymph nodes</t>
  </si>
  <si>
    <t>Sinus mucosal thickening</t>
  </si>
  <si>
    <t>Lesions with brain infarct pattern</t>
  </si>
  <si>
    <t>Breast cysts</t>
  </si>
  <si>
    <t>Subcortical cyst</t>
  </si>
  <si>
    <t>Perinephric inflammatory changes</t>
  </si>
  <si>
    <t>Varicocele</t>
  </si>
  <si>
    <t>Prominent pelvic veins</t>
  </si>
  <si>
    <t>Lung fibrosis/scar</t>
  </si>
  <si>
    <t>Fibrosis/adhesions</t>
  </si>
  <si>
    <t>Enlarged neck lymph nodes</t>
  </si>
  <si>
    <t>Thyroid nodules/cysts</t>
  </si>
  <si>
    <t>Microangiopathic changes</t>
  </si>
  <si>
    <t>Bone Marrow Edema</t>
  </si>
  <si>
    <t>Adrenal Adenoma</t>
  </si>
  <si>
    <t>Epididymal cyst</t>
  </si>
  <si>
    <t>Ovarian follicle/cyst</t>
  </si>
  <si>
    <t>Splenic cysts/hemangiomas</t>
  </si>
  <si>
    <t>Enlarged abdominal lymph nodes</t>
  </si>
  <si>
    <t>Nasal septum deviation</t>
  </si>
  <si>
    <t>Lesions suggestive of leucoaraiosis</t>
  </si>
  <si>
    <t>Extra-spinal degenerative disease</t>
  </si>
  <si>
    <t>Postinflammatory renal lesion</t>
  </si>
  <si>
    <t>Hydrocele testis</t>
  </si>
  <si>
    <t>Uterine leiomyoma</t>
  </si>
  <si>
    <t>Colonic diverticuli</t>
  </si>
  <si>
    <t>Plaques or wall irregularities</t>
  </si>
  <si>
    <t>Sinusitis</t>
  </si>
  <si>
    <t>Arachnoid cyst</t>
  </si>
  <si>
    <t>Disc herniation/protrusion</t>
  </si>
  <si>
    <t>Uterine adenomyosis/fibroids</t>
  </si>
  <si>
    <t>Pancreatic cysts</t>
  </si>
  <si>
    <t>Elongation of aorta or great vessels</t>
  </si>
  <si>
    <t>Fluid in mastoid process</t>
  </si>
  <si>
    <t>Pineal gland cyst</t>
  </si>
  <si>
    <t>Scoliosis</t>
  </si>
  <si>
    <t>Borderline-sized lymph nodes</t>
  </si>
  <si>
    <t>Unspecified Cerebral Lesion</t>
  </si>
  <si>
    <t>Schmorl’s nodes</t>
  </si>
  <si>
    <t>Enlarged spleen</t>
  </si>
  <si>
    <t>Lymph Node Enlargement</t>
  </si>
  <si>
    <t>Thyroid Nodule</t>
  </si>
  <si>
    <t>Cerebral atrophy</t>
  </si>
  <si>
    <t>Joint Effusion</t>
  </si>
  <si>
    <t>Retention cyst</t>
  </si>
  <si>
    <t>Lower limb artery stenoses</t>
  </si>
  <si>
    <t>Simple thyroid cysts</t>
  </si>
  <si>
    <t>Choroid plexus cyst</t>
  </si>
  <si>
    <t>Baker’s cyst</t>
  </si>
  <si>
    <t>Cholelithiasis</t>
  </si>
  <si>
    <t>Doubled inferior vena cava</t>
  </si>
  <si>
    <t>Opacification of mastoid cells</t>
  </si>
  <si>
    <t>Virchow-Robin dilation</t>
  </si>
  <si>
    <t>Bone Cyst</t>
  </si>
  <si>
    <t>Pancreatic pseudocyst</t>
  </si>
  <si>
    <t>Intraperitoneal lymphadenopathia</t>
  </si>
  <si>
    <t>Nasopharyngeal cysts</t>
  </si>
  <si>
    <t>Gliosis</t>
  </si>
  <si>
    <t>Spondylolisthesis</t>
  </si>
  <si>
    <t>Unequivocal stool</t>
  </si>
  <si>
    <t>Varicosis of lower limb</t>
  </si>
  <si>
    <t>Atypical Cerebral Vessels</t>
  </si>
  <si>
    <t>Meningeal cysts</t>
  </si>
  <si>
    <t>Biliary duct dilatation</t>
  </si>
  <si>
    <t>Atheroma of skin</t>
  </si>
  <si>
    <t>Lesion with vertebral hemangioma pattern</t>
  </si>
  <si>
    <t>Focal nodular hyperplasia</t>
  </si>
  <si>
    <t>Azygous Lobe</t>
  </si>
  <si>
    <t>Ganglion Cyst</t>
  </si>
  <si>
    <t>Haemochromatosis of liver</t>
  </si>
  <si>
    <t>Cerebellar atrophy</t>
  </si>
  <si>
    <t>Non-cystic bone lesions (benign appearance)</t>
  </si>
  <si>
    <t>Liver cirrhosis</t>
  </si>
  <si>
    <t>Cerebromalacia</t>
  </si>
  <si>
    <t>Lumbarization of S1</t>
  </si>
  <si>
    <t>Umbilic hernia</t>
  </si>
  <si>
    <t>Cyst in lenticular nucleus</t>
  </si>
  <si>
    <t>Paralabral Cyst</t>
  </si>
  <si>
    <t>End plate fracture</t>
  </si>
  <si>
    <t>Bone Island</t>
  </si>
  <si>
    <t>Hemangioma-like lesion (vertebra)</t>
  </si>
  <si>
    <t>Hemangioma (Bone)</t>
  </si>
  <si>
    <t>Spinal haemangioma</t>
  </si>
  <si>
    <t>Lipoma</t>
  </si>
  <si>
    <t>Hemangioma (Soft Tissue)</t>
  </si>
  <si>
    <t>Bursitis</t>
  </si>
  <si>
    <t>Muscle Strain</t>
  </si>
  <si>
    <t>Epidermal Cyst</t>
  </si>
  <si>
    <t>Perineural cyst</t>
  </si>
  <si>
    <t>Sequela of LP</t>
  </si>
  <si>
    <t>Schwannoma</t>
  </si>
  <si>
    <t>Tarlov cysts</t>
  </si>
  <si>
    <t>Posttraumatic lesion of lower limb</t>
  </si>
  <si>
    <t>Nonossifying fibroma of the tibia</t>
  </si>
  <si>
    <t>Sacral meningocele</t>
  </si>
  <si>
    <t>Osteoma of skull</t>
  </si>
  <si>
    <t>Other bone lesions</t>
  </si>
  <si>
    <t>-</t>
  </si>
  <si>
    <t>Lymph/Vascular</t>
  </si>
  <si>
    <t>Cardiac</t>
  </si>
  <si>
    <t>Other</t>
  </si>
  <si>
    <t>Annular tear</t>
  </si>
  <si>
    <t>Prostate PIRADS 4 lesion</t>
  </si>
  <si>
    <t>Uterine Fibroids</t>
  </si>
  <si>
    <t>Pulmonary Nodules</t>
  </si>
  <si>
    <t>Hepatic Steatosis</t>
  </si>
  <si>
    <t>Left ventricular hypertrophy</t>
  </si>
  <si>
    <t>Thyroid nodule</t>
  </si>
  <si>
    <t>Aneurysm</t>
  </si>
  <si>
    <t>Nodular breast lesion</t>
  </si>
  <si>
    <t>Other Findings</t>
  </si>
  <si>
    <t>Severe disc bulging or protrusion</t>
  </si>
  <si>
    <t>Renal Mass</t>
  </si>
  <si>
    <t>Prostate hyperplasia</t>
  </si>
  <si>
    <t>Complex ovary cyst</t>
  </si>
  <si>
    <t>Lung infiltration</t>
  </si>
  <si>
    <t>Gallstones</t>
  </si>
  <si>
    <t>Cervical lymph nodes / Cervical enlarged lymph nodes</t>
  </si>
  <si>
    <t>Valve abnormalities</t>
  </si>
  <si>
    <t>Colloid Cysts</t>
  </si>
  <si>
    <t>Cystic changes in breasts</t>
  </si>
  <si>
    <t>Tumour, suspected benign</t>
  </si>
  <si>
    <t>Shoulder bursitis</t>
  </si>
  <si>
    <t>Hydronephrosis</t>
  </si>
  <si>
    <t>Prostate PIRADS-5 lesion</t>
  </si>
  <si>
    <t xml:space="preserve">Hemorrhagic cyst </t>
  </si>
  <si>
    <t>Lung mass</t>
  </si>
  <si>
    <t>Unequivocal polyps</t>
  </si>
  <si>
    <t>Aortic stenosis, low grade</t>
  </si>
  <si>
    <t>Suspect parathyroid adenoma</t>
  </si>
  <si>
    <t>White-matter lesions</t>
  </si>
  <si>
    <t>Cyst, undefined</t>
  </si>
  <si>
    <t>Avascular necrosis</t>
  </si>
  <si>
    <t>Adrenal adenoma</t>
  </si>
  <si>
    <t>Prostatic lesion</t>
  </si>
  <si>
    <t>Enlarged uterus</t>
  </si>
  <si>
    <t>Pleural scars</t>
  </si>
  <si>
    <t>Pancreatic cyst</t>
  </si>
  <si>
    <t>Retroaortal renal vein</t>
  </si>
  <si>
    <t>Higher grade stenosis</t>
  </si>
  <si>
    <t>Carotid body paraganglioma</t>
  </si>
  <si>
    <t>Unknown cerebral infarctions</t>
  </si>
  <si>
    <t>Tumour, uncertain behaviour</t>
  </si>
  <si>
    <t>Bone marrow edema</t>
  </si>
  <si>
    <t>Doubled renal pelvic system</t>
  </si>
  <si>
    <t>Undescended testes</t>
  </si>
  <si>
    <t>Ovarian Lesion</t>
  </si>
  <si>
    <t>Pneumonia</t>
  </si>
  <si>
    <t>Hepatic nodule or mass</t>
  </si>
  <si>
    <t>Aortic Plaques</t>
  </si>
  <si>
    <t>Diffuse thyroid abnormality</t>
  </si>
  <si>
    <t>Meningioma</t>
  </si>
  <si>
    <t>Intramedullary bone lesion</t>
  </si>
  <si>
    <t>Kidney agenesis, unilateral</t>
  </si>
  <si>
    <t>Uterine focal lesion</t>
  </si>
  <si>
    <t>Pulmonary Infiltrate</t>
  </si>
  <si>
    <t>Gastric herniation</t>
  </si>
  <si>
    <t>Hilar lymph nodes enlarged</t>
  </si>
  <si>
    <t>Medium-grade stenosis</t>
  </si>
  <si>
    <t>Thyroid lesions or enlargement</t>
  </si>
  <si>
    <t>Pituitary adenoma</t>
  </si>
  <si>
    <t>Angiomyolipoma</t>
  </si>
  <si>
    <t>Ovarian mass</t>
  </si>
  <si>
    <t>Encapsulated effusion</t>
  </si>
  <si>
    <t>Hepatic cyst</t>
  </si>
  <si>
    <t>Mediastinal Lymphadenopathy</t>
  </si>
  <si>
    <t>Reduced global or regional contraction</t>
  </si>
  <si>
    <t>Tracheal nodular lesion</t>
  </si>
  <si>
    <t>Cerebral Microangiopathy</t>
  </si>
  <si>
    <t>Degenerative spine disease</t>
  </si>
  <si>
    <t>Dermoid tumor</t>
  </si>
  <si>
    <t>Mediastinal Cyst</t>
  </si>
  <si>
    <t>FNH Liver Masses</t>
  </si>
  <si>
    <t>Axillary lymph nodes enlarged</t>
  </si>
  <si>
    <t>Other valve abnormalities</t>
  </si>
  <si>
    <t>Glomus tumor of the jugular vein</t>
  </si>
  <si>
    <t>Synovitis</t>
  </si>
  <si>
    <t>Reflux nephropathia</t>
  </si>
  <si>
    <t>Pleural layers</t>
  </si>
  <si>
    <t>Hepatic hemangioma</t>
  </si>
  <si>
    <t>Infrarenal aortic aneurysm &gt; 4 cm</t>
  </si>
  <si>
    <t>Myocardial Infarction</t>
  </si>
  <si>
    <t>Hurthle cell tumor, benign</t>
  </si>
  <si>
    <t>Calcified granuloma</t>
  </si>
  <si>
    <t>Fibrous dysplasia (all sites)</t>
  </si>
  <si>
    <t>Renal Caliculi</t>
  </si>
  <si>
    <t>Sternocostal mass lesion</t>
  </si>
  <si>
    <t>Cholecystolithiasis</t>
  </si>
  <si>
    <t>Plaque of ICA</t>
  </si>
  <si>
    <t>Aortic insufficiency</t>
  </si>
  <si>
    <t>Intraconal solid lesion</t>
  </si>
  <si>
    <t>Cerebral cavernous angioma</t>
  </si>
  <si>
    <t>Sacroiliitis</t>
  </si>
  <si>
    <t>Suspicious lesions, pulmonary</t>
  </si>
  <si>
    <t>Pancreatic duct dilatation</t>
  </si>
  <si>
    <t>Aneurysm of ascending aorta &gt; 4 cm</t>
  </si>
  <si>
    <t>Arterio-venous shunt</t>
  </si>
  <si>
    <t>Nasopharyngeal thickening</t>
  </si>
  <si>
    <t>Extra-axial mass with malignant features</t>
  </si>
  <si>
    <t>Vertebral hemangiomas</t>
  </si>
  <si>
    <t>TB Pneumonia</t>
  </si>
  <si>
    <t>Diverticulosis</t>
  </si>
  <si>
    <t>Anterior Tibial Artery Occlusion</t>
  </si>
  <si>
    <t>Dilated left ventricle</t>
  </si>
  <si>
    <t>Fenestration of basilar artery</t>
  </si>
  <si>
    <t>Insufficiency fracture of sacrum</t>
  </si>
  <si>
    <t>Suspect solid pancreas lesion</t>
  </si>
  <si>
    <t>Aortic dissection</t>
  </si>
  <si>
    <t>Mitral insufficiency</t>
  </si>
  <si>
    <t>Orbital lesion</t>
  </si>
  <si>
    <t>Generalized atrophy</t>
  </si>
  <si>
    <t>Soft tissue mass</t>
  </si>
  <si>
    <t>Chronic hepatic parenchymal defect</t>
  </si>
  <si>
    <t>Elongation</t>
  </si>
  <si>
    <t>Pericardic cyst</t>
  </si>
  <si>
    <t>Parotid lesion</t>
  </si>
  <si>
    <t>Hydrocephalus</t>
  </si>
  <si>
    <t>Compression fracture</t>
  </si>
  <si>
    <t>Dilatation of biliary tree</t>
  </si>
  <si>
    <t>Renal artery stenosis</t>
  </si>
  <si>
    <t>Pericarditis</t>
  </si>
  <si>
    <t>Intra-axial mass with malignant features</t>
  </si>
  <si>
    <t>Meniscal injury</t>
  </si>
  <si>
    <t>Esophageal wall thickening</t>
  </si>
  <si>
    <t>Ascending aorta aneurysm</t>
  </si>
  <si>
    <t>Subendocardial Perfusion Defect</t>
  </si>
  <si>
    <t>Thymic mass</t>
  </si>
  <si>
    <t>Neural foraminal stenosis</t>
  </si>
  <si>
    <t>Hemosiderosis</t>
  </si>
  <si>
    <t>Compression of celiatrunc</t>
  </si>
  <si>
    <t>Tonsil hyperintense signal with hypertrophy</t>
  </si>
  <si>
    <t>Retroclival solid mass</t>
  </si>
  <si>
    <t>Appendix tumor</t>
  </si>
  <si>
    <t>Focal dissection of SFA</t>
  </si>
  <si>
    <t>Suspect extra-axial solid mass</t>
  </si>
  <si>
    <t>Bone mass</t>
  </si>
  <si>
    <t>Colonic diverticulitis</t>
  </si>
  <si>
    <t>Focal dissection of infrarenal aorta</t>
  </si>
  <si>
    <t>Suspicion of small cerebral tumor</t>
  </si>
  <si>
    <t>Spinal disc extrusion</t>
  </si>
  <si>
    <t>Gastroduodenal diverticle</t>
  </si>
  <si>
    <t>Hemangioma</t>
  </si>
  <si>
    <t>Tandem ICA stenosis</t>
  </si>
  <si>
    <t>Spinal Dural Abscess</t>
  </si>
  <si>
    <t>Hepatic adenoma</t>
  </si>
  <si>
    <t>Iliac artery stenosis</t>
  </si>
  <si>
    <t>Temporal angioma</t>
  </si>
  <si>
    <t>Degenerative myelopathies</t>
  </si>
  <si>
    <t>Hydatic Cyst</t>
  </si>
  <si>
    <t>Lusoric artery</t>
  </si>
  <si>
    <t>Thalamic Cavernoma</t>
  </si>
  <si>
    <t>Intraspinal neurinomas</t>
  </si>
  <si>
    <t>Mesenteric lymph node enlargement</t>
  </si>
  <si>
    <t>Vertebral artery occlusion</t>
  </si>
  <si>
    <t>Undetermined suspicious spinal lesion</t>
  </si>
  <si>
    <t>Paratracheal lymph nodes enlarged</t>
  </si>
  <si>
    <t>Bone infarct in distal femur</t>
  </si>
  <si>
    <t>Pancreatic Lesion</t>
  </si>
  <si>
    <t>Signs of vascular disease</t>
  </si>
  <si>
    <t>Cyst in right SI joint</t>
  </si>
  <si>
    <t>Pancreatic Pseudocyst</t>
  </si>
  <si>
    <t>Supraclavicular lymph node enlargement</t>
  </si>
  <si>
    <t>Femoral Endochondroma</t>
  </si>
  <si>
    <t>Periaortitis / retroperitoneal fibrosis</t>
  </si>
  <si>
    <t>Total lymph nodes enlarged</t>
  </si>
  <si>
    <t>Intramedullary hyperintensity</t>
  </si>
  <si>
    <t>Reflux esophagitis</t>
  </si>
  <si>
    <t>Ulcer of aortic wall</t>
  </si>
  <si>
    <t>Splenomegaly</t>
  </si>
  <si>
    <t>Varicose Veins</t>
  </si>
  <si>
    <t>MCL injury</t>
  </si>
  <si>
    <t>Subdiaphragmatic Cystic Lesion</t>
  </si>
  <si>
    <t>Multiple intramedullary solitary masses</t>
  </si>
  <si>
    <t>Neurogenic tumor</t>
  </si>
  <si>
    <t>Oedema and fatty change in right gastrocnemius</t>
  </si>
  <si>
    <t>OPLL</t>
  </si>
  <si>
    <t>Psoas Mass</t>
  </si>
  <si>
    <t>SONK</t>
  </si>
  <si>
    <t>Actionable Findings (Description)</t>
  </si>
  <si>
    <t>Follow-Up (Reported in Patients who Pursued Recommended Management)</t>
  </si>
  <si>
    <t>Brain:Aneurysm with high-risk stigmata (12), Arteriovenous malformation (1), Intra-axial mass with malignant features (1), Extra-axial mass with malignant features (1), Pituitary adenoma with mass effect (1) Vertebral artery occlusion (1), Retroclival solid mass (1), Suspect extra-axial solid mass (1), Aneurysm (25), Pituitary adenoma (3), Hydrocephalus (1)
Head &amp; Neck: Nasopharyngeal thickening (1), Schwannoma (1), Carotid body paraganglioma (2), Orbital lesion (1), Tonsil hyperintense signal with hypertrophy (1), Parotid lesion (1), Lymphovascular malformation (4)
Neck/Thyroid: Intraconal solid lesion (1), Thyroid nodule (15), Suspect parathyroid adenoma (7), Cervical enlarged lymph nodes (5), Tracheal nodular lesion (2)
Breast: Nodular breast lesion (10)
Thorax: Lung nodule (6), Lung infiltration (6), Mediastinal lymph node enlargement (3), Supraclavicular lymph node enlargement (1), Thymic mass (1)
Cardiac: Hypertrophied left ventricle (2), Dilated left ventricle (1)
Abdomen: Suspect solid pancreas lesion (3), Hemosiderosis (2), Pancreatic cyst (18), Suspected FNH (3), Severe diffuse hepatosteatosis (3), Liver cyst with thick wall and septae (1), Liver cirrhosis (1), Gall bladder polyp with worrisome features (1)
Gastrointestinal: Esophageal wall thickening (2), Colonic diverticulitis (1), Suspect anal canal mass (1), Periaortitis / retroperitoneal fibrosis (1)
Genitourinary: Hydronephrosis (1), Renal cyst with atypical appearance (1), Renal cyst with thick septae (1), Ovarian cyst with worrisome features (2), Ovarian cyst with hemorrhage (2), Dermoid tumor (1), Undescended testes (1), Mesenteric lymph node enlargement (1), Renal mass (1),
Prostate: Prostate PIRADS 4 lesion (31), Prostate PIRADS-5 lesion (2)
Musculoskeletal: Sacroiliitis (5), Spinal disc extrusion (2), Soft tissue mass (5), Intramedullary bone lesion (12), Intramedullary hyperintensity on DWI (1), Intramedullary hyperintensity on T2WI (1), Bone mass (2), Avascular necrosis (1), Multiple intramedullary solitary masses (1), Lipoma with high-risk stigmata (1)
Chest: Lung mass (3), Ascending aorta aneurysm (1), Sternocostal mass lesion (1)
Abdomen : Lipoma with high-risk stigmata (1), Appendix tumor (1), 
Others: Ovarian mass (1)</t>
  </si>
  <si>
    <t xml:space="preserve">
Further Imaging: CT (19), Endoscopy (1), MRA (32), MRI (75), Radiography (1), US (44), CTA (1), PET-CT (1), PET-CT &amp; Bx (5), 
Intervention: Active Surveillance (1),  Biopsy (14), Clinical Workup (65), F/U (134), Lifestyle (2), Medical Treatment (18), None (53), Observation (11), Transarterial Chemoembolization (1),  Embolization (6), F/U (9), Medical Therapy (1), Operation (8), Radiotherapy (1), 
 </t>
  </si>
  <si>
    <t>Surgical Intervention (5)
Conservative Management (6)
*not all follow-up reported</t>
  </si>
  <si>
    <t>Brain: Tandem ICA stenosis (1), Plaque of ICA (1), Unknown cerebral infarctions (5, Microangiopathic changes (2)
Vascular: Focal dissection of SFA (1)
Plaque of ICA (2), Stenosis &gt; 50% of ICA (2)
Focal dissection of infrarenal aorta (1), Renal artery stenosis (1), Aneurysm of ascending aorta &gt; 4 cm (1),  Infrarenal aortic aneurysm &gt; 4 cm (2), Plaques or wall irregularities (6), 
Lower limb artery stenoses (3),  Iliac artery stenosis (1)
Pulmonary: Suspicious lesions (1)
Cardiac: Reduced global or regional (5) contraction, Myocardial infarction (1)
Colon: Unequivocal polpys (12)
Brain: Fenestration of basilar artery (1), Temporal angioma (1), Suspicion of small cerebral tumor (1), Sinusitis (9), Opacification of mastoid cells (1), Aneurysm (size, 5 mm) of the anterior communicating artery (1), Generalized atropy (1), Thalamic Cavernoma (1)
Vascular: Lusoric artery (1), Adrenal adenoma (2), Hemangioma (1), Thyroid lesions or enlargement (2), Gastric herniation (1)
Lungs: Pleural Scars (2)
Cardiac: Valve abnormalities (11), 
Left ventricular myocardial hypertrophy (17)
Colon: Vertebral hemangiomas (6), Undetermined suspicious spinal lesion (1), 
Degenerative spine disease (9), Spinal disk protrusion or herniation (5), Intraspinal neurinomas (1), Adrenal adenoma (2),
Prostate hyperplasia (4), Doubled renal pelvic (2) system, Myomatous uterus (3), Uterine focal lesion (2), Pulmonary bulla (1), Axial gastric herniation (6), Cholecystolithiasis (4), Gastroduodenal diverticle (1),  Hepatic adenoma (1), Renal Cysts (1), Renal Caliculi (1), Retroaortal renal vein (3), Reflux nephropathia (1), Reflux esophagitis(1)</t>
  </si>
  <si>
    <t xml:space="preserve">Further Imaging: CT (12), CTA (1), Duplex Sonography (7), ECHO (33), MRI (168), MR Colonography (3),  Sonography (10), 
Further Intervention: Polypectomy (12), Surgery (1), </t>
  </si>
  <si>
    <t>Not itemized</t>
  </si>
  <si>
    <t>Not described</t>
  </si>
  <si>
    <t xml:space="preserve">
Tumour, uncertain behaviour (27), Tumour, suspected benign (107)
Cyst (45), Signs of vascular disease (59), Aneurysm (13), Other (111)</t>
  </si>
  <si>
    <t xml:space="preserve">Further Imaging: CT (12), Endoscopy (11) MRI (28), US (72)
Further Intervention: Biopsy (21), Medication (27), Monitoring (40), No Follow-Up (65), Surgery (42)
</t>
  </si>
  <si>
    <t>Meningioma (8), Pituitary adenoma (4) , Vestibular schwannoma (4), Thyroid nodule (8), Granulomatous thyroiditis (1), Warthin’s tumor (1) , Parotid gland tumor (1) , Pneumonia (5), Lung inflammatory nodule (4), Lung nodule (3), Castleman disease (1) , Ectopic thyroid goiter (1), Gastric inflammatory polyp (1), Adrenal myelolipoma with hemorrhage (1), Renal oncocytoma (1), Schwannoma of the psoas (1), Endometrial polyp (2) Paratubal cyst (1), Spinal meningioma (1)  Paraspinal neurogenic tumor (1)</t>
  </si>
  <si>
    <t>Further Imaging: CT (28), MRI (7)
Further Evaluation: Histopathology (42)</t>
  </si>
  <si>
    <t>Pulmonary Nodules (4), Gallbladder Polyps (3), Pulmonary Infiltrate (2) , Myocardial Infarction (2), Myocardial Hypertrophy (2), Gallstones (2), Subendocardial Perfusion Defect (1), Glomus tumor of the jugular vein (1), Cerebral cavernous angioma (1), Renal Artery Stenosis (1), Anterior Tibial Artery Occlusion (1)</t>
  </si>
  <si>
    <t>Specific Follow up Action not reported</t>
  </si>
  <si>
    <t xml:space="preserve">Pathologic Cardiac Findings:
Low grade stenosis (10), Medium-grade stenosis (7), Higher grade stenosis (9), Plaques (9), Elongation (14), Arterio-venous shunt (1), Aneurysm (2)
Incidental MRI Findings:
White-matter lesions (9), Meningioma (1). Cerebral Microangiopathy (3)
Ulcer of aortic wall (1), Compression of celiatrunc (2), Mediastinal lymph nodes enlarged (1), Hilar lymph nodes enlarged (1), Paratracheal lymph nodes enlarged (1), Axillary lymph nodes enlarged (2), Total lymph nodes enlarged (5), Pleural scars (1), Encapsulated effusion (1), Pleural layers (1)Cyst (1), Inflammatory nodule (1), Nodule of unknown origin (1), Inflammatory infiltration (1), Aortic stenosis, low grade (2), Aortic insufficiency (2), Mitral insufficiency (1), Other valve abnormalities (4), Hypertrophy of the left ventricle (2), Pericarditis (1), Pericardic cyst (1), Hepatic cysts (3), Hepatic hemangioma (4), Chronic hepatic parenchymal defect (2)
</t>
  </si>
  <si>
    <t>Renal Mass (3), Pancreatic Lesion (1)
Annular tear 28), Uterine myoma (23) Severe disc bulging or protrusion (23), Shoulder bursitis (23), Bone marrow edema (14) Hepatic nodule or mass (13),  Spondylolisthesis (11), Synovitis (Hip, knee) - (9), GB stones (8), Complex ovary cyst (6),  Hemorrhagic cyst (6), Thyroid nodule (4),  Pancreatic duct dilatation (4),  Neural foraminal stenosis (4), Compression fracture (4), Meniscal injury (4), Scoliosis (4), GB polyps (3), Cervical lymph nodes  (2), Diffuse thyroid abnormality (2), Dilatation of biliary tree (2), Hydronephrosis (1), Lipoma (1), Neurogenic tumor (1), MCL injury (1) OPLL (1), SONK (1), Aortic dissection (1)</t>
  </si>
  <si>
    <t xml:space="preserve">
Colloid Cysts (9), Hurthle cell tumor, benign (1), Calcified granuloma (1), Pneumonia (2), Mediastinal Cyst (1), Liver hemangioma (2), Angiomyolipoma (1), Psuedo lesion, pancreatic (1), Neuroendocrine tumor, benign (1), Non-specific findings, prostatic lesion (1), Fibrous dysplasia of proximal femur (1), Bone infarct in distal femur (1)
</t>
  </si>
  <si>
    <t>Further Imaging: CT (9), MRI (5), US (10), XR (2)
Further Intervention: Biopsy (1), Surgery (5),</t>
  </si>
  <si>
    <t>Ovarian Lesion (2), Psoas Mass (bengin Schwannoma) (1), Splenomegaly (EBV infectious mononucleosis) (1), Mediastinal Lymphadenopathy (1), Gallstones (6), Diverticulosis (3), Enlarged uterus (3), Kidney agenesis, unilateral (2), Subdiaphragmatic Cystic Lesion (1)</t>
  </si>
  <si>
    <t xml:space="preserve">Further Imaging: US (1)
Further Evaluation: Biopsy (1), Surgical Intervention (1)
</t>
  </si>
  <si>
    <t>AVN of femoral head (21), Fibrous dysplasia (5), Insufficiency fracture of sacrum (5), Sacroilitis (1)</t>
  </si>
  <si>
    <t>Further Evaluation: Health Check-Up (57), Orthopedics (21)</t>
  </si>
  <si>
    <t>Liver cyst (3), Renal cyst (2), Ovary cyst (2), Cyst in right SI joint (1)
Cystic changes in breasts (1), Oedema and fatty change in right gastrocnemius muscle (1)</t>
  </si>
  <si>
    <t>Further Imaging: US (7), MRI (2)</t>
  </si>
  <si>
    <t>Further evaluation: PCP (52), Specialist Referral (30), Past Medical History Review (9), ECG (3), Lab (1)
Further Imaging: US (39), MRI (35), CT (15), Mammography (6), X-Ray (2), Scintigraphy (1)</t>
  </si>
  <si>
    <t>Further Evaluation: Urology (17), Rheumatology (15),  Internal Medicine (13), Otorhinolaryngology (6) , Pulmonology (6), Surgery (5), Gynecology (4), and Dermatology (1).
Further Imaging:  Sonography (8), CT (5), Mammography (2), MRI (2) Pelvic CT (1), 
Further Intervention: Biopsy (1)</t>
  </si>
  <si>
    <t>FNH Liver Masses (3), Spinal Dural Abscess (2), Femoral Endochondroma (1), Hydatic Cyst (1), Mandibular Fibrous Dysplasia (1), TB Pneumonia (1)</t>
  </si>
  <si>
    <t>Further Imaging: MRI (3), 
Further Intervention: Medical (1), Observation (5), Surgical Removal (5)</t>
  </si>
  <si>
    <t>Supplementary Table 7: All Malignancies Found.</t>
  </si>
  <si>
    <t>Organ System</t>
  </si>
  <si>
    <t>Cancer Type(s)</t>
  </si>
  <si>
    <t>Total Cases</t>
  </si>
  <si>
    <t>Breast Cancer (3)</t>
  </si>
  <si>
    <t>Central Nervous System (CNS)</t>
  </si>
  <si>
    <t>Endocrine System</t>
  </si>
  <si>
    <t>Thyroid Cancer (4), Papillary thyroid carcinoma (3)</t>
  </si>
  <si>
    <t>Female Reproductive System</t>
  </si>
  <si>
    <t>Female Genital Cancer (17), Ovarian Cancer (1), Ovarian tumor (1), Ovarian Teratoma (1), Pelvis Cancer (6)</t>
  </si>
  <si>
    <t>Gastrointestinal System</t>
  </si>
  <si>
    <t xml:space="preserve">Abdominal/Intestinal Cancer (7), Cancer of Abdomen (12), GIST of stomach (2), Hepatocellular carcinoma (1),  </t>
  </si>
  <si>
    <t>Genitourinary – Renal &amp; Urinary</t>
  </si>
  <si>
    <t>Tonsil SCC (1), Tongue Cancer (1), Head Cancer (2), Neck Cancer (3)</t>
  </si>
  <si>
    <t>Male Reproductive System</t>
  </si>
  <si>
    <t>Prostatic adenocarcinoma (4), Prostate Cancer (2), Testicular Leydig tumor (1)</t>
  </si>
  <si>
    <t>Musculoskeletal System</t>
  </si>
  <si>
    <t>Spine Cancer (10)</t>
  </si>
  <si>
    <t>Respiratory System</t>
  </si>
  <si>
    <t>Lung adenocarcinoma (7),  Bronchoalveolar cell carcinoma (1), Bronchogenic carcinoma (1),  Lung Cancer (3), Thymoma (2), Mediastinal liposarcoma (1)</t>
  </si>
  <si>
    <t>Systemic / Other</t>
  </si>
  <si>
    <t>Metastatic lesions (3), Neuroendocrine (1)</t>
  </si>
  <si>
    <t>Supplementary Table 8. Joanna Briggs Institute Appraisal of Risk of Bias for Prevalence Studies</t>
  </si>
  <si>
    <t>Were the criteria for inclusion in the sample clearly identified?</t>
  </si>
  <si>
    <t xml:space="preserve">Were the study subjects and the setting described in
detail? </t>
  </si>
  <si>
    <t xml:space="preserve">Was the exposure measured in a valid and reliable
way? </t>
  </si>
  <si>
    <t>Were objective, standard criteria used for
measurement of the condition(s)?</t>
  </si>
  <si>
    <t xml:space="preserve">Were confounding factors identified? </t>
  </si>
  <si>
    <t>Were strategies to deal with confounding factors stated?</t>
  </si>
  <si>
    <t>Were the outcomes measured in a valid and reliable</t>
  </si>
  <si>
    <t>Was appropriate statistical analysis used?</t>
  </si>
  <si>
    <t>Overall appraisal</t>
  </si>
  <si>
    <t>Basar 2021</t>
  </si>
  <si>
    <t>Include</t>
  </si>
  <si>
    <t>Cieszanowski 2014</t>
  </si>
  <si>
    <t>Goehde 2005</t>
  </si>
  <si>
    <t>Hegenscheid 2013</t>
  </si>
  <si>
    <t>Kramer 2005</t>
  </si>
  <si>
    <t xml:space="preserve">Include </t>
  </si>
  <si>
    <t>Laible 2012</t>
  </si>
  <si>
    <t>Lee 2018</t>
  </si>
  <si>
    <t>Lo 2008</t>
  </si>
  <si>
    <t>Morin 2009</t>
  </si>
  <si>
    <t>Na Kim 2022</t>
  </si>
  <si>
    <t>Schlett 2021</t>
  </si>
  <si>
    <t>Schmidt 2022</t>
  </si>
  <si>
    <t>Tarnoki 2015</t>
  </si>
  <si>
    <t>Ulus 2016</t>
  </si>
  <si>
    <t>Supplementary Table 9. Joanna Briggs Institute Appraisal of Risk of Bias for Cross-Sectional Studies</t>
  </si>
  <si>
    <t>Hommes 2020</t>
  </si>
  <si>
    <t>Hu 2024</t>
  </si>
  <si>
    <t>Saya 2017</t>
  </si>
  <si>
    <t>Supplementary Table 3.WBMRI protocols of included studies</t>
  </si>
  <si>
    <t>Supplementary Table 5: All Listed Non-Malignant Actionable Findings by Organ System</t>
  </si>
  <si>
    <t>Supplementary Table 6: All  Non-Malignant Actionable Findings and Follow-up for Actionable Findings</t>
  </si>
  <si>
    <t>Supplementary Table 2. Characteristics of Included Studies and Participants</t>
  </si>
  <si>
    <t>Pulmonary Nodule (59), Hepatic Steatosis (126), Gallstones (30), Uterine Fibroids (37), Ovarian Cyst &gt; 2cm (20), Varicose Veins (17), Meningioma (3), Degenerative myelopathies (2), Lobar pneumonia (1)</t>
  </si>
  <si>
    <t xml:space="preserve"> </t>
  </si>
  <si>
    <t>Table of Contents</t>
  </si>
  <si>
    <t>eTable1</t>
  </si>
  <si>
    <t>eTable2</t>
  </si>
  <si>
    <t>eTable3</t>
  </si>
  <si>
    <t>eTable4</t>
  </si>
  <si>
    <t>eTable5</t>
  </si>
  <si>
    <t>eTable6</t>
  </si>
  <si>
    <t>eTable7</t>
  </si>
  <si>
    <t>eTable8</t>
  </si>
  <si>
    <t>eTable9</t>
  </si>
  <si>
    <t xml:space="preserve"> Database Search Strategies</t>
  </si>
  <si>
    <t>Characteristics of Included Studies and Participants</t>
  </si>
  <si>
    <t xml:space="preserve">WBMRI protocols of included studies. </t>
  </si>
  <si>
    <t>All Listed Benign Findings by Organ System</t>
  </si>
  <si>
    <t>All Listed Non-Malignant Actionable Findings by Organ System</t>
  </si>
  <si>
    <t>All Non-Malignant Actionable Findings and Follow-up for Actionable Findings</t>
  </si>
  <si>
    <t>All Malignancies Found.</t>
  </si>
  <si>
    <t>Joanna Briggs Institute Appraisal of Risk of Bias for Prevalence Studies</t>
  </si>
  <si>
    <t>Joanna Briggs Institute Appraisal of Risk of Bias for Cross-Sectional Studies</t>
  </si>
  <si>
    <t>Urinary Tract Cancer (21), Renal cell carcinoma (5), Renal urothelial (1), Renal Malignancy (1), Bosniak cyst (1)*</t>
  </si>
  <si>
    <t xml:space="preserve"> Anaplastic astrocytoma (1), Brain glioma (1), Grade I Meningioma (1)*, Multinodular Vacuolating Neural Tumor (1)*</t>
  </si>
  <si>
    <t>*per standard clinical criteria these diagnoses may not be considered malignant, grouped as such by included manuscripts</t>
  </si>
  <si>
    <t>Was the response rate adequate, and if not, was the low response rate managed appropriately?</t>
  </si>
  <si>
    <t xml:space="preserve">Was the condition measured in a standard, reliable way for all participants? </t>
  </si>
  <si>
    <t>Were valid methods used for the identification of the condition? ?</t>
  </si>
  <si>
    <t xml:space="preserve">Was the data analysis conducted with sufficient coverage of the identified sample? </t>
  </si>
  <si>
    <t>Were the study subjects and the setting described in detail?</t>
  </si>
  <si>
    <t>Was the sample size adequate?</t>
  </si>
  <si>
    <t>Were study participants sampled in an appropriate way?</t>
  </si>
  <si>
    <t>Was the sample frame appropriate to address the target population?</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</si>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</sst>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font>
      <sz val="12"/>
      <color theme="1"/>
      <name val="Aptos Narrow"/>
      <family val="2"/>
      <scheme val="minor"/>
    </font>
    <font>
      <sz val="12"/>
      <color theme="1"/>
      <name val="Times New Roman"/>
      <family val="1"/>
    </font>
    <font>
      <b/>
      <sz val="12"/>
      <color theme="0"/>
      <name val="Times New Roman"/>
      <family val="1"/>
    </font>
    <font>
      <sz val="12"/>
      <color rgb="FF000000"/>
      <name val="Times New Roman"/>
      <family val="1"/>
    </font>
    <font>
      <sz val="12"/>
      <color theme="0"/>
      <name val="Times New Roman"/>
      <family val="1"/>
    </font>
    <font>
      <sz val="10"/>
      <color theme="1"/>
      <name val="Times New Roman"/>
      <family val="1"/>
    </font>
    <font>
      <b/>
      <sz val="12"/>
      <color rgb="FF000000"/>
      <name val="Times New Roman"/>
      <family val="1"/>
    </font>
    <font>
      <b/>
      <sz val="10"/>
      <color theme="0"/>
      <name val="Times New Roman"/>
      <family val="1"/>
    </font>
    <font>
      <b/>
      <sz val="10"/>
      <name val="Times New Roman"/>
      <family val="1"/>
    </font>
    <font>
      <sz val="12"/>
      <color theme="1"/>
      <name val="Aptos Narrow"/>
      <family val="2"/>
      <scheme val="minor"/>
    </font>
    <font>
      <b/>
      <sz val="12"/>
      <color theme="1"/>
      <name val="Aptos Narrow"/>
      <family val="2"/>
      <scheme val="minor"/>
    </font>
    <font>
      <b/>
      <sz val="12"/>
      <color theme="1"/>
      <name val="Times New Roman"/>
      <family val="1"/>
    </font>
    <font>
      <u/>
      <sz val="12"/>
      <color theme="10"/>
      <name val="Aptos Narrow"/>
      <family val="2"/>
      <scheme val="minor"/>
    </font>
    <font>
      <u/>
      <sz val="12"/>
      <color theme="10"/>
      <name val="Times New Roman"/>
      <family val="1"/>
    </font>
    <font>
      <sz val="12"/>
      <color rgb="FF111111"/>
      <name val="AdvTT3713a231"/>
    </font>
    <font>
      <b/>
      <sz val="11"/>
      <color theme="1"/>
      <name val="Times New Roman"/>
      <family val="1"/>
    </font>
    <font>
      <b/>
      <sz val="10"/>
      <color theme="1"/>
      <name val="Times New Roman"/>
      <family val="1"/>
    </font>
    <font>
      <sz val="8"/>
      <name val="Aptos Narrow"/>
      <family val="2"/>
      <scheme val="minor"/>
    </font>
    <font>
      <sz val="12"/>
      <color theme="1"/>
      <name val="Aptos"/>
    </font>
  </fonts>
  <fills count="3">
    <fill>
      <patternFill patternType="none"/>
    </fill>
    <fill>
      <patternFill patternType="gray125"/>
    </fill>
    <fill>
      <patternFill patternType="solid">
        <fgColor theme="3" tint="9.9978637043366805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s>
  <cellStyleXfs count="3">
    <xf numFmtId="0" fontId="0" fillId="0" borderId="0"/>
    <xf numFmtId="9" fontId="9" fillId="0" borderId="0" applyFont="0" applyFill="0" applyBorder="0" applyAlignment="0" applyProtection="0"/>
    <xf numFmtId="0" fontId="12" fillId="0" borderId="0" applyNumberFormat="0" applyFill="0" applyBorder="0" applyAlignment="0" applyProtection="0"/>
  </cellStyleXfs>
  <cellXfs count="83">
    <xf numFmtId="0" fontId="0" fillId="0" borderId="0" xfId="0"/>
    <xf numFmtId="0" fontId="0" fillId="0" borderId="0" xfId="0" applyAlignment="1">
      <alignment vertical="center"/>
    </xf>
    <xf numFmtId="0" fontId="2" fillId="2" borderId="0" xfId="0" applyFont="1" applyFill="1"/>
    <xf numFmtId="0" fontId="1" fillId="0" borderId="1" xfId="0" applyFont="1" applyBorder="1" applyAlignment="1">
      <alignment horizontal="center" vertical="top" wrapText="1"/>
    </xf>
    <xf numFmtId="0" fontId="2" fillId="2" borderId="0" xfId="0" applyFont="1" applyFill="1" applyAlignment="1">
      <alignment horizontal="center" vertical="center"/>
    </xf>
    <xf numFmtId="0" fontId="1" fillId="0" borderId="1" xfId="0" applyFont="1" applyBorder="1" applyAlignment="1">
      <alignment horizontal="center" vertical="center" wrapText="1"/>
    </xf>
    <xf numFmtId="0" fontId="0" fillId="0" borderId="0" xfId="0" applyAlignment="1">
      <alignment vertical="top"/>
    </xf>
    <xf numFmtId="0" fontId="2" fillId="2" borderId="0" xfId="0" applyFont="1" applyFill="1" applyAlignment="1">
      <alignment horizontal="center" vertical="top"/>
    </xf>
    <xf numFmtId="0" fontId="6" fillId="0" borderId="0" xfId="0" applyFont="1"/>
    <xf numFmtId="0" fontId="3" fillId="0" borderId="0" xfId="0" applyFont="1"/>
    <xf numFmtId="0" fontId="4" fillId="2" borderId="0" xfId="0" applyFont="1" applyFill="1"/>
    <xf numFmtId="0" fontId="3" fillId="0" borderId="1" xfId="0" applyFont="1" applyBorder="1"/>
    <xf numFmtId="0" fontId="1" fillId="0" borderId="0" xfId="0" applyFont="1" applyAlignment="1">
      <alignment vertical="top"/>
    </xf>
    <xf numFmtId="0" fontId="1" fillId="0" borderId="0" xfId="0" applyFont="1" applyAlignment="1">
      <alignment vertical="top" wrapText="1"/>
    </xf>
    <xf numFmtId="0" fontId="1" fillId="0" borderId="0" xfId="0" applyFont="1" applyAlignment="1">
      <alignment horizontal="center" vertical="top" wrapText="1"/>
    </xf>
    <xf numFmtId="0" fontId="1" fillId="0" borderId="1" xfId="0" applyFont="1" applyBorder="1" applyAlignment="1">
      <alignment vertical="top" wrapText="1"/>
    </xf>
    <xf numFmtId="0" fontId="1" fillId="0" borderId="0" xfId="0" applyFont="1" applyAlignment="1">
      <alignment horizontal="center" vertical="center"/>
    </xf>
    <xf numFmtId="0" fontId="1" fillId="0" borderId="0" xfId="0" applyFont="1" applyAlignment="1">
      <alignment horizontal="center" vertical="top"/>
    </xf>
    <xf numFmtId="0" fontId="1" fillId="0" borderId="0" xfId="0" applyFont="1" applyAlignment="1">
      <alignment horizontal="center" vertical="center" wrapText="1"/>
    </xf>
    <xf numFmtId="0" fontId="0" fillId="0" borderId="0" xfId="0" applyAlignment="1">
      <alignment vertical="top" wrapText="1"/>
    </xf>
    <xf numFmtId="0" fontId="2" fillId="2" borderId="0" xfId="0" applyFont="1" applyFill="1" applyAlignment="1">
      <alignment vertical="top" wrapText="1"/>
    </xf>
    <xf numFmtId="0" fontId="5" fillId="0" borderId="0" xfId="0" applyFont="1" applyAlignment="1">
      <alignment vertical="top" wrapText="1"/>
    </xf>
    <xf numFmtId="3" fontId="1" fillId="0" borderId="0" xfId="0" applyNumberFormat="1" applyFont="1" applyAlignment="1">
      <alignment vertical="top"/>
    </xf>
    <xf numFmtId="3" fontId="1" fillId="0" borderId="0" xfId="0" applyNumberFormat="1" applyFont="1" applyAlignment="1">
      <alignment vertical="top" wrapText="1"/>
    </xf>
    <xf numFmtId="0" fontId="10" fillId="0" borderId="0" xfId="0" applyFont="1"/>
    <xf numFmtId="0" fontId="3" fillId="0" borderId="2" xfId="0" applyFont="1" applyBorder="1"/>
    <xf numFmtId="0" fontId="3" fillId="0" borderId="3" xfId="0" applyFont="1" applyBorder="1"/>
    <xf numFmtId="0" fontId="1" fillId="0" borderId="1" xfId="0" applyFont="1" applyBorder="1"/>
    <xf numFmtId="0" fontId="1" fillId="0" borderId="0" xfId="0" applyFont="1"/>
    <xf numFmtId="0" fontId="11" fillId="0" borderId="0" xfId="0" applyFont="1"/>
    <xf numFmtId="0" fontId="13" fillId="0" borderId="0" xfId="2" applyFont="1" applyAlignment="1">
      <alignment vertical="top"/>
    </xf>
    <xf numFmtId="3" fontId="1" fillId="0" borderId="0" xfId="0" applyNumberFormat="1" applyFont="1"/>
    <xf numFmtId="165" fontId="3" fillId="0" borderId="0" xfId="1" applyNumberFormat="1" applyFont="1"/>
    <xf numFmtId="2" fontId="3" fillId="0" borderId="0" xfId="1" applyNumberFormat="1" applyFont="1"/>
    <xf numFmtId="0" fontId="5" fillId="0" borderId="0" xfId="0" applyFont="1" applyAlignment="1">
      <alignment vertical="top"/>
    </xf>
    <xf numFmtId="0" fontId="5" fillId="0" borderId="0" xfId="0" applyFont="1" applyAlignment="1">
      <alignment horizontal="left" vertical="top"/>
    </xf>
    <xf numFmtId="0" fontId="7" fillId="2" borderId="0" xfId="0" applyFont="1" applyFill="1" applyAlignment="1">
      <alignment horizontal="center" vertical="top"/>
    </xf>
    <xf numFmtId="0" fontId="7" fillId="2" borderId="0" xfId="0" applyFont="1" applyFill="1" applyAlignment="1">
      <alignment horizontal="left" vertical="top"/>
    </xf>
    <xf numFmtId="0" fontId="8" fillId="0" borderId="0" xfId="0" applyFont="1" applyAlignment="1">
      <alignment horizontal="center" vertical="top"/>
    </xf>
    <xf numFmtId="0" fontId="7" fillId="0" borderId="0" xfId="0" applyFont="1" applyAlignment="1">
      <alignment horizontal="center" vertical="top"/>
    </xf>
    <xf numFmtId="0" fontId="7" fillId="0" borderId="0" xfId="0" applyFont="1" applyAlignment="1">
      <alignment horizontal="left" vertical="top"/>
    </xf>
    <xf numFmtId="0" fontId="5" fillId="0" borderId="3" xfId="0" applyFont="1" applyBorder="1" applyAlignment="1">
      <alignment horizontal="center" vertical="top"/>
    </xf>
    <xf numFmtId="0" fontId="5" fillId="0" borderId="3" xfId="0" applyFont="1" applyBorder="1" applyAlignment="1">
      <alignment horizontal="left" vertical="top" wrapText="1"/>
    </xf>
    <xf numFmtId="0" fontId="5" fillId="0" borderId="0" xfId="0" applyFont="1" applyAlignment="1">
      <alignment horizontal="center" vertical="top" wrapText="1"/>
    </xf>
    <xf numFmtId="0" fontId="2" fillId="2" borderId="6" xfId="0" applyFont="1" applyFill="1" applyBorder="1" applyAlignment="1">
      <alignment horizontal="center" vertical="center"/>
    </xf>
    <xf numFmtId="0" fontId="1" fillId="0" borderId="3" xfId="0" applyFont="1" applyBorder="1"/>
    <xf numFmtId="0" fontId="0" fillId="0" borderId="0" xfId="0" applyAlignment="1">
      <alignment wrapText="1"/>
    </xf>
    <xf numFmtId="0" fontId="1" fillId="0" borderId="3" xfId="0" applyFont="1" applyBorder="1" applyAlignment="1">
      <alignment vertical="center"/>
    </xf>
    <xf numFmtId="0" fontId="1" fillId="0" borderId="0" xfId="0" applyFont="1" applyAlignment="1">
      <alignment vertical="center"/>
    </xf>
    <xf numFmtId="0" fontId="1" fillId="0" borderId="0" xfId="0" applyFont="1" applyAlignment="1">
      <alignment vertical="center" wrapText="1"/>
    </xf>
    <xf numFmtId="0" fontId="1" fillId="0" borderId="1" xfId="0" applyFont="1" applyBorder="1" applyAlignment="1">
      <alignment horizontal="center" vertical="top"/>
    </xf>
    <xf numFmtId="0" fontId="3" fillId="0" borderId="0" xfId="0" applyFont="1" applyAlignment="1">
      <alignment vertical="top" wrapText="1"/>
    </xf>
    <xf numFmtId="0" fontId="1" fillId="0" borderId="1" xfId="0" applyFont="1" applyBorder="1" applyAlignment="1">
      <alignment horizontal="left" vertical="top" wrapText="1"/>
    </xf>
    <xf numFmtId="0" fontId="1" fillId="0" borderId="4" xfId="0" applyFont="1" applyBorder="1" applyAlignment="1">
      <alignment horizontal="left" vertical="top" wrapText="1"/>
    </xf>
    <xf numFmtId="0" fontId="1" fillId="0" borderId="0" xfId="0" applyFont="1" applyAlignment="1">
      <alignment horizontal="left" vertical="top" wrapText="1"/>
    </xf>
    <xf numFmtId="0" fontId="1" fillId="0" borderId="5" xfId="0" applyFont="1" applyBorder="1" applyAlignment="1">
      <alignment horizontal="left" vertical="top" wrapText="1"/>
    </xf>
    <xf numFmtId="0" fontId="1" fillId="0" borderId="2" xfId="0" applyFont="1" applyBorder="1" applyAlignment="1">
      <alignment horizontal="center" vertical="top"/>
    </xf>
    <xf numFmtId="0" fontId="3" fillId="0" borderId="1" xfId="0" applyFont="1" applyBorder="1" applyAlignment="1">
      <alignment horizontal="left" vertical="top" wrapText="1"/>
    </xf>
    <xf numFmtId="0" fontId="1" fillId="0" borderId="2" xfId="0" applyFont="1" applyBorder="1" applyAlignment="1">
      <alignment horizontal="left" vertical="top" wrapText="1"/>
    </xf>
    <xf numFmtId="0" fontId="0" fillId="0" borderId="0" xfId="0" applyAlignment="1">
      <alignment horizontal="center" vertical="top"/>
    </xf>
    <xf numFmtId="164" fontId="1" fillId="0" borderId="1" xfId="0" applyNumberFormat="1" applyFont="1" applyBorder="1" applyAlignment="1">
      <alignment horizontal="center" vertical="top"/>
    </xf>
    <xf numFmtId="3" fontId="1" fillId="0" borderId="1" xfId="0" applyNumberFormat="1" applyFont="1" applyBorder="1" applyAlignment="1">
      <alignment horizontal="center" vertical="top"/>
    </xf>
    <xf numFmtId="164" fontId="1" fillId="0" borderId="1" xfId="0" applyNumberFormat="1" applyFont="1" applyBorder="1" applyAlignment="1">
      <alignment horizontal="center" vertical="top" wrapText="1"/>
    </xf>
    <xf numFmtId="0" fontId="14" fillId="0" borderId="0" xfId="0" applyFont="1" applyAlignment="1">
      <alignment horizontal="center" vertical="top" wrapText="1"/>
    </xf>
    <xf numFmtId="0" fontId="1" fillId="0" borderId="7" xfId="0" applyFont="1" applyBorder="1" applyAlignment="1">
      <alignment horizontal="center" vertical="top"/>
    </xf>
    <xf numFmtId="0" fontId="1" fillId="0" borderId="7" xfId="0" applyFont="1" applyBorder="1" applyAlignment="1">
      <alignment horizontal="center" vertical="top" wrapText="1"/>
    </xf>
    <xf numFmtId="3" fontId="1" fillId="0" borderId="7" xfId="0" applyNumberFormat="1" applyFont="1" applyBorder="1" applyAlignment="1">
      <alignment horizontal="center" vertical="top"/>
    </xf>
    <xf numFmtId="0" fontId="2" fillId="2" borderId="1" xfId="0" applyFont="1" applyFill="1" applyBorder="1" applyAlignment="1">
      <alignment horizontal="center" vertical="top"/>
    </xf>
    <xf numFmtId="9" fontId="1" fillId="0" borderId="1" xfId="0" applyNumberFormat="1" applyFont="1" applyBorder="1" applyAlignment="1">
      <alignment horizontal="center" vertical="top"/>
    </xf>
    <xf numFmtId="0" fontId="15" fillId="0" borderId="0" xfId="0" applyFont="1" applyAlignment="1">
      <alignment vertical="top"/>
    </xf>
    <xf numFmtId="0" fontId="16" fillId="0" borderId="0" xfId="0" applyFont="1" applyAlignment="1">
      <alignment vertical="top"/>
    </xf>
    <xf numFmtId="165" fontId="1" fillId="0" borderId="0" xfId="1" applyNumberFormat="1" applyFont="1"/>
    <xf numFmtId="0" fontId="1" fillId="0" borderId="0" xfId="0" applyFont="1" applyAlignment="1">
      <alignment horizontal="left" vertical="center" wrapText="1"/>
    </xf>
    <xf numFmtId="0" fontId="3" fillId="0" borderId="0" xfId="0" applyFont="1" applyAlignment="1">
      <alignment horizontal="left" vertical="center" wrapText="1"/>
    </xf>
    <xf numFmtId="0" fontId="11" fillId="0" borderId="0" xfId="0" applyFont="1" applyAlignment="1">
      <alignment horizontal="center"/>
    </xf>
    <xf numFmtId="0" fontId="2" fillId="2" borderId="0" xfId="0" applyFont="1" applyFill="1" applyAlignment="1">
      <alignment vertical="center"/>
    </xf>
    <xf numFmtId="0" fontId="11" fillId="0" borderId="3" xfId="0" applyFont="1" applyBorder="1" applyAlignment="1">
      <alignment vertical="center"/>
    </xf>
    <xf numFmtId="0" fontId="2" fillId="2" borderId="1" xfId="0" applyFont="1" applyFill="1" applyBorder="1" applyAlignment="1">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11" fillId="0" borderId="0" xfId="0" applyFont="1" applyAlignment="1">
      <alignment vertical="top"/>
    </xf>
    <xf numFmtId="0" fontId="1" fillId="0" borderId="0" xfId="0" applyFont="1" applyAlignment="1">
      <alignment horizontal="justify" vertical="center"/>
    </xf>
    <xf numFmtId="0" fontId="18" fillId="0" borderId="1" xfId="0" applyFont="1" applyBorder="1" applyAlignment="1">
      <alignment horizont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35ED1-1878-7746-B5E6-C3E3494885F7}">
  <dimension ref="A1:B10"/>
  <sheetViews>
    <sheetView workbookViewId="0">
      <selection activeCell="E3" sqref="E3"/>
    </sheetView>
  </sheetViews>
  <sheetFormatPr baseColWidth="10" defaultRowHeight="16"/>
  <cols>
    <col min="1" max="1" width="10.83203125" style="28"/>
    <col min="2" max="2" width="29.83203125" style="28" customWidth="1"/>
    <col min="3" max="16384" width="10.83203125" style="28"/>
  </cols>
  <sheetData>
    <row r="1" spans="1:2">
      <c r="A1" s="29" t="s">
        <v>486</v>
      </c>
    </row>
    <row r="2" spans="1:2" ht="17">
      <c r="A2" s="28" t="s">
        <v>487</v>
      </c>
      <c r="B2" s="81" t="s">
        <v>496</v>
      </c>
    </row>
    <row r="3" spans="1:2" ht="34">
      <c r="A3" s="28" t="s">
        <v>488</v>
      </c>
      <c r="B3" s="81" t="s">
        <v>497</v>
      </c>
    </row>
    <row r="4" spans="1:2" ht="34">
      <c r="A4" s="28" t="s">
        <v>489</v>
      </c>
      <c r="B4" s="81" t="s">
        <v>498</v>
      </c>
    </row>
    <row r="5" spans="1:2" ht="34">
      <c r="A5" s="28" t="s">
        <v>490</v>
      </c>
      <c r="B5" s="81" t="s">
        <v>499</v>
      </c>
    </row>
    <row r="6" spans="1:2" ht="51">
      <c r="A6" s="28" t="s">
        <v>491</v>
      </c>
      <c r="B6" s="81" t="s">
        <v>500</v>
      </c>
    </row>
    <row r="7" spans="1:2" ht="51">
      <c r="A7" s="28" t="s">
        <v>492</v>
      </c>
      <c r="B7" s="81" t="s">
        <v>501</v>
      </c>
    </row>
    <row r="8" spans="1:2" ht="17">
      <c r="A8" s="28" t="s">
        <v>493</v>
      </c>
      <c r="B8" s="81" t="s">
        <v>502</v>
      </c>
    </row>
    <row r="9" spans="1:2" ht="51">
      <c r="A9" s="28" t="s">
        <v>494</v>
      </c>
      <c r="B9" s="81" t="s">
        <v>503</v>
      </c>
    </row>
    <row r="10" spans="1:2" ht="51">
      <c r="A10" s="28" t="s">
        <v>495</v>
      </c>
      <c r="B10" s="81" t="s">
        <v>504</v>
      </c>
    </row>
  </sheetData>
  <phoneticPr fontId="1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FC4C2-B996-6748-AD1B-6B162E67AD82}">
  <dimension ref="A1:C11"/>
  <sheetViews>
    <sheetView workbookViewId="0">
      <selection activeCell="A25" sqref="A25"/>
    </sheetView>
  </sheetViews>
  <sheetFormatPr baseColWidth="10" defaultColWidth="10.83203125" defaultRowHeight="16"/>
  <cols>
    <col min="1" max="1" width="91" style="28" customWidth="1"/>
    <col min="2" max="2" width="99.6640625" style="28" customWidth="1"/>
    <col min="3" max="3" width="136" style="28" customWidth="1"/>
    <col min="4" max="16384" width="10.83203125" style="46"/>
  </cols>
  <sheetData>
    <row r="1" spans="1:3">
      <c r="A1" s="45"/>
      <c r="B1" s="45"/>
      <c r="C1" s="45"/>
    </row>
    <row r="2" spans="1:3">
      <c r="A2" s="76" t="s">
        <v>0</v>
      </c>
      <c r="B2" s="47"/>
      <c r="C2" s="47"/>
    </row>
    <row r="3" spans="1:3">
      <c r="A3" s="75" t="s">
        <v>1</v>
      </c>
      <c r="B3" s="75" t="s">
        <v>2</v>
      </c>
      <c r="C3" s="75" t="s">
        <v>3</v>
      </c>
    </row>
    <row r="4" spans="1:3">
      <c r="A4" s="48" t="s">
        <v>4</v>
      </c>
      <c r="B4" s="48" t="s">
        <v>5</v>
      </c>
      <c r="C4" s="48" t="s">
        <v>6</v>
      </c>
    </row>
    <row r="5" spans="1:3" ht="51">
      <c r="A5" s="48" t="s">
        <v>7</v>
      </c>
      <c r="B5" s="48" t="s">
        <v>8</v>
      </c>
      <c r="C5" s="49" t="s">
        <v>9</v>
      </c>
    </row>
    <row r="6" spans="1:3" ht="34">
      <c r="A6" s="49" t="s">
        <v>10</v>
      </c>
      <c r="B6" s="49" t="s">
        <v>11</v>
      </c>
      <c r="C6" s="48" t="s">
        <v>12</v>
      </c>
    </row>
    <row r="7" spans="1:3">
      <c r="A7" s="48" t="s">
        <v>13</v>
      </c>
      <c r="B7" s="48" t="s">
        <v>14</v>
      </c>
      <c r="C7" s="48" t="s">
        <v>15</v>
      </c>
    </row>
    <row r="8" spans="1:3" ht="51">
      <c r="A8" s="49" t="s">
        <v>16</v>
      </c>
      <c r="B8" s="49" t="s">
        <v>17</v>
      </c>
      <c r="C8" s="48" t="s">
        <v>18</v>
      </c>
    </row>
    <row r="9" spans="1:3">
      <c r="A9" s="48" t="s">
        <v>19</v>
      </c>
      <c r="B9" s="48" t="s">
        <v>20</v>
      </c>
      <c r="C9" s="48"/>
    </row>
    <row r="10" spans="1:3" ht="17">
      <c r="A10" s="48" t="s">
        <v>21</v>
      </c>
      <c r="B10" s="49" t="s">
        <v>22</v>
      </c>
      <c r="C10" s="48"/>
    </row>
    <row r="11" spans="1:3">
      <c r="A11" s="48" t="s">
        <v>23</v>
      </c>
      <c r="B11" s="48" t="s">
        <v>24</v>
      </c>
      <c r="C11" s="48"/>
    </row>
  </sheetData>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A9BE7-9B76-AB4A-B131-05494907A145}">
  <dimension ref="A1:J38"/>
  <sheetViews>
    <sheetView zoomScale="93" zoomScaleNormal="82" workbookViewId="0">
      <selection activeCell="E25" sqref="E25"/>
    </sheetView>
  </sheetViews>
  <sheetFormatPr baseColWidth="10" defaultColWidth="11" defaultRowHeight="16"/>
  <cols>
    <col min="1" max="1" width="14.33203125" style="59" customWidth="1"/>
    <col min="2" max="2" width="11" style="59"/>
    <col min="3" max="3" width="42.5" style="59" customWidth="1"/>
    <col min="4" max="4" width="16" style="59" customWidth="1"/>
    <col min="5" max="5" width="14.83203125" style="59" customWidth="1"/>
    <col min="6" max="6" width="13.5" style="59" customWidth="1"/>
    <col min="7" max="7" width="11.83203125" style="59" bestFit="1" customWidth="1"/>
    <col min="8" max="16384" width="11" style="59"/>
  </cols>
  <sheetData>
    <row r="1" spans="1:10">
      <c r="A1" s="80" t="s">
        <v>483</v>
      </c>
      <c r="B1" s="80"/>
      <c r="C1" s="80"/>
    </row>
    <row r="2" spans="1:10">
      <c r="A2" s="7" t="s">
        <v>25</v>
      </c>
      <c r="B2" s="7" t="s">
        <v>26</v>
      </c>
      <c r="C2" s="7" t="s">
        <v>27</v>
      </c>
      <c r="D2" s="7" t="s">
        <v>28</v>
      </c>
      <c r="E2" s="7" t="s">
        <v>29</v>
      </c>
      <c r="F2" s="7" t="s">
        <v>30</v>
      </c>
      <c r="G2" s="7" t="s">
        <v>31</v>
      </c>
      <c r="H2" s="67" t="s">
        <v>32</v>
      </c>
      <c r="I2" s="7" t="s">
        <v>33</v>
      </c>
      <c r="J2" s="67" t="s">
        <v>34</v>
      </c>
    </row>
    <row r="3" spans="1:10" ht="37" customHeight="1">
      <c r="A3" s="50" t="s">
        <v>35</v>
      </c>
      <c r="B3" s="50">
        <v>2021</v>
      </c>
      <c r="C3" s="3" t="s">
        <v>36</v>
      </c>
      <c r="D3" s="50" t="s">
        <v>37</v>
      </c>
      <c r="E3" s="50">
        <v>576</v>
      </c>
      <c r="F3" s="60">
        <v>48.4</v>
      </c>
      <c r="G3" s="64">
        <v>377</v>
      </c>
      <c r="H3" s="68">
        <f t="shared" ref="H3:H19" si="0">G3/E3</f>
        <v>0.65451388888888884</v>
      </c>
      <c r="I3" s="64">
        <v>199</v>
      </c>
      <c r="J3" s="68">
        <f>I3/E3</f>
        <v>0.3454861111111111</v>
      </c>
    </row>
    <row r="4" spans="1:10" ht="24" customHeight="1">
      <c r="A4" s="50" t="s">
        <v>38</v>
      </c>
      <c r="B4" s="50">
        <v>2014</v>
      </c>
      <c r="C4" s="3" t="s">
        <v>39</v>
      </c>
      <c r="D4" s="50" t="s">
        <v>40</v>
      </c>
      <c r="E4" s="50">
        <v>666</v>
      </c>
      <c r="F4" s="60">
        <v>46.4</v>
      </c>
      <c r="G4" s="64">
        <v>456</v>
      </c>
      <c r="H4" s="68">
        <f t="shared" si="0"/>
        <v>0.68468468468468469</v>
      </c>
      <c r="I4" s="64">
        <v>210</v>
      </c>
      <c r="J4" s="68">
        <f>I4/E4</f>
        <v>0.31531531531531531</v>
      </c>
    </row>
    <row r="5" spans="1:10" ht="51" customHeight="1">
      <c r="A5" s="50" t="s">
        <v>41</v>
      </c>
      <c r="B5" s="50">
        <v>2005</v>
      </c>
      <c r="C5" s="3" t="s">
        <v>42</v>
      </c>
      <c r="D5" s="50" t="s">
        <v>40</v>
      </c>
      <c r="E5" s="3">
        <v>298</v>
      </c>
      <c r="F5" s="60">
        <v>49.7</v>
      </c>
      <c r="G5" s="65">
        <v>247</v>
      </c>
      <c r="H5" s="68">
        <f t="shared" si="0"/>
        <v>0.82885906040268453</v>
      </c>
      <c r="I5" s="65">
        <v>51</v>
      </c>
      <c r="J5" s="68">
        <f>I5/E5</f>
        <v>0.17114093959731544</v>
      </c>
    </row>
    <row r="6" spans="1:10" ht="37" customHeight="1">
      <c r="A6" s="50" t="s">
        <v>43</v>
      </c>
      <c r="B6" s="50">
        <v>2012</v>
      </c>
      <c r="C6" s="3" t="s">
        <v>44</v>
      </c>
      <c r="D6" s="50" t="s">
        <v>40</v>
      </c>
      <c r="E6" s="61">
        <v>2500</v>
      </c>
      <c r="F6" s="60">
        <v>53</v>
      </c>
      <c r="G6" s="66">
        <v>1229</v>
      </c>
      <c r="H6" s="68">
        <f t="shared" si="0"/>
        <v>0.49159999999999998</v>
      </c>
      <c r="I6" s="66">
        <v>1271</v>
      </c>
      <c r="J6" s="68">
        <f t="shared" ref="J6:J19" si="1">I6/E6</f>
        <v>0.50839999999999996</v>
      </c>
    </row>
    <row r="7" spans="1:10" ht="55" customHeight="1">
      <c r="A7" s="50" t="s">
        <v>45</v>
      </c>
      <c r="B7" s="50">
        <v>2020</v>
      </c>
      <c r="C7" s="3" t="s">
        <v>46</v>
      </c>
      <c r="D7" s="3" t="s">
        <v>47</v>
      </c>
      <c r="E7" s="61">
        <v>402</v>
      </c>
      <c r="F7" s="60">
        <v>60</v>
      </c>
      <c r="G7" s="65">
        <v>240</v>
      </c>
      <c r="H7" s="68">
        <f t="shared" si="0"/>
        <v>0.59701492537313428</v>
      </c>
      <c r="I7" s="65">
        <v>162</v>
      </c>
      <c r="J7" s="68">
        <f t="shared" si="1"/>
        <v>0.40298507462686567</v>
      </c>
    </row>
    <row r="8" spans="1:10" ht="35" customHeight="1">
      <c r="A8" s="50" t="s">
        <v>48</v>
      </c>
      <c r="B8" s="50">
        <v>2024</v>
      </c>
      <c r="C8" s="14" t="s">
        <v>49</v>
      </c>
      <c r="D8" s="50" t="s">
        <v>50</v>
      </c>
      <c r="E8" s="50">
        <v>2064</v>
      </c>
      <c r="F8" s="60">
        <v>55</v>
      </c>
      <c r="G8" s="64">
        <v>1120</v>
      </c>
      <c r="H8" s="68">
        <f t="shared" si="0"/>
        <v>0.54263565891472865</v>
      </c>
      <c r="I8" s="64">
        <v>944</v>
      </c>
      <c r="J8" s="68">
        <f t="shared" si="1"/>
        <v>0.4573643410852713</v>
      </c>
    </row>
    <row r="9" spans="1:10" ht="42" customHeight="1">
      <c r="A9" s="50" t="s">
        <v>51</v>
      </c>
      <c r="B9" s="50">
        <v>2005</v>
      </c>
      <c r="C9" s="3" t="s">
        <v>52</v>
      </c>
      <c r="D9" s="50" t="s">
        <v>40</v>
      </c>
      <c r="E9" s="50">
        <v>50</v>
      </c>
      <c r="F9" s="60">
        <v>54</v>
      </c>
      <c r="G9" s="64">
        <v>48</v>
      </c>
      <c r="H9" s="68">
        <f t="shared" si="0"/>
        <v>0.96</v>
      </c>
      <c r="I9" s="64">
        <v>2</v>
      </c>
      <c r="J9" s="68">
        <f t="shared" si="1"/>
        <v>0.04</v>
      </c>
    </row>
    <row r="10" spans="1:10" ht="43" customHeight="1">
      <c r="A10" s="50" t="s">
        <v>53</v>
      </c>
      <c r="B10" s="50">
        <v>2011</v>
      </c>
      <c r="C10" s="3" t="s">
        <v>54</v>
      </c>
      <c r="D10" s="50" t="s">
        <v>40</v>
      </c>
      <c r="E10" s="3">
        <v>138</v>
      </c>
      <c r="F10" s="60">
        <v>55.4</v>
      </c>
      <c r="G10" s="65">
        <v>118</v>
      </c>
      <c r="H10" s="68">
        <f t="shared" si="0"/>
        <v>0.85507246376811596</v>
      </c>
      <c r="I10" s="65">
        <v>20</v>
      </c>
      <c r="J10" s="68">
        <f t="shared" si="1"/>
        <v>0.14492753623188406</v>
      </c>
    </row>
    <row r="11" spans="1:10" ht="40" customHeight="1">
      <c r="A11" s="50" t="s">
        <v>55</v>
      </c>
      <c r="B11" s="50">
        <v>2018</v>
      </c>
      <c r="C11" s="3" t="s">
        <v>56</v>
      </c>
      <c r="D11" s="50" t="s">
        <v>57</v>
      </c>
      <c r="E11" s="50">
        <v>229</v>
      </c>
      <c r="F11" s="62">
        <v>52</v>
      </c>
      <c r="G11" s="64">
        <v>139</v>
      </c>
      <c r="H11" s="68">
        <f t="shared" si="0"/>
        <v>0.60698689956331875</v>
      </c>
      <c r="I11" s="64">
        <v>90</v>
      </c>
      <c r="J11" s="68">
        <f t="shared" si="1"/>
        <v>0.3930131004366812</v>
      </c>
    </row>
    <row r="12" spans="1:10" ht="35" customHeight="1">
      <c r="A12" s="50" t="s">
        <v>58</v>
      </c>
      <c r="B12" s="50">
        <v>2008</v>
      </c>
      <c r="C12" s="3" t="s">
        <v>59</v>
      </c>
      <c r="D12" s="50" t="s">
        <v>60</v>
      </c>
      <c r="E12" s="50">
        <v>132</v>
      </c>
      <c r="F12" s="62">
        <v>56</v>
      </c>
      <c r="G12" s="64">
        <v>111</v>
      </c>
      <c r="H12" s="68">
        <f t="shared" si="0"/>
        <v>0.84090909090909094</v>
      </c>
      <c r="I12" s="64">
        <v>21</v>
      </c>
      <c r="J12" s="68">
        <f t="shared" si="1"/>
        <v>0.15909090909090909</v>
      </c>
    </row>
    <row r="13" spans="1:10" ht="52" customHeight="1">
      <c r="A13" s="50" t="s">
        <v>61</v>
      </c>
      <c r="B13" s="50">
        <v>2008</v>
      </c>
      <c r="C13" s="3" t="s">
        <v>62</v>
      </c>
      <c r="D13" s="50" t="s">
        <v>63</v>
      </c>
      <c r="E13" s="50">
        <v>148</v>
      </c>
      <c r="F13" s="60">
        <v>36</v>
      </c>
      <c r="G13" s="64">
        <v>94</v>
      </c>
      <c r="H13" s="68">
        <f t="shared" si="0"/>
        <v>0.63513513513513509</v>
      </c>
      <c r="I13" s="64">
        <v>54</v>
      </c>
      <c r="J13" s="68">
        <f t="shared" si="1"/>
        <v>0.36486486486486486</v>
      </c>
    </row>
    <row r="14" spans="1:10" ht="48" customHeight="1">
      <c r="A14" s="50" t="s">
        <v>64</v>
      </c>
      <c r="B14" s="50">
        <v>2022</v>
      </c>
      <c r="C14" s="3" t="s">
        <v>65</v>
      </c>
      <c r="D14" s="50" t="s">
        <v>57</v>
      </c>
      <c r="E14" s="50">
        <v>7287</v>
      </c>
      <c r="F14" s="60">
        <v>48</v>
      </c>
      <c r="G14" s="64">
        <v>5714</v>
      </c>
      <c r="H14" s="68">
        <f t="shared" si="0"/>
        <v>0.78413613283930284</v>
      </c>
      <c r="I14" s="64">
        <v>1573</v>
      </c>
      <c r="J14" s="68">
        <f t="shared" si="1"/>
        <v>0.21586386716069714</v>
      </c>
    </row>
    <row r="15" spans="1:10" ht="54" customHeight="1">
      <c r="A15" s="50" t="s">
        <v>66</v>
      </c>
      <c r="B15" s="50">
        <v>2017</v>
      </c>
      <c r="C15" s="3" t="s">
        <v>67</v>
      </c>
      <c r="D15" s="50" t="s">
        <v>63</v>
      </c>
      <c r="E15" s="50">
        <v>44</v>
      </c>
      <c r="F15" s="60">
        <v>38</v>
      </c>
      <c r="G15" s="64">
        <v>27</v>
      </c>
      <c r="H15" s="68">
        <f t="shared" si="0"/>
        <v>0.61363636363636365</v>
      </c>
      <c r="I15" s="64">
        <v>17</v>
      </c>
      <c r="J15" s="68">
        <f t="shared" si="1"/>
        <v>0.38636363636363635</v>
      </c>
    </row>
    <row r="16" spans="1:10" ht="52" customHeight="1">
      <c r="A16" s="50" t="s">
        <v>68</v>
      </c>
      <c r="B16" s="50">
        <v>2020</v>
      </c>
      <c r="C16" s="3" t="s">
        <v>69</v>
      </c>
      <c r="D16" s="50" t="s">
        <v>40</v>
      </c>
      <c r="E16" s="50">
        <v>400</v>
      </c>
      <c r="F16" s="50">
        <v>56.3</v>
      </c>
      <c r="G16" s="64">
        <v>231</v>
      </c>
      <c r="H16" s="68">
        <f t="shared" si="0"/>
        <v>0.57750000000000001</v>
      </c>
      <c r="I16" s="64">
        <v>169</v>
      </c>
      <c r="J16" s="68">
        <f t="shared" si="1"/>
        <v>0.42249999999999999</v>
      </c>
    </row>
    <row r="17" spans="1:10" ht="76" customHeight="1">
      <c r="A17" s="50" t="s">
        <v>70</v>
      </c>
      <c r="B17" s="50">
        <v>2022</v>
      </c>
      <c r="C17" s="3" t="s">
        <v>71</v>
      </c>
      <c r="D17" s="50" t="s">
        <v>40</v>
      </c>
      <c r="E17" s="50">
        <v>2969</v>
      </c>
      <c r="F17" s="3">
        <v>53.4</v>
      </c>
      <c r="G17" s="64">
        <v>1469</v>
      </c>
      <c r="H17" s="68">
        <f t="shared" si="0"/>
        <v>0.49477938699898955</v>
      </c>
      <c r="I17" s="64">
        <v>1500</v>
      </c>
      <c r="J17" s="68">
        <f t="shared" si="1"/>
        <v>0.5052206130010104</v>
      </c>
    </row>
    <row r="18" spans="1:10" ht="67" customHeight="1">
      <c r="A18" s="50" t="s">
        <v>72</v>
      </c>
      <c r="B18" s="50">
        <v>2014</v>
      </c>
      <c r="C18" s="3" t="s">
        <v>36</v>
      </c>
      <c r="D18" s="50" t="s">
        <v>40</v>
      </c>
      <c r="E18" s="3">
        <v>22</v>
      </c>
      <c r="F18" s="60">
        <v>47</v>
      </c>
      <c r="G18" s="65">
        <v>18</v>
      </c>
      <c r="H18" s="68">
        <f t="shared" si="0"/>
        <v>0.81818181818181823</v>
      </c>
      <c r="I18" s="65">
        <v>4</v>
      </c>
      <c r="J18" s="68">
        <f t="shared" si="1"/>
        <v>0.18181818181818182</v>
      </c>
    </row>
    <row r="19" spans="1:10" ht="34">
      <c r="A19" s="50" t="s">
        <v>73</v>
      </c>
      <c r="B19" s="50">
        <v>2016</v>
      </c>
      <c r="C19" s="3" t="s">
        <v>39</v>
      </c>
      <c r="D19" s="50" t="s">
        <v>37</v>
      </c>
      <c r="E19" s="50">
        <v>118</v>
      </c>
      <c r="F19" s="50">
        <v>47.4</v>
      </c>
      <c r="G19" s="64">
        <v>71</v>
      </c>
      <c r="H19" s="68">
        <f t="shared" si="0"/>
        <v>0.60169491525423724</v>
      </c>
      <c r="I19" s="64">
        <v>47</v>
      </c>
      <c r="J19" s="68">
        <f t="shared" si="1"/>
        <v>0.39830508474576271</v>
      </c>
    </row>
    <row r="21" spans="1:10">
      <c r="G21" s="59">
        <f>SUM(G3:G19)</f>
        <v>11709</v>
      </c>
    </row>
    <row r="22" spans="1:10">
      <c r="G22" s="59">
        <f>18043-G21</f>
        <v>6334</v>
      </c>
    </row>
    <row r="24" spans="1:10">
      <c r="E24" s="59">
        <f>G22/18043</f>
        <v>0.35105026880230561</v>
      </c>
    </row>
    <row r="25" spans="1:10">
      <c r="A25" s="17"/>
      <c r="C25" s="14"/>
    </row>
    <row r="26" spans="1:10">
      <c r="A26" s="17"/>
      <c r="C26" s="14"/>
    </row>
    <row r="27" spans="1:10">
      <c r="A27" s="17"/>
      <c r="C27" s="14"/>
      <c r="D27" s="14"/>
      <c r="E27" s="17"/>
    </row>
    <row r="28" spans="1:10">
      <c r="A28" s="17"/>
      <c r="C28" s="14"/>
      <c r="D28" s="14"/>
      <c r="E28" s="17"/>
    </row>
    <row r="29" spans="1:10">
      <c r="A29" s="17"/>
      <c r="C29" s="14"/>
      <c r="D29" s="14"/>
      <c r="E29" s="17"/>
    </row>
    <row r="30" spans="1:10">
      <c r="A30" s="17"/>
      <c r="C30" s="14"/>
      <c r="D30" s="63"/>
      <c r="E30" s="17"/>
    </row>
    <row r="31" spans="1:10">
      <c r="A31" s="17"/>
      <c r="C31" s="14"/>
      <c r="D31" s="14"/>
      <c r="E31" s="17"/>
    </row>
    <row r="32" spans="1:10">
      <c r="A32" s="17"/>
      <c r="C32" s="14"/>
      <c r="D32" s="14"/>
      <c r="E32" s="17"/>
    </row>
    <row r="33" spans="1:5">
      <c r="A33" s="17"/>
      <c r="C33" s="14"/>
      <c r="D33" s="14"/>
      <c r="E33" s="17"/>
    </row>
    <row r="34" spans="1:5">
      <c r="A34" s="17"/>
      <c r="C34" s="14"/>
      <c r="D34" s="14"/>
      <c r="E34" s="14"/>
    </row>
    <row r="35" spans="1:5">
      <c r="A35" s="17"/>
      <c r="C35" s="14"/>
      <c r="D35" s="14"/>
      <c r="E35" s="17"/>
    </row>
    <row r="36" spans="1:5">
      <c r="A36" s="17"/>
      <c r="C36" s="14"/>
      <c r="D36" s="14"/>
      <c r="E36" s="17"/>
    </row>
    <row r="37" spans="1:5">
      <c r="A37" s="17"/>
      <c r="C37" s="14"/>
      <c r="D37" s="14"/>
      <c r="E37" s="17"/>
    </row>
    <row r="38" spans="1:5">
      <c r="C38" s="17"/>
      <c r="D38" s="14"/>
      <c r="E38" s="17"/>
    </row>
  </sheetData>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10845-4A49-0941-8BCC-84F05EC220B3}">
  <dimension ref="A1:F28"/>
  <sheetViews>
    <sheetView workbookViewId="0">
      <selection activeCell="I8" sqref="I8"/>
    </sheetView>
  </sheetViews>
  <sheetFormatPr baseColWidth="10" defaultColWidth="11" defaultRowHeight="16"/>
  <cols>
    <col min="1" max="1" width="23.6640625" customWidth="1"/>
    <col min="4" max="4" width="19" customWidth="1"/>
    <col min="5" max="5" width="16.1640625" style="6" customWidth="1"/>
    <col min="6" max="6" width="26.5" customWidth="1"/>
  </cols>
  <sheetData>
    <row r="1" spans="1:6">
      <c r="A1" s="69" t="s">
        <v>480</v>
      </c>
      <c r="B1" s="19"/>
      <c r="C1" s="19"/>
      <c r="D1" s="19"/>
      <c r="E1" s="19"/>
      <c r="F1" s="19"/>
    </row>
    <row r="2" spans="1:6" ht="17">
      <c r="A2" s="20" t="s">
        <v>74</v>
      </c>
      <c r="B2" s="20" t="s">
        <v>75</v>
      </c>
      <c r="C2" s="20" t="s">
        <v>76</v>
      </c>
      <c r="D2" s="20" t="s">
        <v>77</v>
      </c>
      <c r="E2" s="20" t="s">
        <v>78</v>
      </c>
      <c r="F2" s="20" t="s">
        <v>79</v>
      </c>
    </row>
    <row r="3" spans="1:6" ht="68" customHeight="1">
      <c r="A3" s="15" t="s">
        <v>35</v>
      </c>
      <c r="B3" s="15" t="s">
        <v>80</v>
      </c>
      <c r="C3" s="15" t="s">
        <v>81</v>
      </c>
      <c r="D3" s="15" t="s">
        <v>81</v>
      </c>
      <c r="E3" s="15" t="s">
        <v>82</v>
      </c>
      <c r="F3" s="15" t="s">
        <v>83</v>
      </c>
    </row>
    <row r="4" spans="1:6" ht="85">
      <c r="A4" s="15" t="s">
        <v>38</v>
      </c>
      <c r="B4" s="15" t="s">
        <v>80</v>
      </c>
      <c r="C4" s="15" t="s">
        <v>80</v>
      </c>
      <c r="D4" s="15" t="s">
        <v>80</v>
      </c>
      <c r="E4" s="15" t="s">
        <v>84</v>
      </c>
      <c r="F4" s="15" t="s">
        <v>83</v>
      </c>
    </row>
    <row r="5" spans="1:6" ht="83" customHeight="1">
      <c r="A5" s="15" t="s">
        <v>41</v>
      </c>
      <c r="B5" s="15" t="s">
        <v>81</v>
      </c>
      <c r="C5" s="15" t="s">
        <v>80</v>
      </c>
      <c r="D5" s="15" t="s">
        <v>81</v>
      </c>
      <c r="E5" s="15" t="s">
        <v>85</v>
      </c>
      <c r="F5" s="15" t="s">
        <v>83</v>
      </c>
    </row>
    <row r="6" spans="1:6" ht="65" customHeight="1">
      <c r="A6" s="15" t="s">
        <v>43</v>
      </c>
      <c r="B6" s="15" t="s">
        <v>81</v>
      </c>
      <c r="C6" s="15" t="s">
        <v>80</v>
      </c>
      <c r="D6" s="15" t="s">
        <v>81</v>
      </c>
      <c r="E6" s="15" t="s">
        <v>86</v>
      </c>
      <c r="F6" s="15" t="s">
        <v>83</v>
      </c>
    </row>
    <row r="7" spans="1:6" ht="129" customHeight="1">
      <c r="A7" s="15" t="s">
        <v>45</v>
      </c>
      <c r="B7" s="15" t="s">
        <v>81</v>
      </c>
      <c r="C7" s="15" t="s">
        <v>80</v>
      </c>
      <c r="D7" s="15" t="s">
        <v>80</v>
      </c>
      <c r="E7" s="15" t="s">
        <v>87</v>
      </c>
      <c r="F7" s="15" t="s">
        <v>88</v>
      </c>
    </row>
    <row r="8" spans="1:6" ht="133" customHeight="1">
      <c r="A8" s="15" t="s">
        <v>48</v>
      </c>
      <c r="B8" s="15" t="s">
        <v>81</v>
      </c>
      <c r="C8" s="15" t="s">
        <v>81</v>
      </c>
      <c r="D8" s="15" t="s">
        <v>80</v>
      </c>
      <c r="E8" s="15" t="s">
        <v>89</v>
      </c>
      <c r="F8" s="15" t="s">
        <v>90</v>
      </c>
    </row>
    <row r="9" spans="1:6" ht="115" customHeight="1">
      <c r="A9" s="15" t="s">
        <v>51</v>
      </c>
      <c r="B9" s="15" t="s">
        <v>81</v>
      </c>
      <c r="C9" s="15" t="s">
        <v>80</v>
      </c>
      <c r="D9" s="15" t="s">
        <v>81</v>
      </c>
      <c r="E9" s="15" t="s">
        <v>91</v>
      </c>
      <c r="F9" s="15"/>
    </row>
    <row r="10" spans="1:6" ht="105" customHeight="1">
      <c r="A10" s="15" t="s">
        <v>53</v>
      </c>
      <c r="B10" s="15" t="s">
        <v>81</v>
      </c>
      <c r="C10" s="15" t="s">
        <v>80</v>
      </c>
      <c r="D10" s="15" t="s">
        <v>81</v>
      </c>
      <c r="E10" s="15" t="s">
        <v>92</v>
      </c>
      <c r="F10" s="15" t="s">
        <v>93</v>
      </c>
    </row>
    <row r="11" spans="1:6" ht="68" customHeight="1">
      <c r="A11" s="15" t="s">
        <v>55</v>
      </c>
      <c r="B11" s="15" t="s">
        <v>80</v>
      </c>
      <c r="C11" s="15" t="s">
        <v>80</v>
      </c>
      <c r="D11" s="15" t="s">
        <v>80</v>
      </c>
      <c r="E11" s="15" t="s">
        <v>94</v>
      </c>
      <c r="F11" s="15" t="s">
        <v>83</v>
      </c>
    </row>
    <row r="12" spans="1:6" ht="70" customHeight="1">
      <c r="A12" s="15" t="s">
        <v>58</v>
      </c>
      <c r="B12" s="15" t="s">
        <v>80</v>
      </c>
      <c r="C12" s="15" t="s">
        <v>80</v>
      </c>
      <c r="D12" s="15" t="s">
        <v>80</v>
      </c>
      <c r="E12" s="15" t="s">
        <v>95</v>
      </c>
      <c r="F12" s="15" t="s">
        <v>83</v>
      </c>
    </row>
    <row r="13" spans="1:6" ht="99" customHeight="1">
      <c r="A13" s="15" t="s">
        <v>61</v>
      </c>
      <c r="B13" s="15" t="s">
        <v>80</v>
      </c>
      <c r="C13" s="15" t="s">
        <v>80</v>
      </c>
      <c r="D13" s="15" t="s">
        <v>80</v>
      </c>
      <c r="E13" s="15" t="s">
        <v>96</v>
      </c>
      <c r="F13" s="15" t="s">
        <v>83</v>
      </c>
    </row>
    <row r="14" spans="1:6" ht="41" customHeight="1">
      <c r="A14" s="15" t="s">
        <v>64</v>
      </c>
      <c r="B14" s="15" t="s">
        <v>80</v>
      </c>
      <c r="C14" s="15" t="s">
        <v>80</v>
      </c>
      <c r="D14" s="15" t="s">
        <v>80</v>
      </c>
      <c r="E14" s="15" t="s">
        <v>97</v>
      </c>
      <c r="F14" s="15" t="s">
        <v>83</v>
      </c>
    </row>
    <row r="15" spans="1:6" ht="68" customHeight="1">
      <c r="A15" s="15" t="s">
        <v>66</v>
      </c>
      <c r="B15" s="15" t="s">
        <v>80</v>
      </c>
      <c r="C15" s="15" t="s">
        <v>80</v>
      </c>
      <c r="D15" s="15" t="s">
        <v>80</v>
      </c>
      <c r="E15" s="15" t="s">
        <v>96</v>
      </c>
      <c r="F15" s="15" t="s">
        <v>83</v>
      </c>
    </row>
    <row r="16" spans="1:6" ht="57" customHeight="1">
      <c r="A16" s="15" t="s">
        <v>68</v>
      </c>
      <c r="B16" s="15" t="s">
        <v>81</v>
      </c>
      <c r="C16" s="15" t="s">
        <v>80</v>
      </c>
      <c r="D16" s="15" t="s">
        <v>81</v>
      </c>
      <c r="E16" s="15" t="s">
        <v>98</v>
      </c>
      <c r="F16" s="15" t="s">
        <v>99</v>
      </c>
    </row>
    <row r="17" spans="1:6" ht="54" customHeight="1">
      <c r="A17" s="15" t="s">
        <v>70</v>
      </c>
      <c r="B17" s="15" t="s">
        <v>81</v>
      </c>
      <c r="C17" s="15" t="s">
        <v>80</v>
      </c>
      <c r="D17" s="15" t="s">
        <v>81</v>
      </c>
      <c r="E17" s="15" t="s">
        <v>100</v>
      </c>
      <c r="F17" s="15" t="s">
        <v>83</v>
      </c>
    </row>
    <row r="18" spans="1:6" ht="102">
      <c r="A18" s="15" t="s">
        <v>72</v>
      </c>
      <c r="B18" s="15" t="s">
        <v>81</v>
      </c>
      <c r="C18" s="15" t="s">
        <v>81</v>
      </c>
      <c r="D18" s="15" t="s">
        <v>81</v>
      </c>
      <c r="E18" s="15" t="s">
        <v>101</v>
      </c>
      <c r="F18" s="15" t="s">
        <v>83</v>
      </c>
    </row>
    <row r="19" spans="1:6" ht="38" customHeight="1">
      <c r="A19" s="15" t="s">
        <v>73</v>
      </c>
      <c r="B19" s="15" t="s">
        <v>81</v>
      </c>
      <c r="C19" s="15" t="s">
        <v>81</v>
      </c>
      <c r="D19" s="15" t="s">
        <v>80</v>
      </c>
      <c r="E19" s="15" t="s">
        <v>96</v>
      </c>
      <c r="F19" s="15" t="s">
        <v>83</v>
      </c>
    </row>
    <row r="20" spans="1:6">
      <c r="A20" s="16"/>
      <c r="B20" s="16"/>
      <c r="C20" s="16"/>
      <c r="D20" s="16"/>
      <c r="E20" s="17"/>
      <c r="F20" s="16"/>
    </row>
    <row r="21" spans="1:6" ht="53" customHeight="1">
      <c r="A21" s="16"/>
      <c r="B21" s="16"/>
      <c r="C21" s="16"/>
      <c r="D21" s="16"/>
      <c r="E21" s="14"/>
      <c r="F21" s="16"/>
    </row>
    <row r="22" spans="1:6" ht="61" customHeight="1">
      <c r="A22" s="16"/>
      <c r="B22" s="16"/>
      <c r="C22" s="16"/>
      <c r="D22" s="16"/>
      <c r="E22" s="14"/>
      <c r="F22" s="14"/>
    </row>
    <row r="23" spans="1:6" ht="72" customHeight="1">
      <c r="A23" s="16"/>
      <c r="B23" s="16"/>
      <c r="C23" s="16"/>
      <c r="D23" s="16"/>
      <c r="E23" s="14"/>
      <c r="F23" s="16"/>
    </row>
    <row r="24" spans="1:6">
      <c r="A24" s="16"/>
      <c r="B24" s="16"/>
      <c r="C24" s="16"/>
      <c r="D24" s="16"/>
      <c r="E24" s="17"/>
      <c r="F24" s="16"/>
    </row>
    <row r="25" spans="1:6" ht="54" customHeight="1">
      <c r="A25" s="16"/>
      <c r="B25" s="16"/>
      <c r="C25" s="16"/>
      <c r="D25" s="16"/>
      <c r="E25" s="16"/>
      <c r="F25" s="14"/>
    </row>
    <row r="26" spans="1:6">
      <c r="A26" s="16"/>
      <c r="B26" s="16"/>
      <c r="C26" s="16"/>
      <c r="D26" s="16"/>
      <c r="E26" s="16"/>
      <c r="F26" s="18"/>
    </row>
    <row r="27" spans="1:6">
      <c r="A27" s="1"/>
      <c r="B27" s="1"/>
      <c r="C27" s="1"/>
      <c r="D27" s="1"/>
      <c r="F27" s="1"/>
    </row>
    <row r="28" spans="1:6">
      <c r="A28" s="1"/>
      <c r="B28" s="1"/>
      <c r="C28" s="1"/>
      <c r="D28" s="1"/>
      <c r="F28" s="1"/>
    </row>
  </sheetData>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35F99-A225-5940-8900-D073856D6314}">
  <dimension ref="A1:AO162"/>
  <sheetViews>
    <sheetView topLeftCell="A30" zoomScale="106" zoomScaleNormal="86" workbookViewId="0">
      <selection activeCell="D45" sqref="D45"/>
    </sheetView>
  </sheetViews>
  <sheetFormatPr baseColWidth="10" defaultColWidth="10.83203125" defaultRowHeight="16"/>
  <cols>
    <col min="1" max="1" width="32.83203125" style="28" customWidth="1"/>
    <col min="2" max="3" width="10.83203125" style="28"/>
    <col min="4" max="4" width="28.6640625" style="28" customWidth="1"/>
    <col min="5" max="6" width="10.83203125" style="28"/>
    <col min="7" max="7" width="17.6640625" style="28" customWidth="1"/>
    <col min="8" max="9" width="10.83203125" style="28"/>
    <col min="10" max="10" width="31" style="28" customWidth="1"/>
    <col min="11" max="12" width="10.83203125" style="28"/>
    <col min="13" max="13" width="24.83203125" style="28" customWidth="1"/>
    <col min="14" max="15" width="10.83203125" style="28"/>
    <col min="16" max="16" width="30" style="28" customWidth="1"/>
    <col min="17" max="18" width="10.83203125" style="28"/>
    <col min="19" max="19" width="33" style="28" customWidth="1"/>
    <col min="20" max="21" width="10.83203125" style="28"/>
    <col min="22" max="22" width="27.5" style="28" customWidth="1"/>
    <col min="23" max="24" width="10.83203125" style="28"/>
    <col min="25" max="25" width="33.83203125" style="28" customWidth="1"/>
    <col min="26" max="27" width="10.83203125" style="28"/>
    <col min="28" max="28" width="24.5" style="28" customWidth="1"/>
    <col min="29" max="16384" width="10.83203125" style="28"/>
  </cols>
  <sheetData>
    <row r="1" spans="1:41">
      <c r="A1" s="29" t="s">
        <v>102</v>
      </c>
    </row>
    <row r="3" spans="1:41">
      <c r="A3" s="2" t="s">
        <v>103</v>
      </c>
      <c r="B3" s="10"/>
      <c r="C3" s="10"/>
      <c r="D3" s="2" t="s">
        <v>104</v>
      </c>
      <c r="E3" s="10"/>
      <c r="F3" s="10"/>
      <c r="G3" s="2" t="s">
        <v>105</v>
      </c>
      <c r="H3" s="10"/>
      <c r="I3" s="10"/>
      <c r="J3" s="2" t="s">
        <v>106</v>
      </c>
      <c r="K3" s="2"/>
      <c r="L3" s="2"/>
      <c r="M3" s="2" t="s">
        <v>107</v>
      </c>
      <c r="N3" s="10"/>
      <c r="O3" s="10"/>
      <c r="P3" s="2" t="s">
        <v>108</v>
      </c>
      <c r="Q3" s="2"/>
      <c r="R3" s="10"/>
      <c r="S3" s="2" t="s">
        <v>109</v>
      </c>
      <c r="T3" s="2"/>
      <c r="U3" s="10"/>
      <c r="V3" s="2" t="s">
        <v>110</v>
      </c>
      <c r="W3" s="2"/>
      <c r="X3" s="10"/>
      <c r="Y3" s="2" t="s">
        <v>111</v>
      </c>
      <c r="Z3" s="2"/>
      <c r="AA3" s="10"/>
      <c r="AB3" s="2" t="s">
        <v>112</v>
      </c>
      <c r="AC3" s="10"/>
      <c r="AD3" s="9"/>
      <c r="AE3" s="9"/>
      <c r="AF3" s="9"/>
      <c r="AG3" s="9"/>
      <c r="AH3" s="9"/>
      <c r="AI3" s="9"/>
      <c r="AJ3" s="9"/>
      <c r="AK3" s="9"/>
      <c r="AL3" s="9"/>
      <c r="AM3" s="9"/>
      <c r="AN3" s="9"/>
      <c r="AO3" s="9"/>
    </row>
    <row r="4" spans="1:41">
      <c r="A4" s="2" t="s">
        <v>113</v>
      </c>
      <c r="B4" s="2" t="s">
        <v>114</v>
      </c>
      <c r="C4" s="10"/>
      <c r="D4" s="2" t="s">
        <v>113</v>
      </c>
      <c r="E4" s="2" t="s">
        <v>114</v>
      </c>
      <c r="F4" s="10"/>
      <c r="G4" s="2" t="s">
        <v>113</v>
      </c>
      <c r="H4" s="2" t="s">
        <v>114</v>
      </c>
      <c r="I4" s="10"/>
      <c r="J4" s="2" t="s">
        <v>113</v>
      </c>
      <c r="K4" s="2" t="s">
        <v>114</v>
      </c>
      <c r="L4" s="10"/>
      <c r="M4" s="2" t="s">
        <v>113</v>
      </c>
      <c r="N4" s="2" t="s">
        <v>114</v>
      </c>
      <c r="O4" s="10"/>
      <c r="P4" s="2" t="s">
        <v>113</v>
      </c>
      <c r="Q4" s="2" t="s">
        <v>114</v>
      </c>
      <c r="R4" s="10"/>
      <c r="S4" s="2" t="s">
        <v>113</v>
      </c>
      <c r="T4" s="2" t="s">
        <v>114</v>
      </c>
      <c r="U4" s="10"/>
      <c r="V4" s="2" t="s">
        <v>113</v>
      </c>
      <c r="W4" s="2" t="s">
        <v>114</v>
      </c>
      <c r="X4" s="10"/>
      <c r="Y4" s="2" t="s">
        <v>113</v>
      </c>
      <c r="Z4" s="2" t="s">
        <v>114</v>
      </c>
      <c r="AA4" s="10"/>
      <c r="AB4" s="2" t="s">
        <v>113</v>
      </c>
      <c r="AC4" s="2" t="s">
        <v>114</v>
      </c>
      <c r="AD4" s="9"/>
      <c r="AE4" s="9"/>
      <c r="AF4" s="8"/>
      <c r="AG4" s="8"/>
      <c r="AH4" s="8"/>
      <c r="AI4" s="9"/>
      <c r="AJ4" s="9"/>
      <c r="AK4" s="9"/>
      <c r="AL4" s="9"/>
      <c r="AM4" s="9"/>
      <c r="AN4" s="9"/>
      <c r="AO4" s="9"/>
    </row>
    <row r="5" spans="1:41">
      <c r="A5" s="11" t="s">
        <v>115</v>
      </c>
      <c r="B5" s="11">
        <v>1288</v>
      </c>
      <c r="C5" s="9"/>
      <c r="D5" s="27" t="s">
        <v>116</v>
      </c>
      <c r="E5" s="27">
        <v>361</v>
      </c>
      <c r="F5" s="9"/>
      <c r="G5" s="27" t="s">
        <v>117</v>
      </c>
      <c r="H5" s="27">
        <v>67</v>
      </c>
      <c r="I5" s="9"/>
      <c r="J5" s="11" t="s">
        <v>118</v>
      </c>
      <c r="K5" s="11">
        <v>64</v>
      </c>
      <c r="L5" s="9"/>
      <c r="M5" s="11" t="s">
        <v>119</v>
      </c>
      <c r="N5" s="11">
        <v>4</v>
      </c>
      <c r="O5" s="9"/>
      <c r="P5" s="27" t="s">
        <v>120</v>
      </c>
      <c r="Q5" s="27">
        <v>343</v>
      </c>
      <c r="R5" s="9"/>
      <c r="S5" s="11" t="s">
        <v>121</v>
      </c>
      <c r="T5" s="11">
        <v>32</v>
      </c>
      <c r="U5" s="9"/>
      <c r="V5" s="11" t="s">
        <v>122</v>
      </c>
      <c r="W5" s="11">
        <v>353</v>
      </c>
      <c r="X5" s="9"/>
      <c r="Y5" s="27" t="s">
        <v>123</v>
      </c>
      <c r="Z5" s="27">
        <v>169</v>
      </c>
      <c r="AA5" s="9"/>
      <c r="AB5" s="27" t="s">
        <v>124</v>
      </c>
      <c r="AC5" s="27">
        <v>24</v>
      </c>
      <c r="AD5" s="9"/>
      <c r="AE5" s="9"/>
      <c r="AF5" s="8"/>
      <c r="AG5" s="9"/>
      <c r="AH5" s="9"/>
      <c r="AI5" s="9"/>
      <c r="AJ5" s="9"/>
      <c r="AK5" s="9"/>
      <c r="AL5" s="9"/>
      <c r="AM5" s="9"/>
      <c r="AN5" s="9"/>
      <c r="AO5" s="9"/>
    </row>
    <row r="6" spans="1:41">
      <c r="A6" s="11" t="s">
        <v>125</v>
      </c>
      <c r="B6" s="11">
        <v>901</v>
      </c>
      <c r="C6" s="9"/>
      <c r="D6" s="27" t="s">
        <v>126</v>
      </c>
      <c r="E6" s="27">
        <v>14</v>
      </c>
      <c r="F6" s="9"/>
      <c r="G6" s="27" t="s">
        <v>127</v>
      </c>
      <c r="H6" s="27">
        <v>37</v>
      </c>
      <c r="I6" s="9"/>
      <c r="J6" s="11" t="s">
        <v>128</v>
      </c>
      <c r="K6" s="11">
        <v>20</v>
      </c>
      <c r="L6" s="9"/>
      <c r="M6" s="25" t="s">
        <v>129</v>
      </c>
      <c r="N6" s="25">
        <v>3</v>
      </c>
      <c r="O6" s="9"/>
      <c r="P6" s="27" t="s">
        <v>130</v>
      </c>
      <c r="Q6" s="27">
        <v>37</v>
      </c>
      <c r="R6" s="9"/>
      <c r="S6" s="11" t="s">
        <v>131</v>
      </c>
      <c r="T6" s="11">
        <v>21</v>
      </c>
      <c r="U6" s="9"/>
      <c r="V6" s="11" t="s">
        <v>132</v>
      </c>
      <c r="W6" s="11">
        <v>81</v>
      </c>
      <c r="X6" s="9"/>
      <c r="Y6" s="27" t="s">
        <v>133</v>
      </c>
      <c r="Z6" s="27">
        <v>18</v>
      </c>
      <c r="AA6" s="9"/>
      <c r="AB6" s="9"/>
      <c r="AC6" s="9"/>
      <c r="AD6" s="9"/>
      <c r="AE6" s="9"/>
      <c r="AF6" s="8"/>
      <c r="AG6" s="9"/>
      <c r="AH6" s="9"/>
      <c r="AI6" s="9"/>
      <c r="AJ6" s="9"/>
      <c r="AK6" s="9"/>
      <c r="AL6" s="9"/>
      <c r="AM6" s="9"/>
      <c r="AN6" s="9"/>
      <c r="AO6" s="9"/>
    </row>
    <row r="7" spans="1:41">
      <c r="A7" s="11" t="s">
        <v>134</v>
      </c>
      <c r="B7" s="11">
        <v>366</v>
      </c>
      <c r="C7" s="9"/>
      <c r="D7" s="27" t="s">
        <v>135</v>
      </c>
      <c r="E7" s="27">
        <v>11</v>
      </c>
      <c r="F7" s="9"/>
      <c r="G7" s="27" t="s">
        <v>136</v>
      </c>
      <c r="H7" s="27">
        <v>27</v>
      </c>
      <c r="I7" s="9"/>
      <c r="J7" s="11" t="s">
        <v>137</v>
      </c>
      <c r="K7" s="11">
        <v>5</v>
      </c>
      <c r="L7" s="9"/>
      <c r="M7" s="26"/>
      <c r="N7" s="9">
        <f>SUM(N2:N6)</f>
        <v>7</v>
      </c>
      <c r="O7" s="9"/>
      <c r="P7" s="27" t="s">
        <v>138</v>
      </c>
      <c r="Q7" s="27">
        <v>24</v>
      </c>
      <c r="R7" s="9"/>
      <c r="S7" s="11" t="s">
        <v>139</v>
      </c>
      <c r="T7" s="11">
        <v>10</v>
      </c>
      <c r="U7" s="9"/>
      <c r="V7" s="11" t="s">
        <v>140</v>
      </c>
      <c r="W7" s="11">
        <v>39</v>
      </c>
      <c r="X7" s="9"/>
      <c r="Y7" s="27" t="s">
        <v>141</v>
      </c>
      <c r="Z7" s="27">
        <v>17</v>
      </c>
      <c r="AA7" s="9"/>
      <c r="AB7" s="9"/>
      <c r="AC7" s="9"/>
      <c r="AD7" s="9"/>
      <c r="AE7" s="9"/>
      <c r="AF7" s="8"/>
      <c r="AG7" s="9"/>
      <c r="AH7" s="9"/>
      <c r="AI7" s="9"/>
      <c r="AJ7" s="9"/>
      <c r="AK7" s="9"/>
      <c r="AL7" s="9"/>
      <c r="AM7" s="9"/>
      <c r="AN7" s="9"/>
      <c r="AO7" s="9"/>
    </row>
    <row r="8" spans="1:41">
      <c r="A8" s="11" t="s">
        <v>142</v>
      </c>
      <c r="B8" s="11">
        <v>238</v>
      </c>
      <c r="C8" s="9"/>
      <c r="D8" s="27" t="s">
        <v>143</v>
      </c>
      <c r="E8" s="27">
        <v>2</v>
      </c>
      <c r="F8" s="9"/>
      <c r="G8" s="27" t="s">
        <v>144</v>
      </c>
      <c r="H8" s="27">
        <v>8</v>
      </c>
      <c r="I8" s="9"/>
      <c r="J8" s="11" t="s">
        <v>145</v>
      </c>
      <c r="K8" s="11">
        <v>5</v>
      </c>
      <c r="L8" s="9"/>
      <c r="M8" s="9"/>
      <c r="N8" s="9"/>
      <c r="O8" s="9"/>
      <c r="P8" s="27" t="s">
        <v>146</v>
      </c>
      <c r="Q8" s="27">
        <v>15</v>
      </c>
      <c r="R8" s="9"/>
      <c r="S8" s="11" t="s">
        <v>147</v>
      </c>
      <c r="T8" s="11">
        <v>10</v>
      </c>
      <c r="U8" s="9"/>
      <c r="V8" s="11" t="s">
        <v>148</v>
      </c>
      <c r="W8" s="11">
        <v>32</v>
      </c>
      <c r="X8" s="9"/>
      <c r="Y8" s="27" t="s">
        <v>149</v>
      </c>
      <c r="Z8" s="27">
        <v>19</v>
      </c>
      <c r="AA8" s="9"/>
      <c r="AB8" s="9"/>
      <c r="AC8" s="9"/>
      <c r="AD8" s="9"/>
      <c r="AE8" s="9"/>
      <c r="AF8" s="8"/>
      <c r="AG8" s="9"/>
      <c r="AH8" s="9"/>
      <c r="AI8" s="9"/>
      <c r="AJ8" s="9"/>
      <c r="AK8" s="9"/>
      <c r="AL8" s="9"/>
      <c r="AM8" s="9"/>
      <c r="AN8" s="9"/>
      <c r="AO8" s="9"/>
    </row>
    <row r="9" spans="1:41">
      <c r="A9" s="11" t="s">
        <v>150</v>
      </c>
      <c r="B9" s="11">
        <v>142</v>
      </c>
      <c r="C9" s="9"/>
      <c r="D9" s="9"/>
      <c r="E9" s="9"/>
      <c r="F9" s="9"/>
      <c r="G9" s="9"/>
      <c r="H9" s="9"/>
      <c r="I9" s="9"/>
      <c r="J9" s="11" t="s">
        <v>151</v>
      </c>
      <c r="K9" s="11">
        <v>3</v>
      </c>
      <c r="L9" s="9"/>
      <c r="M9" s="9"/>
      <c r="N9" s="9"/>
      <c r="O9" s="9"/>
      <c r="P9" s="27" t="s">
        <v>152</v>
      </c>
      <c r="Q9" s="27">
        <v>12</v>
      </c>
      <c r="R9" s="9"/>
      <c r="S9" s="11" t="s">
        <v>153</v>
      </c>
      <c r="T9" s="11">
        <v>5</v>
      </c>
      <c r="U9" s="9"/>
      <c r="V9" s="11" t="s">
        <v>154</v>
      </c>
      <c r="W9" s="11">
        <v>28</v>
      </c>
      <c r="X9" s="9"/>
      <c r="Y9" s="27" t="s">
        <v>155</v>
      </c>
      <c r="Z9" s="27">
        <v>12</v>
      </c>
      <c r="AA9" s="9"/>
      <c r="AB9" s="9"/>
      <c r="AC9" s="9"/>
      <c r="AD9" s="9"/>
      <c r="AE9" s="9"/>
      <c r="AF9" s="8"/>
      <c r="AG9" s="9"/>
      <c r="AH9" s="9"/>
      <c r="AI9" s="9"/>
      <c r="AJ9" s="9"/>
      <c r="AK9" s="9"/>
      <c r="AL9" s="9"/>
      <c r="AM9" s="9"/>
      <c r="AN9" s="9"/>
      <c r="AO9" s="9"/>
    </row>
    <row r="10" spans="1:41">
      <c r="A10" s="11" t="s">
        <v>156</v>
      </c>
      <c r="B10" s="11">
        <v>117</v>
      </c>
      <c r="C10" s="9"/>
      <c r="D10" s="9"/>
      <c r="E10" s="9"/>
      <c r="F10" s="9"/>
      <c r="G10" s="9"/>
      <c r="H10" s="9"/>
      <c r="I10" s="9"/>
      <c r="J10" s="9"/>
      <c r="K10" s="9"/>
      <c r="L10" s="9"/>
      <c r="M10" s="9"/>
      <c r="N10" s="9"/>
      <c r="O10" s="9"/>
      <c r="P10" s="27" t="s">
        <v>139</v>
      </c>
      <c r="Q10" s="27">
        <v>10</v>
      </c>
      <c r="R10" s="9"/>
      <c r="S10" s="11" t="s">
        <v>157</v>
      </c>
      <c r="T10" s="11">
        <v>3</v>
      </c>
      <c r="U10" s="9"/>
      <c r="V10" s="11" t="s">
        <v>122</v>
      </c>
      <c r="W10" s="11">
        <v>25</v>
      </c>
      <c r="X10" s="9"/>
      <c r="Y10" s="27" t="s">
        <v>158</v>
      </c>
      <c r="Z10" s="27">
        <v>10</v>
      </c>
      <c r="AA10" s="9"/>
      <c r="AB10" s="29"/>
      <c r="AC10" s="29"/>
      <c r="AD10" s="9"/>
      <c r="AE10" s="9"/>
      <c r="AF10" s="8"/>
      <c r="AG10" s="9"/>
      <c r="AH10" s="9"/>
      <c r="AI10" s="9"/>
      <c r="AJ10" s="9"/>
      <c r="AK10" s="9"/>
      <c r="AL10" s="9"/>
      <c r="AM10" s="9"/>
      <c r="AN10" s="9"/>
      <c r="AO10" s="9"/>
    </row>
    <row r="11" spans="1:41">
      <c r="A11" s="11" t="s">
        <v>159</v>
      </c>
      <c r="B11" s="11">
        <v>96</v>
      </c>
      <c r="C11" s="9"/>
      <c r="D11" s="9"/>
      <c r="E11" s="9"/>
      <c r="F11" s="9"/>
      <c r="G11" s="9"/>
      <c r="H11" s="9"/>
      <c r="I11" s="9"/>
      <c r="J11" s="9"/>
      <c r="K11" s="9"/>
      <c r="L11" s="9"/>
      <c r="M11" s="9"/>
      <c r="N11" s="9"/>
      <c r="O11" s="9"/>
      <c r="P11" s="27" t="s">
        <v>160</v>
      </c>
      <c r="Q11" s="27">
        <v>10</v>
      </c>
      <c r="R11" s="9"/>
      <c r="S11" s="11" t="s">
        <v>161</v>
      </c>
      <c r="T11" s="11">
        <v>3</v>
      </c>
      <c r="U11" s="9"/>
      <c r="V11" s="11" t="s">
        <v>162</v>
      </c>
      <c r="W11" s="11">
        <v>9</v>
      </c>
      <c r="X11" s="9"/>
      <c r="Y11" s="27" t="s">
        <v>163</v>
      </c>
      <c r="Z11" s="27">
        <v>8</v>
      </c>
      <c r="AA11" s="9"/>
      <c r="AD11" s="9"/>
      <c r="AE11" s="9"/>
      <c r="AF11" s="9"/>
      <c r="AG11" s="9"/>
      <c r="AH11" s="9"/>
      <c r="AI11" s="9"/>
      <c r="AJ11" s="9"/>
      <c r="AK11" s="9"/>
      <c r="AL11" s="9"/>
      <c r="AM11" s="9"/>
      <c r="AN11" s="9"/>
      <c r="AO11" s="9"/>
    </row>
    <row r="12" spans="1:41">
      <c r="A12" s="11" t="s">
        <v>164</v>
      </c>
      <c r="B12" s="11">
        <v>80</v>
      </c>
      <c r="C12" s="9"/>
      <c r="D12" s="9"/>
      <c r="E12" s="9"/>
      <c r="F12" s="9"/>
      <c r="G12" s="9"/>
      <c r="H12" s="9"/>
      <c r="I12" s="9"/>
      <c r="J12" s="9"/>
      <c r="K12" s="9"/>
      <c r="L12" s="9"/>
      <c r="M12" s="9"/>
      <c r="N12" s="9"/>
      <c r="O12" s="9"/>
      <c r="P12" s="27" t="s">
        <v>165</v>
      </c>
      <c r="Q12" s="27">
        <v>8</v>
      </c>
      <c r="R12" s="9"/>
      <c r="S12" s="11" t="s">
        <v>166</v>
      </c>
      <c r="T12" s="11">
        <v>2</v>
      </c>
      <c r="U12" s="9"/>
      <c r="V12" s="11" t="s">
        <v>167</v>
      </c>
      <c r="W12" s="11">
        <v>8</v>
      </c>
      <c r="X12" s="9"/>
      <c r="Y12" s="27" t="s">
        <v>168</v>
      </c>
      <c r="Z12" s="27">
        <v>7</v>
      </c>
      <c r="AA12" s="9"/>
      <c r="AD12" s="9"/>
      <c r="AE12" s="9"/>
      <c r="AF12" s="8"/>
      <c r="AG12" s="9"/>
      <c r="AH12" s="9"/>
      <c r="AI12" s="9"/>
      <c r="AJ12" s="9"/>
      <c r="AK12" s="9"/>
      <c r="AL12" s="9"/>
      <c r="AM12" s="9"/>
      <c r="AN12" s="9"/>
      <c r="AO12" s="9"/>
    </row>
    <row r="13" spans="1:41">
      <c r="A13" s="11" t="s">
        <v>169</v>
      </c>
      <c r="B13" s="11">
        <v>68</v>
      </c>
      <c r="C13" s="9"/>
      <c r="D13" s="9"/>
      <c r="E13" s="9"/>
      <c r="F13" s="9"/>
      <c r="G13" s="9"/>
      <c r="H13" s="9"/>
      <c r="I13" s="9"/>
      <c r="J13" s="9"/>
      <c r="K13" s="9"/>
      <c r="L13" s="9"/>
      <c r="M13" s="9"/>
      <c r="N13" s="9"/>
      <c r="O13" s="9"/>
      <c r="P13" s="27" t="s">
        <v>170</v>
      </c>
      <c r="Q13" s="27">
        <v>4</v>
      </c>
      <c r="R13" s="9"/>
      <c r="S13" s="27" t="s">
        <v>171</v>
      </c>
      <c r="T13" s="27">
        <v>1</v>
      </c>
      <c r="U13" s="9"/>
      <c r="V13" s="11" t="s">
        <v>172</v>
      </c>
      <c r="W13" s="11">
        <v>3</v>
      </c>
      <c r="X13" s="9"/>
      <c r="Y13" s="27" t="s">
        <v>173</v>
      </c>
      <c r="Z13" s="27">
        <v>7</v>
      </c>
      <c r="AA13" s="9"/>
      <c r="AD13" s="9"/>
      <c r="AE13" s="9"/>
      <c r="AF13" s="8"/>
      <c r="AG13" s="9"/>
      <c r="AH13" s="9"/>
      <c r="AI13" s="9"/>
      <c r="AJ13" s="9"/>
      <c r="AK13" s="9"/>
      <c r="AL13" s="9"/>
      <c r="AM13" s="9"/>
      <c r="AN13" s="9"/>
      <c r="AO13" s="9"/>
    </row>
    <row r="14" spans="1:41">
      <c r="A14" s="11" t="s">
        <v>174</v>
      </c>
      <c r="B14" s="11">
        <v>67</v>
      </c>
      <c r="C14" s="9"/>
      <c r="D14" s="9"/>
      <c r="E14" s="9"/>
      <c r="F14" s="9"/>
      <c r="G14" s="9"/>
      <c r="H14" s="9"/>
      <c r="I14" s="9"/>
      <c r="J14" s="9"/>
      <c r="K14" s="9"/>
      <c r="L14" s="9"/>
      <c r="M14" s="9"/>
      <c r="N14" s="9"/>
      <c r="O14" s="9"/>
      <c r="P14" s="27" t="s">
        <v>175</v>
      </c>
      <c r="Q14" s="27">
        <v>3</v>
      </c>
      <c r="R14" s="9"/>
      <c r="S14" s="27" t="s">
        <v>176</v>
      </c>
      <c r="T14" s="27">
        <v>1</v>
      </c>
      <c r="U14" s="9"/>
      <c r="V14" s="25" t="s">
        <v>177</v>
      </c>
      <c r="W14" s="25">
        <v>3</v>
      </c>
      <c r="X14" s="9"/>
      <c r="Y14" s="27" t="s">
        <v>178</v>
      </c>
      <c r="Z14" s="27">
        <v>6</v>
      </c>
      <c r="AA14" s="9"/>
      <c r="AD14" s="9"/>
      <c r="AE14" s="9"/>
      <c r="AF14" s="8"/>
      <c r="AG14" s="9"/>
      <c r="AH14" s="9"/>
      <c r="AI14" s="9"/>
      <c r="AJ14" s="9"/>
      <c r="AK14" s="9"/>
      <c r="AL14" s="9"/>
      <c r="AM14" s="9"/>
      <c r="AN14" s="9"/>
      <c r="AO14" s="9"/>
    </row>
    <row r="15" spans="1:41">
      <c r="A15" s="11" t="s">
        <v>179</v>
      </c>
      <c r="B15" s="11">
        <v>61</v>
      </c>
      <c r="C15" s="9"/>
      <c r="D15" s="29"/>
      <c r="E15" s="29"/>
      <c r="F15" s="29"/>
      <c r="G15" s="9"/>
      <c r="H15" s="9"/>
      <c r="I15" s="9"/>
      <c r="J15" s="9"/>
      <c r="K15" s="9"/>
      <c r="L15" s="9"/>
      <c r="M15" s="9"/>
      <c r="N15" s="9"/>
      <c r="O15" s="9"/>
      <c r="P15" s="27" t="s">
        <v>180</v>
      </c>
      <c r="Q15" s="27">
        <v>3</v>
      </c>
      <c r="R15" s="9"/>
      <c r="S15" s="11" t="s">
        <v>181</v>
      </c>
      <c r="T15" s="11">
        <v>1</v>
      </c>
      <c r="U15" s="9"/>
      <c r="V15" s="26"/>
      <c r="W15" s="26"/>
      <c r="X15" s="9"/>
      <c r="Y15" s="27" t="s">
        <v>182</v>
      </c>
      <c r="Z15" s="27">
        <v>1</v>
      </c>
      <c r="AA15" s="9"/>
      <c r="AD15" s="9"/>
      <c r="AE15" s="9"/>
      <c r="AF15" s="8"/>
      <c r="AG15" s="8"/>
      <c r="AH15" s="9"/>
      <c r="AI15" s="9"/>
      <c r="AJ15" s="9"/>
      <c r="AK15" s="9"/>
      <c r="AL15" s="9"/>
      <c r="AM15" s="9"/>
      <c r="AN15" s="9"/>
      <c r="AO15" s="9"/>
    </row>
    <row r="16" spans="1:41">
      <c r="A16" s="11" t="s">
        <v>183</v>
      </c>
      <c r="B16" s="11">
        <v>60</v>
      </c>
      <c r="C16" s="9"/>
      <c r="G16" s="9"/>
      <c r="H16" s="9"/>
      <c r="I16" s="9"/>
      <c r="J16" s="9"/>
      <c r="K16" s="9"/>
      <c r="L16" s="9"/>
      <c r="M16" s="9"/>
      <c r="N16" s="9"/>
      <c r="O16" s="9"/>
      <c r="P16" s="27" t="s">
        <v>184</v>
      </c>
      <c r="Q16" s="27">
        <v>1</v>
      </c>
      <c r="R16" s="9"/>
      <c r="S16" s="9"/>
      <c r="T16" s="9"/>
      <c r="U16" s="9"/>
      <c r="V16" s="9"/>
      <c r="W16" s="9"/>
      <c r="X16" s="9"/>
      <c r="Y16" s="27" t="s">
        <v>185</v>
      </c>
      <c r="Z16" s="27">
        <v>1</v>
      </c>
      <c r="AA16" s="9"/>
      <c r="AD16" s="9"/>
      <c r="AE16" s="9"/>
      <c r="AF16" s="8"/>
      <c r="AG16" s="9"/>
      <c r="AH16" s="9"/>
      <c r="AI16" s="9"/>
      <c r="AJ16" s="9"/>
      <c r="AK16" s="9"/>
      <c r="AL16" s="9"/>
      <c r="AM16" s="9"/>
      <c r="AN16" s="9"/>
      <c r="AO16" s="9"/>
    </row>
    <row r="17" spans="1:41">
      <c r="A17" s="11" t="s">
        <v>186</v>
      </c>
      <c r="B17" s="11">
        <v>38</v>
      </c>
      <c r="C17" s="9"/>
      <c r="G17" s="9"/>
      <c r="H17" s="9"/>
      <c r="I17" s="9"/>
      <c r="J17" s="9"/>
      <c r="K17" s="9"/>
      <c r="L17" s="9"/>
      <c r="M17" s="9"/>
      <c r="N17" s="9"/>
      <c r="O17" s="9"/>
      <c r="P17" s="27" t="s">
        <v>187</v>
      </c>
      <c r="Q17" s="27">
        <v>1</v>
      </c>
      <c r="R17" s="9"/>
      <c r="S17" s="9"/>
      <c r="T17" s="9"/>
      <c r="U17" s="9"/>
      <c r="V17" s="9"/>
      <c r="W17" s="9"/>
      <c r="X17" s="9"/>
      <c r="Y17" s="27" t="s">
        <v>188</v>
      </c>
      <c r="Z17" s="27">
        <v>1</v>
      </c>
      <c r="AA17" s="9"/>
      <c r="AD17" s="9"/>
      <c r="AE17" s="9"/>
      <c r="AF17" s="9"/>
      <c r="AG17" s="9"/>
      <c r="AH17" s="9"/>
      <c r="AI17" s="9"/>
      <c r="AJ17" s="9"/>
      <c r="AK17" s="9"/>
      <c r="AL17" s="9"/>
      <c r="AM17" s="9"/>
      <c r="AN17" s="9"/>
      <c r="AO17" s="9"/>
    </row>
    <row r="18" spans="1:41">
      <c r="A18" s="11" t="s">
        <v>189</v>
      </c>
      <c r="B18" s="11">
        <v>46</v>
      </c>
      <c r="C18" s="9"/>
      <c r="G18" s="9"/>
      <c r="H18" s="9"/>
      <c r="I18" s="9"/>
      <c r="J18" s="9"/>
      <c r="K18" s="9"/>
      <c r="L18" s="9"/>
      <c r="M18" s="9"/>
      <c r="N18" s="9"/>
      <c r="O18" s="9"/>
      <c r="P18" s="27" t="s">
        <v>190</v>
      </c>
      <c r="Q18" s="27">
        <v>1</v>
      </c>
      <c r="R18" s="9"/>
      <c r="S18" s="9"/>
      <c r="T18" s="9"/>
      <c r="U18" s="9"/>
      <c r="V18" s="9"/>
      <c r="W18" s="9"/>
      <c r="X18" s="9"/>
      <c r="Y18" s="27" t="s">
        <v>191</v>
      </c>
      <c r="Z18" s="27">
        <v>1</v>
      </c>
      <c r="AA18" s="9"/>
      <c r="AD18" s="9"/>
      <c r="AE18" s="9"/>
      <c r="AF18" s="9"/>
      <c r="AG18" s="9"/>
      <c r="AH18" s="9"/>
      <c r="AI18" s="9"/>
      <c r="AJ18" s="9"/>
      <c r="AK18" s="9"/>
      <c r="AL18" s="9"/>
      <c r="AM18" s="9"/>
      <c r="AN18" s="9"/>
      <c r="AO18" s="9"/>
    </row>
    <row r="19" spans="1:41">
      <c r="A19" s="11" t="s">
        <v>192</v>
      </c>
      <c r="B19" s="11">
        <v>46</v>
      </c>
      <c r="C19" s="9"/>
      <c r="G19" s="9"/>
      <c r="H19" s="9"/>
      <c r="I19" s="9"/>
      <c r="J19" s="9"/>
      <c r="K19" s="9"/>
      <c r="L19" s="9"/>
      <c r="M19" s="9"/>
      <c r="N19" s="9"/>
      <c r="O19" s="9"/>
      <c r="P19" s="27" t="s">
        <v>193</v>
      </c>
      <c r="Q19" s="27">
        <v>1</v>
      </c>
      <c r="R19" s="9"/>
      <c r="S19" s="9"/>
      <c r="T19" s="9"/>
      <c r="U19" s="9"/>
      <c r="V19" s="9"/>
      <c r="W19" s="9"/>
      <c r="X19" s="9"/>
      <c r="Y19" s="27" t="s">
        <v>194</v>
      </c>
      <c r="Z19" s="27">
        <v>1</v>
      </c>
      <c r="AA19" s="9"/>
      <c r="AD19" s="9"/>
      <c r="AE19" s="9"/>
      <c r="AF19" s="9"/>
      <c r="AG19" s="9"/>
      <c r="AH19" s="9"/>
      <c r="AI19" s="9"/>
      <c r="AJ19" s="9"/>
      <c r="AK19" s="9"/>
      <c r="AL19" s="9"/>
      <c r="AM19" s="9"/>
      <c r="AN19" s="9"/>
      <c r="AO19" s="9"/>
    </row>
    <row r="20" spans="1:41">
      <c r="A20" s="11" t="s">
        <v>195</v>
      </c>
      <c r="B20" s="11">
        <v>29</v>
      </c>
      <c r="C20" s="9"/>
      <c r="D20" s="9"/>
      <c r="E20" s="9"/>
      <c r="F20" s="9"/>
      <c r="G20" s="9"/>
      <c r="H20" s="9"/>
      <c r="I20" s="9"/>
      <c r="J20" s="9"/>
      <c r="K20" s="9"/>
      <c r="L20" s="9"/>
      <c r="M20" s="9"/>
      <c r="N20" s="9"/>
      <c r="O20" s="9"/>
      <c r="P20" s="27" t="s">
        <v>196</v>
      </c>
      <c r="Q20" s="27">
        <v>1</v>
      </c>
      <c r="R20" s="9"/>
      <c r="S20" s="9"/>
      <c r="T20" s="9"/>
      <c r="U20" s="9"/>
      <c r="V20" s="9"/>
      <c r="W20" s="9"/>
      <c r="X20" s="9"/>
      <c r="Y20" s="27" t="s">
        <v>197</v>
      </c>
      <c r="Z20" s="27">
        <v>1</v>
      </c>
      <c r="AA20" s="9"/>
      <c r="AD20" s="9"/>
      <c r="AE20" s="9"/>
      <c r="AF20" s="9"/>
      <c r="AG20" s="9"/>
      <c r="AH20" s="9"/>
      <c r="AI20" s="9"/>
      <c r="AJ20" s="9"/>
      <c r="AK20" s="9"/>
      <c r="AL20" s="9"/>
      <c r="AM20" s="9"/>
      <c r="AN20" s="9"/>
      <c r="AO20" s="9"/>
    </row>
    <row r="21" spans="1:41">
      <c r="A21" s="11" t="s">
        <v>198</v>
      </c>
      <c r="B21" s="11">
        <v>21</v>
      </c>
      <c r="C21" s="9"/>
      <c r="D21" s="9"/>
      <c r="E21" s="9"/>
      <c r="F21" s="9"/>
      <c r="G21" s="9"/>
      <c r="H21" s="9"/>
      <c r="I21" s="9"/>
      <c r="J21" s="9"/>
      <c r="K21" s="9"/>
      <c r="L21" s="9"/>
      <c r="M21" s="9"/>
      <c r="N21" s="9"/>
      <c r="O21" s="9"/>
      <c r="P21" s="9"/>
      <c r="Q21" s="9"/>
      <c r="R21" s="9"/>
      <c r="S21" s="9"/>
      <c r="T21" s="9"/>
      <c r="U21" s="9"/>
      <c r="V21" s="9"/>
      <c r="W21" s="9"/>
      <c r="X21" s="9"/>
      <c r="AA21" s="9"/>
      <c r="AD21" s="9"/>
      <c r="AE21" s="9"/>
      <c r="AF21" s="9"/>
      <c r="AG21" s="9"/>
      <c r="AH21" s="9"/>
      <c r="AI21" s="9"/>
      <c r="AJ21" s="9"/>
      <c r="AK21" s="9"/>
      <c r="AL21" s="9"/>
      <c r="AM21" s="9"/>
      <c r="AN21" s="9"/>
      <c r="AO21" s="9"/>
    </row>
    <row r="22" spans="1:41">
      <c r="A22" s="11" t="s">
        <v>199</v>
      </c>
      <c r="B22" s="11">
        <v>17</v>
      </c>
      <c r="C22" s="9"/>
      <c r="D22" s="9"/>
      <c r="E22" s="9"/>
      <c r="F22" s="9"/>
      <c r="G22" s="9"/>
      <c r="H22" s="9"/>
      <c r="I22" s="9"/>
      <c r="J22" s="9"/>
      <c r="K22" s="9"/>
      <c r="L22" s="9"/>
      <c r="M22" s="9"/>
      <c r="N22" s="9"/>
      <c r="O22" s="9"/>
      <c r="P22" s="9"/>
      <c r="Q22" s="9"/>
      <c r="R22" s="9"/>
      <c r="S22" s="9"/>
      <c r="T22" s="9"/>
      <c r="U22" s="9"/>
      <c r="V22" s="9"/>
      <c r="W22" s="9"/>
      <c r="X22" s="9"/>
      <c r="Z22" s="9"/>
      <c r="AA22" s="9"/>
      <c r="AD22" s="9"/>
      <c r="AE22" s="9"/>
      <c r="AF22" s="9"/>
      <c r="AG22" s="9"/>
      <c r="AH22" s="9"/>
      <c r="AI22" s="9"/>
      <c r="AJ22" s="9"/>
      <c r="AK22" s="9"/>
      <c r="AL22" s="9"/>
      <c r="AM22" s="9"/>
      <c r="AN22" s="9"/>
      <c r="AO22" s="9"/>
    </row>
    <row r="23" spans="1:41">
      <c r="A23" s="11" t="s">
        <v>200</v>
      </c>
      <c r="B23" s="11">
        <v>12</v>
      </c>
      <c r="C23" s="9"/>
      <c r="D23" s="9"/>
      <c r="E23" s="9"/>
      <c r="F23" s="9"/>
      <c r="G23" s="9"/>
      <c r="H23" s="9"/>
      <c r="I23" s="9"/>
      <c r="J23" s="9"/>
      <c r="K23" s="9"/>
      <c r="L23" s="9"/>
      <c r="M23" s="9"/>
      <c r="N23" s="9"/>
      <c r="O23" s="9"/>
      <c r="P23" s="9"/>
      <c r="Q23" s="9"/>
      <c r="R23" s="9"/>
      <c r="S23" s="9"/>
      <c r="T23" s="9"/>
      <c r="U23" s="9"/>
      <c r="V23" s="9"/>
      <c r="W23" s="9"/>
      <c r="X23" s="9"/>
      <c r="AA23" s="9"/>
      <c r="AD23" s="9"/>
      <c r="AE23" s="9"/>
      <c r="AF23" s="9"/>
      <c r="AG23" s="9"/>
      <c r="AH23" s="9"/>
      <c r="AI23" s="9"/>
      <c r="AJ23" s="9"/>
      <c r="AK23" s="9"/>
      <c r="AL23" s="9"/>
      <c r="AM23" s="9"/>
      <c r="AN23" s="9"/>
      <c r="AO23" s="9"/>
    </row>
    <row r="24" spans="1:41">
      <c r="A24" s="11" t="s">
        <v>201</v>
      </c>
      <c r="B24" s="11">
        <v>11</v>
      </c>
      <c r="C24" s="9"/>
      <c r="D24" s="9"/>
      <c r="E24" s="9"/>
      <c r="F24" s="9"/>
      <c r="G24" s="9"/>
      <c r="H24" s="9"/>
      <c r="I24" s="9"/>
      <c r="J24" s="9"/>
      <c r="K24" s="9"/>
      <c r="L24" s="9"/>
      <c r="N24" s="9"/>
      <c r="O24" s="9"/>
      <c r="P24" s="9"/>
      <c r="Q24" s="9"/>
      <c r="R24" s="9"/>
      <c r="S24" s="9"/>
      <c r="T24" s="9"/>
      <c r="U24" s="9"/>
      <c r="V24" s="9"/>
      <c r="W24" s="9"/>
      <c r="X24" s="9"/>
      <c r="Y24" s="9"/>
      <c r="Z24" s="9"/>
      <c r="AA24" s="9"/>
      <c r="AD24" s="9"/>
      <c r="AE24" s="9"/>
      <c r="AF24" s="9"/>
      <c r="AG24" s="9"/>
      <c r="AH24" s="9"/>
      <c r="AI24" s="9"/>
      <c r="AJ24" s="9"/>
      <c r="AK24" s="9"/>
      <c r="AL24" s="9"/>
      <c r="AM24" s="9"/>
      <c r="AN24" s="9"/>
      <c r="AO24" s="9"/>
    </row>
    <row r="25" spans="1:41">
      <c r="A25" s="11" t="s">
        <v>202</v>
      </c>
      <c r="B25" s="11">
        <v>10</v>
      </c>
      <c r="C25" s="9"/>
      <c r="D25" s="9"/>
      <c r="E25" s="9"/>
      <c r="F25" s="9"/>
      <c r="G25" s="9"/>
      <c r="H25" s="9"/>
      <c r="I25" s="9"/>
      <c r="J25" s="9"/>
      <c r="K25" s="9"/>
      <c r="L25" s="9"/>
      <c r="N25" s="9"/>
      <c r="O25" s="9"/>
      <c r="P25" s="9"/>
      <c r="Q25" s="9"/>
      <c r="R25" s="9"/>
      <c r="S25" s="9"/>
      <c r="T25" s="9"/>
      <c r="U25" s="9"/>
      <c r="V25" s="9"/>
      <c r="W25" s="9"/>
      <c r="X25" s="9"/>
      <c r="Y25" s="9"/>
      <c r="Z25" s="9"/>
      <c r="AA25" s="9"/>
      <c r="AD25" s="9"/>
      <c r="AE25" s="9"/>
      <c r="AF25" s="9"/>
      <c r="AG25" s="9"/>
      <c r="AH25" s="9"/>
      <c r="AI25" s="9"/>
      <c r="AJ25" s="9"/>
      <c r="AK25" s="9"/>
      <c r="AL25" s="9"/>
      <c r="AM25" s="9"/>
      <c r="AN25" s="9"/>
      <c r="AO25" s="9"/>
    </row>
    <row r="26" spans="1:41">
      <c r="A26" s="11" t="s">
        <v>203</v>
      </c>
      <c r="B26" s="11">
        <v>10</v>
      </c>
      <c r="C26" s="9"/>
      <c r="D26" s="9"/>
      <c r="E26" s="9"/>
      <c r="F26" s="9"/>
      <c r="G26" s="9"/>
      <c r="H26" s="9"/>
      <c r="I26" s="9"/>
      <c r="J26" s="9"/>
      <c r="K26" s="9"/>
      <c r="L26" s="9"/>
      <c r="M26" s="9"/>
      <c r="N26" s="9"/>
      <c r="O26" s="9"/>
      <c r="P26" s="9"/>
      <c r="Q26" s="9"/>
      <c r="R26" s="9"/>
      <c r="S26" s="9"/>
      <c r="T26" s="9"/>
      <c r="U26" s="9"/>
      <c r="V26" s="9"/>
      <c r="W26" s="9"/>
      <c r="X26" s="9"/>
      <c r="Y26" s="9"/>
      <c r="Z26" s="9"/>
      <c r="AA26" s="9"/>
      <c r="AD26" s="9"/>
      <c r="AE26" s="9"/>
      <c r="AF26" s="9"/>
      <c r="AG26" s="9"/>
      <c r="AH26" s="9"/>
      <c r="AI26" s="9"/>
      <c r="AJ26" s="9"/>
      <c r="AK26" s="9"/>
      <c r="AL26" s="9"/>
      <c r="AM26" s="9"/>
      <c r="AN26" s="9"/>
      <c r="AO26" s="9"/>
    </row>
    <row r="27" spans="1:41">
      <c r="A27" s="11" t="s">
        <v>204</v>
      </c>
      <c r="B27" s="11">
        <v>9</v>
      </c>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row>
    <row r="28" spans="1:41">
      <c r="A28" s="11" t="s">
        <v>205</v>
      </c>
      <c r="B28" s="11">
        <v>7</v>
      </c>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row>
    <row r="29" spans="1:41">
      <c r="A29" s="11" t="s">
        <v>206</v>
      </c>
      <c r="B29" s="11">
        <v>7</v>
      </c>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row>
    <row r="30" spans="1:41">
      <c r="A30" s="11" t="s">
        <v>207</v>
      </c>
      <c r="B30" s="11">
        <v>7</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row>
    <row r="31" spans="1:41">
      <c r="A31" s="11" t="s">
        <v>208</v>
      </c>
      <c r="B31" s="11">
        <v>6</v>
      </c>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row>
    <row r="32" spans="1:41">
      <c r="A32" s="11" t="s">
        <v>209</v>
      </c>
      <c r="B32" s="11">
        <v>6</v>
      </c>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row>
    <row r="33" spans="1:41">
      <c r="A33" s="11" t="s">
        <v>210</v>
      </c>
      <c r="B33" s="11">
        <v>5</v>
      </c>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row>
    <row r="34" spans="1:41">
      <c r="A34" s="11" t="s">
        <v>211</v>
      </c>
      <c r="B34" s="11">
        <v>2</v>
      </c>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row>
    <row r="35" spans="1:41">
      <c r="A35" s="11" t="s">
        <v>212</v>
      </c>
      <c r="B35" s="11">
        <v>2</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row>
    <row r="36" spans="1:41">
      <c r="A36" s="11" t="s">
        <v>213</v>
      </c>
      <c r="B36" s="11">
        <v>1</v>
      </c>
      <c r="C36" s="9"/>
      <c r="D36" s="9"/>
      <c r="E36" s="9"/>
      <c r="F36" s="9"/>
      <c r="G36" s="9"/>
      <c r="H36" s="9"/>
      <c r="I36" s="9"/>
      <c r="J36" s="9"/>
      <c r="K36" s="9"/>
      <c r="L36" s="9"/>
      <c r="M36" s="9"/>
      <c r="N36" s="9"/>
      <c r="O36" s="9"/>
      <c r="P36" s="9"/>
      <c r="Q36" s="9"/>
      <c r="R36" s="9"/>
      <c r="S36" s="9"/>
      <c r="T36" s="9"/>
      <c r="U36" s="9"/>
      <c r="V36" s="9"/>
      <c r="Z36" s="9"/>
      <c r="AA36" s="9"/>
      <c r="AB36" s="9"/>
      <c r="AC36" s="9"/>
      <c r="AD36" s="9"/>
      <c r="AE36" s="9"/>
      <c r="AF36" s="9"/>
      <c r="AG36" s="9"/>
      <c r="AH36" s="9"/>
      <c r="AI36" s="9"/>
      <c r="AJ36" s="9"/>
      <c r="AK36" s="9"/>
      <c r="AL36" s="9"/>
      <c r="AM36" s="9"/>
      <c r="AN36" s="9"/>
      <c r="AO36" s="9"/>
    </row>
    <row r="37" spans="1:41">
      <c r="A37" s="11" t="s">
        <v>214</v>
      </c>
      <c r="B37" s="11">
        <v>1</v>
      </c>
      <c r="C37" s="9"/>
      <c r="D37" s="9"/>
      <c r="E37" s="9"/>
      <c r="F37" s="9"/>
      <c r="G37" s="9"/>
      <c r="H37" s="9"/>
      <c r="I37" s="9"/>
      <c r="J37" s="9"/>
      <c r="K37" s="9"/>
      <c r="L37" s="9"/>
      <c r="M37" s="9"/>
      <c r="N37" s="9"/>
      <c r="O37" s="9"/>
      <c r="P37" s="9"/>
      <c r="Q37" s="9"/>
      <c r="R37" s="9"/>
      <c r="S37" s="9"/>
      <c r="T37" s="9"/>
      <c r="U37" s="9"/>
      <c r="V37" s="9"/>
      <c r="Z37" s="9"/>
      <c r="AA37" s="9"/>
      <c r="AB37" s="9"/>
      <c r="AC37" s="9"/>
      <c r="AD37" s="9"/>
      <c r="AE37" s="9"/>
      <c r="AF37" s="9"/>
      <c r="AG37" s="9"/>
      <c r="AH37" s="9"/>
      <c r="AI37" s="9"/>
      <c r="AJ37" s="9"/>
      <c r="AK37" s="9"/>
      <c r="AL37" s="9"/>
      <c r="AM37" s="9"/>
      <c r="AN37" s="9"/>
      <c r="AO37" s="9"/>
    </row>
    <row r="38" spans="1:41">
      <c r="A38" s="11" t="s">
        <v>216</v>
      </c>
      <c r="B38" s="11">
        <v>1</v>
      </c>
      <c r="C38" s="9"/>
      <c r="D38" s="9"/>
      <c r="E38" s="9"/>
      <c r="F38" s="9"/>
      <c r="G38" s="9"/>
      <c r="H38" s="9"/>
      <c r="I38" s="9"/>
      <c r="J38" s="9"/>
      <c r="K38" s="9"/>
      <c r="L38" s="9"/>
      <c r="M38" s="9"/>
      <c r="N38" s="9"/>
      <c r="O38" s="9"/>
      <c r="P38" s="9"/>
      <c r="Q38" s="9"/>
      <c r="R38" s="9"/>
      <c r="S38" s="9"/>
      <c r="T38" s="9"/>
      <c r="U38" s="9"/>
      <c r="V38" s="9"/>
      <c r="Z38" s="9"/>
      <c r="AA38" s="9"/>
      <c r="AB38" s="9"/>
      <c r="AC38" s="9"/>
      <c r="AD38" s="9"/>
      <c r="AE38" s="9"/>
      <c r="AF38" s="9"/>
      <c r="AG38" s="9"/>
      <c r="AH38" s="9"/>
      <c r="AI38" s="9"/>
      <c r="AJ38" s="9"/>
      <c r="AK38" s="9"/>
      <c r="AL38" s="9"/>
      <c r="AM38" s="9"/>
      <c r="AN38" s="9"/>
      <c r="AO38" s="9"/>
    </row>
    <row r="39" spans="1:41">
      <c r="A39" s="11" t="s">
        <v>217</v>
      </c>
      <c r="B39" s="11">
        <v>1</v>
      </c>
      <c r="C39" s="9"/>
      <c r="D39" s="9"/>
      <c r="E39" s="9"/>
      <c r="F39" s="9"/>
      <c r="G39" s="9"/>
      <c r="H39" s="9"/>
      <c r="I39" s="9"/>
      <c r="J39" s="9"/>
      <c r="K39" s="9"/>
      <c r="L39" s="9"/>
      <c r="M39" s="9"/>
      <c r="N39" s="9"/>
      <c r="O39" s="9"/>
      <c r="P39" s="9"/>
      <c r="Q39" s="9"/>
      <c r="R39" s="9"/>
      <c r="S39" s="9"/>
      <c r="T39" s="9"/>
      <c r="U39" s="9"/>
      <c r="V39" s="9"/>
      <c r="Z39" s="9"/>
      <c r="AA39" s="9"/>
      <c r="AB39" s="9"/>
      <c r="AC39" s="9"/>
      <c r="AD39" s="9"/>
      <c r="AE39" s="9"/>
      <c r="AF39" s="9"/>
      <c r="AG39" s="9"/>
      <c r="AH39" s="9"/>
      <c r="AI39" s="9"/>
      <c r="AJ39" s="9"/>
      <c r="AK39" s="9"/>
      <c r="AL39" s="9"/>
      <c r="AM39" s="9"/>
      <c r="AN39" s="9"/>
      <c r="AO39" s="9"/>
    </row>
    <row r="40" spans="1:41">
      <c r="A40" s="11" t="s">
        <v>215</v>
      </c>
      <c r="B40" s="11">
        <v>1</v>
      </c>
      <c r="C40" s="9"/>
      <c r="D40" s="9"/>
      <c r="E40" s="9"/>
      <c r="F40" s="9"/>
      <c r="G40" s="9"/>
      <c r="H40" s="9"/>
      <c r="I40" s="9"/>
      <c r="J40" s="9"/>
      <c r="K40" s="9"/>
      <c r="L40" s="9"/>
      <c r="M40" s="9"/>
      <c r="N40" s="9"/>
      <c r="O40" s="9"/>
      <c r="P40" s="9"/>
      <c r="Q40" s="9"/>
      <c r="R40" s="9"/>
      <c r="S40" s="9"/>
      <c r="T40" s="9"/>
      <c r="U40" s="9"/>
      <c r="V40" s="9"/>
      <c r="Z40" s="9"/>
      <c r="AA40" s="9"/>
      <c r="AB40" s="9"/>
      <c r="AC40" s="9"/>
      <c r="AD40" s="9"/>
      <c r="AE40" s="9"/>
      <c r="AF40" s="9"/>
      <c r="AG40" s="9"/>
      <c r="AH40" s="9"/>
      <c r="AI40" s="9"/>
      <c r="AJ40" s="9"/>
      <c r="AK40" s="9"/>
      <c r="AL40" s="9"/>
      <c r="AM40" s="9"/>
      <c r="AN40" s="9"/>
      <c r="AO40" s="9"/>
    </row>
    <row r="41" spans="1:41">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row>
    <row r="42" spans="1:41">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row>
    <row r="43" spans="1:41">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row>
    <row r="44" spans="1:41">
      <c r="A44" s="9"/>
      <c r="B44" s="32"/>
      <c r="C44" s="32"/>
      <c r="D44" s="3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row>
    <row r="45" spans="1:41">
      <c r="A45" s="8"/>
      <c r="B45" s="8"/>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c r="A46" s="9"/>
      <c r="B46" s="9"/>
      <c r="C46" s="9"/>
      <c r="D46" s="9"/>
      <c r="E46" s="9"/>
      <c r="F46" s="12"/>
      <c r="G46" s="23"/>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row>
    <row r="47" spans="1:41">
      <c r="A47" s="9"/>
      <c r="B47" s="9"/>
      <c r="C47" s="9"/>
      <c r="D47" s="9"/>
      <c r="E47" s="9"/>
      <c r="F47" s="12"/>
      <c r="G47" s="21"/>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row>
    <row r="48" spans="1:41">
      <c r="A48" s="9"/>
      <c r="B48" s="9"/>
      <c r="C48" s="9"/>
      <c r="D48" s="9"/>
      <c r="E48" s="9"/>
      <c r="F48" s="12"/>
      <c r="G48" s="13"/>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row>
    <row r="49" spans="1:41">
      <c r="A49" s="9"/>
      <c r="B49" s="9"/>
      <c r="C49" s="9"/>
      <c r="D49" s="9"/>
      <c r="E49" s="9"/>
      <c r="F49" s="12"/>
      <c r="G49" s="22"/>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row>
    <row r="50" spans="1:41">
      <c r="A50" s="9"/>
      <c r="B50" s="9"/>
      <c r="C50" s="9"/>
      <c r="D50" s="9"/>
      <c r="E50" s="9"/>
      <c r="F50" s="12"/>
      <c r="G50" s="12"/>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row>
    <row r="51" spans="1:41">
      <c r="A51" s="9"/>
      <c r="B51" s="9"/>
      <c r="C51" s="9"/>
      <c r="D51" s="9"/>
      <c r="E51" s="9"/>
      <c r="F51" s="12"/>
      <c r="G51" s="12"/>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row>
    <row r="52" spans="1:41">
      <c r="A52" s="9"/>
      <c r="B52" s="9"/>
      <c r="C52" s="9"/>
      <c r="D52" s="9"/>
      <c r="E52" s="9"/>
      <c r="F52" s="12"/>
      <c r="G52" s="13"/>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row>
    <row r="53" spans="1:41">
      <c r="A53" s="9"/>
      <c r="B53" s="9"/>
      <c r="C53" s="9"/>
      <c r="D53" s="9"/>
      <c r="E53" s="9"/>
      <c r="F53" s="12"/>
      <c r="G53" s="13"/>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row>
    <row r="54" spans="1:41">
      <c r="A54" s="9"/>
      <c r="B54" s="9"/>
      <c r="C54" s="9"/>
      <c r="D54" s="9"/>
      <c r="E54" s="9"/>
      <c r="F54" s="12"/>
      <c r="G54" s="13"/>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row>
    <row r="55" spans="1:41">
      <c r="A55" s="9"/>
      <c r="B55" s="9"/>
      <c r="C55" s="9"/>
      <c r="D55" s="9"/>
      <c r="E55" s="9"/>
      <c r="F55" s="12"/>
      <c r="G55" s="13"/>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row>
    <row r="56" spans="1:41">
      <c r="A56" s="8"/>
      <c r="B56" s="9"/>
      <c r="C56" s="9"/>
      <c r="D56" s="9"/>
      <c r="E56" s="9"/>
      <c r="F56" s="12"/>
      <c r="G56" s="13"/>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row>
    <row r="57" spans="1:41">
      <c r="A57" s="8"/>
      <c r="B57" s="8"/>
      <c r="C57" s="9"/>
      <c r="D57" s="9"/>
      <c r="E57" s="9"/>
      <c r="F57" s="12"/>
      <c r="G57" s="12"/>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row>
    <row r="58" spans="1:41">
      <c r="A58" s="9"/>
      <c r="B58" s="9"/>
      <c r="C58" s="9"/>
      <c r="D58" s="9"/>
      <c r="E58" s="9"/>
      <c r="F58" s="12"/>
      <c r="G58" s="13"/>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row>
    <row r="59" spans="1:41">
      <c r="A59" s="9"/>
      <c r="B59" s="9"/>
      <c r="C59" s="9"/>
      <c r="D59" s="9"/>
      <c r="E59" s="9"/>
      <c r="F59" s="12"/>
      <c r="G59" s="12"/>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row>
    <row r="60" spans="1:41">
      <c r="A60" s="9"/>
      <c r="B60" s="9"/>
      <c r="C60" s="9"/>
      <c r="D60" s="9"/>
      <c r="E60" s="9"/>
      <c r="F60" s="12"/>
      <c r="G60" s="12"/>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row>
    <row r="61" spans="1:41">
      <c r="A61" s="9"/>
      <c r="B61" s="9"/>
      <c r="C61" s="9"/>
      <c r="D61" s="9"/>
      <c r="E61" s="9"/>
      <c r="F61" s="12"/>
      <c r="G61" s="13"/>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row>
    <row r="62" spans="1:41">
      <c r="F62" s="30"/>
      <c r="G62" s="12" t="s">
        <v>218</v>
      </c>
      <c r="S62" s="9"/>
      <c r="T62" s="9"/>
    </row>
    <row r="108" spans="5:12">
      <c r="E108" s="29"/>
      <c r="F108" s="29"/>
      <c r="G108" s="29"/>
      <c r="H108" s="29"/>
      <c r="J108" s="21"/>
    </row>
    <row r="109" spans="5:12">
      <c r="G109" s="31"/>
      <c r="J109" s="29"/>
      <c r="K109" s="29"/>
      <c r="L109" s="29"/>
    </row>
    <row r="133" spans="10:10">
      <c r="J133" s="21"/>
    </row>
    <row r="152" spans="10:10">
      <c r="J152" s="13"/>
    </row>
    <row r="162" spans="10:12">
      <c r="J162" s="29"/>
      <c r="K162" s="29"/>
      <c r="L162" s="29"/>
    </row>
  </sheetData>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67902-5958-C743-B85B-646B4509F3DA}">
  <sheetPr>
    <pageSetUpPr fitToPage="1"/>
  </sheetPr>
  <dimension ref="A1:AR316"/>
  <sheetViews>
    <sheetView topLeftCell="P1" zoomScale="93" zoomScaleNormal="86" workbookViewId="0">
      <selection activeCell="AB39" sqref="AB39:AM46"/>
    </sheetView>
  </sheetViews>
  <sheetFormatPr baseColWidth="10" defaultColWidth="10.83203125" defaultRowHeight="16"/>
  <cols>
    <col min="1" max="1" width="32.83203125" style="28" customWidth="1"/>
    <col min="2" max="3" width="10.83203125" style="28"/>
    <col min="4" max="4" width="28.6640625" style="28" customWidth="1"/>
    <col min="5" max="6" width="10.83203125" style="28"/>
    <col min="7" max="7" width="17.6640625" style="28" customWidth="1"/>
    <col min="8" max="9" width="10.83203125" style="28"/>
    <col min="10" max="10" width="31" style="28" customWidth="1"/>
    <col min="11" max="12" width="10.83203125" style="28"/>
    <col min="13" max="13" width="27.6640625" style="28" customWidth="1"/>
    <col min="14" max="15" width="10.83203125" style="28"/>
    <col min="16" max="16" width="30" style="28" customWidth="1"/>
    <col min="17" max="18" width="10.83203125" style="28"/>
    <col min="19" max="19" width="33" style="28" customWidth="1"/>
    <col min="20" max="21" width="10.83203125" style="28"/>
    <col min="22" max="22" width="27.5" style="28" customWidth="1"/>
    <col min="23" max="24" width="10.83203125" style="28"/>
    <col min="25" max="25" width="33.83203125" style="28" customWidth="1"/>
    <col min="26" max="27" width="10.83203125" style="28"/>
    <col min="28" max="28" width="24.5" style="28" customWidth="1"/>
    <col min="29" max="30" width="10.83203125" style="28"/>
    <col min="31" max="31" width="26.1640625" style="28" customWidth="1"/>
    <col min="32" max="16384" width="10.83203125" style="28"/>
  </cols>
  <sheetData>
    <row r="1" spans="1:44">
      <c r="A1" s="29" t="s">
        <v>481</v>
      </c>
    </row>
    <row r="3" spans="1:44">
      <c r="A3" s="2" t="s">
        <v>103</v>
      </c>
      <c r="B3" s="10"/>
      <c r="C3" s="10"/>
      <c r="D3" s="2" t="s">
        <v>104</v>
      </c>
      <c r="E3" s="10"/>
      <c r="F3" s="10"/>
      <c r="G3" s="2" t="s">
        <v>105</v>
      </c>
      <c r="H3" s="10"/>
      <c r="I3" s="10"/>
      <c r="J3" s="2" t="s">
        <v>106</v>
      </c>
      <c r="K3" s="2"/>
      <c r="L3" s="2"/>
      <c r="M3" s="2" t="s">
        <v>107</v>
      </c>
      <c r="N3" s="10"/>
      <c r="O3" s="10"/>
      <c r="P3" s="2" t="s">
        <v>108</v>
      </c>
      <c r="Q3" s="2"/>
      <c r="R3" s="10"/>
      <c r="S3" s="2" t="s">
        <v>219</v>
      </c>
      <c r="T3" s="2"/>
      <c r="U3" s="10"/>
      <c r="V3" s="2" t="s">
        <v>220</v>
      </c>
      <c r="W3" s="2"/>
      <c r="X3" s="10"/>
      <c r="Y3" s="2" t="s">
        <v>110</v>
      </c>
      <c r="Z3" s="2"/>
      <c r="AA3" s="10"/>
      <c r="AB3" s="2" t="s">
        <v>111</v>
      </c>
      <c r="AC3" s="2"/>
      <c r="AD3" s="10"/>
      <c r="AE3" s="2" t="s">
        <v>112</v>
      </c>
      <c r="AF3" s="10"/>
      <c r="AG3" s="10"/>
      <c r="AH3" s="2" t="s">
        <v>221</v>
      </c>
      <c r="AI3" s="10"/>
      <c r="AJ3" s="9"/>
      <c r="AK3" s="9"/>
      <c r="AL3" s="9"/>
      <c r="AM3" s="9"/>
      <c r="AN3" s="9"/>
      <c r="AO3" s="9"/>
      <c r="AP3" s="9"/>
      <c r="AQ3" s="9"/>
      <c r="AR3" s="9"/>
    </row>
    <row r="4" spans="1:44">
      <c r="A4" s="2" t="s">
        <v>113</v>
      </c>
      <c r="B4" s="2" t="s">
        <v>114</v>
      </c>
      <c r="C4" s="10"/>
      <c r="D4" s="2" t="s">
        <v>113</v>
      </c>
      <c r="E4" s="2" t="s">
        <v>114</v>
      </c>
      <c r="F4" s="10"/>
      <c r="G4" s="2" t="s">
        <v>113</v>
      </c>
      <c r="H4" s="2" t="s">
        <v>114</v>
      </c>
      <c r="I4" s="10"/>
      <c r="J4" s="2" t="s">
        <v>113</v>
      </c>
      <c r="K4" s="2" t="s">
        <v>114</v>
      </c>
      <c r="L4" s="10"/>
      <c r="M4" s="2" t="s">
        <v>113</v>
      </c>
      <c r="N4" s="2" t="s">
        <v>114</v>
      </c>
      <c r="O4" s="10"/>
      <c r="P4" s="2" t="s">
        <v>113</v>
      </c>
      <c r="Q4" s="2" t="s">
        <v>114</v>
      </c>
      <c r="R4" s="10"/>
      <c r="S4" s="2" t="s">
        <v>113</v>
      </c>
      <c r="T4" s="2" t="s">
        <v>114</v>
      </c>
      <c r="U4" s="10"/>
      <c r="V4" s="2" t="s">
        <v>113</v>
      </c>
      <c r="W4" s="2" t="s">
        <v>114</v>
      </c>
      <c r="X4" s="10"/>
      <c r="Y4" s="2" t="s">
        <v>113</v>
      </c>
      <c r="Z4" s="2" t="s">
        <v>114</v>
      </c>
      <c r="AA4" s="10"/>
      <c r="AB4" s="2" t="s">
        <v>113</v>
      </c>
      <c r="AC4" s="2" t="s">
        <v>114</v>
      </c>
      <c r="AD4" s="10"/>
      <c r="AE4" s="2" t="s">
        <v>113</v>
      </c>
      <c r="AF4" s="2" t="s">
        <v>114</v>
      </c>
      <c r="AG4" s="10"/>
      <c r="AH4" s="2" t="s">
        <v>113</v>
      </c>
      <c r="AI4" s="2" t="s">
        <v>114</v>
      </c>
      <c r="AJ4" s="8"/>
      <c r="AK4" s="8"/>
      <c r="AL4" s="9"/>
      <c r="AM4" s="9"/>
      <c r="AN4" s="9"/>
      <c r="AO4" s="9"/>
      <c r="AP4" s="9"/>
      <c r="AQ4" s="9"/>
      <c r="AR4" s="9"/>
    </row>
    <row r="5" spans="1:44">
      <c r="A5" t="s">
        <v>222</v>
      </c>
      <c r="B5">
        <v>28</v>
      </c>
      <c r="C5" s="9"/>
      <c r="D5" t="s">
        <v>116</v>
      </c>
      <c r="E5">
        <v>5</v>
      </c>
      <c r="F5" s="9"/>
      <c r="G5" t="s">
        <v>223</v>
      </c>
      <c r="H5">
        <v>31</v>
      </c>
      <c r="I5" s="9"/>
      <c r="J5" t="s">
        <v>224</v>
      </c>
      <c r="K5">
        <v>63</v>
      </c>
      <c r="L5" s="9"/>
      <c r="M5" t="s">
        <v>225</v>
      </c>
      <c r="N5">
        <v>71</v>
      </c>
      <c r="O5" s="9"/>
      <c r="P5" t="s">
        <v>226</v>
      </c>
      <c r="Q5">
        <v>129</v>
      </c>
      <c r="R5" s="9"/>
      <c r="S5" t="s">
        <v>147</v>
      </c>
      <c r="T5">
        <v>59</v>
      </c>
      <c r="U5" s="9"/>
      <c r="V5" t="s">
        <v>227</v>
      </c>
      <c r="W5">
        <v>23</v>
      </c>
      <c r="X5" s="9"/>
      <c r="Y5" t="s">
        <v>228</v>
      </c>
      <c r="Z5">
        <v>19</v>
      </c>
      <c r="AA5" s="9"/>
      <c r="AB5" t="s">
        <v>229</v>
      </c>
      <c r="AC5">
        <v>38</v>
      </c>
      <c r="AD5" s="9"/>
      <c r="AE5" t="s">
        <v>230</v>
      </c>
      <c r="AF5">
        <v>10</v>
      </c>
      <c r="AG5" s="9"/>
      <c r="AH5" t="s">
        <v>231</v>
      </c>
      <c r="AI5">
        <v>111</v>
      </c>
      <c r="AJ5" s="9"/>
      <c r="AK5" s="9"/>
      <c r="AL5" s="9"/>
      <c r="AM5" s="9"/>
      <c r="AN5" s="9"/>
      <c r="AO5" s="9"/>
      <c r="AP5" s="9"/>
      <c r="AQ5" s="9"/>
      <c r="AR5" s="9"/>
    </row>
    <row r="6" spans="1:44">
      <c r="A6" t="s">
        <v>232</v>
      </c>
      <c r="B6">
        <v>28</v>
      </c>
      <c r="C6" s="9"/>
      <c r="D6" t="s">
        <v>233</v>
      </c>
      <c r="E6">
        <v>4</v>
      </c>
      <c r="F6" s="9"/>
      <c r="G6" t="s">
        <v>234</v>
      </c>
      <c r="H6">
        <v>4</v>
      </c>
      <c r="I6" s="9"/>
      <c r="J6" t="s">
        <v>235</v>
      </c>
      <c r="K6">
        <v>30</v>
      </c>
      <c r="L6" s="9"/>
      <c r="M6" t="s">
        <v>236</v>
      </c>
      <c r="N6">
        <v>7</v>
      </c>
      <c r="O6" s="9"/>
      <c r="P6" t="s">
        <v>237</v>
      </c>
      <c r="Q6">
        <v>46</v>
      </c>
      <c r="R6" s="9"/>
      <c r="S6" t="s">
        <v>238</v>
      </c>
      <c r="T6">
        <v>22</v>
      </c>
      <c r="U6" s="9"/>
      <c r="V6" t="s">
        <v>239</v>
      </c>
      <c r="W6">
        <v>11</v>
      </c>
      <c r="X6" s="9"/>
      <c r="Y6" t="s">
        <v>148</v>
      </c>
      <c r="Z6">
        <v>9</v>
      </c>
      <c r="AA6" s="9"/>
      <c r="AB6" t="s">
        <v>240</v>
      </c>
      <c r="AC6">
        <v>9</v>
      </c>
      <c r="AD6" s="9"/>
      <c r="AE6" t="s">
        <v>241</v>
      </c>
      <c r="AF6">
        <v>1</v>
      </c>
      <c r="AG6" s="9"/>
      <c r="AH6" t="s">
        <v>242</v>
      </c>
      <c r="AI6">
        <v>107</v>
      </c>
      <c r="AJ6" s="9"/>
      <c r="AK6" s="9"/>
      <c r="AL6" s="9"/>
      <c r="AM6" s="9"/>
      <c r="AN6" s="9"/>
      <c r="AO6" s="9"/>
      <c r="AP6" s="9"/>
      <c r="AQ6" s="9"/>
      <c r="AR6" s="9"/>
    </row>
    <row r="7" spans="1:44">
      <c r="A7" t="s">
        <v>243</v>
      </c>
      <c r="B7">
        <v>23</v>
      </c>
      <c r="C7" s="9"/>
      <c r="D7" t="s">
        <v>244</v>
      </c>
      <c r="E7">
        <v>2</v>
      </c>
      <c r="F7" s="9"/>
      <c r="G7" t="s">
        <v>245</v>
      </c>
      <c r="H7">
        <v>2</v>
      </c>
      <c r="I7" s="9"/>
      <c r="J7" t="s">
        <v>246</v>
      </c>
      <c r="K7">
        <v>8</v>
      </c>
      <c r="L7" s="9"/>
      <c r="M7" t="s">
        <v>247</v>
      </c>
      <c r="N7">
        <v>3</v>
      </c>
      <c r="O7" s="9"/>
      <c r="P7" t="s">
        <v>248</v>
      </c>
      <c r="Q7">
        <v>19</v>
      </c>
      <c r="R7" s="9"/>
      <c r="S7" t="s">
        <v>166</v>
      </c>
      <c r="T7">
        <v>14</v>
      </c>
      <c r="U7" s="9"/>
      <c r="V7" t="s">
        <v>249</v>
      </c>
      <c r="W7">
        <v>12</v>
      </c>
      <c r="X7" s="9"/>
      <c r="Y7" t="s">
        <v>250</v>
      </c>
      <c r="Z7">
        <v>7</v>
      </c>
      <c r="AA7" s="9"/>
      <c r="AB7" t="s">
        <v>251</v>
      </c>
      <c r="AC7">
        <v>9</v>
      </c>
      <c r="AD7" s="9"/>
      <c r="AE7" s="9"/>
      <c r="AF7" s="9"/>
      <c r="AG7" s="9"/>
      <c r="AH7" t="s">
        <v>252</v>
      </c>
      <c r="AI7">
        <v>46</v>
      </c>
      <c r="AJ7" s="9"/>
      <c r="AK7" s="9"/>
      <c r="AL7" s="9"/>
      <c r="AM7" s="9"/>
      <c r="AN7" s="9"/>
      <c r="AO7" s="9"/>
      <c r="AP7" s="9"/>
      <c r="AQ7" s="9"/>
      <c r="AR7" s="9"/>
    </row>
    <row r="8" spans="1:44">
      <c r="A8" t="s">
        <v>253</v>
      </c>
      <c r="B8">
        <v>22</v>
      </c>
      <c r="C8" s="9"/>
      <c r="D8" t="s">
        <v>254</v>
      </c>
      <c r="E8">
        <v>2</v>
      </c>
      <c r="F8" s="9"/>
      <c r="G8" t="s">
        <v>255</v>
      </c>
      <c r="H8">
        <v>1</v>
      </c>
      <c r="I8" s="9"/>
      <c r="J8" t="s">
        <v>256</v>
      </c>
      <c r="K8">
        <v>3</v>
      </c>
      <c r="L8" s="9"/>
      <c r="M8" t="s">
        <v>257</v>
      </c>
      <c r="N8">
        <v>3</v>
      </c>
      <c r="O8" s="9"/>
      <c r="P8" t="s">
        <v>258</v>
      </c>
      <c r="Q8">
        <v>18</v>
      </c>
      <c r="R8" s="9"/>
      <c r="S8" t="s">
        <v>259</v>
      </c>
      <c r="T8">
        <v>13</v>
      </c>
      <c r="U8" s="9"/>
      <c r="V8" t="s">
        <v>260</v>
      </c>
      <c r="W8">
        <v>9</v>
      </c>
      <c r="X8" s="9"/>
      <c r="Y8" t="s">
        <v>261</v>
      </c>
      <c r="Z8">
        <v>2</v>
      </c>
      <c r="AA8" s="9"/>
      <c r="AB8" t="s">
        <v>262</v>
      </c>
      <c r="AC8">
        <v>5</v>
      </c>
      <c r="AD8" s="9"/>
      <c r="AE8" s="9"/>
      <c r="AF8" s="9"/>
      <c r="AG8" s="9"/>
      <c r="AH8" t="s">
        <v>263</v>
      </c>
      <c r="AI8">
        <v>27</v>
      </c>
      <c r="AJ8" s="9"/>
      <c r="AK8" s="9"/>
      <c r="AL8" s="9"/>
      <c r="AM8" s="9"/>
      <c r="AN8" s="9"/>
      <c r="AO8" s="9"/>
      <c r="AP8" s="9"/>
      <c r="AQ8" s="9"/>
      <c r="AR8" s="9"/>
    </row>
    <row r="9" spans="1:44">
      <c r="A9" t="s">
        <v>264</v>
      </c>
      <c r="B9">
        <v>14</v>
      </c>
      <c r="C9" s="9"/>
      <c r="D9" t="s">
        <v>265</v>
      </c>
      <c r="E9">
        <v>2</v>
      </c>
      <c r="F9" s="9"/>
      <c r="G9" t="s">
        <v>266</v>
      </c>
      <c r="H9">
        <v>1</v>
      </c>
      <c r="I9" s="9"/>
      <c r="J9" t="s">
        <v>267</v>
      </c>
      <c r="K9">
        <v>2</v>
      </c>
      <c r="L9" s="9"/>
      <c r="M9" t="s">
        <v>268</v>
      </c>
      <c r="N9">
        <v>3</v>
      </c>
      <c r="O9" s="9"/>
      <c r="P9" t="s">
        <v>269</v>
      </c>
      <c r="Q9">
        <v>13</v>
      </c>
      <c r="R9" s="9"/>
      <c r="S9" t="s">
        <v>229</v>
      </c>
      <c r="T9">
        <v>10</v>
      </c>
      <c r="U9" s="9"/>
      <c r="V9" t="s">
        <v>270</v>
      </c>
      <c r="W9">
        <v>9</v>
      </c>
      <c r="X9" s="9"/>
      <c r="Y9" t="s">
        <v>271</v>
      </c>
      <c r="Z9">
        <v>2</v>
      </c>
      <c r="AA9" s="9"/>
      <c r="AB9" t="s">
        <v>272</v>
      </c>
      <c r="AC9">
        <v>4</v>
      </c>
      <c r="AD9" s="9"/>
      <c r="AE9" s="9"/>
      <c r="AF9" s="9"/>
      <c r="AG9" s="9"/>
      <c r="AH9"/>
      <c r="AI9"/>
      <c r="AJ9" s="9"/>
      <c r="AK9" s="9"/>
      <c r="AL9" s="9"/>
      <c r="AM9" s="9"/>
      <c r="AN9" s="9"/>
      <c r="AO9" s="9"/>
      <c r="AP9" s="9"/>
      <c r="AQ9" s="9"/>
      <c r="AR9" s="9"/>
    </row>
    <row r="10" spans="1:44">
      <c r="A10" t="s">
        <v>273</v>
      </c>
      <c r="B10">
        <v>12</v>
      </c>
      <c r="C10" s="9"/>
      <c r="D10" t="s">
        <v>274</v>
      </c>
      <c r="E10">
        <v>2</v>
      </c>
      <c r="F10" s="9"/>
      <c r="G10" s="9"/>
      <c r="H10" s="9"/>
      <c r="I10" s="9"/>
      <c r="J10" t="s">
        <v>275</v>
      </c>
      <c r="K10">
        <v>2</v>
      </c>
      <c r="L10" s="9"/>
      <c r="M10" t="s">
        <v>276</v>
      </c>
      <c r="N10">
        <v>2</v>
      </c>
      <c r="O10" s="9"/>
      <c r="P10" t="s">
        <v>277</v>
      </c>
      <c r="Q10">
        <v>7</v>
      </c>
      <c r="R10" s="9"/>
      <c r="S10" t="s">
        <v>278</v>
      </c>
      <c r="T10">
        <v>5</v>
      </c>
      <c r="U10" s="9"/>
      <c r="V10" t="s">
        <v>279</v>
      </c>
      <c r="W10">
        <v>7</v>
      </c>
      <c r="X10" s="9"/>
      <c r="Y10" t="s">
        <v>280</v>
      </c>
      <c r="Z10">
        <v>2</v>
      </c>
      <c r="AA10" s="9"/>
      <c r="AB10" t="s">
        <v>281</v>
      </c>
      <c r="AC10">
        <v>4</v>
      </c>
      <c r="AD10" s="9"/>
      <c r="AE10" s="29"/>
      <c r="AF10" s="29"/>
      <c r="AG10" s="9"/>
      <c r="AH10" s="9"/>
      <c r="AI10" s="8"/>
      <c r="AJ10" s="9"/>
      <c r="AK10" s="9"/>
      <c r="AL10" s="9"/>
      <c r="AM10" s="9"/>
      <c r="AN10" s="9"/>
      <c r="AO10" s="9"/>
      <c r="AP10" s="9"/>
      <c r="AQ10" s="9"/>
      <c r="AR10" s="9"/>
    </row>
    <row r="11" spans="1:44">
      <c r="A11" t="s">
        <v>179</v>
      </c>
      <c r="B11">
        <v>11</v>
      </c>
      <c r="C11" s="9"/>
      <c r="D11" t="s">
        <v>282</v>
      </c>
      <c r="E11">
        <v>1</v>
      </c>
      <c r="F11" s="9"/>
      <c r="G11" s="9"/>
      <c r="H11" s="9"/>
      <c r="I11" s="9"/>
      <c r="J11" t="s">
        <v>283</v>
      </c>
      <c r="K11">
        <v>1</v>
      </c>
      <c r="L11" s="9"/>
      <c r="M11" t="s">
        <v>284</v>
      </c>
      <c r="N11">
        <v>1</v>
      </c>
      <c r="O11" s="9"/>
      <c r="P11" t="s">
        <v>285</v>
      </c>
      <c r="Q11">
        <v>7</v>
      </c>
      <c r="R11" s="9"/>
      <c r="S11" t="s">
        <v>286</v>
      </c>
      <c r="T11">
        <v>4</v>
      </c>
      <c r="U11" s="9"/>
      <c r="V11" t="s">
        <v>287</v>
      </c>
      <c r="W11">
        <v>5</v>
      </c>
      <c r="X11" s="9"/>
      <c r="Y11" t="s">
        <v>288</v>
      </c>
      <c r="Z11">
        <v>2</v>
      </c>
      <c r="AA11" s="9"/>
      <c r="AB11" t="s">
        <v>289</v>
      </c>
      <c r="AC11">
        <v>3</v>
      </c>
      <c r="AD11" s="9"/>
      <c r="AG11" s="9"/>
      <c r="AH11" s="9"/>
      <c r="AI11" s="9"/>
      <c r="AJ11" s="9"/>
      <c r="AK11" s="9"/>
      <c r="AL11" s="9"/>
      <c r="AM11" s="9"/>
      <c r="AN11" s="9"/>
      <c r="AO11" s="9"/>
      <c r="AP11" s="9"/>
      <c r="AQ11" s="9"/>
      <c r="AR11" s="9"/>
    </row>
    <row r="12" spans="1:44">
      <c r="A12" t="s">
        <v>290</v>
      </c>
      <c r="B12">
        <v>9</v>
      </c>
      <c r="C12" s="9"/>
      <c r="D12" t="s">
        <v>291</v>
      </c>
      <c r="E12">
        <v>1</v>
      </c>
      <c r="F12" s="9"/>
      <c r="G12" s="9"/>
      <c r="H12" s="9"/>
      <c r="I12" s="9"/>
      <c r="J12" s="9"/>
      <c r="K12" s="9"/>
      <c r="L12" s="9"/>
      <c r="M12" t="s">
        <v>292</v>
      </c>
      <c r="N12">
        <v>1</v>
      </c>
      <c r="O12" s="9"/>
      <c r="P12" t="s">
        <v>293</v>
      </c>
      <c r="Q12">
        <v>6</v>
      </c>
      <c r="R12" s="9"/>
      <c r="S12" t="s">
        <v>294</v>
      </c>
      <c r="T12">
        <v>3</v>
      </c>
      <c r="U12" s="9"/>
      <c r="V12" t="s">
        <v>295</v>
      </c>
      <c r="W12">
        <v>4</v>
      </c>
      <c r="X12" s="9"/>
      <c r="Y12" t="s">
        <v>296</v>
      </c>
      <c r="Z12">
        <v>1</v>
      </c>
      <c r="AA12" s="9"/>
      <c r="AB12" t="s">
        <v>133</v>
      </c>
      <c r="AC12">
        <v>2</v>
      </c>
      <c r="AD12" s="9"/>
      <c r="AG12" s="9"/>
      <c r="AH12" s="9"/>
      <c r="AI12" s="8"/>
      <c r="AJ12" s="9"/>
      <c r="AK12" s="9"/>
      <c r="AL12" s="9"/>
      <c r="AM12" s="9"/>
      <c r="AN12" s="9"/>
      <c r="AO12" s="9"/>
      <c r="AP12" s="9"/>
      <c r="AQ12" s="9"/>
      <c r="AR12" s="9"/>
    </row>
    <row r="13" spans="1:44">
      <c r="A13" t="s">
        <v>297</v>
      </c>
      <c r="B13">
        <v>9</v>
      </c>
      <c r="C13" s="9"/>
      <c r="D13" t="s">
        <v>298</v>
      </c>
      <c r="E13">
        <v>1</v>
      </c>
      <c r="F13" s="9"/>
      <c r="G13" s="9"/>
      <c r="H13" s="9"/>
      <c r="I13" s="9"/>
      <c r="J13" s="9"/>
      <c r="K13" s="9"/>
      <c r="L13" s="9"/>
      <c r="M13" t="s">
        <v>299</v>
      </c>
      <c r="N13">
        <v>1</v>
      </c>
      <c r="O13" s="9"/>
      <c r="P13" t="s">
        <v>300</v>
      </c>
      <c r="Q13">
        <v>6</v>
      </c>
      <c r="R13" s="9"/>
      <c r="S13" t="s">
        <v>301</v>
      </c>
      <c r="T13">
        <v>3</v>
      </c>
      <c r="U13" s="9"/>
      <c r="V13" t="s">
        <v>302</v>
      </c>
      <c r="W13">
        <v>3</v>
      </c>
      <c r="X13" s="9"/>
      <c r="Y13" t="s">
        <v>303</v>
      </c>
      <c r="Z13">
        <v>1</v>
      </c>
      <c r="AA13" s="9"/>
      <c r="AB13" t="s">
        <v>304</v>
      </c>
      <c r="AC13">
        <v>1</v>
      </c>
      <c r="AD13" s="9"/>
      <c r="AG13" s="9"/>
      <c r="AH13" s="9"/>
      <c r="AI13" s="8"/>
      <c r="AJ13" s="9"/>
      <c r="AK13" s="9"/>
      <c r="AL13" s="9"/>
      <c r="AM13" s="9"/>
      <c r="AN13" s="9"/>
      <c r="AO13" s="9"/>
      <c r="AP13" s="9"/>
      <c r="AQ13" s="9"/>
      <c r="AR13" s="9"/>
    </row>
    <row r="14" spans="1:44">
      <c r="A14" t="s">
        <v>305</v>
      </c>
      <c r="B14">
        <v>7</v>
      </c>
      <c r="C14" s="9"/>
      <c r="D14" t="s">
        <v>306</v>
      </c>
      <c r="E14">
        <v>1</v>
      </c>
      <c r="F14" s="9"/>
      <c r="G14" s="9"/>
      <c r="H14" s="9"/>
      <c r="I14" s="9"/>
      <c r="J14" s="9"/>
      <c r="K14" s="9"/>
      <c r="L14" s="9"/>
      <c r="M14" t="s">
        <v>307</v>
      </c>
      <c r="N14">
        <v>1</v>
      </c>
      <c r="O14" s="9"/>
      <c r="P14" t="s">
        <v>308</v>
      </c>
      <c r="Q14">
        <v>4</v>
      </c>
      <c r="R14" s="9"/>
      <c r="S14" t="s">
        <v>309</v>
      </c>
      <c r="T14">
        <v>3</v>
      </c>
      <c r="U14" s="9"/>
      <c r="V14" t="s">
        <v>310</v>
      </c>
      <c r="W14">
        <v>2</v>
      </c>
      <c r="X14" s="9"/>
      <c r="Y14" t="s">
        <v>311</v>
      </c>
      <c r="Z14">
        <v>1</v>
      </c>
      <c r="AA14" s="9"/>
      <c r="AB14" t="s">
        <v>312</v>
      </c>
      <c r="AC14">
        <v>1</v>
      </c>
      <c r="AD14" s="9"/>
      <c r="AG14" s="9"/>
      <c r="AH14" s="9"/>
      <c r="AI14" s="8"/>
      <c r="AJ14" s="9"/>
      <c r="AK14" s="9"/>
      <c r="AL14" s="9"/>
      <c r="AM14" s="9"/>
      <c r="AN14" s="9"/>
      <c r="AO14" s="9"/>
      <c r="AP14" s="9"/>
      <c r="AQ14" s="9"/>
      <c r="AR14" s="9"/>
    </row>
    <row r="15" spans="1:44">
      <c r="A15" t="s">
        <v>313</v>
      </c>
      <c r="B15">
        <v>6</v>
      </c>
      <c r="C15" s="9"/>
      <c r="D15" s="29"/>
      <c r="E15" s="29"/>
      <c r="F15" s="29"/>
      <c r="G15" s="9"/>
      <c r="H15" s="9"/>
      <c r="I15" s="9"/>
      <c r="J15" s="9"/>
      <c r="K15" s="9"/>
      <c r="L15" s="9"/>
      <c r="M15" t="s">
        <v>314</v>
      </c>
      <c r="N15">
        <v>1</v>
      </c>
      <c r="O15" s="9"/>
      <c r="P15" t="s">
        <v>315</v>
      </c>
      <c r="Q15">
        <v>4</v>
      </c>
      <c r="R15" s="9"/>
      <c r="S15" t="s">
        <v>316</v>
      </c>
      <c r="T15">
        <v>2</v>
      </c>
      <c r="U15" s="9"/>
      <c r="V15" t="s">
        <v>317</v>
      </c>
      <c r="W15">
        <v>1</v>
      </c>
      <c r="X15" s="9"/>
      <c r="Y15" t="s">
        <v>318</v>
      </c>
      <c r="Z15">
        <v>1</v>
      </c>
      <c r="AA15" s="9"/>
      <c r="AB15" t="s">
        <v>319</v>
      </c>
      <c r="AC15">
        <v>1</v>
      </c>
      <c r="AD15" s="9"/>
      <c r="AG15" s="9"/>
      <c r="AH15" s="9"/>
      <c r="AI15" s="8"/>
      <c r="AJ15" s="8"/>
      <c r="AK15" s="9"/>
      <c r="AL15" s="9"/>
      <c r="AM15" s="9"/>
      <c r="AN15" s="9"/>
      <c r="AO15" s="9"/>
      <c r="AP15" s="9"/>
      <c r="AQ15" s="9"/>
      <c r="AR15" s="9"/>
    </row>
    <row r="16" spans="1:44">
      <c r="A16" t="s">
        <v>320</v>
      </c>
      <c r="B16">
        <v>6</v>
      </c>
      <c r="C16" s="9"/>
      <c r="G16" s="9"/>
      <c r="H16" s="9"/>
      <c r="I16" s="9"/>
      <c r="J16" s="9"/>
      <c r="K16" s="9"/>
      <c r="L16" s="9"/>
      <c r="M16" t="s">
        <v>321</v>
      </c>
      <c r="N16">
        <v>1</v>
      </c>
      <c r="O16" s="9"/>
      <c r="P16" t="s">
        <v>322</v>
      </c>
      <c r="Q16">
        <v>3</v>
      </c>
      <c r="R16" s="9"/>
      <c r="S16" t="s">
        <v>323</v>
      </c>
      <c r="T16">
        <v>2</v>
      </c>
      <c r="U16" s="9"/>
      <c r="V16" t="s">
        <v>324</v>
      </c>
      <c r="W16">
        <v>1</v>
      </c>
      <c r="X16" s="9"/>
      <c r="Y16" t="s">
        <v>172</v>
      </c>
      <c r="Z16">
        <v>1</v>
      </c>
      <c r="AA16" s="9"/>
      <c r="AB16" t="s">
        <v>325</v>
      </c>
      <c r="AC16">
        <v>1</v>
      </c>
      <c r="AD16" s="9"/>
      <c r="AG16" s="9"/>
      <c r="AH16" s="9"/>
      <c r="AI16" s="8"/>
      <c r="AJ16" s="9"/>
      <c r="AK16" s="9"/>
      <c r="AL16" s="9"/>
      <c r="AM16" s="9"/>
      <c r="AN16" s="9"/>
      <c r="AO16" s="9"/>
      <c r="AP16" s="9"/>
      <c r="AQ16" s="9"/>
      <c r="AR16" s="9"/>
    </row>
    <row r="17" spans="1:44">
      <c r="A17" t="s">
        <v>326</v>
      </c>
      <c r="B17">
        <v>5</v>
      </c>
      <c r="C17" s="9"/>
      <c r="D17"/>
      <c r="E17"/>
      <c r="G17" s="9"/>
      <c r="H17" s="9"/>
      <c r="I17" s="9"/>
      <c r="J17" s="9"/>
      <c r="K17" s="9"/>
      <c r="L17" s="9"/>
      <c r="M17" s="24"/>
      <c r="N17" s="24"/>
      <c r="O17" s="9"/>
      <c r="P17" t="s">
        <v>327</v>
      </c>
      <c r="Q17">
        <v>3</v>
      </c>
      <c r="R17" s="9"/>
      <c r="S17" t="s">
        <v>328</v>
      </c>
      <c r="T17">
        <v>2</v>
      </c>
      <c r="U17" s="9"/>
      <c r="V17" t="s">
        <v>329</v>
      </c>
      <c r="W17">
        <v>1</v>
      </c>
      <c r="X17" s="9"/>
      <c r="Y17" t="s">
        <v>330</v>
      </c>
      <c r="Z17">
        <v>1</v>
      </c>
      <c r="AA17" s="9"/>
      <c r="AB17" t="s">
        <v>331</v>
      </c>
      <c r="AC17">
        <v>1</v>
      </c>
      <c r="AD17" s="9"/>
      <c r="AG17" s="9"/>
      <c r="AH17" s="9"/>
      <c r="AI17" s="9"/>
      <c r="AJ17" s="9"/>
      <c r="AK17" s="9"/>
      <c r="AL17" s="9"/>
      <c r="AM17" s="9"/>
      <c r="AN17" s="9"/>
      <c r="AO17" s="9"/>
      <c r="AP17" s="9"/>
      <c r="AQ17" s="9"/>
      <c r="AR17" s="9"/>
    </row>
    <row r="18" spans="1:44">
      <c r="A18" t="s">
        <v>332</v>
      </c>
      <c r="B18">
        <v>5</v>
      </c>
      <c r="C18" s="9"/>
      <c r="G18" s="9"/>
      <c r="H18" s="9"/>
      <c r="I18" s="9"/>
      <c r="J18" s="9"/>
      <c r="K18" s="9"/>
      <c r="L18" s="9"/>
      <c r="M18"/>
      <c r="N18"/>
      <c r="O18" s="9"/>
      <c r="P18" t="s">
        <v>333</v>
      </c>
      <c r="Q18">
        <v>2</v>
      </c>
      <c r="R18" s="9"/>
      <c r="S18" t="s">
        <v>334</v>
      </c>
      <c r="T18">
        <v>2</v>
      </c>
      <c r="U18" s="9"/>
      <c r="V18" t="s">
        <v>335</v>
      </c>
      <c r="W18">
        <v>1</v>
      </c>
      <c r="X18" s="9"/>
      <c r="Y18" t="s">
        <v>336</v>
      </c>
      <c r="Z18">
        <v>1</v>
      </c>
      <c r="AA18" s="9"/>
      <c r="AB18" t="s">
        <v>337</v>
      </c>
      <c r="AC18">
        <v>1</v>
      </c>
      <c r="AD18" s="9"/>
      <c r="AG18" s="9"/>
      <c r="AH18" s="9"/>
      <c r="AI18" s="9"/>
      <c r="AJ18" s="9"/>
      <c r="AK18" s="9"/>
      <c r="AL18" s="9"/>
      <c r="AM18" s="9"/>
      <c r="AN18" s="9"/>
      <c r="AO18" s="9"/>
      <c r="AP18" s="9"/>
      <c r="AQ18" s="9"/>
      <c r="AR18" s="9"/>
    </row>
    <row r="19" spans="1:44">
      <c r="A19" t="s">
        <v>338</v>
      </c>
      <c r="B19">
        <v>4</v>
      </c>
      <c r="C19" s="9"/>
      <c r="G19" s="9"/>
      <c r="H19" s="9"/>
      <c r="I19" s="9"/>
      <c r="J19" s="9"/>
      <c r="K19" s="9"/>
      <c r="L19" s="9"/>
      <c r="M19"/>
      <c r="N19"/>
      <c r="O19" s="9"/>
      <c r="P19" t="s">
        <v>339</v>
      </c>
      <c r="Q19">
        <v>2</v>
      </c>
      <c r="R19" s="9"/>
      <c r="S19" t="s">
        <v>340</v>
      </c>
      <c r="T19">
        <v>2</v>
      </c>
      <c r="U19" s="9"/>
      <c r="V19" t="s">
        <v>341</v>
      </c>
      <c r="W19">
        <v>1</v>
      </c>
      <c r="X19" s="9"/>
      <c r="Y19" t="s">
        <v>211</v>
      </c>
      <c r="Z19">
        <v>1</v>
      </c>
      <c r="AA19" s="9"/>
      <c r="AB19" t="s">
        <v>342</v>
      </c>
      <c r="AC19">
        <v>1</v>
      </c>
      <c r="AD19" s="9"/>
      <c r="AG19" s="9"/>
      <c r="AH19" s="9"/>
      <c r="AI19" s="9"/>
      <c r="AJ19" s="9"/>
      <c r="AK19" s="9"/>
      <c r="AL19" s="9"/>
      <c r="AM19" s="9"/>
      <c r="AN19" s="9"/>
      <c r="AO19" s="9"/>
      <c r="AP19" s="9"/>
      <c r="AQ19" s="9"/>
      <c r="AR19" s="9"/>
    </row>
    <row r="20" spans="1:44">
      <c r="A20" t="s">
        <v>343</v>
      </c>
      <c r="B20">
        <v>4</v>
      </c>
      <c r="C20" s="9"/>
      <c r="D20" s="9"/>
      <c r="E20" s="9"/>
      <c r="F20" s="9"/>
      <c r="G20" s="9"/>
      <c r="H20" s="9"/>
      <c r="I20" s="9"/>
      <c r="J20" s="9"/>
      <c r="K20" s="9"/>
      <c r="L20" s="9"/>
      <c r="M20"/>
      <c r="N20"/>
      <c r="O20" s="9"/>
      <c r="P20" t="s">
        <v>344</v>
      </c>
      <c r="Q20">
        <v>2</v>
      </c>
      <c r="R20" s="9"/>
      <c r="S20" t="s">
        <v>345</v>
      </c>
      <c r="T20">
        <v>1</v>
      </c>
      <c r="U20" s="9"/>
      <c r="V20" t="s">
        <v>346</v>
      </c>
      <c r="W20">
        <v>1</v>
      </c>
      <c r="X20" s="9"/>
      <c r="Y20" t="s">
        <v>347</v>
      </c>
      <c r="Z20">
        <v>1</v>
      </c>
      <c r="AA20" s="9"/>
      <c r="AB20" t="s">
        <v>309</v>
      </c>
      <c r="AC20">
        <v>1</v>
      </c>
      <c r="AD20" s="9"/>
      <c r="AG20" s="9"/>
      <c r="AH20" s="9"/>
      <c r="AI20" s="9"/>
      <c r="AJ20" s="9"/>
      <c r="AK20" s="9"/>
      <c r="AL20" s="9"/>
      <c r="AM20" s="9"/>
      <c r="AN20" s="9"/>
      <c r="AO20" s="9"/>
      <c r="AP20" s="9"/>
      <c r="AQ20" s="9"/>
      <c r="AR20" s="9"/>
    </row>
    <row r="21" spans="1:44">
      <c r="A21" t="s">
        <v>348</v>
      </c>
      <c r="B21">
        <v>4</v>
      </c>
      <c r="C21" s="9"/>
      <c r="D21" s="9"/>
      <c r="E21" s="9"/>
      <c r="F21" s="9"/>
      <c r="G21" s="9"/>
      <c r="H21" s="9"/>
      <c r="I21" s="9"/>
      <c r="J21" s="9"/>
      <c r="K21" s="9"/>
      <c r="L21" s="9"/>
      <c r="M21"/>
      <c r="N21"/>
      <c r="O21" s="9"/>
      <c r="P21" t="s">
        <v>349</v>
      </c>
      <c r="Q21">
        <v>2</v>
      </c>
      <c r="R21" s="9"/>
      <c r="S21" t="s">
        <v>350</v>
      </c>
      <c r="T21">
        <v>1</v>
      </c>
      <c r="U21" s="9"/>
      <c r="V21"/>
      <c r="W21"/>
      <c r="X21" s="9"/>
      <c r="Y21" t="s">
        <v>351</v>
      </c>
      <c r="Z21">
        <v>1</v>
      </c>
      <c r="AA21" s="9"/>
      <c r="AB21" t="s">
        <v>352</v>
      </c>
      <c r="AC21">
        <v>1</v>
      </c>
      <c r="AD21" s="9"/>
      <c r="AG21" s="9"/>
      <c r="AH21" s="9"/>
      <c r="AI21" s="9"/>
      <c r="AJ21" s="9"/>
      <c r="AK21" s="9"/>
      <c r="AL21" s="9"/>
      <c r="AM21" s="9"/>
      <c r="AN21" s="9"/>
      <c r="AO21" s="9"/>
      <c r="AP21" s="9"/>
      <c r="AQ21" s="9"/>
      <c r="AR21" s="9"/>
    </row>
    <row r="22" spans="1:44">
      <c r="A22" t="s">
        <v>156</v>
      </c>
      <c r="B22">
        <v>4</v>
      </c>
      <c r="C22" s="9"/>
      <c r="D22" s="9"/>
      <c r="E22" s="9"/>
      <c r="F22" s="9"/>
      <c r="G22" s="9"/>
      <c r="H22" s="9"/>
      <c r="I22" s="9"/>
      <c r="J22" s="9"/>
      <c r="K22" s="9"/>
      <c r="L22" s="9"/>
      <c r="M22"/>
      <c r="N22"/>
      <c r="O22" s="9"/>
      <c r="P22" t="s">
        <v>353</v>
      </c>
      <c r="Q22">
        <v>1</v>
      </c>
      <c r="R22" s="9"/>
      <c r="S22" t="s">
        <v>354</v>
      </c>
      <c r="T22">
        <v>1</v>
      </c>
      <c r="U22" s="9"/>
      <c r="V22"/>
      <c r="W22"/>
      <c r="X22" s="9"/>
      <c r="Y22" t="s">
        <v>355</v>
      </c>
      <c r="Z22">
        <v>1</v>
      </c>
      <c r="AA22" s="9"/>
      <c r="AD22" s="9"/>
      <c r="AE22" s="9"/>
      <c r="AF22" s="9"/>
      <c r="AG22" s="9"/>
      <c r="AH22" s="9"/>
      <c r="AI22" s="9"/>
      <c r="AJ22" s="9"/>
      <c r="AK22" s="9"/>
      <c r="AL22" s="9"/>
      <c r="AM22" s="9"/>
      <c r="AN22" s="9"/>
      <c r="AO22" s="9"/>
    </row>
    <row r="23" spans="1:44">
      <c r="A23" t="s">
        <v>356</v>
      </c>
      <c r="B23">
        <v>2</v>
      </c>
      <c r="C23" s="51"/>
      <c r="D23" s="9"/>
      <c r="E23" s="9"/>
      <c r="F23" s="9"/>
      <c r="G23" s="9"/>
      <c r="H23" s="9"/>
      <c r="I23" s="9"/>
      <c r="J23" s="9"/>
      <c r="K23" s="9"/>
      <c r="L23" s="9"/>
      <c r="M23"/>
      <c r="N23"/>
      <c r="O23" s="9"/>
      <c r="P23" t="s">
        <v>357</v>
      </c>
      <c r="Q23">
        <v>1</v>
      </c>
      <c r="R23" s="9"/>
      <c r="S23" t="s">
        <v>358</v>
      </c>
      <c r="T23">
        <v>1</v>
      </c>
      <c r="U23" s="9"/>
      <c r="V23" s="9"/>
      <c r="W23" s="9"/>
      <c r="X23" s="9"/>
      <c r="Y23" t="s">
        <v>359</v>
      </c>
      <c r="Z23">
        <v>1</v>
      </c>
      <c r="AA23" s="9"/>
      <c r="AD23" s="9"/>
      <c r="AE23" s="9"/>
      <c r="AF23" s="9"/>
      <c r="AG23" s="9"/>
      <c r="AH23" s="9"/>
      <c r="AI23" s="9"/>
      <c r="AJ23" s="9"/>
      <c r="AK23" s="9"/>
      <c r="AL23" s="9"/>
      <c r="AM23" s="9"/>
      <c r="AN23" s="9"/>
      <c r="AO23" s="9"/>
    </row>
    <row r="24" spans="1:44">
      <c r="A24" t="s">
        <v>360</v>
      </c>
      <c r="B24">
        <v>2</v>
      </c>
      <c r="C24" s="72"/>
      <c r="D24" s="9"/>
      <c r="E24" s="9"/>
      <c r="F24" s="9"/>
      <c r="G24" s="9"/>
      <c r="H24" s="9"/>
      <c r="I24" s="9"/>
      <c r="J24" s="9"/>
      <c r="K24" s="9"/>
      <c r="L24" s="9"/>
      <c r="M24"/>
      <c r="N24"/>
      <c r="O24" s="9"/>
      <c r="P24" t="s">
        <v>361</v>
      </c>
      <c r="Q24">
        <v>1</v>
      </c>
      <c r="R24" s="9"/>
      <c r="S24" t="s">
        <v>362</v>
      </c>
      <c r="T24">
        <v>1</v>
      </c>
      <c r="U24" s="9"/>
      <c r="V24" s="9"/>
      <c r="W24" s="9"/>
      <c r="X24" s="9"/>
      <c r="Y24" t="s">
        <v>363</v>
      </c>
      <c r="Z24">
        <v>1</v>
      </c>
      <c r="AA24" s="9"/>
      <c r="AD24" s="9"/>
      <c r="AE24" s="9"/>
      <c r="AF24" s="9"/>
      <c r="AG24" s="9"/>
      <c r="AH24" s="9"/>
      <c r="AI24" s="9"/>
      <c r="AJ24" s="9"/>
      <c r="AK24" s="9"/>
      <c r="AL24" s="9"/>
      <c r="AM24" s="9"/>
      <c r="AN24" s="9"/>
      <c r="AO24" s="9"/>
    </row>
    <row r="25" spans="1:44">
      <c r="A25" t="s">
        <v>364</v>
      </c>
      <c r="B25">
        <v>2</v>
      </c>
      <c r="C25" s="72"/>
      <c r="D25" s="9"/>
      <c r="E25" s="9"/>
      <c r="F25" s="9"/>
      <c r="G25" s="9"/>
      <c r="H25" s="9"/>
      <c r="I25" s="9"/>
      <c r="J25" s="9"/>
      <c r="K25" s="9"/>
      <c r="L25" s="9"/>
      <c r="M25"/>
      <c r="N25"/>
      <c r="O25" s="9"/>
      <c r="P25" t="s">
        <v>365</v>
      </c>
      <c r="Q25">
        <v>1</v>
      </c>
      <c r="R25" s="9"/>
      <c r="S25" t="s">
        <v>366</v>
      </c>
      <c r="T25">
        <v>1</v>
      </c>
      <c r="U25" s="9"/>
      <c r="V25"/>
      <c r="W25"/>
      <c r="X25" s="9"/>
      <c r="Y25" t="s">
        <v>367</v>
      </c>
      <c r="Z25">
        <v>1</v>
      </c>
      <c r="AA25" s="9"/>
      <c r="AD25" s="9"/>
      <c r="AE25" s="9"/>
      <c r="AF25" s="9"/>
      <c r="AG25" s="9"/>
      <c r="AH25" s="9"/>
      <c r="AI25" s="9"/>
      <c r="AJ25" s="9"/>
      <c r="AK25" s="9"/>
      <c r="AL25" s="9"/>
      <c r="AM25" s="9"/>
      <c r="AN25" s="9"/>
      <c r="AO25" s="9"/>
    </row>
    <row r="26" spans="1:44">
      <c r="A26" t="s">
        <v>368</v>
      </c>
      <c r="B26">
        <v>2</v>
      </c>
      <c r="C26" s="72"/>
      <c r="D26" s="9"/>
      <c r="E26" s="9"/>
      <c r="F26" s="9"/>
      <c r="G26" s="9"/>
      <c r="H26" s="9"/>
      <c r="I26" s="9"/>
      <c r="J26" s="9"/>
      <c r="K26" s="9"/>
      <c r="L26" s="9"/>
      <c r="M26"/>
      <c r="N26"/>
      <c r="O26" s="9"/>
      <c r="P26" t="s">
        <v>369</v>
      </c>
      <c r="Q26">
        <v>1</v>
      </c>
      <c r="R26" s="9"/>
      <c r="S26" t="s">
        <v>370</v>
      </c>
      <c r="T26">
        <v>1</v>
      </c>
      <c r="U26" s="9"/>
      <c r="V26" s="9"/>
      <c r="W26" s="9"/>
      <c r="X26" s="9"/>
      <c r="Y26" t="s">
        <v>371</v>
      </c>
      <c r="Z26">
        <v>1</v>
      </c>
      <c r="AA26" s="9"/>
      <c r="AD26" s="9"/>
      <c r="AE26" s="9"/>
      <c r="AF26" s="9"/>
      <c r="AG26" s="9"/>
      <c r="AH26" s="9"/>
      <c r="AI26" s="9"/>
      <c r="AJ26" s="9"/>
      <c r="AK26" s="9"/>
      <c r="AL26" s="9"/>
      <c r="AM26" s="9"/>
      <c r="AN26" s="9"/>
      <c r="AO26" s="9"/>
    </row>
    <row r="27" spans="1:44">
      <c r="A27" t="s">
        <v>372</v>
      </c>
      <c r="B27">
        <v>1</v>
      </c>
      <c r="C27" s="72"/>
      <c r="D27" s="9"/>
      <c r="E27" s="9"/>
      <c r="F27" s="9"/>
      <c r="G27" s="9"/>
      <c r="H27" s="9"/>
      <c r="I27" s="9"/>
      <c r="J27" s="9"/>
      <c r="K27" s="9"/>
      <c r="L27" s="9"/>
      <c r="M27"/>
      <c r="N27"/>
      <c r="O27" s="9"/>
      <c r="P27" t="s">
        <v>204</v>
      </c>
      <c r="Q27">
        <v>1</v>
      </c>
      <c r="R27" s="9"/>
      <c r="S27" t="s">
        <v>373</v>
      </c>
      <c r="T27">
        <v>1</v>
      </c>
      <c r="U27" s="9"/>
      <c r="V27" s="9"/>
      <c r="W27" s="9"/>
      <c r="X27" s="9"/>
      <c r="Y27" t="s">
        <v>374</v>
      </c>
      <c r="Z27">
        <v>1</v>
      </c>
      <c r="AA27" s="9"/>
      <c r="AB27" s="9"/>
      <c r="AC27" s="9"/>
      <c r="AD27" s="9"/>
      <c r="AE27" s="9"/>
      <c r="AF27" s="9"/>
      <c r="AG27" s="9"/>
      <c r="AH27" s="9"/>
      <c r="AI27" s="9"/>
      <c r="AJ27" s="9"/>
      <c r="AK27" s="9"/>
      <c r="AL27" s="9"/>
      <c r="AM27" s="9"/>
      <c r="AN27" s="9"/>
      <c r="AO27" s="9"/>
    </row>
    <row r="28" spans="1:44">
      <c r="A28" t="s">
        <v>375</v>
      </c>
      <c r="B28">
        <v>1</v>
      </c>
      <c r="C28" s="72"/>
      <c r="D28" s="9"/>
      <c r="E28" s="9"/>
      <c r="F28" s="9"/>
      <c r="G28" s="9"/>
      <c r="H28" s="9"/>
      <c r="I28" s="9"/>
      <c r="J28" s="9"/>
      <c r="K28" s="9"/>
      <c r="L28" s="9"/>
      <c r="M28"/>
      <c r="N28"/>
      <c r="O28" s="9"/>
      <c r="P28" t="s">
        <v>193</v>
      </c>
      <c r="Q28">
        <v>1</v>
      </c>
      <c r="R28" s="9"/>
      <c r="S28" t="s">
        <v>376</v>
      </c>
      <c r="T28">
        <v>1</v>
      </c>
      <c r="U28" s="9"/>
      <c r="V28" s="9"/>
      <c r="W28" s="9"/>
      <c r="X28" s="9"/>
      <c r="Y28" s="9"/>
      <c r="Z28" s="9"/>
      <c r="AA28" s="9"/>
      <c r="AB28" s="9"/>
      <c r="AC28" s="9"/>
      <c r="AD28" s="9"/>
      <c r="AE28" s="9"/>
      <c r="AF28" s="9"/>
      <c r="AG28" s="9"/>
      <c r="AH28" s="9"/>
      <c r="AI28" s="9"/>
      <c r="AJ28" s="9"/>
      <c r="AK28" s="9"/>
      <c r="AL28" s="9"/>
      <c r="AM28" s="9"/>
      <c r="AN28" s="9"/>
      <c r="AO28" s="9"/>
    </row>
    <row r="29" spans="1:44">
      <c r="A29" t="s">
        <v>377</v>
      </c>
      <c r="B29">
        <v>1</v>
      </c>
      <c r="C29" s="72"/>
      <c r="D29" s="9"/>
      <c r="E29" s="9"/>
      <c r="F29" s="9"/>
      <c r="G29" s="9"/>
      <c r="H29" s="9"/>
      <c r="I29" s="9"/>
      <c r="J29" s="9"/>
      <c r="K29" s="9"/>
      <c r="L29" s="9"/>
      <c r="M29"/>
      <c r="N29"/>
      <c r="O29" s="9"/>
      <c r="P29" t="s">
        <v>378</v>
      </c>
      <c r="Q29">
        <v>1</v>
      </c>
      <c r="R29" s="9"/>
      <c r="S29" t="s">
        <v>379</v>
      </c>
      <c r="T29">
        <v>1</v>
      </c>
      <c r="U29" s="9"/>
      <c r="V29" s="9"/>
      <c r="W29" s="9"/>
      <c r="X29" s="9"/>
      <c r="Y29" s="9"/>
      <c r="Z29" s="9"/>
      <c r="AA29" s="9"/>
      <c r="AB29" s="9"/>
      <c r="AC29" s="9"/>
      <c r="AD29" s="9"/>
      <c r="AE29" s="9"/>
      <c r="AF29" s="9"/>
      <c r="AG29" s="9"/>
      <c r="AH29" s="9"/>
      <c r="AI29" s="9"/>
      <c r="AJ29" s="9"/>
      <c r="AK29" s="9"/>
      <c r="AL29" s="9"/>
      <c r="AM29" s="9"/>
      <c r="AN29" s="9"/>
      <c r="AO29" s="9"/>
    </row>
    <row r="30" spans="1:44">
      <c r="A30" t="s">
        <v>380</v>
      </c>
      <c r="B30">
        <v>1</v>
      </c>
      <c r="C30" s="72"/>
      <c r="D30" s="9"/>
      <c r="E30" s="9"/>
      <c r="F30" s="9"/>
      <c r="G30" s="9"/>
      <c r="H30" s="9"/>
      <c r="I30" s="9"/>
      <c r="J30" s="9"/>
      <c r="K30" s="9"/>
      <c r="L30" s="9"/>
      <c r="M30"/>
      <c r="N30"/>
      <c r="O30" s="9"/>
      <c r="P30" t="s">
        <v>381</v>
      </c>
      <c r="Q30">
        <v>1</v>
      </c>
      <c r="R30" s="9"/>
      <c r="S30" t="s">
        <v>382</v>
      </c>
      <c r="T30">
        <v>1</v>
      </c>
      <c r="U30" s="9"/>
      <c r="V30" s="9"/>
      <c r="W30" s="9"/>
      <c r="X30" s="9"/>
      <c r="Y30" s="9"/>
      <c r="Z30" s="9"/>
      <c r="AA30" s="9"/>
      <c r="AB30" s="9"/>
      <c r="AC30" s="9"/>
      <c r="AD30" s="9"/>
      <c r="AE30" s="9"/>
      <c r="AF30" s="9"/>
      <c r="AG30" s="9"/>
      <c r="AH30" s="9"/>
      <c r="AI30" s="9"/>
      <c r="AJ30" s="9"/>
      <c r="AK30" s="9"/>
      <c r="AL30" s="9"/>
      <c r="AM30" s="9"/>
      <c r="AN30" s="9"/>
      <c r="AO30" s="9"/>
    </row>
    <row r="31" spans="1:44">
      <c r="A31" t="s">
        <v>383</v>
      </c>
      <c r="B31">
        <v>1</v>
      </c>
      <c r="C31" s="72"/>
      <c r="D31" s="9"/>
      <c r="E31" s="9"/>
      <c r="F31" s="9"/>
      <c r="G31" s="9"/>
      <c r="H31" s="9"/>
      <c r="I31" s="9"/>
      <c r="J31" s="9"/>
      <c r="K31" s="9"/>
      <c r="L31" s="9"/>
      <c r="M31"/>
      <c r="N31"/>
      <c r="O31" s="9"/>
      <c r="P31" t="s">
        <v>384</v>
      </c>
      <c r="Q31">
        <v>1</v>
      </c>
      <c r="R31" s="9"/>
      <c r="S31" t="s">
        <v>385</v>
      </c>
      <c r="T31">
        <v>1</v>
      </c>
      <c r="U31" s="9"/>
      <c r="V31" s="9"/>
      <c r="W31" s="9"/>
      <c r="X31" s="9"/>
      <c r="Z31" s="9"/>
      <c r="AA31" s="9"/>
      <c r="AB31" s="9"/>
      <c r="AC31" s="9"/>
      <c r="AD31" s="9"/>
      <c r="AE31" s="9"/>
      <c r="AF31" s="9"/>
      <c r="AG31" s="9"/>
      <c r="AH31" s="9"/>
      <c r="AI31" s="9"/>
      <c r="AJ31" s="9"/>
      <c r="AK31" s="9"/>
      <c r="AL31" s="9"/>
      <c r="AM31" s="9"/>
      <c r="AN31" s="9"/>
      <c r="AO31" s="9"/>
    </row>
    <row r="32" spans="1:44">
      <c r="A32" t="s">
        <v>386</v>
      </c>
      <c r="B32">
        <v>2</v>
      </c>
      <c r="C32" s="72"/>
      <c r="D32" s="9"/>
      <c r="E32" s="9"/>
      <c r="F32" s="9"/>
      <c r="G32" s="9"/>
      <c r="H32" s="9"/>
      <c r="I32" s="9"/>
      <c r="J32" s="9"/>
      <c r="K32" s="9"/>
      <c r="L32" s="9"/>
      <c r="M32"/>
      <c r="N32"/>
      <c r="O32" s="9"/>
      <c r="P32" t="s">
        <v>387</v>
      </c>
      <c r="Q32">
        <v>1</v>
      </c>
      <c r="R32" s="9"/>
      <c r="S32" t="s">
        <v>388</v>
      </c>
      <c r="T32">
        <v>1</v>
      </c>
      <c r="U32" s="9"/>
      <c r="V32" s="9"/>
      <c r="W32" s="9"/>
      <c r="X32" s="9"/>
      <c r="Z32" s="9"/>
      <c r="AA32" s="9"/>
      <c r="AB32" s="9"/>
      <c r="AC32" s="9"/>
      <c r="AD32" s="9"/>
      <c r="AE32" s="9"/>
      <c r="AF32" s="9"/>
      <c r="AG32" s="9"/>
      <c r="AH32" s="9"/>
      <c r="AI32" s="9"/>
      <c r="AJ32" s="9"/>
      <c r="AK32" s="9"/>
      <c r="AL32" s="9"/>
      <c r="AM32" s="9"/>
      <c r="AN32" s="9"/>
      <c r="AO32" s="9"/>
    </row>
    <row r="33" spans="1:41">
      <c r="A33" t="s">
        <v>204</v>
      </c>
      <c r="B33">
        <v>2</v>
      </c>
      <c r="C33" s="72"/>
      <c r="D33" s="9"/>
      <c r="E33" s="9"/>
      <c r="F33" s="9"/>
      <c r="G33" s="9"/>
      <c r="H33" s="9"/>
      <c r="I33" s="9"/>
      <c r="J33" s="9"/>
      <c r="K33" s="9"/>
      <c r="L33" s="9"/>
      <c r="M33" s="9"/>
      <c r="N33" s="9"/>
      <c r="O33" s="9"/>
      <c r="P33" t="s">
        <v>389</v>
      </c>
      <c r="Q33">
        <v>1</v>
      </c>
      <c r="R33" s="9"/>
      <c r="S33" t="s">
        <v>390</v>
      </c>
      <c r="T33">
        <v>1</v>
      </c>
      <c r="U33" s="9"/>
      <c r="V33" s="9"/>
      <c r="W33" s="9"/>
      <c r="X33" s="9"/>
      <c r="Z33" s="9"/>
      <c r="AA33" s="9"/>
      <c r="AB33" s="9"/>
      <c r="AC33" s="9"/>
      <c r="AD33" s="9"/>
      <c r="AE33" s="9"/>
      <c r="AF33" s="9"/>
      <c r="AG33" s="9"/>
      <c r="AH33" s="9"/>
      <c r="AI33" s="9"/>
      <c r="AJ33" s="9"/>
      <c r="AK33" s="9"/>
      <c r="AL33" s="9"/>
      <c r="AM33" s="9"/>
      <c r="AN33" s="9"/>
      <c r="AO33" s="9"/>
    </row>
    <row r="34" spans="1:41">
      <c r="A34" t="s">
        <v>391</v>
      </c>
      <c r="B34">
        <v>1</v>
      </c>
      <c r="C34" s="9"/>
      <c r="D34" s="9"/>
      <c r="E34" s="9"/>
      <c r="F34" s="9"/>
      <c r="G34" s="9"/>
      <c r="H34" s="9"/>
      <c r="I34" s="9"/>
      <c r="J34" s="9"/>
      <c r="K34" s="9"/>
      <c r="L34" s="9"/>
      <c r="M34" s="9"/>
      <c r="N34" s="9"/>
      <c r="O34" s="9"/>
      <c r="P34" t="s">
        <v>392</v>
      </c>
      <c r="Q34">
        <v>1</v>
      </c>
      <c r="R34" s="9"/>
      <c r="S34"/>
      <c r="T34"/>
      <c r="U34" s="9"/>
      <c r="V34" s="9"/>
      <c r="W34" s="9"/>
      <c r="X34" s="9"/>
      <c r="Z34" s="9"/>
      <c r="AA34" s="9"/>
      <c r="AB34" s="9"/>
      <c r="AC34" s="9"/>
      <c r="AD34" s="9"/>
      <c r="AE34" s="9"/>
      <c r="AF34" s="9"/>
      <c r="AG34" s="9"/>
      <c r="AH34" s="9"/>
      <c r="AI34" s="9"/>
      <c r="AJ34" s="9"/>
      <c r="AK34" s="9"/>
      <c r="AL34" s="9"/>
      <c r="AM34" s="9"/>
      <c r="AN34" s="9"/>
      <c r="AO34" s="9"/>
    </row>
    <row r="35" spans="1:41">
      <c r="A35" t="s">
        <v>393</v>
      </c>
      <c r="B35">
        <v>1</v>
      </c>
      <c r="C35" s="9"/>
      <c r="D35" s="9"/>
      <c r="E35" s="9"/>
      <c r="F35" s="9"/>
      <c r="G35" s="9"/>
      <c r="H35" s="9"/>
      <c r="I35" s="9"/>
      <c r="J35" s="9"/>
      <c r="K35" s="9"/>
      <c r="L35" s="9"/>
      <c r="M35" s="9"/>
      <c r="N35" s="9"/>
      <c r="O35" s="9"/>
      <c r="P35" s="9"/>
      <c r="Q35" s="9"/>
      <c r="R35" s="9"/>
      <c r="S35" s="9"/>
      <c r="T35" s="9"/>
      <c r="U35" s="9"/>
      <c r="V35" s="9"/>
      <c r="X35" s="9"/>
      <c r="Z35" s="9"/>
      <c r="AA35" s="9"/>
      <c r="AB35" s="9"/>
      <c r="AC35" s="9"/>
      <c r="AD35" s="9"/>
      <c r="AE35" s="9"/>
      <c r="AF35" s="9"/>
      <c r="AG35" s="9"/>
      <c r="AH35" s="9"/>
      <c r="AI35" s="9"/>
      <c r="AJ35" s="9"/>
      <c r="AK35" s="9"/>
      <c r="AL35" s="9"/>
      <c r="AM35" s="9"/>
      <c r="AN35" s="9"/>
      <c r="AO35" s="9"/>
    </row>
    <row r="36" spans="1:41">
      <c r="A36" t="s">
        <v>394</v>
      </c>
      <c r="B36">
        <v>1</v>
      </c>
      <c r="C36" s="9"/>
      <c r="D36" s="9"/>
      <c r="E36" s="9"/>
      <c r="F36" s="9"/>
      <c r="G36" s="9"/>
      <c r="H36" s="9"/>
      <c r="I36" s="9"/>
      <c r="J36" s="9"/>
      <c r="K36" s="9"/>
      <c r="L36" s="9"/>
      <c r="M36" s="9"/>
      <c r="N36" s="9"/>
      <c r="O36" s="9"/>
      <c r="P36" s="9"/>
      <c r="Q36" s="9"/>
      <c r="R36" s="9"/>
      <c r="S36" s="9"/>
      <c r="T36" s="9"/>
      <c r="U36" s="9"/>
      <c r="V36" s="9"/>
      <c r="Z36" s="9"/>
      <c r="AA36" s="9"/>
      <c r="AB36" s="9"/>
      <c r="AC36" s="9"/>
      <c r="AD36" s="9"/>
      <c r="AE36" s="9"/>
      <c r="AF36" s="9"/>
      <c r="AG36" s="9"/>
      <c r="AH36" s="9"/>
      <c r="AI36" s="9"/>
      <c r="AJ36" s="9"/>
      <c r="AK36" s="9"/>
      <c r="AL36" s="9"/>
      <c r="AM36" s="9"/>
      <c r="AN36" s="9"/>
      <c r="AO36" s="9"/>
    </row>
    <row r="37" spans="1:41">
      <c r="A37" t="s">
        <v>395</v>
      </c>
      <c r="B37">
        <v>1</v>
      </c>
      <c r="C37" s="9"/>
      <c r="D37" s="9"/>
      <c r="E37" s="9"/>
      <c r="F37" s="9"/>
      <c r="G37" s="9"/>
      <c r="H37" s="9"/>
      <c r="I37" s="9"/>
      <c r="J37" s="9"/>
      <c r="K37" s="9"/>
      <c r="L37" s="9"/>
      <c r="M37" s="9"/>
      <c r="N37" s="9"/>
      <c r="O37" s="9"/>
      <c r="P37" s="9"/>
      <c r="Q37" s="9"/>
      <c r="R37" s="9"/>
      <c r="S37" s="9"/>
      <c r="T37" s="9"/>
      <c r="U37" s="9"/>
      <c r="V37" s="9"/>
      <c r="Z37" s="9"/>
      <c r="AA37" s="9"/>
      <c r="AB37" s="9"/>
      <c r="AC37" s="9"/>
      <c r="AD37" s="9"/>
      <c r="AE37" s="9"/>
      <c r="AF37" s="9"/>
      <c r="AG37" s="9"/>
      <c r="AH37" s="9"/>
      <c r="AI37" s="9"/>
      <c r="AJ37" s="9"/>
      <c r="AK37" s="9"/>
      <c r="AL37" s="9"/>
      <c r="AM37" s="9"/>
      <c r="AN37" s="9"/>
      <c r="AO37" s="9"/>
    </row>
    <row r="38" spans="1:41">
      <c r="A38" t="s">
        <v>396</v>
      </c>
      <c r="B38">
        <v>1</v>
      </c>
      <c r="C38" s="9"/>
      <c r="D38" s="9"/>
      <c r="E38" s="9"/>
      <c r="F38" s="9"/>
      <c r="G38" s="9"/>
      <c r="H38" s="9"/>
      <c r="I38" s="9"/>
      <c r="J38" s="9"/>
      <c r="K38" s="9"/>
      <c r="L38" s="9"/>
      <c r="M38" s="9"/>
      <c r="N38" s="9"/>
      <c r="O38" s="9"/>
      <c r="P38" s="9"/>
      <c r="Q38" s="9"/>
      <c r="R38" s="9"/>
      <c r="S38" s="9"/>
      <c r="T38" s="9"/>
      <c r="U38" s="9"/>
      <c r="V38" s="9"/>
      <c r="Y38" s="9"/>
      <c r="Z38" s="9"/>
      <c r="AA38" s="9"/>
      <c r="AB38" s="9"/>
      <c r="AC38" s="9"/>
      <c r="AD38" s="9"/>
      <c r="AE38" s="9"/>
      <c r="AF38" s="9"/>
      <c r="AG38" s="9"/>
      <c r="AH38" s="9"/>
      <c r="AI38" s="9"/>
      <c r="AJ38" s="9"/>
      <c r="AK38" s="9"/>
      <c r="AL38" s="9"/>
      <c r="AM38" s="9"/>
      <c r="AN38" s="9"/>
      <c r="AO38" s="9"/>
    </row>
    <row r="39" spans="1:41">
      <c r="A39" t="s">
        <v>397</v>
      </c>
      <c r="B39">
        <v>1</v>
      </c>
      <c r="C39" s="9"/>
      <c r="D39" s="9"/>
      <c r="E39" s="9"/>
      <c r="F39" s="9"/>
      <c r="G39" s="9"/>
      <c r="H39" s="9"/>
      <c r="I39" s="9"/>
      <c r="J39" s="9"/>
      <c r="K39" s="9"/>
      <c r="L39" s="9"/>
      <c r="M39" s="9"/>
      <c r="N39" s="9"/>
      <c r="O39" s="9"/>
      <c r="P39" s="9"/>
      <c r="Q39" s="9"/>
      <c r="R39" s="9"/>
      <c r="S39" s="9"/>
      <c r="T39" s="9"/>
      <c r="U39" s="9"/>
      <c r="V39" s="9"/>
      <c r="Y39" s="9"/>
      <c r="Z39" s="9"/>
      <c r="AA39" s="9"/>
      <c r="AB39" s="9"/>
      <c r="AC39" s="9"/>
      <c r="AD39" s="9"/>
      <c r="AE39" s="9"/>
      <c r="AF39" s="9"/>
      <c r="AG39" s="9"/>
      <c r="AH39" s="9"/>
      <c r="AI39" s="9"/>
      <c r="AJ39" s="9"/>
      <c r="AK39" s="9"/>
      <c r="AL39" s="9"/>
      <c r="AM39" s="9"/>
      <c r="AN39" s="9"/>
      <c r="AO39" s="9"/>
    </row>
    <row r="40" spans="1:41">
      <c r="A40" t="s">
        <v>398</v>
      </c>
      <c r="B40">
        <v>1</v>
      </c>
      <c r="C40" s="9"/>
      <c r="D40" s="9"/>
      <c r="E40" s="9"/>
      <c r="F40" s="9"/>
      <c r="G40" s="9"/>
      <c r="H40" s="9"/>
      <c r="I40" s="9"/>
      <c r="J40" s="9"/>
      <c r="K40" s="9"/>
      <c r="L40" s="9"/>
      <c r="M40" s="9"/>
      <c r="N40" s="9"/>
      <c r="O40" s="9"/>
      <c r="P40" s="9"/>
      <c r="Q40" s="9"/>
      <c r="R40" s="9"/>
      <c r="S40" s="9"/>
      <c r="T40" s="9"/>
      <c r="U40" s="9"/>
      <c r="V40" s="9"/>
      <c r="Y40" s="9"/>
      <c r="Z40" s="9"/>
      <c r="AA40" s="9"/>
      <c r="AB40" s="9"/>
      <c r="AC40" s="9"/>
      <c r="AD40" s="9"/>
      <c r="AE40" s="9"/>
      <c r="AF40" s="9"/>
      <c r="AG40" s="9"/>
      <c r="AH40" s="9"/>
      <c r="AI40" s="9"/>
      <c r="AJ40" s="9"/>
      <c r="AK40" s="9"/>
      <c r="AL40" s="9"/>
      <c r="AM40" s="9"/>
      <c r="AN40" s="9"/>
      <c r="AO40" s="9"/>
    </row>
    <row r="41" spans="1:41">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row>
    <row r="42" spans="1:41">
      <c r="A42" s="9"/>
      <c r="B42" s="33"/>
      <c r="C42" s="9"/>
      <c r="D42" s="9"/>
      <c r="E42" s="9"/>
      <c r="F42" s="9"/>
      <c r="G42" s="9"/>
      <c r="H42" s="9"/>
      <c r="I42" s="9"/>
      <c r="J42" s="9"/>
      <c r="K42" s="9"/>
      <c r="L42" s="9"/>
      <c r="M42" s="9"/>
      <c r="N42" s="9"/>
      <c r="O42" s="9"/>
      <c r="P42" s="9"/>
      <c r="Q42" s="9"/>
      <c r="R42" s="9"/>
      <c r="S42" s="9"/>
      <c r="T42" s="9"/>
      <c r="U42" s="9"/>
      <c r="V42" s="9"/>
      <c r="W42" s="9"/>
      <c r="Y42" s="9"/>
      <c r="Z42" s="9"/>
      <c r="AA42" s="9"/>
      <c r="AB42" s="9"/>
      <c r="AC42" s="9"/>
      <c r="AD42" s="9"/>
      <c r="AE42" s="9"/>
      <c r="AF42" s="9"/>
      <c r="AG42" s="9"/>
      <c r="AH42" s="9"/>
      <c r="AI42" s="9"/>
      <c r="AJ42" s="9"/>
      <c r="AK42" s="9"/>
      <c r="AL42" s="9"/>
      <c r="AM42" s="9"/>
      <c r="AN42" s="9"/>
      <c r="AO42" s="9"/>
    </row>
    <row r="43" spans="1:41">
      <c r="A43" s="8"/>
      <c r="B43" s="8"/>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row>
    <row r="44" spans="1:41">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row>
    <row r="45" spans="1:41">
      <c r="A45" s="9"/>
      <c r="B45" s="32"/>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c r="A46" s="9"/>
      <c r="B46" s="32"/>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row>
    <row r="47" spans="1:41">
      <c r="A47" s="9"/>
      <c r="B47" s="32"/>
      <c r="C47" s="32"/>
      <c r="D47" s="32"/>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row>
    <row r="48" spans="1:41">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row>
    <row r="49" spans="1:41">
      <c r="A49" s="9"/>
      <c r="B49" s="9"/>
      <c r="C49" s="9"/>
      <c r="D49" s="9"/>
      <c r="E49" s="9"/>
      <c r="F49" s="12"/>
      <c r="G49" s="23"/>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row>
    <row r="50" spans="1:41">
      <c r="A50" s="9"/>
      <c r="B50" s="9"/>
      <c r="C50" s="9"/>
      <c r="D50" s="9"/>
      <c r="E50" s="9"/>
      <c r="F50" s="12"/>
      <c r="G50" s="13"/>
      <c r="H50" s="9"/>
      <c r="I50" s="9"/>
      <c r="J50" s="9"/>
      <c r="K50" s="9"/>
      <c r="L50" s="9"/>
      <c r="M50" s="24"/>
      <c r="N50" s="24"/>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row>
    <row r="51" spans="1:41">
      <c r="A51" s="9"/>
      <c r="B51" s="9"/>
      <c r="C51" s="9"/>
      <c r="D51" s="9"/>
      <c r="E51" s="9"/>
      <c r="F51" s="12"/>
      <c r="G51" s="13"/>
      <c r="H51" s="9"/>
      <c r="I51" s="9"/>
      <c r="J51" s="9"/>
      <c r="K51" s="9"/>
      <c r="L51" s="9"/>
      <c r="M51"/>
      <c r="N51"/>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row>
    <row r="52" spans="1:41">
      <c r="A52" s="9"/>
      <c r="B52" s="9"/>
      <c r="C52" s="9"/>
      <c r="D52" s="9"/>
      <c r="E52" s="9"/>
      <c r="F52" s="12"/>
      <c r="G52" s="22"/>
      <c r="H52" s="9"/>
      <c r="I52" s="9"/>
      <c r="J52" s="9"/>
      <c r="K52" s="9"/>
      <c r="L52" s="9"/>
      <c r="M52"/>
      <c r="N52"/>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row>
    <row r="53" spans="1:41">
      <c r="A53" s="9"/>
      <c r="B53" s="9"/>
      <c r="C53" s="9"/>
      <c r="D53" s="9"/>
      <c r="E53" s="9"/>
      <c r="F53" s="12"/>
      <c r="G53" s="12"/>
      <c r="H53" s="9"/>
      <c r="I53" s="9"/>
      <c r="J53" s="9"/>
      <c r="K53" s="9"/>
      <c r="L53" s="9"/>
      <c r="M53"/>
      <c r="N53"/>
      <c r="O53" s="24"/>
      <c r="P53" s="9"/>
      <c r="Q53" s="9"/>
      <c r="R53" s="9"/>
      <c r="S53" s="9"/>
      <c r="T53" s="9"/>
      <c r="U53" s="9"/>
      <c r="V53" s="9"/>
      <c r="W53" s="9"/>
      <c r="X53" s="9"/>
      <c r="Y53" s="9"/>
      <c r="Z53" s="9"/>
      <c r="AA53" s="9"/>
      <c r="AB53" s="9"/>
      <c r="AC53" s="9"/>
      <c r="AD53" s="9"/>
      <c r="AE53" s="9"/>
      <c r="AF53" s="9"/>
      <c r="AG53" s="9"/>
      <c r="AH53" s="9"/>
      <c r="AI53" s="9"/>
      <c r="AJ53" s="9"/>
      <c r="AK53" s="9"/>
      <c r="AL53" s="9"/>
      <c r="AM53" s="9"/>
      <c r="AN53" s="9"/>
      <c r="AO53" s="9"/>
    </row>
    <row r="54" spans="1:41">
      <c r="A54" s="8"/>
      <c r="B54" s="9"/>
      <c r="C54" s="9"/>
      <c r="D54" s="9"/>
      <c r="E54" s="9"/>
      <c r="F54" s="12"/>
      <c r="G54" s="24"/>
      <c r="H54" s="24"/>
      <c r="I54" s="24"/>
      <c r="J54" s="9"/>
      <c r="K54"/>
      <c r="L54"/>
      <c r="N54"/>
      <c r="O54"/>
      <c r="P54" s="9"/>
      <c r="Q54" s="9"/>
      <c r="R54" s="9"/>
      <c r="S54" s="9"/>
      <c r="T54" s="9"/>
      <c r="U54" s="9"/>
      <c r="V54" s="9"/>
      <c r="W54" s="9"/>
      <c r="X54" s="9"/>
      <c r="Y54" s="9"/>
      <c r="Z54" s="9"/>
      <c r="AA54" s="9"/>
      <c r="AB54" s="9"/>
      <c r="AC54" s="9"/>
      <c r="AD54" s="9"/>
      <c r="AE54" s="9"/>
      <c r="AF54" s="9"/>
      <c r="AG54" s="9"/>
      <c r="AH54" s="9"/>
      <c r="AI54" s="9"/>
      <c r="AJ54" s="9"/>
      <c r="AK54" s="9"/>
      <c r="AL54" s="9"/>
      <c r="AM54" s="9"/>
      <c r="AN54" s="9"/>
      <c r="AO54" s="9"/>
    </row>
    <row r="55" spans="1:41">
      <c r="A55" s="8"/>
      <c r="B55" s="8"/>
      <c r="C55" s="9"/>
      <c r="D55" s="9"/>
      <c r="E55" s="9"/>
      <c r="F55" s="12"/>
      <c r="G55"/>
      <c r="H55"/>
      <c r="I55"/>
      <c r="J55" s="9"/>
      <c r="K55"/>
      <c r="L55"/>
      <c r="N55"/>
      <c r="O55"/>
      <c r="P55" s="9"/>
      <c r="Q55" s="9"/>
      <c r="R55" s="9"/>
      <c r="S55" s="9"/>
      <c r="T55" s="9"/>
      <c r="U55" s="9"/>
      <c r="V55" s="9"/>
      <c r="W55" s="9"/>
      <c r="X55" s="9"/>
      <c r="Y55" s="9"/>
      <c r="Z55" s="9"/>
      <c r="AA55" s="9"/>
      <c r="AB55" s="9"/>
      <c r="AC55" s="9"/>
      <c r="AD55" s="9"/>
      <c r="AE55" s="9"/>
      <c r="AF55" s="9"/>
      <c r="AG55" s="9"/>
      <c r="AH55" s="9"/>
      <c r="AI55" s="9"/>
      <c r="AJ55" s="9"/>
      <c r="AK55" s="9"/>
      <c r="AL55" s="9"/>
      <c r="AM55" s="9"/>
      <c r="AN55" s="9"/>
      <c r="AO55" s="9"/>
    </row>
    <row r="56" spans="1:41">
      <c r="A56" s="9"/>
      <c r="B56" s="9"/>
      <c r="C56" s="9"/>
      <c r="D56" s="9"/>
      <c r="E56" s="9"/>
      <c r="F56" s="12"/>
      <c r="G56"/>
      <c r="H56"/>
      <c r="I56"/>
      <c r="J56" s="9"/>
      <c r="K56"/>
      <c r="L56"/>
      <c r="N56"/>
      <c r="O56"/>
      <c r="P56" s="9"/>
      <c r="Q56" s="9"/>
      <c r="R56" s="9"/>
      <c r="S56" s="9"/>
      <c r="T56" s="9"/>
      <c r="U56" s="9"/>
      <c r="V56" s="9"/>
      <c r="W56" s="9"/>
      <c r="X56" s="9"/>
      <c r="Y56" s="9"/>
      <c r="Z56" s="9"/>
      <c r="AA56" s="9"/>
      <c r="AB56" s="9"/>
      <c r="AC56" s="9"/>
      <c r="AD56" s="9"/>
      <c r="AE56" s="9"/>
      <c r="AF56" s="9"/>
      <c r="AG56" s="9"/>
      <c r="AH56" s="9"/>
      <c r="AI56" s="9"/>
      <c r="AJ56" s="9"/>
      <c r="AK56" s="9"/>
      <c r="AL56" s="9"/>
      <c r="AM56" s="9"/>
      <c r="AN56" s="9"/>
      <c r="AO56" s="9"/>
    </row>
    <row r="57" spans="1:41">
      <c r="A57" s="9"/>
      <c r="B57" s="9"/>
      <c r="C57" s="9"/>
      <c r="D57" s="9"/>
      <c r="E57" s="9"/>
      <c r="F57" s="12"/>
      <c r="G57"/>
      <c r="H57"/>
      <c r="I57"/>
      <c r="J57" s="9"/>
      <c r="K57"/>
      <c r="L57"/>
      <c r="M57"/>
      <c r="N57"/>
      <c r="O57"/>
      <c r="P57" s="9"/>
      <c r="Q57" s="9"/>
      <c r="R57" s="9"/>
      <c r="S57" s="9"/>
      <c r="T57" s="9"/>
      <c r="U57" s="9"/>
      <c r="V57" s="9"/>
      <c r="W57" s="9"/>
      <c r="X57" s="9"/>
      <c r="Y57" s="9"/>
      <c r="Z57" s="9"/>
      <c r="AA57" s="9"/>
      <c r="AB57" s="9"/>
      <c r="AC57" s="9"/>
      <c r="AD57" s="9"/>
      <c r="AE57" s="9"/>
      <c r="AF57" s="9"/>
      <c r="AG57" s="9"/>
      <c r="AH57" s="9"/>
      <c r="AI57" s="9"/>
      <c r="AJ57" s="9"/>
      <c r="AK57" s="9"/>
      <c r="AL57" s="9"/>
      <c r="AM57" s="9"/>
      <c r="AN57" s="9"/>
      <c r="AO57" s="9"/>
    </row>
    <row r="58" spans="1:41">
      <c r="A58" s="9"/>
      <c r="B58" s="9"/>
      <c r="C58" s="9"/>
      <c r="D58" s="9"/>
      <c r="E58" s="9"/>
      <c r="F58" s="12"/>
      <c r="G58"/>
      <c r="H58"/>
      <c r="I58"/>
      <c r="J58" s="9"/>
      <c r="K58"/>
      <c r="L58"/>
      <c r="M58"/>
      <c r="N58"/>
      <c r="O58"/>
      <c r="P58" s="9"/>
      <c r="Q58" s="9"/>
      <c r="R58" s="9"/>
      <c r="S58" s="9"/>
      <c r="T58" s="9"/>
      <c r="U58" s="9"/>
      <c r="V58" s="9"/>
      <c r="W58" s="9"/>
      <c r="X58" s="9"/>
      <c r="Y58" s="9"/>
      <c r="Z58" s="9"/>
      <c r="AA58" s="9"/>
      <c r="AB58" s="9"/>
      <c r="AC58" s="9"/>
      <c r="AD58" s="9"/>
      <c r="AE58" s="9"/>
      <c r="AF58" s="9"/>
      <c r="AG58" s="9"/>
      <c r="AH58" s="9"/>
      <c r="AI58" s="9"/>
      <c r="AJ58" s="9"/>
      <c r="AK58" s="9"/>
      <c r="AL58" s="9"/>
      <c r="AM58" s="9"/>
      <c r="AN58" s="9"/>
      <c r="AO58" s="9"/>
    </row>
    <row r="59" spans="1:41">
      <c r="A59" s="9"/>
      <c r="B59" s="9"/>
      <c r="C59" s="9"/>
      <c r="D59" s="9"/>
      <c r="E59" s="9"/>
      <c r="F59" s="12"/>
      <c r="G59"/>
      <c r="H59"/>
      <c r="I59"/>
      <c r="J59" s="9"/>
      <c r="K59"/>
      <c r="L59"/>
      <c r="M59"/>
      <c r="N59"/>
      <c r="O59"/>
      <c r="P59" s="9"/>
      <c r="Q59" s="9"/>
      <c r="R59" s="9"/>
      <c r="S59" s="9"/>
      <c r="T59" s="9"/>
      <c r="U59" s="9"/>
      <c r="V59" s="9"/>
      <c r="W59" s="9"/>
      <c r="X59" s="9"/>
      <c r="Y59" s="9"/>
      <c r="Z59" s="9"/>
      <c r="AA59" s="9"/>
      <c r="AB59" s="9"/>
      <c r="AC59" s="9"/>
      <c r="AD59" s="9"/>
      <c r="AE59" s="9"/>
      <c r="AF59" s="9"/>
      <c r="AG59" s="9"/>
      <c r="AH59" s="9"/>
      <c r="AI59" s="9"/>
      <c r="AJ59" s="9"/>
      <c r="AK59" s="9"/>
      <c r="AL59" s="9"/>
      <c r="AM59" s="9"/>
      <c r="AN59" s="9"/>
      <c r="AO59" s="9"/>
    </row>
    <row r="60" spans="1:41">
      <c r="C60" s="9"/>
      <c r="D60" s="9"/>
      <c r="E60" s="9"/>
      <c r="F60" s="12"/>
      <c r="G60"/>
      <c r="H60"/>
      <c r="I60"/>
      <c r="J60" s="9"/>
      <c r="K60"/>
      <c r="L60"/>
      <c r="M60"/>
      <c r="N60"/>
      <c r="O60"/>
      <c r="P60" s="9"/>
      <c r="Q60" s="9"/>
      <c r="R60" s="9"/>
      <c r="S60" s="9"/>
      <c r="T60" s="9"/>
      <c r="U60" s="9"/>
      <c r="V60" s="9"/>
      <c r="W60" s="9"/>
      <c r="X60" s="9"/>
      <c r="AA60" s="9"/>
      <c r="AB60" s="9"/>
      <c r="AC60" s="9"/>
      <c r="AD60" s="9"/>
      <c r="AE60" s="9"/>
      <c r="AF60" s="9"/>
      <c r="AG60" s="9"/>
      <c r="AH60" s="9"/>
      <c r="AI60" s="9"/>
      <c r="AJ60" s="9"/>
      <c r="AK60" s="9"/>
      <c r="AL60" s="9"/>
      <c r="AM60" s="9"/>
      <c r="AN60" s="9"/>
      <c r="AO60" s="9"/>
    </row>
    <row r="61" spans="1:41">
      <c r="C61" s="9"/>
      <c r="D61" s="9"/>
      <c r="E61" s="9"/>
      <c r="F61" s="12"/>
      <c r="G61"/>
      <c r="H61"/>
      <c r="I61"/>
      <c r="J61" s="9"/>
      <c r="K61"/>
      <c r="L61"/>
      <c r="M61"/>
      <c r="N61"/>
      <c r="O61"/>
      <c r="R61" s="9"/>
      <c r="S61" s="9"/>
      <c r="T61" s="9"/>
      <c r="U61" s="9"/>
      <c r="V61" s="9"/>
      <c r="W61" s="9"/>
      <c r="X61" s="9"/>
      <c r="AA61" s="9"/>
      <c r="AB61" s="9"/>
      <c r="AC61" s="9"/>
      <c r="AD61" s="9"/>
      <c r="AE61" s="9"/>
      <c r="AF61" s="9"/>
      <c r="AG61" s="9"/>
      <c r="AH61" s="9"/>
      <c r="AI61" s="9"/>
      <c r="AJ61" s="9"/>
      <c r="AK61" s="9"/>
      <c r="AL61" s="9"/>
      <c r="AM61" s="9"/>
      <c r="AN61" s="9"/>
      <c r="AO61" s="9"/>
    </row>
    <row r="62" spans="1:41">
      <c r="C62" s="9"/>
      <c r="D62" s="9"/>
      <c r="E62" s="9"/>
      <c r="F62" s="12"/>
      <c r="G62"/>
      <c r="H62"/>
      <c r="I62"/>
      <c r="K62"/>
      <c r="L62"/>
      <c r="M62"/>
      <c r="N62"/>
      <c r="O62"/>
      <c r="R62" s="9"/>
      <c r="S62" s="9"/>
      <c r="T62" s="9"/>
      <c r="U62" s="9"/>
      <c r="V62" s="9"/>
      <c r="W62" s="9"/>
      <c r="X62" s="9"/>
      <c r="AA62" s="9"/>
      <c r="AB62" s="9"/>
      <c r="AC62" s="9"/>
      <c r="AD62" s="9"/>
      <c r="AE62" s="9"/>
      <c r="AF62" s="9"/>
      <c r="AG62" s="9"/>
      <c r="AH62" s="9"/>
      <c r="AI62" s="9"/>
      <c r="AJ62" s="9"/>
      <c r="AK62" s="9"/>
      <c r="AL62" s="9"/>
      <c r="AM62" s="9"/>
      <c r="AN62" s="9"/>
      <c r="AO62" s="9"/>
    </row>
    <row r="63" spans="1:41">
      <c r="C63" s="9"/>
      <c r="D63" s="9"/>
      <c r="E63" s="9"/>
      <c r="F63" s="12"/>
      <c r="G63"/>
      <c r="H63"/>
      <c r="I63"/>
      <c r="K63"/>
      <c r="L63"/>
      <c r="M63"/>
      <c r="N63"/>
      <c r="O63"/>
      <c r="R63" s="9"/>
      <c r="S63" s="9"/>
      <c r="T63" s="9"/>
      <c r="U63" s="9"/>
      <c r="V63" s="9"/>
      <c r="W63" s="9"/>
      <c r="X63" s="9"/>
      <c r="AA63" s="9"/>
      <c r="AB63" s="9"/>
      <c r="AC63" s="9"/>
      <c r="AD63" s="9"/>
      <c r="AE63" s="9"/>
      <c r="AF63" s="9"/>
      <c r="AG63" s="9"/>
      <c r="AH63" s="9"/>
      <c r="AI63" s="9"/>
      <c r="AJ63" s="9"/>
      <c r="AK63" s="9"/>
      <c r="AL63" s="9"/>
      <c r="AM63" s="9"/>
      <c r="AN63" s="9"/>
      <c r="AO63" s="9"/>
    </row>
    <row r="64" spans="1:41">
      <c r="C64" s="9"/>
      <c r="D64" s="9"/>
      <c r="E64" s="9"/>
      <c r="F64" s="12"/>
      <c r="G64"/>
      <c r="H64"/>
      <c r="I64"/>
      <c r="K64"/>
      <c r="L64"/>
      <c r="M64"/>
      <c r="O64"/>
      <c r="R64" s="9"/>
      <c r="S64" s="9"/>
      <c r="T64" s="9"/>
      <c r="U64" s="9"/>
      <c r="X64" s="9"/>
      <c r="AA64" s="9"/>
      <c r="AB64" s="9"/>
      <c r="AC64" s="9"/>
      <c r="AD64" s="9"/>
      <c r="AE64" s="9"/>
      <c r="AF64" s="9"/>
      <c r="AG64" s="9"/>
      <c r="AH64" s="9"/>
      <c r="AI64" s="9"/>
      <c r="AJ64" s="9"/>
      <c r="AK64" s="9"/>
      <c r="AL64" s="9"/>
      <c r="AM64" s="9"/>
      <c r="AN64" s="9"/>
      <c r="AO64" s="9"/>
    </row>
    <row r="65" spans="4:15">
      <c r="F65" s="30"/>
      <c r="G65"/>
      <c r="H65"/>
      <c r="I65"/>
      <c r="K65"/>
      <c r="L65"/>
      <c r="M65"/>
      <c r="O65"/>
    </row>
    <row r="66" spans="4:15">
      <c r="G66"/>
      <c r="H66"/>
      <c r="I66"/>
      <c r="K66"/>
      <c r="L66"/>
      <c r="M66"/>
      <c r="O66"/>
    </row>
    <row r="67" spans="4:15">
      <c r="G67"/>
      <c r="H67"/>
      <c r="I67"/>
      <c r="K67"/>
      <c r="L67"/>
      <c r="M67"/>
    </row>
    <row r="68" spans="4:15">
      <c r="G68"/>
      <c r="H68"/>
      <c r="I68"/>
      <c r="K68"/>
      <c r="L68"/>
      <c r="M68"/>
    </row>
    <row r="69" spans="4:15">
      <c r="G69"/>
      <c r="H69"/>
      <c r="I69"/>
      <c r="K69"/>
      <c r="L69"/>
      <c r="M69"/>
    </row>
    <row r="70" spans="4:15">
      <c r="G70"/>
      <c r="H70"/>
      <c r="I70"/>
      <c r="K70"/>
      <c r="L70"/>
      <c r="M70"/>
    </row>
    <row r="71" spans="4:15">
      <c r="G71"/>
      <c r="H71"/>
      <c r="I71"/>
      <c r="K71"/>
      <c r="L71"/>
      <c r="M71"/>
    </row>
    <row r="72" spans="4:15">
      <c r="G72"/>
      <c r="H72"/>
      <c r="I72"/>
      <c r="K72"/>
      <c r="L72"/>
      <c r="M72"/>
    </row>
    <row r="73" spans="4:15">
      <c r="D73" s="51"/>
      <c r="G73"/>
      <c r="H73"/>
      <c r="I73"/>
      <c r="K73"/>
      <c r="L73"/>
      <c r="M73"/>
    </row>
    <row r="74" spans="4:15">
      <c r="D74" s="72"/>
      <c r="G74"/>
      <c r="H74"/>
      <c r="I74"/>
      <c r="K74"/>
      <c r="L74"/>
      <c r="M74"/>
    </row>
    <row r="75" spans="4:15">
      <c r="D75" s="72"/>
      <c r="G75"/>
      <c r="H75"/>
      <c r="I75"/>
      <c r="K75"/>
      <c r="L75"/>
      <c r="M75"/>
    </row>
    <row r="76" spans="4:15">
      <c r="D76" s="72"/>
      <c r="G76"/>
      <c r="H76"/>
      <c r="I76"/>
      <c r="K76"/>
      <c r="L76"/>
      <c r="M76"/>
    </row>
    <row r="77" spans="4:15">
      <c r="D77" s="72"/>
      <c r="G77"/>
      <c r="H77"/>
      <c r="I77"/>
      <c r="K77"/>
      <c r="L77"/>
      <c r="M77"/>
    </row>
    <row r="78" spans="4:15">
      <c r="D78" s="72"/>
      <c r="G78"/>
      <c r="H78"/>
      <c r="I78"/>
      <c r="K78"/>
      <c r="L78"/>
      <c r="M78"/>
    </row>
    <row r="79" spans="4:15">
      <c r="D79" s="72"/>
      <c r="G79"/>
      <c r="H79"/>
      <c r="I79"/>
      <c r="K79"/>
      <c r="L79"/>
      <c r="M79"/>
    </row>
    <row r="80" spans="4:15">
      <c r="D80" s="72"/>
      <c r="G80"/>
      <c r="H80"/>
      <c r="I80"/>
      <c r="K80"/>
      <c r="L80"/>
      <c r="M80"/>
    </row>
    <row r="81" spans="4:13">
      <c r="D81" s="72"/>
      <c r="G81"/>
      <c r="H81"/>
      <c r="I81"/>
      <c r="K81"/>
      <c r="L81"/>
      <c r="M81"/>
    </row>
    <row r="82" spans="4:13">
      <c r="D82" s="72"/>
      <c r="G82"/>
      <c r="H82"/>
      <c r="I82"/>
      <c r="K82"/>
      <c r="L82"/>
      <c r="M82"/>
    </row>
    <row r="83" spans="4:13">
      <c r="D83" s="72"/>
      <c r="G83"/>
      <c r="H83"/>
      <c r="I83"/>
      <c r="K83"/>
      <c r="L83"/>
      <c r="M83"/>
    </row>
    <row r="84" spans="4:13">
      <c r="D84" s="54"/>
      <c r="G84"/>
      <c r="H84"/>
      <c r="I84"/>
      <c r="K84"/>
      <c r="L84"/>
      <c r="M84"/>
    </row>
    <row r="85" spans="4:13">
      <c r="D85" s="72"/>
      <c r="G85"/>
      <c r="H85"/>
      <c r="I85"/>
      <c r="K85"/>
      <c r="L85"/>
      <c r="M85"/>
    </row>
    <row r="86" spans="4:13">
      <c r="D86" s="72"/>
      <c r="G86"/>
      <c r="H86"/>
      <c r="I86"/>
      <c r="K86"/>
      <c r="L86"/>
      <c r="M86"/>
    </row>
    <row r="87" spans="4:13">
      <c r="D87" s="72"/>
      <c r="G87"/>
      <c r="H87"/>
      <c r="I87"/>
      <c r="K87"/>
      <c r="L87"/>
      <c r="M87"/>
    </row>
    <row r="88" spans="4:13">
      <c r="D88" s="72"/>
      <c r="G88"/>
      <c r="H88"/>
      <c r="I88"/>
      <c r="K88"/>
      <c r="L88"/>
      <c r="M88"/>
    </row>
    <row r="89" spans="4:13">
      <c r="D89" s="73"/>
      <c r="G89"/>
      <c r="H89"/>
      <c r="I89"/>
      <c r="K89"/>
      <c r="L89"/>
      <c r="M89"/>
    </row>
    <row r="90" spans="4:13">
      <c r="G90"/>
      <c r="H90"/>
      <c r="I90"/>
    </row>
    <row r="91" spans="4:13">
      <c r="G91"/>
      <c r="H91"/>
      <c r="I91"/>
    </row>
    <row r="92" spans="4:13">
      <c r="G92"/>
      <c r="H92"/>
      <c r="I92"/>
    </row>
    <row r="93" spans="4:13">
      <c r="G93"/>
      <c r="H93"/>
      <c r="I93"/>
    </row>
    <row r="94" spans="4:13">
      <c r="G94"/>
      <c r="H94"/>
      <c r="I94"/>
    </row>
    <row r="95" spans="4:13">
      <c r="G95"/>
      <c r="H95"/>
      <c r="I95"/>
    </row>
    <row r="96" spans="4:13">
      <c r="G96"/>
      <c r="H96"/>
      <c r="I96"/>
    </row>
    <row r="97" spans="5:12">
      <c r="G97"/>
      <c r="H97"/>
      <c r="I97"/>
    </row>
    <row r="98" spans="5:12">
      <c r="G98"/>
      <c r="H98"/>
      <c r="I98"/>
    </row>
    <row r="99" spans="5:12">
      <c r="G99"/>
      <c r="H99"/>
      <c r="I99"/>
    </row>
    <row r="100" spans="5:12">
      <c r="G100"/>
      <c r="H100"/>
      <c r="I100"/>
    </row>
    <row r="101" spans="5:12">
      <c r="G101"/>
      <c r="H101"/>
      <c r="I101"/>
    </row>
    <row r="102" spans="5:12">
      <c r="G102"/>
      <c r="H102"/>
      <c r="I102"/>
    </row>
    <row r="103" spans="5:12">
      <c r="G103"/>
      <c r="H103"/>
      <c r="I103"/>
    </row>
    <row r="104" spans="5:12">
      <c r="G104"/>
      <c r="H104"/>
      <c r="I104"/>
    </row>
    <row r="105" spans="5:12">
      <c r="G105"/>
      <c r="H105"/>
      <c r="I105"/>
    </row>
    <row r="106" spans="5:12">
      <c r="G106"/>
      <c r="H106"/>
      <c r="I106"/>
    </row>
    <row r="107" spans="5:12">
      <c r="G107"/>
      <c r="H107"/>
      <c r="I107"/>
    </row>
    <row r="108" spans="5:12">
      <c r="G108"/>
      <c r="H108"/>
      <c r="I108"/>
      <c r="J108" s="13"/>
    </row>
    <row r="109" spans="5:12">
      <c r="G109"/>
      <c r="H109"/>
      <c r="I109"/>
      <c r="J109" s="29"/>
      <c r="K109" s="29"/>
    </row>
    <row r="110" spans="5:12">
      <c r="G110"/>
      <c r="H110"/>
      <c r="I110"/>
    </row>
    <row r="111" spans="5:12">
      <c r="E111" s="29"/>
      <c r="F111" s="29"/>
      <c r="G111"/>
      <c r="H111"/>
      <c r="I111"/>
    </row>
    <row r="112" spans="5:12">
      <c r="G112"/>
      <c r="H112"/>
      <c r="I112"/>
      <c r="L112" s="29"/>
    </row>
    <row r="113" spans="7:9">
      <c r="G113"/>
      <c r="H113"/>
      <c r="I113"/>
    </row>
    <row r="114" spans="7:9">
      <c r="G114"/>
      <c r="H114"/>
      <c r="I114"/>
    </row>
    <row r="115" spans="7:9">
      <c r="G115"/>
      <c r="H115"/>
      <c r="I115"/>
    </row>
    <row r="116" spans="7:9">
      <c r="G116"/>
      <c r="H116"/>
      <c r="I116"/>
    </row>
    <row r="117" spans="7:9">
      <c r="G117"/>
      <c r="H117"/>
      <c r="I117"/>
    </row>
    <row r="118" spans="7:9">
      <c r="G118"/>
      <c r="H118"/>
      <c r="I118"/>
    </row>
    <row r="119" spans="7:9">
      <c r="G119"/>
      <c r="H119"/>
      <c r="I119"/>
    </row>
    <row r="120" spans="7:9">
      <c r="G120"/>
      <c r="H120"/>
      <c r="I120"/>
    </row>
    <row r="121" spans="7:9">
      <c r="G121"/>
      <c r="H121"/>
      <c r="I121"/>
    </row>
    <row r="122" spans="7:9">
      <c r="G122"/>
      <c r="H122"/>
      <c r="I122"/>
    </row>
    <row r="123" spans="7:9">
      <c r="G123"/>
      <c r="H123"/>
      <c r="I123"/>
    </row>
    <row r="124" spans="7:9">
      <c r="G124"/>
      <c r="H124"/>
      <c r="I124"/>
    </row>
    <row r="125" spans="7:9">
      <c r="G125"/>
      <c r="H125"/>
      <c r="I125"/>
    </row>
    <row r="126" spans="7:9">
      <c r="G126"/>
      <c r="H126"/>
      <c r="I126"/>
    </row>
    <row r="127" spans="7:9">
      <c r="G127"/>
      <c r="H127"/>
      <c r="I127"/>
    </row>
    <row r="128" spans="7:9">
      <c r="G128"/>
      <c r="H128"/>
      <c r="I128"/>
    </row>
    <row r="129" spans="7:10">
      <c r="G129"/>
      <c r="H129"/>
      <c r="I129"/>
    </row>
    <row r="130" spans="7:10">
      <c r="G130"/>
      <c r="H130"/>
      <c r="I130"/>
    </row>
    <row r="131" spans="7:10">
      <c r="G131"/>
      <c r="H131"/>
      <c r="I131"/>
    </row>
    <row r="132" spans="7:10">
      <c r="G132"/>
      <c r="H132"/>
      <c r="I132"/>
    </row>
    <row r="133" spans="7:10">
      <c r="G133"/>
      <c r="H133"/>
      <c r="I133"/>
      <c r="J133" s="13"/>
    </row>
    <row r="134" spans="7:10">
      <c r="G134"/>
      <c r="H134"/>
      <c r="I134"/>
    </row>
    <row r="135" spans="7:10">
      <c r="G135"/>
      <c r="H135"/>
      <c r="I135"/>
    </row>
    <row r="136" spans="7:10">
      <c r="G136"/>
      <c r="H136"/>
      <c r="I136"/>
    </row>
    <row r="137" spans="7:10">
      <c r="G137"/>
      <c r="H137"/>
      <c r="I137"/>
    </row>
    <row r="138" spans="7:10">
      <c r="G138"/>
      <c r="H138"/>
      <c r="I138"/>
    </row>
    <row r="139" spans="7:10">
      <c r="G139"/>
      <c r="H139"/>
      <c r="I139"/>
    </row>
    <row r="140" spans="7:10">
      <c r="G140"/>
      <c r="H140"/>
      <c r="I140"/>
    </row>
    <row r="141" spans="7:10">
      <c r="G141"/>
      <c r="H141"/>
      <c r="I141"/>
    </row>
    <row r="142" spans="7:10">
      <c r="G142"/>
      <c r="H142"/>
      <c r="I142"/>
    </row>
    <row r="143" spans="7:10">
      <c r="G143"/>
      <c r="H143"/>
      <c r="I143"/>
    </row>
    <row r="144" spans="7:10">
      <c r="G144"/>
      <c r="H144"/>
      <c r="I144"/>
    </row>
    <row r="145" spans="7:10">
      <c r="G145"/>
      <c r="H145"/>
      <c r="I145"/>
    </row>
    <row r="146" spans="7:10">
      <c r="G146"/>
      <c r="H146"/>
      <c r="I146"/>
    </row>
    <row r="147" spans="7:10">
      <c r="G147"/>
      <c r="H147"/>
      <c r="I147"/>
    </row>
    <row r="148" spans="7:10">
      <c r="G148"/>
      <c r="H148"/>
      <c r="I148"/>
    </row>
    <row r="149" spans="7:10">
      <c r="G149"/>
      <c r="H149"/>
      <c r="I149"/>
    </row>
    <row r="150" spans="7:10">
      <c r="G150"/>
      <c r="H150"/>
      <c r="I150"/>
    </row>
    <row r="151" spans="7:10">
      <c r="G151"/>
      <c r="H151"/>
      <c r="I151"/>
    </row>
    <row r="152" spans="7:10">
      <c r="G152"/>
      <c r="H152"/>
      <c r="I152"/>
      <c r="J152" s="13"/>
    </row>
    <row r="153" spans="7:10">
      <c r="G153"/>
      <c r="H153"/>
      <c r="I153"/>
    </row>
    <row r="154" spans="7:10">
      <c r="G154"/>
      <c r="H154"/>
      <c r="I154"/>
    </row>
    <row r="155" spans="7:10">
      <c r="G155"/>
      <c r="H155"/>
      <c r="I155"/>
    </row>
    <row r="156" spans="7:10">
      <c r="G156"/>
      <c r="H156"/>
      <c r="I156"/>
    </row>
    <row r="157" spans="7:10">
      <c r="G157"/>
      <c r="H157"/>
      <c r="I157"/>
    </row>
    <row r="158" spans="7:10">
      <c r="G158"/>
      <c r="H158"/>
      <c r="I158"/>
    </row>
    <row r="159" spans="7:10">
      <c r="G159"/>
      <c r="H159"/>
      <c r="I159"/>
    </row>
    <row r="160" spans="7:10">
      <c r="G160"/>
      <c r="H160"/>
      <c r="I160"/>
    </row>
    <row r="161" spans="7:12">
      <c r="G161"/>
      <c r="H161"/>
      <c r="I161"/>
    </row>
    <row r="162" spans="7:12">
      <c r="G162"/>
      <c r="H162"/>
      <c r="I162"/>
      <c r="J162" s="29"/>
      <c r="K162" s="29"/>
    </row>
    <row r="163" spans="7:12">
      <c r="G163"/>
      <c r="H163"/>
      <c r="I163"/>
    </row>
    <row r="164" spans="7:12">
      <c r="G164"/>
      <c r="H164"/>
      <c r="I164"/>
    </row>
    <row r="165" spans="7:12">
      <c r="G165"/>
      <c r="H165"/>
      <c r="I165"/>
      <c r="L165" s="29"/>
    </row>
    <row r="166" spans="7:12">
      <c r="G166"/>
      <c r="H166"/>
      <c r="I166"/>
    </row>
    <row r="167" spans="7:12">
      <c r="G167"/>
      <c r="H167"/>
      <c r="I167"/>
    </row>
    <row r="168" spans="7:12">
      <c r="G168"/>
      <c r="H168"/>
      <c r="I168"/>
    </row>
    <row r="169" spans="7:12">
      <c r="G169"/>
      <c r="H169"/>
      <c r="I169"/>
    </row>
    <row r="170" spans="7:12">
      <c r="G170"/>
      <c r="H170"/>
      <c r="I170"/>
    </row>
    <row r="171" spans="7:12">
      <c r="G171"/>
      <c r="H171"/>
      <c r="I171"/>
    </row>
    <row r="172" spans="7:12">
      <c r="G172"/>
      <c r="H172"/>
      <c r="I172"/>
    </row>
    <row r="173" spans="7:12">
      <c r="G173"/>
      <c r="H173"/>
      <c r="I173"/>
    </row>
    <row r="174" spans="7:12">
      <c r="G174"/>
      <c r="H174"/>
      <c r="I174"/>
    </row>
    <row r="175" spans="7:12">
      <c r="G175"/>
      <c r="H175"/>
      <c r="I175"/>
    </row>
    <row r="176" spans="7:12">
      <c r="G176"/>
      <c r="H176"/>
      <c r="I176"/>
    </row>
    <row r="177" spans="7:9">
      <c r="G177"/>
      <c r="H177"/>
      <c r="I177"/>
    </row>
    <row r="178" spans="7:9">
      <c r="G178"/>
      <c r="H178"/>
      <c r="I178"/>
    </row>
    <row r="179" spans="7:9">
      <c r="G179"/>
      <c r="H179"/>
      <c r="I179"/>
    </row>
    <row r="180" spans="7:9">
      <c r="G180"/>
      <c r="H180"/>
      <c r="I180"/>
    </row>
    <row r="181" spans="7:9">
      <c r="G181"/>
      <c r="H181"/>
      <c r="I181"/>
    </row>
    <row r="182" spans="7:9">
      <c r="G182"/>
      <c r="H182"/>
      <c r="I182"/>
    </row>
    <row r="239" spans="13:14">
      <c r="M239" s="24"/>
      <c r="N239" s="24"/>
    </row>
    <row r="240" spans="13:14">
      <c r="M240"/>
      <c r="N240"/>
    </row>
    <row r="241" spans="13:15">
      <c r="M241"/>
      <c r="N241"/>
    </row>
    <row r="242" spans="13:15">
      <c r="M242"/>
      <c r="N242"/>
      <c r="O242" s="24"/>
    </row>
    <row r="243" spans="13:15">
      <c r="M243"/>
      <c r="N243"/>
      <c r="O243"/>
    </row>
    <row r="244" spans="13:15">
      <c r="O244"/>
    </row>
    <row r="245" spans="13:15">
      <c r="O245"/>
    </row>
    <row r="246" spans="13:15">
      <c r="O246"/>
    </row>
    <row r="279" spans="13:15">
      <c r="M279"/>
      <c r="N279"/>
    </row>
    <row r="280" spans="13:15">
      <c r="M280"/>
      <c r="N280"/>
    </row>
    <row r="281" spans="13:15">
      <c r="M281"/>
      <c r="N281"/>
    </row>
    <row r="282" spans="13:15">
      <c r="M282"/>
      <c r="N282"/>
      <c r="O282"/>
    </row>
    <row r="283" spans="13:15">
      <c r="M283"/>
      <c r="N283"/>
      <c r="O283"/>
    </row>
    <row r="284" spans="13:15">
      <c r="M284"/>
      <c r="N284"/>
      <c r="O284"/>
    </row>
    <row r="285" spans="13:15">
      <c r="M285"/>
      <c r="N285"/>
      <c r="O285"/>
    </row>
    <row r="286" spans="13:15">
      <c r="M286"/>
      <c r="N286"/>
      <c r="O286"/>
    </row>
    <row r="287" spans="13:15">
      <c r="M287"/>
      <c r="N287"/>
      <c r="O287"/>
    </row>
    <row r="288" spans="13:15">
      <c r="M288"/>
      <c r="N288"/>
      <c r="O288"/>
    </row>
    <row r="289" spans="13:15">
      <c r="M289"/>
      <c r="N289"/>
      <c r="O289"/>
    </row>
    <row r="290" spans="13:15">
      <c r="M290"/>
      <c r="N290"/>
      <c r="O290"/>
    </row>
    <row r="291" spans="13:15">
      <c r="M291"/>
      <c r="N291"/>
      <c r="O291"/>
    </row>
    <row r="292" spans="13:15">
      <c r="M292"/>
      <c r="N292"/>
      <c r="O292"/>
    </row>
    <row r="293" spans="13:15">
      <c r="M293"/>
      <c r="N293"/>
      <c r="O293"/>
    </row>
    <row r="294" spans="13:15">
      <c r="M294"/>
      <c r="N294"/>
      <c r="O294"/>
    </row>
    <row r="295" spans="13:15">
      <c r="M295"/>
      <c r="N295"/>
      <c r="O295"/>
    </row>
    <row r="296" spans="13:15">
      <c r="M296"/>
      <c r="N296"/>
      <c r="O296"/>
    </row>
    <row r="297" spans="13:15">
      <c r="M297"/>
      <c r="N297"/>
      <c r="O297"/>
    </row>
    <row r="298" spans="13:15">
      <c r="M298"/>
      <c r="N298"/>
      <c r="O298"/>
    </row>
    <row r="299" spans="13:15">
      <c r="M299"/>
      <c r="N299"/>
      <c r="O299"/>
    </row>
    <row r="300" spans="13:15">
      <c r="M300"/>
      <c r="N300"/>
      <c r="O300"/>
    </row>
    <row r="301" spans="13:15">
      <c r="M301"/>
      <c r="N301"/>
      <c r="O301"/>
    </row>
    <row r="302" spans="13:15">
      <c r="M302"/>
      <c r="N302"/>
      <c r="O302"/>
    </row>
    <row r="303" spans="13:15">
      <c r="M303"/>
      <c r="N303"/>
      <c r="O303"/>
    </row>
    <row r="304" spans="13:15">
      <c r="M304"/>
      <c r="N304"/>
      <c r="O304"/>
    </row>
    <row r="305" spans="13:15">
      <c r="M305"/>
      <c r="N305"/>
      <c r="O305"/>
    </row>
    <row r="306" spans="13:15">
      <c r="M306"/>
      <c r="N306"/>
      <c r="O306"/>
    </row>
    <row r="307" spans="13:15">
      <c r="M307"/>
      <c r="N307"/>
      <c r="O307"/>
    </row>
    <row r="308" spans="13:15">
      <c r="M308"/>
      <c r="N308"/>
      <c r="O308"/>
    </row>
    <row r="309" spans="13:15">
      <c r="M309"/>
      <c r="N309"/>
      <c r="O309"/>
    </row>
    <row r="310" spans="13:15">
      <c r="M310"/>
      <c r="N310"/>
      <c r="O310"/>
    </row>
    <row r="311" spans="13:15">
      <c r="M311"/>
      <c r="N311"/>
      <c r="O311"/>
    </row>
    <row r="312" spans="13:15">
      <c r="M312"/>
      <c r="N312"/>
      <c r="O312"/>
    </row>
    <row r="313" spans="13:15">
      <c r="M313"/>
      <c r="N313"/>
      <c r="O313"/>
    </row>
    <row r="314" spans="13:15">
      <c r="M314"/>
      <c r="N314"/>
      <c r="O314"/>
    </row>
    <row r="315" spans="13:15">
      <c r="O315"/>
    </row>
    <row r="316" spans="13:15">
      <c r="O316"/>
    </row>
  </sheetData>
  <pageMargins left="0.7" right="0.7" top="0.75" bottom="0.75" header="0.3" footer="0.3"/>
  <pageSetup scale="29" fitToWidth="2"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0BC91-CF2C-384C-A0C4-5BFEA3D32D2E}">
  <dimension ref="A1:G21"/>
  <sheetViews>
    <sheetView topLeftCell="A19" workbookViewId="0">
      <selection activeCell="D44" sqref="D44"/>
    </sheetView>
  </sheetViews>
  <sheetFormatPr baseColWidth="10" defaultColWidth="10.83203125" defaultRowHeight="13"/>
  <cols>
    <col min="1" max="2" width="10.83203125" style="34"/>
    <col min="3" max="3" width="73.6640625" style="35" customWidth="1"/>
    <col min="4" max="4" width="56.83203125" style="35" customWidth="1"/>
    <col min="5" max="16384" width="10.83203125" style="34"/>
  </cols>
  <sheetData>
    <row r="1" spans="1:7">
      <c r="A1" s="70" t="s">
        <v>482</v>
      </c>
    </row>
    <row r="2" spans="1:7">
      <c r="A2" s="36" t="s">
        <v>25</v>
      </c>
      <c r="B2" s="36" t="s">
        <v>26</v>
      </c>
      <c r="C2" s="37" t="s">
        <v>399</v>
      </c>
      <c r="D2" s="37" t="s">
        <v>400</v>
      </c>
      <c r="E2" s="38"/>
      <c r="F2" s="38"/>
      <c r="G2" s="38"/>
    </row>
    <row r="3" spans="1:7">
      <c r="A3" s="39"/>
      <c r="B3" s="39"/>
      <c r="C3" s="40"/>
      <c r="D3" s="40"/>
      <c r="E3" s="38"/>
      <c r="F3" s="38"/>
      <c r="G3" s="38"/>
    </row>
    <row r="4" spans="1:7" ht="409" customHeight="1">
      <c r="A4" s="50" t="s">
        <v>35</v>
      </c>
      <c r="B4" s="50">
        <v>2021</v>
      </c>
      <c r="C4" s="51" t="s">
        <v>401</v>
      </c>
      <c r="D4" s="15" t="s">
        <v>402</v>
      </c>
    </row>
    <row r="5" spans="1:7" s="21" customFormat="1" ht="68">
      <c r="A5" s="3" t="s">
        <v>38</v>
      </c>
      <c r="B5" s="3">
        <v>2014</v>
      </c>
      <c r="C5" s="52" t="s">
        <v>484</v>
      </c>
      <c r="D5" s="52" t="s">
        <v>403</v>
      </c>
    </row>
    <row r="6" spans="1:7" ht="409.6">
      <c r="A6" s="50" t="s">
        <v>41</v>
      </c>
      <c r="B6" s="50">
        <v>2005</v>
      </c>
      <c r="C6" s="52" t="s">
        <v>404</v>
      </c>
      <c r="D6" s="52" t="s">
        <v>405</v>
      </c>
    </row>
    <row r="7" spans="1:7" ht="17">
      <c r="A7" s="50" t="s">
        <v>43</v>
      </c>
      <c r="B7" s="50">
        <v>2012</v>
      </c>
      <c r="C7" s="52" t="s">
        <v>406</v>
      </c>
      <c r="D7" s="52" t="s">
        <v>407</v>
      </c>
    </row>
    <row r="8" spans="1:7" ht="85">
      <c r="A8" s="50" t="s">
        <v>45</v>
      </c>
      <c r="B8" s="50">
        <v>2020</v>
      </c>
      <c r="C8" s="52" t="s">
        <v>408</v>
      </c>
      <c r="D8" s="52" t="s">
        <v>409</v>
      </c>
    </row>
    <row r="9" spans="1:7" ht="102">
      <c r="A9" s="50" t="s">
        <v>48</v>
      </c>
      <c r="B9" s="50">
        <v>2024</v>
      </c>
      <c r="C9" s="52" t="s">
        <v>410</v>
      </c>
      <c r="D9" s="52" t="s">
        <v>411</v>
      </c>
      <c r="E9" s="43"/>
    </row>
    <row r="10" spans="1:7" ht="68">
      <c r="A10" s="50" t="s">
        <v>51</v>
      </c>
      <c r="B10" s="50">
        <v>2005</v>
      </c>
      <c r="C10" s="52" t="s">
        <v>412</v>
      </c>
      <c r="D10" s="52" t="s">
        <v>413</v>
      </c>
    </row>
    <row r="11" spans="1:7" ht="255">
      <c r="A11" s="50" t="s">
        <v>53</v>
      </c>
      <c r="B11" s="50">
        <v>2011</v>
      </c>
      <c r="C11" s="52" t="s">
        <v>414</v>
      </c>
      <c r="D11" s="52" t="s">
        <v>413</v>
      </c>
    </row>
    <row r="12" spans="1:7" ht="170">
      <c r="A12" s="50" t="s">
        <v>55</v>
      </c>
      <c r="B12" s="50">
        <v>2018</v>
      </c>
      <c r="C12" s="52" t="s">
        <v>415</v>
      </c>
      <c r="D12" s="52" t="s">
        <v>413</v>
      </c>
    </row>
    <row r="13" spans="1:7" ht="102">
      <c r="A13" s="50" t="s">
        <v>58</v>
      </c>
      <c r="B13" s="50">
        <v>2008</v>
      </c>
      <c r="C13" s="52" t="s">
        <v>416</v>
      </c>
      <c r="D13" s="52" t="s">
        <v>417</v>
      </c>
    </row>
    <row r="14" spans="1:7" ht="68">
      <c r="A14" s="50" t="s">
        <v>61</v>
      </c>
      <c r="B14" s="50">
        <v>2008</v>
      </c>
      <c r="C14" s="52" t="s">
        <v>418</v>
      </c>
      <c r="D14" s="53" t="s">
        <v>419</v>
      </c>
    </row>
    <row r="15" spans="1:7" ht="34">
      <c r="A15" s="50" t="s">
        <v>64</v>
      </c>
      <c r="B15" s="50">
        <v>2022</v>
      </c>
      <c r="C15" s="54" t="s">
        <v>420</v>
      </c>
      <c r="D15" s="52" t="s">
        <v>421</v>
      </c>
    </row>
    <row r="16" spans="1:7" ht="34">
      <c r="A16" s="50" t="s">
        <v>66</v>
      </c>
      <c r="B16" s="50">
        <v>2017</v>
      </c>
      <c r="C16" s="52" t="s">
        <v>422</v>
      </c>
      <c r="D16" s="55" t="s">
        <v>423</v>
      </c>
    </row>
    <row r="17" spans="1:4" ht="85">
      <c r="A17" s="50" t="s">
        <v>68</v>
      </c>
      <c r="B17" s="50">
        <v>2020</v>
      </c>
      <c r="C17" s="52" t="s">
        <v>406</v>
      </c>
      <c r="D17" s="52" t="s">
        <v>424</v>
      </c>
    </row>
    <row r="18" spans="1:4" ht="17">
      <c r="A18" s="50" t="s">
        <v>70</v>
      </c>
      <c r="B18" s="50">
        <v>2022</v>
      </c>
      <c r="C18" s="52" t="s">
        <v>406</v>
      </c>
      <c r="D18" s="52" t="s">
        <v>407</v>
      </c>
    </row>
    <row r="19" spans="1:4" ht="119">
      <c r="A19" s="50" t="s">
        <v>72</v>
      </c>
      <c r="B19" s="50">
        <v>2014</v>
      </c>
      <c r="C19" s="52" t="s">
        <v>406</v>
      </c>
      <c r="D19" s="52" t="s">
        <v>425</v>
      </c>
    </row>
    <row r="20" spans="1:4" ht="51">
      <c r="A20" s="56" t="s">
        <v>73</v>
      </c>
      <c r="B20" s="56">
        <v>2016</v>
      </c>
      <c r="C20" s="57" t="s">
        <v>426</v>
      </c>
      <c r="D20" s="58" t="s">
        <v>427</v>
      </c>
    </row>
    <row r="21" spans="1:4">
      <c r="A21" s="41"/>
      <c r="B21" s="41"/>
      <c r="C21" s="42"/>
      <c r="D21" s="42"/>
    </row>
  </sheetData>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83589-6864-CD45-B375-416D4038A4A0}">
  <sheetPr>
    <pageSetUpPr fitToPage="1"/>
  </sheetPr>
  <dimension ref="A1:F14"/>
  <sheetViews>
    <sheetView workbookViewId="0">
      <selection activeCell="D17" sqref="D17"/>
    </sheetView>
  </sheetViews>
  <sheetFormatPr baseColWidth="10" defaultColWidth="11" defaultRowHeight="16"/>
  <cols>
    <col min="1" max="1" width="15" style="28" customWidth="1"/>
    <col min="2" max="2" width="19.1640625" style="28" customWidth="1"/>
    <col min="3" max="16384" width="11" style="28"/>
  </cols>
  <sheetData>
    <row r="1" spans="1:6">
      <c r="A1" s="29" t="s">
        <v>428</v>
      </c>
    </row>
    <row r="2" spans="1:6">
      <c r="A2" s="44" t="s">
        <v>429</v>
      </c>
      <c r="B2" s="4" t="s">
        <v>430</v>
      </c>
      <c r="C2" s="4" t="s">
        <v>431</v>
      </c>
    </row>
    <row r="3" spans="1:6" ht="17">
      <c r="A3" s="5" t="s">
        <v>112</v>
      </c>
      <c r="B3" s="5" t="s">
        <v>432</v>
      </c>
      <c r="C3" s="5">
        <v>3</v>
      </c>
    </row>
    <row r="4" spans="1:6" ht="119">
      <c r="A4" s="5" t="s">
        <v>433</v>
      </c>
      <c r="B4" s="5" t="s">
        <v>506</v>
      </c>
      <c r="C4" s="5">
        <v>4</v>
      </c>
    </row>
    <row r="5" spans="1:6" ht="51">
      <c r="A5" s="5" t="s">
        <v>434</v>
      </c>
      <c r="B5" s="5" t="s">
        <v>435</v>
      </c>
      <c r="C5" s="5">
        <v>7</v>
      </c>
    </row>
    <row r="6" spans="1:6" ht="85">
      <c r="A6" s="5" t="s">
        <v>436</v>
      </c>
      <c r="B6" s="5" t="s">
        <v>437</v>
      </c>
      <c r="C6" s="5">
        <v>26</v>
      </c>
      <c r="D6" s="71"/>
    </row>
    <row r="7" spans="1:6" ht="102">
      <c r="A7" s="5" t="s">
        <v>438</v>
      </c>
      <c r="B7" s="5" t="s">
        <v>439</v>
      </c>
      <c r="C7" s="5">
        <v>22</v>
      </c>
      <c r="D7" s="71"/>
    </row>
    <row r="8" spans="1:6" ht="102">
      <c r="A8" s="5" t="s">
        <v>440</v>
      </c>
      <c r="B8" s="5" t="s">
        <v>505</v>
      </c>
      <c r="C8" s="5">
        <v>29</v>
      </c>
      <c r="D8" s="71"/>
    </row>
    <row r="9" spans="1:6" ht="68">
      <c r="A9" s="5" t="s">
        <v>110</v>
      </c>
      <c r="B9" s="5" t="s">
        <v>441</v>
      </c>
      <c r="C9" s="5">
        <v>7</v>
      </c>
    </row>
    <row r="10" spans="1:6" ht="85">
      <c r="A10" s="5" t="s">
        <v>442</v>
      </c>
      <c r="B10" s="5" t="s">
        <v>443</v>
      </c>
      <c r="C10" s="5">
        <v>7</v>
      </c>
    </row>
    <row r="11" spans="1:6" ht="34">
      <c r="A11" s="5" t="s">
        <v>444</v>
      </c>
      <c r="B11" s="5" t="s">
        <v>445</v>
      </c>
      <c r="C11" s="5">
        <v>10</v>
      </c>
    </row>
    <row r="12" spans="1:6" ht="136">
      <c r="A12" s="5" t="s">
        <v>446</v>
      </c>
      <c r="B12" s="5" t="s">
        <v>447</v>
      </c>
      <c r="C12" s="5">
        <v>14</v>
      </c>
    </row>
    <row r="13" spans="1:6" ht="34">
      <c r="A13" s="5" t="s">
        <v>448</v>
      </c>
      <c r="B13" s="5" t="s">
        <v>449</v>
      </c>
      <c r="C13" s="5">
        <v>4</v>
      </c>
    </row>
    <row r="14" spans="1:6" ht="52" customHeight="1">
      <c r="A14" s="82" t="s">
        <v>507</v>
      </c>
      <c r="B14" s="82"/>
      <c r="C14" s="82"/>
      <c r="E14" s="28" t="s">
        <v>485</v>
      </c>
      <c r="F14" s="28" t="s">
        <v>485</v>
      </c>
    </row>
  </sheetData>
  <mergeCells count="1">
    <mergeCell ref="A14:C14"/>
  </mergeCells>
  <pageMargins left="0.7" right="0.7" top="0.75" bottom="0.75" header="0.3" footer="0.3"/>
  <pageSetup scale="83"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A3774-08BB-FC41-B1D4-68BD9892228B}">
  <sheetPr>
    <pageSetUpPr fitToPage="1"/>
  </sheetPr>
  <dimension ref="A1:K36"/>
  <sheetViews>
    <sheetView tabSelected="1" topLeftCell="B1" workbookViewId="0">
      <selection activeCell="J11" sqref="J11"/>
    </sheetView>
  </sheetViews>
  <sheetFormatPr baseColWidth="10" defaultColWidth="11" defaultRowHeight="16"/>
  <cols>
    <col min="1" max="1" width="26" style="28" customWidth="1"/>
    <col min="2" max="2" width="17.1640625" style="28" customWidth="1"/>
    <col min="3" max="3" width="25.5" style="28" customWidth="1"/>
    <col min="4" max="4" width="25.1640625" style="28" customWidth="1"/>
    <col min="5" max="5" width="30.1640625" style="28" customWidth="1"/>
    <col min="6" max="6" width="26" style="28" customWidth="1"/>
    <col min="7" max="7" width="23.83203125" style="28" customWidth="1"/>
    <col min="8" max="8" width="26.1640625" style="28" customWidth="1"/>
    <col min="9" max="10" width="30.33203125" style="28" customWidth="1"/>
    <col min="11" max="11" width="19.83203125" style="28" customWidth="1"/>
    <col min="12" max="16384" width="11" style="28"/>
  </cols>
  <sheetData>
    <row r="1" spans="1:11">
      <c r="A1" s="29" t="s">
        <v>450</v>
      </c>
      <c r="B1" s="74"/>
      <c r="C1" s="74"/>
      <c r="D1" s="74"/>
      <c r="E1" s="74"/>
      <c r="F1" s="74"/>
      <c r="G1" s="74"/>
      <c r="H1" s="74"/>
      <c r="I1" s="74"/>
      <c r="J1" s="74"/>
      <c r="K1" s="74"/>
    </row>
    <row r="2" spans="1:11" ht="68">
      <c r="A2" s="77"/>
      <c r="B2" s="78" t="s">
        <v>515</v>
      </c>
      <c r="C2" s="78" t="s">
        <v>514</v>
      </c>
      <c r="D2" s="78" t="s">
        <v>513</v>
      </c>
      <c r="E2" s="78" t="s">
        <v>512</v>
      </c>
      <c r="F2" s="78" t="s">
        <v>511</v>
      </c>
      <c r="G2" s="78" t="s">
        <v>510</v>
      </c>
      <c r="H2" s="78" t="s">
        <v>509</v>
      </c>
      <c r="I2" s="78" t="s">
        <v>458</v>
      </c>
      <c r="J2" s="78" t="s">
        <v>508</v>
      </c>
      <c r="K2" s="79" t="s">
        <v>459</v>
      </c>
    </row>
    <row r="3" spans="1:11">
      <c r="A3" s="27" t="s">
        <v>460</v>
      </c>
      <c r="B3" s="27" t="s">
        <v>81</v>
      </c>
      <c r="C3" s="27" t="s">
        <v>81</v>
      </c>
      <c r="D3" s="27" t="s">
        <v>81</v>
      </c>
      <c r="E3" s="27" t="s">
        <v>81</v>
      </c>
      <c r="F3" s="27" t="s">
        <v>81</v>
      </c>
      <c r="G3" s="27" t="s">
        <v>81</v>
      </c>
      <c r="H3" s="27" t="s">
        <v>81</v>
      </c>
      <c r="I3" s="27" t="s">
        <v>81</v>
      </c>
      <c r="J3" s="27" t="s">
        <v>516</v>
      </c>
      <c r="K3" s="27" t="s">
        <v>461</v>
      </c>
    </row>
    <row r="4" spans="1:11">
      <c r="A4" s="27" t="s">
        <v>462</v>
      </c>
      <c r="B4" s="27" t="s">
        <v>81</v>
      </c>
      <c r="C4" s="27" t="s">
        <v>81</v>
      </c>
      <c r="D4" s="27" t="s">
        <v>81</v>
      </c>
      <c r="E4" s="27" t="s">
        <v>81</v>
      </c>
      <c r="F4" s="27" t="s">
        <v>81</v>
      </c>
      <c r="G4" s="27" t="s">
        <v>81</v>
      </c>
      <c r="H4" s="27" t="s">
        <v>81</v>
      </c>
      <c r="I4" s="27" t="s">
        <v>81</v>
      </c>
      <c r="J4" s="27" t="s">
        <v>516</v>
      </c>
      <c r="K4" s="27" t="s">
        <v>461</v>
      </c>
    </row>
    <row r="5" spans="1:11">
      <c r="A5" s="27" t="s">
        <v>463</v>
      </c>
      <c r="B5" s="27" t="s">
        <v>81</v>
      </c>
      <c r="C5" s="27" t="s">
        <v>81</v>
      </c>
      <c r="D5" s="27" t="s">
        <v>81</v>
      </c>
      <c r="E5" s="27" t="s">
        <v>81</v>
      </c>
      <c r="F5" s="27" t="s">
        <v>81</v>
      </c>
      <c r="G5" s="27" t="s">
        <v>81</v>
      </c>
      <c r="H5" s="27" t="s">
        <v>81</v>
      </c>
      <c r="I5" s="27" t="s">
        <v>81</v>
      </c>
      <c r="J5" s="27" t="s">
        <v>516</v>
      </c>
      <c r="K5" s="27" t="s">
        <v>461</v>
      </c>
    </row>
    <row r="6" spans="1:11">
      <c r="A6" s="11" t="s">
        <v>464</v>
      </c>
      <c r="B6" s="27" t="s">
        <v>81</v>
      </c>
      <c r="C6" s="27" t="s">
        <v>81</v>
      </c>
      <c r="D6" s="27" t="s">
        <v>81</v>
      </c>
      <c r="E6" s="27" t="s">
        <v>81</v>
      </c>
      <c r="F6" s="27" t="s">
        <v>81</v>
      </c>
      <c r="G6" s="27" t="s">
        <v>81</v>
      </c>
      <c r="H6" s="27" t="s">
        <v>81</v>
      </c>
      <c r="I6" s="27" t="s">
        <v>81</v>
      </c>
      <c r="J6" s="27" t="s">
        <v>516</v>
      </c>
      <c r="K6" s="27" t="s">
        <v>461</v>
      </c>
    </row>
    <row r="7" spans="1:11">
      <c r="A7" s="11" t="s">
        <v>465</v>
      </c>
      <c r="B7" s="27" t="s">
        <v>81</v>
      </c>
      <c r="C7" s="27" t="s">
        <v>81</v>
      </c>
      <c r="D7" s="27" t="s">
        <v>80</v>
      </c>
      <c r="E7" s="27" t="s">
        <v>81</v>
      </c>
      <c r="F7" s="27" t="s">
        <v>80</v>
      </c>
      <c r="G7" s="27" t="s">
        <v>81</v>
      </c>
      <c r="H7" s="27" t="s">
        <v>81</v>
      </c>
      <c r="I7" s="27" t="s">
        <v>81</v>
      </c>
      <c r="J7" s="27" t="s">
        <v>516</v>
      </c>
      <c r="K7" s="27" t="s">
        <v>466</v>
      </c>
    </row>
    <row r="8" spans="1:11">
      <c r="A8" s="11" t="s">
        <v>467</v>
      </c>
      <c r="B8" s="27" t="s">
        <v>81</v>
      </c>
      <c r="C8" s="27" t="s">
        <v>81</v>
      </c>
      <c r="D8" s="27" t="s">
        <v>81</v>
      </c>
      <c r="E8" s="27" t="s">
        <v>81</v>
      </c>
      <c r="F8" s="27" t="s">
        <v>81</v>
      </c>
      <c r="G8" s="27" t="s">
        <v>81</v>
      </c>
      <c r="H8" s="27" t="s">
        <v>81</v>
      </c>
      <c r="I8" s="27" t="s">
        <v>81</v>
      </c>
      <c r="J8" s="27" t="s">
        <v>516</v>
      </c>
      <c r="K8" s="27" t="s">
        <v>461</v>
      </c>
    </row>
    <row r="9" spans="1:11">
      <c r="A9" s="27" t="s">
        <v>468</v>
      </c>
      <c r="B9" s="27" t="s">
        <v>81</v>
      </c>
      <c r="C9" s="27" t="s">
        <v>81</v>
      </c>
      <c r="D9" s="27" t="s">
        <v>81</v>
      </c>
      <c r="E9" s="27" t="s">
        <v>81</v>
      </c>
      <c r="F9" s="27" t="s">
        <v>81</v>
      </c>
      <c r="G9" s="27" t="s">
        <v>81</v>
      </c>
      <c r="H9" s="27" t="s">
        <v>81</v>
      </c>
      <c r="I9" s="27" t="s">
        <v>81</v>
      </c>
      <c r="J9" s="27" t="s">
        <v>516</v>
      </c>
      <c r="K9" s="27" t="s">
        <v>461</v>
      </c>
    </row>
    <row r="10" spans="1:11">
      <c r="A10" s="27" t="s">
        <v>469</v>
      </c>
      <c r="B10" s="27" t="s">
        <v>81</v>
      </c>
      <c r="C10" s="27" t="s">
        <v>81</v>
      </c>
      <c r="D10" s="27" t="s">
        <v>81</v>
      </c>
      <c r="E10" s="27" t="s">
        <v>81</v>
      </c>
      <c r="F10" s="27" t="s">
        <v>81</v>
      </c>
      <c r="G10" s="27" t="s">
        <v>81</v>
      </c>
      <c r="H10" s="27" t="s">
        <v>81</v>
      </c>
      <c r="I10" s="27" t="s">
        <v>81</v>
      </c>
      <c r="J10" s="27" t="s">
        <v>516</v>
      </c>
      <c r="K10" s="27" t="s">
        <v>461</v>
      </c>
    </row>
    <row r="11" spans="1:11">
      <c r="A11" s="11" t="s">
        <v>470</v>
      </c>
      <c r="B11" s="27" t="s">
        <v>81</v>
      </c>
      <c r="C11" s="27" t="s">
        <v>81</v>
      </c>
      <c r="D11" s="27" t="s">
        <v>81</v>
      </c>
      <c r="E11" s="27" t="s">
        <v>81</v>
      </c>
      <c r="F11" s="27" t="s">
        <v>81</v>
      </c>
      <c r="G11" s="27" t="s">
        <v>81</v>
      </c>
      <c r="H11" s="27" t="s">
        <v>81</v>
      </c>
      <c r="I11" s="27" t="s">
        <v>81</v>
      </c>
      <c r="J11" s="27" t="s">
        <v>516</v>
      </c>
      <c r="K11" s="27" t="s">
        <v>461</v>
      </c>
    </row>
    <row r="12" spans="1:11">
      <c r="A12" s="11" t="s">
        <v>471</v>
      </c>
      <c r="B12" s="27" t="s">
        <v>81</v>
      </c>
      <c r="C12" s="27" t="s">
        <v>81</v>
      </c>
      <c r="D12" s="27" t="s">
        <v>81</v>
      </c>
      <c r="E12" s="27" t="s">
        <v>81</v>
      </c>
      <c r="F12" s="27" t="s">
        <v>81</v>
      </c>
      <c r="G12" s="27" t="s">
        <v>81</v>
      </c>
      <c r="H12" s="27" t="s">
        <v>81</v>
      </c>
      <c r="I12" s="27" t="s">
        <v>81</v>
      </c>
      <c r="J12" s="27" t="s">
        <v>516</v>
      </c>
      <c r="K12" s="27" t="s">
        <v>461</v>
      </c>
    </row>
    <row r="13" spans="1:11">
      <c r="A13" s="11" t="s">
        <v>472</v>
      </c>
      <c r="B13" s="27" t="s">
        <v>81</v>
      </c>
      <c r="C13" s="27" t="s">
        <v>81</v>
      </c>
      <c r="D13" s="27" t="s">
        <v>81</v>
      </c>
      <c r="E13" s="27" t="s">
        <v>81</v>
      </c>
      <c r="F13" s="27" t="s">
        <v>81</v>
      </c>
      <c r="G13" s="27" t="s">
        <v>81</v>
      </c>
      <c r="H13" s="27" t="s">
        <v>81</v>
      </c>
      <c r="I13" s="27" t="s">
        <v>81</v>
      </c>
      <c r="J13" s="27" t="s">
        <v>81</v>
      </c>
      <c r="K13" s="27" t="s">
        <v>461</v>
      </c>
    </row>
    <row r="14" spans="1:11">
      <c r="A14" s="11" t="s">
        <v>473</v>
      </c>
      <c r="B14" s="27" t="s">
        <v>81</v>
      </c>
      <c r="C14" s="27" t="s">
        <v>81</v>
      </c>
      <c r="D14" s="27" t="s">
        <v>81</v>
      </c>
      <c r="E14" s="27" t="s">
        <v>81</v>
      </c>
      <c r="F14" s="27" t="s">
        <v>81</v>
      </c>
      <c r="G14" s="27" t="s">
        <v>81</v>
      </c>
      <c r="H14" s="27" t="s">
        <v>81</v>
      </c>
      <c r="I14" s="27" t="s">
        <v>81</v>
      </c>
      <c r="J14" s="27" t="s">
        <v>516</v>
      </c>
      <c r="K14" s="27" t="s">
        <v>461</v>
      </c>
    </row>
    <row r="15" spans="1:11">
      <c r="A15" s="11" t="s">
        <v>474</v>
      </c>
      <c r="B15" s="27" t="s">
        <v>81</v>
      </c>
      <c r="C15" s="27" t="s">
        <v>81</v>
      </c>
      <c r="D15" s="27" t="s">
        <v>80</v>
      </c>
      <c r="E15" s="27" t="s">
        <v>81</v>
      </c>
      <c r="F15" s="27" t="s">
        <v>81</v>
      </c>
      <c r="G15" s="27" t="s">
        <v>81</v>
      </c>
      <c r="H15" s="27" t="s">
        <v>81</v>
      </c>
      <c r="I15" s="27" t="s">
        <v>81</v>
      </c>
      <c r="J15" s="27" t="s">
        <v>516</v>
      </c>
      <c r="K15" s="27" t="s">
        <v>461</v>
      </c>
    </row>
    <row r="16" spans="1:11">
      <c r="A16" s="11" t="s">
        <v>475</v>
      </c>
      <c r="B16" s="27" t="s">
        <v>81</v>
      </c>
      <c r="C16" s="27" t="s">
        <v>81</v>
      </c>
      <c r="D16" s="27" t="s">
        <v>81</v>
      </c>
      <c r="E16" s="27" t="s">
        <v>81</v>
      </c>
      <c r="F16" s="27" t="s">
        <v>81</v>
      </c>
      <c r="G16" s="27" t="s">
        <v>81</v>
      </c>
      <c r="H16" s="27" t="s">
        <v>81</v>
      </c>
      <c r="I16" s="27" t="s">
        <v>81</v>
      </c>
      <c r="J16" s="27" t="s">
        <v>516</v>
      </c>
      <c r="K16" s="27" t="s">
        <v>461</v>
      </c>
    </row>
    <row r="17" spans="1:1">
      <c r="A17" s="9"/>
    </row>
    <row r="18" spans="1:1">
      <c r="A18" s="9"/>
    </row>
    <row r="19" spans="1:1">
      <c r="A19" s="9"/>
    </row>
    <row r="20" spans="1:1">
      <c r="A20" s="16"/>
    </row>
    <row r="21" spans="1:1">
      <c r="A21" s="16"/>
    </row>
    <row r="22" spans="1:1">
      <c r="A22" s="16"/>
    </row>
    <row r="23" spans="1:1">
      <c r="A23" s="16"/>
    </row>
    <row r="24" spans="1:1">
      <c r="A24" s="16"/>
    </row>
    <row r="25" spans="1:1">
      <c r="A25" s="16"/>
    </row>
    <row r="26" spans="1:1">
      <c r="A26" s="16"/>
    </row>
    <row r="27" spans="1:1">
      <c r="A27" s="16"/>
    </row>
    <row r="28" spans="1:1">
      <c r="A28" s="16"/>
    </row>
    <row r="29" spans="1:1">
      <c r="A29" s="16"/>
    </row>
    <row r="30" spans="1:1">
      <c r="A30" s="16"/>
    </row>
    <row r="31" spans="1:1">
      <c r="A31" s="16"/>
    </row>
    <row r="32" spans="1:1">
      <c r="A32" s="16"/>
    </row>
    <row r="33" spans="1:1">
      <c r="A33" s="16"/>
    </row>
    <row r="34" spans="1:1">
      <c r="A34" s="16"/>
    </row>
    <row r="35" spans="1:1">
      <c r="A35" s="16"/>
    </row>
    <row r="36" spans="1:1">
      <c r="A36" s="16"/>
    </row>
  </sheetData>
  <pageMargins left="0.7" right="0.7" top="0.75" bottom="0.75" header="0.3" footer="0.3"/>
  <pageSetup scale="46" orientation="landscape"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9C5EE-C3D1-CF46-8CA0-703B34F9436D}">
  <dimension ref="A1:J5"/>
  <sheetViews>
    <sheetView workbookViewId="0">
      <selection activeCell="H17" sqref="H17"/>
    </sheetView>
  </sheetViews>
  <sheetFormatPr baseColWidth="10" defaultColWidth="11" defaultRowHeight="16"/>
  <cols>
    <col min="1" max="1" width="15.33203125" style="28" customWidth="1"/>
    <col min="2" max="2" width="14.6640625" style="28" customWidth="1"/>
    <col min="3" max="3" width="18.83203125" style="28" customWidth="1"/>
    <col min="4" max="4" width="16.6640625" style="28" customWidth="1"/>
    <col min="5" max="5" width="21.33203125" style="28" customWidth="1"/>
    <col min="6" max="6" width="15.6640625" style="28" customWidth="1"/>
    <col min="7" max="7" width="19.6640625" style="28" customWidth="1"/>
    <col min="8" max="8" width="20" style="28" customWidth="1"/>
    <col min="9" max="9" width="22" style="28" customWidth="1"/>
    <col min="10" max="10" width="21" style="28" customWidth="1"/>
    <col min="11" max="16384" width="11" style="28"/>
  </cols>
  <sheetData>
    <row r="1" spans="1:10">
      <c r="A1" s="29" t="s">
        <v>476</v>
      </c>
      <c r="B1" s="74"/>
      <c r="C1" s="74"/>
      <c r="D1" s="74"/>
      <c r="E1" s="74"/>
      <c r="F1" s="74"/>
      <c r="G1" s="74"/>
      <c r="H1" s="74"/>
      <c r="I1" s="74"/>
      <c r="J1" s="74"/>
    </row>
    <row r="2" spans="1:10" ht="85">
      <c r="A2" s="77"/>
      <c r="B2" s="78" t="s">
        <v>451</v>
      </c>
      <c r="C2" s="78" t="s">
        <v>452</v>
      </c>
      <c r="D2" s="78" t="s">
        <v>453</v>
      </c>
      <c r="E2" s="78" t="s">
        <v>454</v>
      </c>
      <c r="F2" s="78" t="s">
        <v>455</v>
      </c>
      <c r="G2" s="78" t="s">
        <v>456</v>
      </c>
      <c r="H2" s="78" t="s">
        <v>457</v>
      </c>
      <c r="I2" s="78" t="s">
        <v>458</v>
      </c>
      <c r="J2" s="79" t="s">
        <v>459</v>
      </c>
    </row>
    <row r="3" spans="1:10">
      <c r="A3" s="27" t="s">
        <v>477</v>
      </c>
      <c r="B3" s="27" t="s">
        <v>81</v>
      </c>
      <c r="C3" s="27" t="s">
        <v>81</v>
      </c>
      <c r="D3" s="27" t="s">
        <v>81</v>
      </c>
      <c r="E3" s="27" t="s">
        <v>81</v>
      </c>
      <c r="F3" s="27" t="s">
        <v>81</v>
      </c>
      <c r="G3" s="27" t="s">
        <v>80</v>
      </c>
      <c r="H3" s="27" t="s">
        <v>81</v>
      </c>
      <c r="I3" s="27" t="s">
        <v>81</v>
      </c>
      <c r="J3" s="27" t="s">
        <v>461</v>
      </c>
    </row>
    <row r="4" spans="1:10">
      <c r="A4" s="27" t="s">
        <v>478</v>
      </c>
      <c r="B4" s="27" t="s">
        <v>81</v>
      </c>
      <c r="C4" s="27" t="s">
        <v>81</v>
      </c>
      <c r="D4" s="27" t="s">
        <v>81</v>
      </c>
      <c r="E4" s="27" t="s">
        <v>81</v>
      </c>
      <c r="F4" s="27" t="s">
        <v>81</v>
      </c>
      <c r="G4" s="27" t="s">
        <v>81</v>
      </c>
      <c r="H4" s="27" t="s">
        <v>81</v>
      </c>
      <c r="I4" s="27" t="s">
        <v>81</v>
      </c>
      <c r="J4" s="27" t="s">
        <v>461</v>
      </c>
    </row>
    <row r="5" spans="1:10">
      <c r="A5" s="11" t="s">
        <v>479</v>
      </c>
      <c r="B5" s="27" t="s">
        <v>81</v>
      </c>
      <c r="C5" s="27" t="s">
        <v>81</v>
      </c>
      <c r="D5" s="27" t="s">
        <v>81</v>
      </c>
      <c r="E5" s="27" t="s">
        <v>81</v>
      </c>
      <c r="F5" s="27" t="s">
        <v>81</v>
      </c>
      <c r="G5" s="27" t="s">
        <v>81</v>
      </c>
      <c r="H5" s="27" t="s">
        <v>81</v>
      </c>
      <c r="I5" s="27" t="s">
        <v>81</v>
      </c>
      <c r="J5" s="27" t="s">
        <v>461</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Table of Contents</vt: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Table 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Frontera</dc:creator>
  <cp:keywords/>
  <dc:description/>
  <cp:lastModifiedBy>Nicole Frontera</cp:lastModifiedBy>
  <cp:revision/>
  <cp:lastPrinted>2026-01-19T00:34:03Z</cp:lastPrinted>
  <dcterms:created xsi:type="dcterms:W3CDTF">2025-07-16T20:53:50Z</dcterms:created>
  <dcterms:modified xsi:type="dcterms:W3CDTF">2026-09-12T15:06:02Z</dcterms:modified>
  <cp:category/>
  <cp:contentStatus/>
</cp:coreProperties>
</file>