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骨粗鬆症\"/>
    </mc:Choice>
  </mc:AlternateContent>
  <xr:revisionPtr revIDLastSave="0" documentId="13_ncr:1_{0885A2B3-23D6-454D-89FB-85B4F1A454B4}" xr6:coauthVersionLast="47" xr6:coauthVersionMax="47" xr10:uidLastSave="{00000000-0000-0000-0000-000000000000}"/>
  <bookViews>
    <workbookView xWindow="-110" yWindow="-110" windowWidth="21820" windowHeight="13900" xr2:uid="{33417707-B813-4EA1-A02C-92CC2E120CB3}"/>
  </bookViews>
  <sheets>
    <sheet name="Table1" sheetId="1" r:id="rId1"/>
    <sheet name="Table2" sheetId="2" r:id="rId2"/>
    <sheet name="Table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7" i="3" l="1"/>
  <c r="J7" i="3"/>
  <c r="W6" i="3"/>
  <c r="P6" i="3"/>
  <c r="J6" i="3"/>
  <c r="W5" i="3"/>
</calcChain>
</file>

<file path=xl/sharedStrings.xml><?xml version="1.0" encoding="utf-8"?>
<sst xmlns="http://schemas.openxmlformats.org/spreadsheetml/2006/main" count="154" uniqueCount="111">
  <si>
    <t>  Rheumatoid arthritis</t>
  </si>
  <si>
    <t>  Type 2 diabetes mellitus</t>
  </si>
  <si>
    <t>  Renal failure</t>
  </si>
  <si>
    <t>  Malignant lymphoma</t>
  </si>
  <si>
    <t>  Alcoholic liver disease</t>
  </si>
  <si>
    <t>  Post-kidney transplantation</t>
  </si>
  <si>
    <t>  Cardiac sarcoidosis</t>
  </si>
  <si>
    <t>  Polymyositis</t>
  </si>
  <si>
    <t>  Primary amenorrhea</t>
  </si>
  <si>
    <t>  Multiple sclerosis</t>
  </si>
  <si>
    <t>  Chronic inflammatory demyelinating polyneuropathy</t>
  </si>
  <si>
    <t>  Polycystic kidney disease</t>
  </si>
  <si>
    <t>  Dilated cardiomyopathy</t>
  </si>
  <si>
    <t>  Chronic obstructive pulmonary disease</t>
  </si>
  <si>
    <t>  Hypertrophic cardiomyopathy</t>
  </si>
  <si>
    <t>  Aplastic anemia</t>
  </si>
  <si>
    <t>  Epilepsy</t>
  </si>
  <si>
    <t>  Ischemic heart disease</t>
  </si>
  <si>
    <t>  Takayasu arteritis</t>
  </si>
  <si>
    <t>  Cerebral infarction</t>
  </si>
  <si>
    <t>  Valvular disease</t>
  </si>
  <si>
    <t>  Castleman disease</t>
  </si>
  <si>
    <t>  Type 1 diabetes mellitus</t>
  </si>
  <si>
    <t>  Eosinophilic granulomatosis with polyangiitis</t>
  </si>
  <si>
    <t>6M Spine</t>
  </si>
  <si>
    <t>12M Spine</t>
  </si>
  <si>
    <t>24M Spine</t>
  </si>
  <si>
    <t>6M Total hip</t>
  </si>
  <si>
    <t>12M Total hip</t>
  </si>
  <si>
    <t>24M Total hip</t>
  </si>
  <si>
    <t>6M Femoral neck</t>
  </si>
  <si>
    <t>12M Femoral neck</t>
  </si>
  <si>
    <t>24M Femoral neck</t>
  </si>
  <si>
    <t>[-0.01-0.06]</t>
  </si>
  <si>
    <t>[0.02-0.09]</t>
  </si>
  <si>
    <t>[0.04-0.12]</t>
  </si>
  <si>
    <t>[-0.01-0.03]</t>
  </si>
  <si>
    <t>[0.01-0.04]</t>
  </si>
  <si>
    <t>[-0.01-0.04]</t>
  </si>
  <si>
    <t>[-0.02-0.04]</t>
  </si>
  <si>
    <t>[0.03-0.07]</t>
  </si>
  <si>
    <t>[-0.01-0.01]</t>
  </si>
  <si>
    <t>[-0.02-0.01]</t>
  </si>
  <si>
    <t>[-0.01-0.02]</t>
  </si>
  <si>
    <t>[-0.02-0.02]</t>
  </si>
  <si>
    <t>[0.00-0.02]</t>
  </si>
  <si>
    <t>[-0.02-0.06]</t>
  </si>
  <si>
    <t>[0.01-0.11]</t>
  </si>
  <si>
    <t>[-0.04-0.02]</t>
  </si>
  <si>
    <t>[0.01-0.03]</t>
  </si>
  <si>
    <t>[-0.06-0.05]</t>
  </si>
  <si>
    <t>[-0.02-0.00]</t>
  </si>
  <si>
    <t>[-0.01--0.01]</t>
  </si>
  <si>
    <t>[-0.01-0.00]</t>
  </si>
  <si>
    <t>[-0.04-0.00]</t>
  </si>
  <si>
    <t>[-0.05--0.05]</t>
  </si>
  <si>
    <t>[0.03-0.05]</t>
  </si>
  <si>
    <t>[0.02-0.10]</t>
  </si>
  <si>
    <t>[0.07-0.10]</t>
  </si>
  <si>
    <t>[0.00-0.01]</t>
  </si>
  <si>
    <t>[0.01-0.02]</t>
  </si>
  <si>
    <t>Ca0M</t>
    <phoneticPr fontId="2"/>
  </si>
  <si>
    <t>Ca3M</t>
    <phoneticPr fontId="2"/>
  </si>
  <si>
    <t>Ca6M</t>
    <phoneticPr fontId="2"/>
  </si>
  <si>
    <t>Ca12M</t>
    <phoneticPr fontId="2"/>
  </si>
  <si>
    <t>Ca18M</t>
    <phoneticPr fontId="2"/>
  </si>
  <si>
    <t>Ca24M</t>
    <phoneticPr fontId="2"/>
  </si>
  <si>
    <t>P1NP0M</t>
    <phoneticPr fontId="2"/>
  </si>
  <si>
    <t>P1NP3M</t>
    <phoneticPr fontId="2"/>
  </si>
  <si>
    <t>P1NP6M</t>
    <phoneticPr fontId="2"/>
  </si>
  <si>
    <t>P1NP12M</t>
    <phoneticPr fontId="2"/>
  </si>
  <si>
    <t>P1NP18M</t>
    <phoneticPr fontId="2"/>
  </si>
  <si>
    <t>P1NP24M</t>
    <phoneticPr fontId="2"/>
  </si>
  <si>
    <t>TRACP-5b0M</t>
    <phoneticPr fontId="2"/>
  </si>
  <si>
    <t>TRACP-5b3M</t>
    <phoneticPr fontId="2"/>
  </si>
  <si>
    <t>TRACP-5b6M</t>
    <phoneticPr fontId="2"/>
  </si>
  <si>
    <t>TRACP-5b12M</t>
    <phoneticPr fontId="2"/>
  </si>
  <si>
    <t>TRACP-5b18M</t>
    <phoneticPr fontId="2"/>
  </si>
  <si>
    <t>TRACP-5b24M</t>
    <phoneticPr fontId="2"/>
  </si>
  <si>
    <t>Spine6M</t>
    <phoneticPr fontId="2"/>
  </si>
  <si>
    <t>Spine12M</t>
    <phoneticPr fontId="2"/>
  </si>
  <si>
    <t>Spine18M</t>
    <phoneticPr fontId="2"/>
  </si>
  <si>
    <t>Spine24M</t>
    <phoneticPr fontId="2"/>
  </si>
  <si>
    <t>Total hip6M</t>
    <phoneticPr fontId="2"/>
  </si>
  <si>
    <t>Total hip12M</t>
    <phoneticPr fontId="2"/>
  </si>
  <si>
    <t>Total hip18M</t>
    <phoneticPr fontId="2"/>
  </si>
  <si>
    <t>Total hip24M</t>
    <phoneticPr fontId="2"/>
  </si>
  <si>
    <t>Femoral neck6M</t>
    <phoneticPr fontId="2"/>
  </si>
  <si>
    <t>Femoral neck12M</t>
    <phoneticPr fontId="2"/>
  </si>
  <si>
    <t>Femoral neck18M</t>
    <phoneticPr fontId="2"/>
  </si>
  <si>
    <t>Femoral neck24M</t>
    <phoneticPr fontId="2"/>
  </si>
  <si>
    <t>N</t>
    <phoneticPr fontId="2"/>
  </si>
  <si>
    <t>post-D</t>
    <phoneticPr fontId="2"/>
  </si>
  <si>
    <t>NA</t>
    <phoneticPr fontId="2"/>
  </si>
  <si>
    <t>post-B</t>
    <phoneticPr fontId="2"/>
  </si>
  <si>
    <t>post-R</t>
    <phoneticPr fontId="2"/>
  </si>
  <si>
    <t>post-S</t>
    <phoneticPr fontId="2"/>
  </si>
  <si>
    <t>Mean</t>
    <phoneticPr fontId="2"/>
  </si>
  <si>
    <t>Upper 95%CI</t>
    <phoneticPr fontId="2"/>
  </si>
  <si>
    <t>Lower 95%CI</t>
    <phoneticPr fontId="2"/>
  </si>
  <si>
    <t>N(N=44)</t>
    <phoneticPr fontId="2"/>
  </si>
  <si>
    <t>post-D(N=15)</t>
    <phoneticPr fontId="2"/>
  </si>
  <si>
    <t>post-B(N=9)</t>
    <phoneticPr fontId="2"/>
  </si>
  <si>
    <t>post-R(N=2)</t>
    <phoneticPr fontId="2"/>
  </si>
  <si>
    <t>post-S(N=8)</t>
    <phoneticPr fontId="2"/>
  </si>
  <si>
    <t>Table 3</t>
    <phoneticPr fontId="2"/>
  </si>
  <si>
    <t>Absolute values in each group</t>
  </si>
  <si>
    <t>Table 2</t>
    <phoneticPr fontId="2"/>
  </si>
  <si>
    <t>Absolute values of BMD in each group</t>
  </si>
  <si>
    <t>Table 1</t>
    <phoneticPr fontId="2"/>
  </si>
  <si>
    <t>Diseases responsible for secondary osteoporosis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</si>
</sst>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5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Times New Roman"/>
      <family val="1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176" fontId="3" fillId="0" borderId="0" xfId="0" applyNumberFormat="1" applyFont="1" applyBorder="1">
      <alignment vertic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76" fontId="3" fillId="0" borderId="6" xfId="0" applyNumberFormat="1" applyFont="1" applyBorder="1" applyAlignment="1">
      <alignment horizontal="center" vertical="center"/>
    </xf>
    <xf numFmtId="176" fontId="3" fillId="0" borderId="7" xfId="0" applyNumberFormat="1" applyFont="1" applyBorder="1">
      <alignment vertic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justify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justify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justify" vertical="center"/>
    </xf>
    <xf numFmtId="0" fontId="1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764F6-3D79-431D-966F-ED1159D4FF5B}">
  <sheetPr codeName="Sheet1"/>
  <dimension ref="A1:E24"/>
  <sheetViews>
    <sheetView tabSelected="1" workbookViewId="0">
      <selection activeCell="C10" sqref="C10"/>
    </sheetView>
  </sheetViews>
  <sheetFormatPr defaultRowHeight="18" x14ac:dyDescent="0.55000000000000004"/>
  <cols>
    <col min="1" max="1" width="43.4140625" customWidth="1"/>
  </cols>
  <sheetData>
    <row r="1" spans="1:5" x14ac:dyDescent="0.55000000000000004">
      <c r="A1" s="24" t="s">
        <v>0</v>
      </c>
      <c r="B1" s="25">
        <v>11</v>
      </c>
      <c r="D1" s="1" t="s">
        <v>109</v>
      </c>
      <c r="E1" s="1" t="s">
        <v>110</v>
      </c>
    </row>
    <row r="2" spans="1:5" x14ac:dyDescent="0.55000000000000004">
      <c r="A2" s="26" t="s">
        <v>1</v>
      </c>
      <c r="B2" s="27">
        <v>6</v>
      </c>
    </row>
    <row r="3" spans="1:5" x14ac:dyDescent="0.55000000000000004">
      <c r="A3" s="26" t="s">
        <v>2</v>
      </c>
      <c r="B3" s="27">
        <v>4</v>
      </c>
    </row>
    <row r="4" spans="1:5" x14ac:dyDescent="0.55000000000000004">
      <c r="A4" s="26" t="s">
        <v>3</v>
      </c>
      <c r="B4" s="27">
        <v>3</v>
      </c>
    </row>
    <row r="5" spans="1:5" x14ac:dyDescent="0.55000000000000004">
      <c r="A5" s="26" t="s">
        <v>4</v>
      </c>
      <c r="B5" s="27">
        <v>2</v>
      </c>
    </row>
    <row r="6" spans="1:5" x14ac:dyDescent="0.55000000000000004">
      <c r="A6" s="26" t="s">
        <v>5</v>
      </c>
      <c r="B6" s="27">
        <v>2</v>
      </c>
    </row>
    <row r="7" spans="1:5" x14ac:dyDescent="0.55000000000000004">
      <c r="A7" s="26" t="s">
        <v>6</v>
      </c>
      <c r="B7" s="27">
        <v>2</v>
      </c>
    </row>
    <row r="8" spans="1:5" x14ac:dyDescent="0.55000000000000004">
      <c r="A8" s="26" t="s">
        <v>7</v>
      </c>
      <c r="B8" s="27">
        <v>2</v>
      </c>
    </row>
    <row r="9" spans="1:5" x14ac:dyDescent="0.55000000000000004">
      <c r="A9" s="26" t="s">
        <v>8</v>
      </c>
      <c r="B9" s="27">
        <v>1</v>
      </c>
    </row>
    <row r="10" spans="1:5" x14ac:dyDescent="0.55000000000000004">
      <c r="A10" s="26" t="s">
        <v>9</v>
      </c>
      <c r="B10" s="27">
        <v>1</v>
      </c>
    </row>
    <row r="11" spans="1:5" x14ac:dyDescent="0.55000000000000004">
      <c r="A11" s="26" t="s">
        <v>10</v>
      </c>
      <c r="B11" s="27">
        <v>1</v>
      </c>
    </row>
    <row r="12" spans="1:5" x14ac:dyDescent="0.55000000000000004">
      <c r="A12" s="26" t="s">
        <v>11</v>
      </c>
      <c r="B12" s="27">
        <v>1</v>
      </c>
    </row>
    <row r="13" spans="1:5" x14ac:dyDescent="0.55000000000000004">
      <c r="A13" s="26" t="s">
        <v>12</v>
      </c>
      <c r="B13" s="27">
        <v>1</v>
      </c>
    </row>
    <row r="14" spans="1:5" x14ac:dyDescent="0.55000000000000004">
      <c r="A14" s="26" t="s">
        <v>13</v>
      </c>
      <c r="B14" s="27">
        <v>1</v>
      </c>
    </row>
    <row r="15" spans="1:5" x14ac:dyDescent="0.55000000000000004">
      <c r="A15" s="26" t="s">
        <v>14</v>
      </c>
      <c r="B15" s="27">
        <v>1</v>
      </c>
    </row>
    <row r="16" spans="1:5" x14ac:dyDescent="0.55000000000000004">
      <c r="A16" s="26" t="s">
        <v>15</v>
      </c>
      <c r="B16" s="27">
        <v>1</v>
      </c>
    </row>
    <row r="17" spans="1:2" x14ac:dyDescent="0.55000000000000004">
      <c r="A17" s="26" t="s">
        <v>16</v>
      </c>
      <c r="B17" s="27">
        <v>1</v>
      </c>
    </row>
    <row r="18" spans="1:2" x14ac:dyDescent="0.55000000000000004">
      <c r="A18" s="26" t="s">
        <v>17</v>
      </c>
      <c r="B18" s="27">
        <v>1</v>
      </c>
    </row>
    <row r="19" spans="1:2" x14ac:dyDescent="0.55000000000000004">
      <c r="A19" s="26" t="s">
        <v>18</v>
      </c>
      <c r="B19" s="27">
        <v>1</v>
      </c>
    </row>
    <row r="20" spans="1:2" x14ac:dyDescent="0.55000000000000004">
      <c r="A20" s="26" t="s">
        <v>19</v>
      </c>
      <c r="B20" s="27">
        <v>1</v>
      </c>
    </row>
    <row r="21" spans="1:2" x14ac:dyDescent="0.55000000000000004">
      <c r="A21" s="26" t="s">
        <v>20</v>
      </c>
      <c r="B21" s="27">
        <v>1</v>
      </c>
    </row>
    <row r="22" spans="1:2" x14ac:dyDescent="0.55000000000000004">
      <c r="A22" s="26" t="s">
        <v>21</v>
      </c>
      <c r="B22" s="27">
        <v>1</v>
      </c>
    </row>
    <row r="23" spans="1:2" x14ac:dyDescent="0.55000000000000004">
      <c r="A23" s="26" t="s">
        <v>22</v>
      </c>
      <c r="B23" s="27">
        <v>1</v>
      </c>
    </row>
    <row r="24" spans="1:2" ht="18.5" thickBot="1" x14ac:dyDescent="0.6">
      <c r="A24" s="28" t="s">
        <v>23</v>
      </c>
      <c r="B24" s="29">
        <v>1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F9B6E-0B95-4AAC-9390-1EB449CB6784}">
  <sheetPr codeName="Sheet2"/>
  <dimension ref="A1:J14"/>
  <sheetViews>
    <sheetView workbookViewId="0">
      <selection activeCell="E18" sqref="E18"/>
    </sheetView>
  </sheetViews>
  <sheetFormatPr defaultRowHeight="18" x14ac:dyDescent="0.55000000000000004"/>
  <cols>
    <col min="2" max="4" width="9.33203125" bestFit="1" customWidth="1"/>
    <col min="5" max="5" width="10.1640625" bestFit="1" customWidth="1"/>
    <col min="6" max="7" width="11.08203125" bestFit="1" customWidth="1"/>
    <col min="8" max="8" width="13.6640625" bestFit="1" customWidth="1"/>
    <col min="9" max="10" width="14.58203125" bestFit="1" customWidth="1"/>
  </cols>
  <sheetData>
    <row r="1" spans="1:10" x14ac:dyDescent="0.55000000000000004">
      <c r="A1" s="15"/>
      <c r="B1" s="16" t="s">
        <v>24</v>
      </c>
      <c r="C1" s="16" t="s">
        <v>25</v>
      </c>
      <c r="D1" s="16" t="s">
        <v>26</v>
      </c>
      <c r="E1" s="16" t="s">
        <v>27</v>
      </c>
      <c r="F1" s="16" t="s">
        <v>28</v>
      </c>
      <c r="G1" s="16" t="s">
        <v>29</v>
      </c>
      <c r="H1" s="16" t="s">
        <v>30</v>
      </c>
      <c r="I1" s="16" t="s">
        <v>31</v>
      </c>
      <c r="J1" s="17" t="s">
        <v>32</v>
      </c>
    </row>
    <row r="2" spans="1:10" x14ac:dyDescent="0.55000000000000004">
      <c r="A2" s="18" t="s">
        <v>91</v>
      </c>
      <c r="B2" s="19">
        <v>0.03</v>
      </c>
      <c r="C2" s="19">
        <v>0.04</v>
      </c>
      <c r="D2" s="19">
        <v>0.06</v>
      </c>
      <c r="E2" s="19">
        <v>0.01</v>
      </c>
      <c r="F2" s="19">
        <v>0.01</v>
      </c>
      <c r="G2" s="19">
        <v>0.02</v>
      </c>
      <c r="H2" s="19">
        <v>0</v>
      </c>
      <c r="I2" s="19">
        <v>0.01</v>
      </c>
      <c r="J2" s="20">
        <v>0.02</v>
      </c>
    </row>
    <row r="3" spans="1:10" x14ac:dyDescent="0.55000000000000004">
      <c r="A3" s="18"/>
      <c r="B3" s="19" t="s">
        <v>33</v>
      </c>
      <c r="C3" s="19" t="s">
        <v>34</v>
      </c>
      <c r="D3" s="19" t="s">
        <v>35</v>
      </c>
      <c r="E3" s="19" t="s">
        <v>36</v>
      </c>
      <c r="F3" s="19" t="s">
        <v>36</v>
      </c>
      <c r="G3" s="19" t="s">
        <v>37</v>
      </c>
      <c r="H3" s="19" t="s">
        <v>36</v>
      </c>
      <c r="I3" s="19" t="s">
        <v>38</v>
      </c>
      <c r="J3" s="20" t="s">
        <v>38</v>
      </c>
    </row>
    <row r="4" spans="1:10" x14ac:dyDescent="0.55000000000000004">
      <c r="A4" s="18" t="s">
        <v>92</v>
      </c>
      <c r="B4" s="19">
        <v>0</v>
      </c>
      <c r="C4" s="19">
        <v>0.02</v>
      </c>
      <c r="D4" s="19">
        <v>0.06</v>
      </c>
      <c r="E4" s="19">
        <v>0</v>
      </c>
      <c r="F4" s="19">
        <v>0</v>
      </c>
      <c r="G4" s="19">
        <v>0</v>
      </c>
      <c r="H4" s="19">
        <v>0</v>
      </c>
      <c r="I4" s="19">
        <v>0.01</v>
      </c>
      <c r="J4" s="20">
        <v>0</v>
      </c>
    </row>
    <row r="5" spans="1:10" x14ac:dyDescent="0.55000000000000004">
      <c r="A5" s="18"/>
      <c r="B5" s="19" t="s">
        <v>39</v>
      </c>
      <c r="C5" s="19" t="s">
        <v>38</v>
      </c>
      <c r="D5" s="19" t="s">
        <v>40</v>
      </c>
      <c r="E5" s="19" t="s">
        <v>41</v>
      </c>
      <c r="F5" s="19" t="s">
        <v>42</v>
      </c>
      <c r="G5" s="19" t="s">
        <v>43</v>
      </c>
      <c r="H5" s="19" t="s">
        <v>44</v>
      </c>
      <c r="I5" s="19" t="s">
        <v>45</v>
      </c>
      <c r="J5" s="20" t="s">
        <v>44</v>
      </c>
    </row>
    <row r="6" spans="1:10" x14ac:dyDescent="0.55000000000000004">
      <c r="A6" s="18" t="s">
        <v>94</v>
      </c>
      <c r="B6" s="19">
        <v>0.01</v>
      </c>
      <c r="C6" s="19">
        <v>0.02</v>
      </c>
      <c r="D6" s="19">
        <v>0.05</v>
      </c>
      <c r="E6" s="19">
        <v>-0.01</v>
      </c>
      <c r="F6" s="19">
        <v>-0.02</v>
      </c>
      <c r="G6" s="19">
        <v>0.02</v>
      </c>
      <c r="H6" s="19">
        <v>0</v>
      </c>
      <c r="I6" s="19">
        <v>0</v>
      </c>
      <c r="J6" s="20">
        <v>0.01</v>
      </c>
    </row>
    <row r="7" spans="1:10" x14ac:dyDescent="0.55000000000000004">
      <c r="A7" s="18"/>
      <c r="B7" s="19" t="s">
        <v>36</v>
      </c>
      <c r="C7" s="19" t="s">
        <v>46</v>
      </c>
      <c r="D7" s="19" t="s">
        <v>47</v>
      </c>
      <c r="E7" s="19" t="s">
        <v>42</v>
      </c>
      <c r="F7" s="19" t="s">
        <v>48</v>
      </c>
      <c r="G7" s="19" t="s">
        <v>49</v>
      </c>
      <c r="H7" s="19" t="s">
        <v>44</v>
      </c>
      <c r="I7" s="19" t="s">
        <v>50</v>
      </c>
      <c r="J7" s="20" t="s">
        <v>36</v>
      </c>
    </row>
    <row r="8" spans="1:10" x14ac:dyDescent="0.55000000000000004">
      <c r="A8" s="18" t="s">
        <v>95</v>
      </c>
      <c r="B8" s="19">
        <v>-0.01</v>
      </c>
      <c r="C8" s="19">
        <v>0</v>
      </c>
      <c r="D8" s="19">
        <v>0</v>
      </c>
      <c r="E8" s="19">
        <v>-0.01</v>
      </c>
      <c r="F8" s="19">
        <v>-0.01</v>
      </c>
      <c r="G8" s="19">
        <v>0</v>
      </c>
      <c r="H8" s="19">
        <v>0.01</v>
      </c>
      <c r="I8" s="19">
        <v>-0.03</v>
      </c>
      <c r="J8" s="20">
        <v>-0.05</v>
      </c>
    </row>
    <row r="9" spans="1:10" x14ac:dyDescent="0.55000000000000004">
      <c r="A9" s="18"/>
      <c r="B9" s="19" t="s">
        <v>51</v>
      </c>
      <c r="C9" s="19" t="s">
        <v>43</v>
      </c>
      <c r="D9" s="19" t="s">
        <v>42</v>
      </c>
      <c r="E9" s="19" t="s">
        <v>52</v>
      </c>
      <c r="F9" s="19" t="s">
        <v>53</v>
      </c>
      <c r="G9" s="19" t="s">
        <v>41</v>
      </c>
      <c r="H9" s="19" t="s">
        <v>45</v>
      </c>
      <c r="I9" s="19" t="s">
        <v>54</v>
      </c>
      <c r="J9" s="20" t="s">
        <v>55</v>
      </c>
    </row>
    <row r="10" spans="1:10" x14ac:dyDescent="0.55000000000000004">
      <c r="A10" s="18" t="s">
        <v>96</v>
      </c>
      <c r="B10" s="19">
        <v>0.04</v>
      </c>
      <c r="C10" s="19">
        <v>0.06</v>
      </c>
      <c r="D10" s="19">
        <v>0.1</v>
      </c>
      <c r="E10" s="19">
        <v>-0.02</v>
      </c>
      <c r="F10" s="19">
        <v>0</v>
      </c>
      <c r="G10" s="19">
        <v>0.02</v>
      </c>
      <c r="H10" s="19">
        <v>-0.02</v>
      </c>
      <c r="I10" s="19">
        <v>0</v>
      </c>
      <c r="J10" s="20">
        <v>-0.02</v>
      </c>
    </row>
    <row r="11" spans="1:10" ht="18.5" thickBot="1" x14ac:dyDescent="0.6">
      <c r="A11" s="21"/>
      <c r="B11" s="22" t="s">
        <v>56</v>
      </c>
      <c r="C11" s="22" t="s">
        <v>57</v>
      </c>
      <c r="D11" s="22" t="s">
        <v>58</v>
      </c>
      <c r="E11" s="22" t="s">
        <v>51</v>
      </c>
      <c r="F11" s="22" t="s">
        <v>59</v>
      </c>
      <c r="G11" s="22" t="s">
        <v>60</v>
      </c>
      <c r="H11" s="22" t="s">
        <v>51</v>
      </c>
      <c r="I11" s="22" t="s">
        <v>43</v>
      </c>
      <c r="J11" s="23" t="s">
        <v>42</v>
      </c>
    </row>
    <row r="14" spans="1:10" x14ac:dyDescent="0.55000000000000004">
      <c r="A14" s="1" t="s">
        <v>107</v>
      </c>
      <c r="B14" s="1" t="s">
        <v>108</v>
      </c>
    </row>
  </sheetData>
  <mergeCells count="5">
    <mergeCell ref="A2:A3"/>
    <mergeCell ref="A4:A5"/>
    <mergeCell ref="A6:A7"/>
    <mergeCell ref="A8:A9"/>
    <mergeCell ref="A10:A11"/>
  </mergeCells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320F1-D76F-4F81-828F-1C463E974046}">
  <sheetPr codeName="Sheet3"/>
  <dimension ref="A1:AF20"/>
  <sheetViews>
    <sheetView workbookViewId="0">
      <selection activeCell="F23" sqref="F23"/>
    </sheetView>
  </sheetViews>
  <sheetFormatPr defaultRowHeight="14" x14ac:dyDescent="0.55000000000000004"/>
  <cols>
    <col min="1" max="1" width="13.4140625" style="1" bestFit="1" customWidth="1"/>
    <col min="2" max="2" width="12.25" style="1" bestFit="1" customWidth="1"/>
    <col min="3" max="3" width="17.5" style="2" bestFit="1" customWidth="1"/>
    <col min="4" max="11" width="8.6640625" style="2"/>
    <col min="12" max="14" width="9.6640625" style="2" bestFit="1" customWidth="1"/>
    <col min="15" max="17" width="13.08203125" style="2" bestFit="1" customWidth="1"/>
    <col min="18" max="20" width="14.1640625" style="2" bestFit="1" customWidth="1"/>
    <col min="21" max="21" width="8.6640625" style="2"/>
    <col min="22" max="22" width="9.6640625" style="2" bestFit="1" customWidth="1"/>
    <col min="23" max="23" width="9.6640625" style="2" customWidth="1"/>
    <col min="24" max="24" width="9.6640625" style="2" bestFit="1" customWidth="1"/>
    <col min="25" max="25" width="11.4140625" style="2" bestFit="1" customWidth="1"/>
    <col min="26" max="28" width="12.5" style="2" bestFit="1" customWidth="1"/>
    <col min="29" max="32" width="15.58203125" style="2" bestFit="1" customWidth="1"/>
    <col min="33" max="16384" width="8.6640625" style="1"/>
  </cols>
  <sheetData>
    <row r="1" spans="1:32" x14ac:dyDescent="0.55000000000000004">
      <c r="A1" s="3"/>
      <c r="B1" s="4"/>
      <c r="C1" s="5" t="s">
        <v>61</v>
      </c>
      <c r="D1" s="5" t="s">
        <v>62</v>
      </c>
      <c r="E1" s="5" t="s">
        <v>63</v>
      </c>
      <c r="F1" s="5" t="s">
        <v>64</v>
      </c>
      <c r="G1" s="5" t="s">
        <v>65</v>
      </c>
      <c r="H1" s="5" t="s">
        <v>66</v>
      </c>
      <c r="I1" s="5" t="s">
        <v>67</v>
      </c>
      <c r="J1" s="5" t="s">
        <v>68</v>
      </c>
      <c r="K1" s="5" t="s">
        <v>69</v>
      </c>
      <c r="L1" s="5" t="s">
        <v>70</v>
      </c>
      <c r="M1" s="5" t="s">
        <v>71</v>
      </c>
      <c r="N1" s="5" t="s">
        <v>72</v>
      </c>
      <c r="O1" s="5" t="s">
        <v>73</v>
      </c>
      <c r="P1" s="5" t="s">
        <v>74</v>
      </c>
      <c r="Q1" s="5" t="s">
        <v>75</v>
      </c>
      <c r="R1" s="5" t="s">
        <v>76</v>
      </c>
      <c r="S1" s="5" t="s">
        <v>77</v>
      </c>
      <c r="T1" s="5" t="s">
        <v>78</v>
      </c>
      <c r="U1" s="5" t="s">
        <v>79</v>
      </c>
      <c r="V1" s="5" t="s">
        <v>80</v>
      </c>
      <c r="W1" s="5" t="s">
        <v>81</v>
      </c>
      <c r="X1" s="5" t="s">
        <v>82</v>
      </c>
      <c r="Y1" s="5" t="s">
        <v>83</v>
      </c>
      <c r="Z1" s="5" t="s">
        <v>84</v>
      </c>
      <c r="AA1" s="5" t="s">
        <v>85</v>
      </c>
      <c r="AB1" s="5" t="s">
        <v>86</v>
      </c>
      <c r="AC1" s="5" t="s">
        <v>87</v>
      </c>
      <c r="AD1" s="5" t="s">
        <v>88</v>
      </c>
      <c r="AE1" s="5" t="s">
        <v>89</v>
      </c>
      <c r="AF1" s="6" t="s">
        <v>90</v>
      </c>
    </row>
    <row r="2" spans="1:32" x14ac:dyDescent="0.3">
      <c r="A2" s="7" t="s">
        <v>100</v>
      </c>
      <c r="B2" s="8" t="s">
        <v>97</v>
      </c>
      <c r="C2" s="9">
        <v>9.3000000000000007</v>
      </c>
      <c r="D2" s="9">
        <v>9.3000000000000007</v>
      </c>
      <c r="E2" s="9">
        <v>9.3000000000000007</v>
      </c>
      <c r="F2" s="9">
        <v>9.3000000000000007</v>
      </c>
      <c r="G2" s="9">
        <v>9.25</v>
      </c>
      <c r="H2" s="9">
        <v>9.4</v>
      </c>
      <c r="I2" s="9">
        <v>53</v>
      </c>
      <c r="J2" s="9">
        <v>81.900000000000006</v>
      </c>
      <c r="K2" s="9">
        <v>63.95</v>
      </c>
      <c r="L2" s="9">
        <v>54.25</v>
      </c>
      <c r="M2" s="9">
        <v>43.1</v>
      </c>
      <c r="N2" s="9">
        <v>37</v>
      </c>
      <c r="O2" s="9">
        <v>523.5</v>
      </c>
      <c r="P2" s="9">
        <v>529</v>
      </c>
      <c r="Q2" s="9">
        <v>420.5</v>
      </c>
      <c r="R2" s="9">
        <v>335</v>
      </c>
      <c r="S2" s="9">
        <v>359.5</v>
      </c>
      <c r="T2" s="9">
        <v>295</v>
      </c>
      <c r="U2" s="9">
        <v>3.7</v>
      </c>
      <c r="V2" s="9">
        <v>5.8</v>
      </c>
      <c r="W2" s="9">
        <v>7.8</v>
      </c>
      <c r="X2" s="9">
        <v>9.1999999999999993</v>
      </c>
      <c r="Y2" s="9">
        <v>0.75</v>
      </c>
      <c r="Z2" s="9">
        <v>1.9</v>
      </c>
      <c r="AA2" s="9">
        <v>1.1000000000000001</v>
      </c>
      <c r="AB2" s="9">
        <v>3</v>
      </c>
      <c r="AC2" s="9">
        <v>0.5</v>
      </c>
      <c r="AD2" s="9">
        <v>1.8</v>
      </c>
      <c r="AE2" s="9">
        <v>2.4</v>
      </c>
      <c r="AF2" s="10">
        <v>3.65</v>
      </c>
    </row>
    <row r="3" spans="1:32" x14ac:dyDescent="0.3">
      <c r="A3" s="7"/>
      <c r="B3" s="8" t="s">
        <v>98</v>
      </c>
      <c r="C3" s="9">
        <v>9.1999999999999993</v>
      </c>
      <c r="D3" s="9">
        <v>9</v>
      </c>
      <c r="E3" s="9">
        <v>9.1</v>
      </c>
      <c r="F3" s="9">
        <v>9.1</v>
      </c>
      <c r="G3" s="9">
        <v>8.9</v>
      </c>
      <c r="H3" s="9">
        <v>8.9</v>
      </c>
      <c r="I3" s="9">
        <v>44.4</v>
      </c>
      <c r="J3" s="9">
        <v>61.7</v>
      </c>
      <c r="K3" s="9">
        <v>49</v>
      </c>
      <c r="L3" s="9">
        <v>48.7</v>
      </c>
      <c r="M3" s="9">
        <v>35.4</v>
      </c>
      <c r="N3" s="9">
        <v>29.5</v>
      </c>
      <c r="O3" s="9">
        <v>432</v>
      </c>
      <c r="P3" s="9">
        <v>427</v>
      </c>
      <c r="Q3" s="9">
        <v>295</v>
      </c>
      <c r="R3" s="9">
        <v>254</v>
      </c>
      <c r="S3" s="9">
        <v>266</v>
      </c>
      <c r="T3" s="9">
        <v>192</v>
      </c>
      <c r="U3" s="9">
        <v>0.1</v>
      </c>
      <c r="V3" s="9">
        <v>4.0999999999999996</v>
      </c>
      <c r="W3" s="9">
        <v>2.8</v>
      </c>
      <c r="X3" s="9">
        <v>6.2</v>
      </c>
      <c r="Y3" s="9">
        <v>-0.8</v>
      </c>
      <c r="Z3" s="9">
        <v>-0.4</v>
      </c>
      <c r="AA3" s="9">
        <v>-2.4</v>
      </c>
      <c r="AB3" s="9">
        <v>0.8</v>
      </c>
      <c r="AC3" s="9">
        <v>-0.8</v>
      </c>
      <c r="AD3" s="9">
        <v>-0.7</v>
      </c>
      <c r="AE3" s="9">
        <v>-1.5</v>
      </c>
      <c r="AF3" s="10">
        <v>-1.3</v>
      </c>
    </row>
    <row r="4" spans="1:32" x14ac:dyDescent="0.3">
      <c r="A4" s="7"/>
      <c r="B4" s="8" t="s">
        <v>99</v>
      </c>
      <c r="C4" s="9">
        <v>9.4</v>
      </c>
      <c r="D4" s="9">
        <v>9.6999999999999993</v>
      </c>
      <c r="E4" s="9">
        <v>9.6</v>
      </c>
      <c r="F4" s="9">
        <v>9.4</v>
      </c>
      <c r="G4" s="9">
        <v>9.5</v>
      </c>
      <c r="H4" s="9">
        <v>9.5</v>
      </c>
      <c r="I4" s="9">
        <v>64.400000000000006</v>
      </c>
      <c r="J4" s="9">
        <v>108</v>
      </c>
      <c r="K4" s="9">
        <v>84.8</v>
      </c>
      <c r="L4" s="9">
        <v>63.6</v>
      </c>
      <c r="M4" s="9">
        <v>56.7</v>
      </c>
      <c r="N4" s="9">
        <v>51.9</v>
      </c>
      <c r="O4" s="9">
        <v>632</v>
      </c>
      <c r="P4" s="9">
        <v>744</v>
      </c>
      <c r="Q4" s="9">
        <v>497</v>
      </c>
      <c r="R4" s="9">
        <v>485</v>
      </c>
      <c r="S4" s="9">
        <v>427</v>
      </c>
      <c r="T4" s="9">
        <v>376</v>
      </c>
      <c r="U4" s="9">
        <v>6.5</v>
      </c>
      <c r="V4" s="9">
        <v>7.8</v>
      </c>
      <c r="W4" s="9">
        <v>12.3</v>
      </c>
      <c r="X4" s="9">
        <v>13.7</v>
      </c>
      <c r="Y4" s="9">
        <v>3.5</v>
      </c>
      <c r="Z4" s="9">
        <v>3.6</v>
      </c>
      <c r="AA4" s="9">
        <v>4</v>
      </c>
      <c r="AB4" s="9">
        <v>5.3</v>
      </c>
      <c r="AC4" s="9">
        <v>3.1</v>
      </c>
      <c r="AD4" s="9">
        <v>4</v>
      </c>
      <c r="AE4" s="9">
        <v>4.9000000000000004</v>
      </c>
      <c r="AF4" s="10">
        <v>6.5</v>
      </c>
    </row>
    <row r="5" spans="1:32" x14ac:dyDescent="0.3">
      <c r="A5" s="7" t="s">
        <v>101</v>
      </c>
      <c r="B5" s="8" t="s">
        <v>97</v>
      </c>
      <c r="C5" s="9">
        <v>9.5</v>
      </c>
      <c r="D5" s="9">
        <v>9.5500000000000007</v>
      </c>
      <c r="E5" s="9">
        <v>9.4</v>
      </c>
      <c r="F5" s="9">
        <v>9.4</v>
      </c>
      <c r="G5" s="9" t="s">
        <v>93</v>
      </c>
      <c r="H5" s="9">
        <v>9.5</v>
      </c>
      <c r="I5" s="9">
        <v>14.6</v>
      </c>
      <c r="J5" s="9">
        <v>42.3</v>
      </c>
      <c r="K5" s="9">
        <v>50.25</v>
      </c>
      <c r="L5" s="9">
        <v>48</v>
      </c>
      <c r="M5" s="9" t="s">
        <v>93</v>
      </c>
      <c r="N5" s="9">
        <v>37.700000000000003</v>
      </c>
      <c r="O5" s="9">
        <v>158</v>
      </c>
      <c r="P5" s="9">
        <v>261</v>
      </c>
      <c r="Q5" s="9">
        <v>326</v>
      </c>
      <c r="R5" s="9">
        <v>255</v>
      </c>
      <c r="S5" s="9" t="s">
        <v>93</v>
      </c>
      <c r="T5" s="9">
        <v>225</v>
      </c>
      <c r="U5" s="9">
        <v>-0.05</v>
      </c>
      <c r="V5" s="9">
        <v>2.4</v>
      </c>
      <c r="W5" s="9">
        <f>(V5+X5)/2</f>
        <v>4.9000000000000004</v>
      </c>
      <c r="X5" s="9">
        <v>7.4</v>
      </c>
      <c r="Y5" s="9">
        <v>0.4</v>
      </c>
      <c r="Z5" s="9">
        <v>0</v>
      </c>
      <c r="AA5" s="9" t="s">
        <v>93</v>
      </c>
      <c r="AB5" s="9">
        <v>0.4</v>
      </c>
      <c r="AC5" s="9">
        <v>0.25</v>
      </c>
      <c r="AD5" s="9">
        <v>0.8</v>
      </c>
      <c r="AE5" s="9" t="s">
        <v>93</v>
      </c>
      <c r="AF5" s="10">
        <v>0.6</v>
      </c>
    </row>
    <row r="6" spans="1:32" x14ac:dyDescent="0.3">
      <c r="A6" s="7"/>
      <c r="B6" s="8" t="s">
        <v>98</v>
      </c>
      <c r="C6" s="9">
        <v>9.3000000000000007</v>
      </c>
      <c r="D6" s="9">
        <v>9.5</v>
      </c>
      <c r="E6" s="9">
        <v>9.4</v>
      </c>
      <c r="F6" s="9">
        <v>9.4</v>
      </c>
      <c r="G6" s="9" t="s">
        <v>93</v>
      </c>
      <c r="H6" s="9">
        <v>9.5</v>
      </c>
      <c r="I6" s="9">
        <v>10.199999999999999</v>
      </c>
      <c r="J6" s="9">
        <f>(I6+K6)</f>
        <v>53.5</v>
      </c>
      <c r="K6" s="9">
        <v>43.3</v>
      </c>
      <c r="L6" s="9">
        <v>23.4</v>
      </c>
      <c r="M6" s="9" t="s">
        <v>93</v>
      </c>
      <c r="N6" s="9">
        <v>24.8</v>
      </c>
      <c r="O6" s="9">
        <v>118</v>
      </c>
      <c r="P6" s="9">
        <f>(O6+Q6)/2</f>
        <v>165</v>
      </c>
      <c r="Q6" s="9">
        <v>212</v>
      </c>
      <c r="R6" s="9">
        <v>170</v>
      </c>
      <c r="S6" s="9" t="s">
        <v>93</v>
      </c>
      <c r="T6" s="9">
        <v>159</v>
      </c>
      <c r="U6" s="9">
        <v>-2.7</v>
      </c>
      <c r="V6" s="9">
        <v>-1.9</v>
      </c>
      <c r="W6" s="9">
        <f>(V6+X6)/2</f>
        <v>-1.05</v>
      </c>
      <c r="X6" s="9">
        <v>-0.2</v>
      </c>
      <c r="Y6" s="9">
        <v>-2.4</v>
      </c>
      <c r="Z6" s="9">
        <v>-2.2000000000000002</v>
      </c>
      <c r="AA6" s="9" t="s">
        <v>93</v>
      </c>
      <c r="AB6" s="9">
        <v>-1.7</v>
      </c>
      <c r="AC6" s="9">
        <v>-2.7</v>
      </c>
      <c r="AD6" s="9">
        <v>-2.4</v>
      </c>
      <c r="AE6" s="9" t="s">
        <v>93</v>
      </c>
      <c r="AF6" s="10">
        <v>-9.6</v>
      </c>
    </row>
    <row r="7" spans="1:32" x14ac:dyDescent="0.3">
      <c r="A7" s="7"/>
      <c r="B7" s="8" t="s">
        <v>99</v>
      </c>
      <c r="C7" s="9">
        <v>10.3</v>
      </c>
      <c r="D7" s="9">
        <v>9.6</v>
      </c>
      <c r="E7" s="9">
        <v>9.4</v>
      </c>
      <c r="F7" s="9">
        <v>9.4</v>
      </c>
      <c r="G7" s="9" t="s">
        <v>93</v>
      </c>
      <c r="H7" s="9">
        <v>9.5</v>
      </c>
      <c r="I7" s="9">
        <v>23.2</v>
      </c>
      <c r="J7" s="9">
        <f>(I7+K7)/2</f>
        <v>55.2</v>
      </c>
      <c r="K7" s="9">
        <v>87.2</v>
      </c>
      <c r="L7" s="9">
        <v>69.099999999999994</v>
      </c>
      <c r="M7" s="9" t="s">
        <v>93</v>
      </c>
      <c r="N7" s="9">
        <v>61.2</v>
      </c>
      <c r="O7" s="9">
        <v>213</v>
      </c>
      <c r="P7" s="9">
        <f>(O7+Q7)/2</f>
        <v>313</v>
      </c>
      <c r="Q7" s="9">
        <v>413</v>
      </c>
      <c r="R7" s="9">
        <v>425</v>
      </c>
      <c r="S7" s="9" t="s">
        <v>93</v>
      </c>
      <c r="T7" s="9">
        <v>289</v>
      </c>
      <c r="U7" s="9">
        <v>4.9000000000000004</v>
      </c>
      <c r="V7" s="9">
        <v>9.5</v>
      </c>
      <c r="W7" s="9"/>
      <c r="X7" s="9">
        <v>8.8000000000000007</v>
      </c>
      <c r="Y7" s="9">
        <v>3.2</v>
      </c>
      <c r="Z7" s="9">
        <v>2.1</v>
      </c>
      <c r="AA7" s="9" t="s">
        <v>93</v>
      </c>
      <c r="AB7" s="9">
        <v>4.2</v>
      </c>
      <c r="AC7" s="9">
        <v>4.7</v>
      </c>
      <c r="AD7" s="9">
        <v>3.3</v>
      </c>
      <c r="AE7" s="9" t="s">
        <v>93</v>
      </c>
      <c r="AF7" s="10">
        <v>3.6</v>
      </c>
    </row>
    <row r="8" spans="1:32" x14ac:dyDescent="0.3">
      <c r="A8" s="7" t="s">
        <v>102</v>
      </c>
      <c r="B8" s="8" t="s">
        <v>97</v>
      </c>
      <c r="C8" s="9">
        <v>9.6</v>
      </c>
      <c r="D8" s="9">
        <v>9.1999999999999993</v>
      </c>
      <c r="E8" s="9">
        <v>9.5</v>
      </c>
      <c r="F8" s="9">
        <v>9.15</v>
      </c>
      <c r="G8" s="9">
        <v>9.5</v>
      </c>
      <c r="H8" s="9">
        <v>9</v>
      </c>
      <c r="I8" s="9">
        <v>27.6</v>
      </c>
      <c r="J8" s="9">
        <v>61.9</v>
      </c>
      <c r="K8" s="9">
        <v>44</v>
      </c>
      <c r="L8" s="9">
        <v>47.5</v>
      </c>
      <c r="M8" s="9">
        <v>42.8</v>
      </c>
      <c r="N8" s="9">
        <v>37</v>
      </c>
      <c r="O8" s="9">
        <v>266</v>
      </c>
      <c r="P8" s="9">
        <v>203</v>
      </c>
      <c r="Q8" s="9">
        <v>332.5</v>
      </c>
      <c r="R8" s="9">
        <v>217</v>
      </c>
      <c r="S8" s="9">
        <v>274</v>
      </c>
      <c r="T8" s="9">
        <v>243</v>
      </c>
      <c r="U8" s="9">
        <v>1.9</v>
      </c>
      <c r="V8" s="9">
        <v>2.1</v>
      </c>
      <c r="W8" s="9">
        <v>0.8</v>
      </c>
      <c r="X8" s="9">
        <v>6.65</v>
      </c>
      <c r="Y8" s="9">
        <v>-0.7</v>
      </c>
      <c r="Z8" s="9">
        <v>-3.1</v>
      </c>
      <c r="AA8" s="9">
        <v>0.9</v>
      </c>
      <c r="AB8" s="9">
        <v>2.8</v>
      </c>
      <c r="AC8" s="9">
        <v>-0.45</v>
      </c>
      <c r="AD8" s="9">
        <v>-3.6</v>
      </c>
      <c r="AE8" s="9">
        <v>2.6</v>
      </c>
      <c r="AF8" s="10">
        <v>1.45</v>
      </c>
    </row>
    <row r="9" spans="1:32" x14ac:dyDescent="0.3">
      <c r="A9" s="7"/>
      <c r="B9" s="8" t="s">
        <v>98</v>
      </c>
      <c r="C9" s="9">
        <v>9.3000000000000007</v>
      </c>
      <c r="D9" s="9">
        <v>8.6999999999999993</v>
      </c>
      <c r="E9" s="9">
        <v>9.1</v>
      </c>
      <c r="F9" s="9">
        <v>8.6</v>
      </c>
      <c r="G9" s="9">
        <v>9</v>
      </c>
      <c r="H9" s="9">
        <v>8.9</v>
      </c>
      <c r="I9" s="9">
        <v>20.3</v>
      </c>
      <c r="J9" s="9">
        <v>14.9</v>
      </c>
      <c r="K9" s="9">
        <v>29.4</v>
      </c>
      <c r="L9" s="9">
        <v>30.1</v>
      </c>
      <c r="M9" s="9">
        <v>21.8</v>
      </c>
      <c r="N9" s="9">
        <v>21.7</v>
      </c>
      <c r="O9" s="9">
        <v>174</v>
      </c>
      <c r="P9" s="9">
        <v>97</v>
      </c>
      <c r="Q9" s="9">
        <v>193</v>
      </c>
      <c r="R9" s="9">
        <v>157</v>
      </c>
      <c r="S9" s="9">
        <v>199</v>
      </c>
      <c r="T9" s="9">
        <v>171</v>
      </c>
      <c r="U9" s="9">
        <v>-4.4000000000000004</v>
      </c>
      <c r="V9" s="9">
        <v>-2.8</v>
      </c>
      <c r="W9" s="9">
        <v>-10.7</v>
      </c>
      <c r="X9" s="9">
        <v>-13</v>
      </c>
      <c r="Y9" s="9">
        <v>-3.4</v>
      </c>
      <c r="Z9" s="9">
        <v>-5.7</v>
      </c>
      <c r="AA9" s="9">
        <v>-5.7</v>
      </c>
      <c r="AB9" s="9">
        <v>-11.7</v>
      </c>
      <c r="AC9" s="9">
        <v>-3.3</v>
      </c>
      <c r="AD9" s="9">
        <v>-10.1</v>
      </c>
      <c r="AE9" s="9">
        <v>-6.7</v>
      </c>
      <c r="AF9" s="10">
        <v>-10.4</v>
      </c>
    </row>
    <row r="10" spans="1:32" x14ac:dyDescent="0.3">
      <c r="A10" s="7"/>
      <c r="B10" s="8" t="s">
        <v>99</v>
      </c>
      <c r="C10" s="9">
        <v>9.8000000000000007</v>
      </c>
      <c r="D10" s="9">
        <v>9.5</v>
      </c>
      <c r="E10" s="9">
        <v>9.6</v>
      </c>
      <c r="F10" s="9">
        <v>9.8000000000000007</v>
      </c>
      <c r="G10" s="9">
        <v>9.6</v>
      </c>
      <c r="H10" s="9">
        <v>9.6</v>
      </c>
      <c r="I10" s="9">
        <v>58.1</v>
      </c>
      <c r="J10" s="9">
        <v>156</v>
      </c>
      <c r="K10" s="9">
        <v>94.2</v>
      </c>
      <c r="L10" s="9">
        <v>127</v>
      </c>
      <c r="M10" s="9">
        <v>96.2</v>
      </c>
      <c r="N10" s="9">
        <v>73.7</v>
      </c>
      <c r="O10" s="9">
        <v>397</v>
      </c>
      <c r="P10" s="9">
        <v>628</v>
      </c>
      <c r="Q10" s="9">
        <v>435</v>
      </c>
      <c r="R10" s="9">
        <v>383</v>
      </c>
      <c r="S10" s="9">
        <v>465</v>
      </c>
      <c r="T10" s="9">
        <v>380</v>
      </c>
      <c r="U10" s="9">
        <v>5.3</v>
      </c>
      <c r="V10" s="9">
        <v>9.9</v>
      </c>
      <c r="W10" s="9">
        <v>14.9</v>
      </c>
      <c r="X10" s="9">
        <v>17.100000000000001</v>
      </c>
      <c r="Y10" s="9">
        <v>4.2</v>
      </c>
      <c r="Z10" s="9">
        <v>7.5</v>
      </c>
      <c r="AA10" s="9">
        <v>7.5</v>
      </c>
      <c r="AB10" s="9">
        <v>8.4</v>
      </c>
      <c r="AC10" s="9">
        <v>3.8</v>
      </c>
      <c r="AD10" s="9">
        <v>9.6</v>
      </c>
      <c r="AE10" s="9">
        <v>8</v>
      </c>
      <c r="AF10" s="10">
        <v>10.7</v>
      </c>
    </row>
    <row r="11" spans="1:32" x14ac:dyDescent="0.3">
      <c r="A11" s="7" t="s">
        <v>103</v>
      </c>
      <c r="B11" s="8" t="s">
        <v>97</v>
      </c>
      <c r="C11" s="9">
        <v>9.4</v>
      </c>
      <c r="D11" s="9">
        <v>10</v>
      </c>
      <c r="E11" s="9">
        <v>9.6999999999999993</v>
      </c>
      <c r="F11" s="9">
        <v>9.9499999999999993</v>
      </c>
      <c r="G11" s="9">
        <v>9.6999999999999993</v>
      </c>
      <c r="H11" s="9">
        <v>9.65</v>
      </c>
      <c r="I11" s="9">
        <v>67.7</v>
      </c>
      <c r="J11" s="9">
        <v>36.700000000000003</v>
      </c>
      <c r="K11" s="9">
        <v>40.9</v>
      </c>
      <c r="L11" s="9">
        <v>39.700000000000003</v>
      </c>
      <c r="M11" s="9">
        <v>38.299999999999997</v>
      </c>
      <c r="N11" s="9">
        <v>32</v>
      </c>
      <c r="O11" s="9">
        <v>444</v>
      </c>
      <c r="P11" s="9">
        <v>447</v>
      </c>
      <c r="Q11" s="9">
        <v>494</v>
      </c>
      <c r="R11" s="9">
        <v>514</v>
      </c>
      <c r="S11" s="9">
        <v>613.5</v>
      </c>
      <c r="T11" s="9">
        <v>319</v>
      </c>
      <c r="U11" s="9">
        <v>-2.7</v>
      </c>
      <c r="V11" s="9">
        <v>0.05</v>
      </c>
      <c r="W11" s="9">
        <v>0.05</v>
      </c>
      <c r="X11" s="9">
        <v>-1.5</v>
      </c>
      <c r="Y11" s="9">
        <v>-1.2</v>
      </c>
      <c r="Z11" s="9">
        <v>-1.4</v>
      </c>
      <c r="AA11" s="9">
        <v>-1.3</v>
      </c>
      <c r="AB11" s="9">
        <v>-0.05</v>
      </c>
      <c r="AC11" s="9">
        <v>1.2</v>
      </c>
      <c r="AD11" s="9">
        <v>-4.4000000000000004</v>
      </c>
      <c r="AE11" s="9">
        <v>-5.0999999999999996</v>
      </c>
      <c r="AF11" s="10">
        <v>-8.8000000000000007</v>
      </c>
    </row>
    <row r="12" spans="1:32" x14ac:dyDescent="0.3">
      <c r="A12" s="7"/>
      <c r="B12" s="8" t="s">
        <v>98</v>
      </c>
      <c r="C12" s="9">
        <v>9</v>
      </c>
      <c r="D12" s="9">
        <v>9</v>
      </c>
      <c r="E12" s="9">
        <v>9.3000000000000007</v>
      </c>
      <c r="F12" s="9">
        <v>9.4</v>
      </c>
      <c r="G12" s="9">
        <v>9.4</v>
      </c>
      <c r="H12" s="9">
        <v>9.3000000000000007</v>
      </c>
      <c r="I12" s="9">
        <v>7.6</v>
      </c>
      <c r="J12" s="9">
        <v>15</v>
      </c>
      <c r="K12" s="9">
        <v>19.7</v>
      </c>
      <c r="L12" s="9">
        <v>13.2</v>
      </c>
      <c r="M12" s="9">
        <v>27.2</v>
      </c>
      <c r="N12" s="9">
        <v>27.8</v>
      </c>
      <c r="O12" s="9">
        <v>82</v>
      </c>
      <c r="P12" s="9">
        <v>79</v>
      </c>
      <c r="Q12" s="9">
        <v>66</v>
      </c>
      <c r="R12" s="9">
        <v>64</v>
      </c>
      <c r="S12" s="9">
        <v>443</v>
      </c>
      <c r="T12" s="9">
        <v>295</v>
      </c>
      <c r="U12" s="9">
        <v>-3.2</v>
      </c>
      <c r="V12" s="9">
        <v>-3.5</v>
      </c>
      <c r="W12" s="9">
        <v>-0.8</v>
      </c>
      <c r="X12" s="9">
        <v>-4.5999999999999996</v>
      </c>
      <c r="Y12" s="9">
        <v>-2.7</v>
      </c>
      <c r="Z12" s="9">
        <v>-1.5</v>
      </c>
      <c r="AA12" s="9">
        <v>-1.9</v>
      </c>
      <c r="AB12" s="9">
        <v>-2.6</v>
      </c>
      <c r="AC12" s="9">
        <v>0.4</v>
      </c>
      <c r="AD12" s="9">
        <v>-9</v>
      </c>
      <c r="AE12" s="9">
        <v>-11</v>
      </c>
      <c r="AF12" s="10">
        <v>-9.1999999999999993</v>
      </c>
    </row>
    <row r="13" spans="1:32" x14ac:dyDescent="0.3">
      <c r="A13" s="7"/>
      <c r="B13" s="8" t="s">
        <v>99</v>
      </c>
      <c r="C13" s="9">
        <v>9.6999999999999993</v>
      </c>
      <c r="D13" s="9">
        <v>10.1</v>
      </c>
      <c r="E13" s="9">
        <v>9.8000000000000007</v>
      </c>
      <c r="F13" s="9">
        <v>10.1</v>
      </c>
      <c r="G13" s="9">
        <v>10</v>
      </c>
      <c r="H13" s="9">
        <v>10</v>
      </c>
      <c r="I13" s="9">
        <v>82.7</v>
      </c>
      <c r="J13" s="9">
        <v>61</v>
      </c>
      <c r="K13" s="9">
        <v>66.5</v>
      </c>
      <c r="L13" s="9">
        <v>86.2</v>
      </c>
      <c r="M13" s="9">
        <v>49.4</v>
      </c>
      <c r="N13" s="9">
        <v>40.6</v>
      </c>
      <c r="O13" s="9">
        <v>804</v>
      </c>
      <c r="P13" s="9">
        <v>986</v>
      </c>
      <c r="Q13" s="9">
        <v>659</v>
      </c>
      <c r="R13" s="9">
        <v>893</v>
      </c>
      <c r="S13" s="9">
        <v>784</v>
      </c>
      <c r="T13" s="9">
        <v>675</v>
      </c>
      <c r="U13" s="9">
        <v>2.6</v>
      </c>
      <c r="V13" s="9">
        <v>3.6</v>
      </c>
      <c r="W13" s="9">
        <v>0.9</v>
      </c>
      <c r="X13" s="9">
        <v>1.6</v>
      </c>
      <c r="Y13" s="9">
        <v>-1</v>
      </c>
      <c r="Z13" s="9">
        <v>1</v>
      </c>
      <c r="AA13" s="9">
        <v>-0.7</v>
      </c>
      <c r="AB13" s="9">
        <v>2.5</v>
      </c>
      <c r="AC13" s="9">
        <v>6.4</v>
      </c>
      <c r="AD13" s="9">
        <v>4.8</v>
      </c>
      <c r="AE13" s="9">
        <v>0.8</v>
      </c>
      <c r="AF13" s="10">
        <v>-8.4</v>
      </c>
    </row>
    <row r="14" spans="1:32" x14ac:dyDescent="0.3">
      <c r="A14" s="7" t="s">
        <v>104</v>
      </c>
      <c r="B14" s="8" t="s">
        <v>97</v>
      </c>
      <c r="C14" s="9">
        <v>9.4</v>
      </c>
      <c r="D14" s="9">
        <v>9.35</v>
      </c>
      <c r="E14" s="9">
        <v>9.5</v>
      </c>
      <c r="F14" s="9">
        <v>9.4499999999999993</v>
      </c>
      <c r="G14" s="9">
        <v>9.3000000000000007</v>
      </c>
      <c r="H14" s="9">
        <v>9.4</v>
      </c>
      <c r="I14" s="9">
        <v>31</v>
      </c>
      <c r="J14" s="9">
        <v>68.5</v>
      </c>
      <c r="K14" s="9">
        <v>32.15</v>
      </c>
      <c r="L14" s="9">
        <v>35.75</v>
      </c>
      <c r="M14" s="9">
        <v>39.950000000000003</v>
      </c>
      <c r="N14" s="9">
        <v>36.6</v>
      </c>
      <c r="O14" s="9">
        <v>227</v>
      </c>
      <c r="P14" s="9">
        <v>328.5</v>
      </c>
      <c r="Q14" s="9">
        <v>312.5</v>
      </c>
      <c r="R14" s="9">
        <v>310</v>
      </c>
      <c r="S14" s="9">
        <v>477</v>
      </c>
      <c r="T14" s="9">
        <v>360</v>
      </c>
      <c r="U14" s="9">
        <v>4.2</v>
      </c>
      <c r="V14" s="9">
        <v>6.9</v>
      </c>
      <c r="W14" s="9">
        <v>10.6</v>
      </c>
      <c r="X14" s="9">
        <v>10.5</v>
      </c>
      <c r="Y14" s="9">
        <v>-2.4</v>
      </c>
      <c r="Z14" s="9">
        <v>0.5</v>
      </c>
      <c r="AA14" s="9">
        <v>3.8</v>
      </c>
      <c r="AB14" s="9">
        <v>2.5</v>
      </c>
      <c r="AC14" s="9">
        <v>-2.6</v>
      </c>
      <c r="AD14" s="9">
        <v>-0.7</v>
      </c>
      <c r="AE14" s="9">
        <v>0.4</v>
      </c>
      <c r="AF14" s="10">
        <v>-2.4</v>
      </c>
    </row>
    <row r="15" spans="1:32" x14ac:dyDescent="0.3">
      <c r="A15" s="7"/>
      <c r="B15" s="8" t="s">
        <v>98</v>
      </c>
      <c r="C15" s="9">
        <v>9</v>
      </c>
      <c r="D15" s="9">
        <v>8.6999999999999993</v>
      </c>
      <c r="E15" s="9">
        <v>9.1999999999999993</v>
      </c>
      <c r="F15" s="9">
        <v>9.3000000000000007</v>
      </c>
      <c r="G15" s="9">
        <v>9</v>
      </c>
      <c r="H15" s="9">
        <v>9.3000000000000007</v>
      </c>
      <c r="I15" s="9">
        <v>16.600000000000001</v>
      </c>
      <c r="J15" s="9">
        <v>36</v>
      </c>
      <c r="K15" s="9">
        <v>30</v>
      </c>
      <c r="L15" s="9">
        <v>11.5</v>
      </c>
      <c r="M15" s="9">
        <v>39.200000000000003</v>
      </c>
      <c r="N15" s="9">
        <v>34.700000000000003</v>
      </c>
      <c r="O15" s="9">
        <v>134</v>
      </c>
      <c r="P15" s="9">
        <v>300</v>
      </c>
      <c r="Q15" s="9">
        <v>93</v>
      </c>
      <c r="R15" s="9">
        <v>133</v>
      </c>
      <c r="S15" s="9">
        <v>222</v>
      </c>
      <c r="T15" s="9">
        <v>121</v>
      </c>
      <c r="U15" s="9">
        <v>2.6</v>
      </c>
      <c r="V15" s="9">
        <v>-1.1000000000000001</v>
      </c>
      <c r="W15" s="9">
        <v>0.1</v>
      </c>
      <c r="X15" s="9">
        <v>4.5</v>
      </c>
      <c r="Y15" s="9">
        <v>-2.9</v>
      </c>
      <c r="Z15" s="9">
        <v>-2.2000000000000002</v>
      </c>
      <c r="AA15" s="9">
        <v>-2.9</v>
      </c>
      <c r="AB15" s="9">
        <v>-0.4</v>
      </c>
      <c r="AC15" s="9">
        <v>-6.6</v>
      </c>
      <c r="AD15" s="9">
        <v>-7.8</v>
      </c>
      <c r="AE15" s="9">
        <v>-4.7</v>
      </c>
      <c r="AF15" s="10">
        <v>-3.6</v>
      </c>
    </row>
    <row r="16" spans="1:32" ht="14.5" thickBot="1" x14ac:dyDescent="0.35">
      <c r="A16" s="11"/>
      <c r="B16" s="12" t="s">
        <v>99</v>
      </c>
      <c r="C16" s="13">
        <v>9.5</v>
      </c>
      <c r="D16" s="13">
        <v>10</v>
      </c>
      <c r="E16" s="13">
        <v>9.5</v>
      </c>
      <c r="F16" s="13">
        <v>9.8000000000000007</v>
      </c>
      <c r="G16" s="13">
        <v>9.9</v>
      </c>
      <c r="H16" s="13">
        <v>10.1</v>
      </c>
      <c r="I16" s="13">
        <v>52.5</v>
      </c>
      <c r="J16" s="13">
        <v>101</v>
      </c>
      <c r="K16" s="13">
        <v>68.8</v>
      </c>
      <c r="L16" s="13">
        <v>140</v>
      </c>
      <c r="M16" s="13">
        <v>40.700000000000003</v>
      </c>
      <c r="N16" s="13">
        <v>64.7</v>
      </c>
      <c r="O16" s="13">
        <v>366</v>
      </c>
      <c r="P16" s="13">
        <v>357</v>
      </c>
      <c r="Q16" s="13">
        <v>575</v>
      </c>
      <c r="R16" s="13">
        <v>556</v>
      </c>
      <c r="S16" s="13">
        <v>481</v>
      </c>
      <c r="T16" s="13">
        <v>392</v>
      </c>
      <c r="U16" s="13">
        <v>13.7</v>
      </c>
      <c r="V16" s="13">
        <v>23.2</v>
      </c>
      <c r="W16" s="13">
        <v>18.2</v>
      </c>
      <c r="X16" s="13">
        <v>25.1</v>
      </c>
      <c r="Y16" s="13">
        <v>2.6</v>
      </c>
      <c r="Z16" s="13">
        <v>3.1</v>
      </c>
      <c r="AA16" s="13">
        <v>6.4</v>
      </c>
      <c r="AB16" s="13">
        <v>4</v>
      </c>
      <c r="AC16" s="13">
        <v>2.6</v>
      </c>
      <c r="AD16" s="13">
        <v>3.5</v>
      </c>
      <c r="AE16" s="13">
        <v>6.8</v>
      </c>
      <c r="AF16" s="14">
        <v>7.2</v>
      </c>
    </row>
    <row r="20" spans="1:2" x14ac:dyDescent="0.55000000000000004">
      <c r="A20" s="1" t="s">
        <v>105</v>
      </c>
      <c r="B20" s="1" t="s">
        <v>106</v>
      </c>
    </row>
  </sheetData>
  <mergeCells count="5">
    <mergeCell ref="A2:A4"/>
    <mergeCell ref="A5:A7"/>
    <mergeCell ref="A8:A10"/>
    <mergeCell ref="A11:A13"/>
    <mergeCell ref="A14:A16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Table1</vt:lpstr>
      <vt:lpstr>Table2</vt:lpstr>
      <vt:lpstr>Table3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絢子 冨永</dc:creator>
  <cp:lastModifiedBy>絢子 冨永</cp:lastModifiedBy>
  <dcterms:created xsi:type="dcterms:W3CDTF">2025-06-16T05:05:18Z</dcterms:created>
  <dcterms:modified xsi:type="dcterms:W3CDTF">2025-06-30T04:44:25Z</dcterms:modified>
</cp:coreProperties>
</file>