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pr-my.sharepoint.com/personal/barbara_prandi_unipr_it/Documents/Prolific/"/>
    </mc:Choice>
  </mc:AlternateContent>
  <xr:revisionPtr revIDLastSave="120" documentId="13_ncr:1_{9656B896-C4D0-4152-A59F-73E409D2F49B}" xr6:coauthVersionLast="47" xr6:coauthVersionMax="47" xr10:uidLastSave="{DCDE6554-F209-49E1-BB5F-F6090DED5D19}"/>
  <bookViews>
    <workbookView xWindow="-120" yWindow="-120" windowWidth="20730" windowHeight="11160" activeTab="1" xr2:uid="{00000000-000D-0000-FFFF-FFFF00000000}"/>
  </bookViews>
  <sheets>
    <sheet name="Article description" sheetId="3" r:id="rId1"/>
    <sheet name="Amino acid profile mushroom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U3" i="1"/>
  <c r="U4" i="1"/>
  <c r="U5" i="1"/>
  <c r="U6" i="1"/>
  <c r="U7" i="1"/>
  <c r="U8" i="1"/>
</calcChain>
</file>

<file path=xl/sharedStrings.xml><?xml version="1.0" encoding="utf-8"?>
<sst xmlns="http://schemas.openxmlformats.org/spreadsheetml/2006/main" count="34" uniqueCount="34">
  <si>
    <t>Gly</t>
  </si>
  <si>
    <t>Ala</t>
  </si>
  <si>
    <t>Ser</t>
  </si>
  <si>
    <t>Pro</t>
  </si>
  <si>
    <t>Val</t>
  </si>
  <si>
    <t>Thr</t>
  </si>
  <si>
    <t>Ile</t>
  </si>
  <si>
    <t>Leu</t>
  </si>
  <si>
    <t>Asp</t>
  </si>
  <si>
    <t>Lys</t>
  </si>
  <si>
    <t>Glu</t>
  </si>
  <si>
    <t>His</t>
  </si>
  <si>
    <t>Phe</t>
  </si>
  <si>
    <t>Arg</t>
  </si>
  <si>
    <t>Tyr</t>
  </si>
  <si>
    <t>Cys</t>
  </si>
  <si>
    <t>Met</t>
  </si>
  <si>
    <t>protein (Kjeldahl)</t>
  </si>
  <si>
    <t>essential AA (% w/w)</t>
  </si>
  <si>
    <t>essential AA (% on protein)</t>
  </si>
  <si>
    <t>FAB w1</t>
  </si>
  <si>
    <t>FLE s1</t>
  </si>
  <si>
    <t>FLE w1</t>
  </si>
  <si>
    <t>FPO s1</t>
  </si>
  <si>
    <t>FPO hk1</t>
  </si>
  <si>
    <t>FAB b1</t>
  </si>
  <si>
    <t>Code</t>
  </si>
  <si>
    <t xml:space="preserve">AMINO ACIDS (% w/w) </t>
  </si>
  <si>
    <t>Trp</t>
  </si>
  <si>
    <t>Food and Bioprocess Technology</t>
  </si>
  <si>
    <t>Barbara Prandi, Ilaria Maria Cigognini, Chiara Zurlini, Óscar Rodríguez, Tullia Tedeschi</t>
  </si>
  <si>
    <t>Corresponding author: Barbara Prandi, Department of Food and Drug, Parco Area delle Scienze 27/A, University of Parma, Italy. Tel: +39 0521 90 5431; e-mail: barbara.prandi@unipr.it</t>
  </si>
  <si>
    <t>Comparative study of different protein extraction technologies applied on mushrooms by-products</t>
  </si>
  <si>
    <t>Average residue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</si>
</sst>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2" sqref="A2"/>
    </sheetView>
  </sheetViews>
  <sheetFormatPr defaultRowHeight="15" x14ac:dyDescent="0.25"/>
  <cols>
    <col min="1" max="1" width="165" bestFit="1" customWidth="1"/>
  </cols>
  <sheetData>
    <row r="1" spans="1:1" x14ac:dyDescent="0.25">
      <c r="A1" t="s">
        <v>32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workbookViewId="0">
      <selection activeCell="G14" sqref="G14"/>
    </sheetView>
  </sheetViews>
  <sheetFormatPr defaultRowHeight="15" x14ac:dyDescent="0.25"/>
  <cols>
    <col min="1" max="1" width="8.140625" style="1" bestFit="1" customWidth="1"/>
    <col min="2" max="10" width="4.5703125" style="1" bestFit="1" customWidth="1"/>
    <col min="11" max="11" width="5.5703125" style="1" bestFit="1" customWidth="1"/>
    <col min="12" max="18" width="4.5703125" style="1" bestFit="1" customWidth="1"/>
    <col min="19" max="19" width="4.5703125" style="1" customWidth="1"/>
    <col min="20" max="20" width="16.5703125" style="1" bestFit="1" customWidth="1"/>
    <col min="21" max="21" width="20.140625" style="1" bestFit="1" customWidth="1"/>
    <col min="22" max="22" width="25.7109375" style="1" bestFit="1" customWidth="1"/>
    <col min="23" max="23" width="19.7109375" bestFit="1" customWidth="1"/>
    <col min="24" max="16384" width="9.140625" style="1"/>
  </cols>
  <sheetData>
    <row r="1" spans="1:23" x14ac:dyDescent="0.25">
      <c r="B1" s="6" t="s">
        <v>27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4"/>
      <c r="U1" s="7"/>
      <c r="V1" s="7"/>
    </row>
    <row r="2" spans="1:23" x14ac:dyDescent="0.25">
      <c r="A2" s="1" t="s">
        <v>26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28</v>
      </c>
      <c r="T2" s="1" t="s">
        <v>17</v>
      </c>
      <c r="U2" s="1" t="s">
        <v>18</v>
      </c>
      <c r="V2" s="1" t="s">
        <v>19</v>
      </c>
      <c r="W2" t="s">
        <v>33</v>
      </c>
    </row>
    <row r="3" spans="1:23" x14ac:dyDescent="0.25">
      <c r="A3" s="1" t="s">
        <v>20</v>
      </c>
      <c r="B3" s="2">
        <v>7.9156239931910038E-2</v>
      </c>
      <c r="C3" s="2">
        <v>0.11534662700955176</v>
      </c>
      <c r="D3" s="2">
        <v>7.4887579459128079E-2</v>
      </c>
      <c r="E3" s="2">
        <v>8.0464862574782831E-2</v>
      </c>
      <c r="F3" s="2">
        <v>9.3250777374005167E-2</v>
      </c>
      <c r="G3" s="2">
        <v>8.4683699644223981E-2</v>
      </c>
      <c r="H3" s="2">
        <v>7.4365176039833114E-2</v>
      </c>
      <c r="I3" s="2">
        <v>0.11346125251887165</v>
      </c>
      <c r="J3" s="2">
        <v>0.1353328244910974</v>
      </c>
      <c r="K3" s="2">
        <v>9.9163805677828606E-2</v>
      </c>
      <c r="L3" s="2">
        <v>0.18828202251102061</v>
      </c>
      <c r="M3" s="2">
        <v>7.9496582957245557E-2</v>
      </c>
      <c r="N3" s="2">
        <v>7.9197348215490987E-2</v>
      </c>
      <c r="O3" s="2">
        <v>9.4129104079097609E-2</v>
      </c>
      <c r="P3" s="2">
        <v>4.7720457930345628E-2</v>
      </c>
      <c r="Q3" s="2">
        <v>2.8510531022002523E-2</v>
      </c>
      <c r="R3" s="2">
        <v>2.7815944021882193E-2</v>
      </c>
      <c r="S3" s="2">
        <v>4.0945640670135994E-2</v>
      </c>
      <c r="T3" s="3">
        <v>2.2999999999999998</v>
      </c>
      <c r="U3" s="2">
        <f>(N3+H3+M3+I3+K3+R3+G3+S3)</f>
        <v>0.59912944974551208</v>
      </c>
      <c r="V3" s="2">
        <f>(N3+H3+M3+I3+K3+R3+G3+S3)/T3*100</f>
        <v>26.049106510674441</v>
      </c>
      <c r="W3" s="8">
        <v>115.77497022643146</v>
      </c>
    </row>
    <row r="4" spans="1:23" x14ac:dyDescent="0.25">
      <c r="A4" s="1" t="s">
        <v>21</v>
      </c>
      <c r="B4" s="2">
        <v>7.9996982397980726E-2</v>
      </c>
      <c r="C4" s="2">
        <v>8.2533020163204046E-2</v>
      </c>
      <c r="D4" s="2">
        <v>7.7068511176156054E-2</v>
      </c>
      <c r="E4" s="2">
        <v>5.7617086373396152E-2</v>
      </c>
      <c r="F4" s="2">
        <v>7.9050788677173078E-2</v>
      </c>
      <c r="G4" s="2">
        <v>8.5325224372383851E-2</v>
      </c>
      <c r="H4" s="2">
        <v>6.0222400389266129E-2</v>
      </c>
      <c r="I4" s="2">
        <v>9.7086370532864466E-2</v>
      </c>
      <c r="J4" s="2">
        <v>0.12505484573712161</v>
      </c>
      <c r="K4" s="2">
        <v>9.7941030910722787E-2</v>
      </c>
      <c r="L4" s="2">
        <v>0.31004157447050557</v>
      </c>
      <c r="M4" s="2">
        <v>7.6099276515377415E-2</v>
      </c>
      <c r="N4" s="2">
        <v>5.834387915587011E-2</v>
      </c>
      <c r="O4" s="2">
        <v>8.3359659886737075E-2</v>
      </c>
      <c r="P4" s="2">
        <v>3.6560283281922984E-2</v>
      </c>
      <c r="Q4" s="2">
        <v>1.6664773700383738E-2</v>
      </c>
      <c r="R4" s="2">
        <v>1.284468443692028E-2</v>
      </c>
      <c r="S4" s="2">
        <v>4.0092410669735894E-2</v>
      </c>
      <c r="T4" s="3">
        <v>1.9</v>
      </c>
      <c r="U4" s="2">
        <f>(N4+H4+M4+I4+K4+R4+G4+S4)</f>
        <v>0.52795527698314093</v>
      </c>
      <c r="V4" s="2">
        <f>(N4+H4+M4+I4+K4+R4+G4+S4)/T4*100</f>
        <v>27.787119841217944</v>
      </c>
      <c r="W4" s="8">
        <v>117.04684795968653</v>
      </c>
    </row>
    <row r="5" spans="1:23" x14ac:dyDescent="0.25">
      <c r="A5" s="1" t="s">
        <v>22</v>
      </c>
      <c r="B5" s="2">
        <v>0.12513737463935198</v>
      </c>
      <c r="C5" s="2">
        <v>0.12785624874198165</v>
      </c>
      <c r="D5" s="2">
        <v>0.12558506660564239</v>
      </c>
      <c r="E5" s="2">
        <v>9.8083841603081562E-2</v>
      </c>
      <c r="F5" s="2">
        <v>0.13042497969249559</v>
      </c>
      <c r="G5" s="2">
        <v>0.13813938240251439</v>
      </c>
      <c r="H5" s="2">
        <v>0.10346182287642856</v>
      </c>
      <c r="I5" s="2">
        <v>0.16683653227124284</v>
      </c>
      <c r="J5" s="2">
        <v>0.21440897355916205</v>
      </c>
      <c r="K5" s="2">
        <v>0.11989853808678952</v>
      </c>
      <c r="L5" s="2">
        <v>0.47495628921169397</v>
      </c>
      <c r="M5" s="2">
        <v>8.8513999890409978E-2</v>
      </c>
      <c r="N5" s="2">
        <v>9.8047745136245423E-2</v>
      </c>
      <c r="O5" s="2">
        <v>0.13056742393939769</v>
      </c>
      <c r="P5" s="2">
        <v>5.152744934751291E-2</v>
      </c>
      <c r="Q5" s="2">
        <v>2.2933354491468536E-2</v>
      </c>
      <c r="R5" s="2">
        <v>2.0860841010206556E-2</v>
      </c>
      <c r="S5" s="2">
        <v>2.2810818827587627E-2</v>
      </c>
      <c r="T5" s="3">
        <v>3.3</v>
      </c>
      <c r="U5" s="2">
        <f>(N5+H5+M5+I5+K5+R5+G5+S5)</f>
        <v>0.75856968050142493</v>
      </c>
      <c r="V5" s="2">
        <f>(N5+H5+M5+I5+K5+R5+G5+S5)/T5*100</f>
        <v>22.986960015194697</v>
      </c>
      <c r="W5" s="8">
        <v>115.08554129189812</v>
      </c>
    </row>
    <row r="6" spans="1:23" x14ac:dyDescent="0.25">
      <c r="A6" s="1" t="s">
        <v>23</v>
      </c>
      <c r="B6" s="2">
        <v>4.4301254321766154E-2</v>
      </c>
      <c r="C6" s="2">
        <v>8.2258188760594111E-2</v>
      </c>
      <c r="D6" s="2">
        <v>4.3732783270994641E-2</v>
      </c>
      <c r="E6" s="2">
        <v>4.8351711545216815E-2</v>
      </c>
      <c r="F6" s="2">
        <v>5.3729282130725246E-2</v>
      </c>
      <c r="G6" s="2">
        <v>4.7072915410725155E-2</v>
      </c>
      <c r="H6" s="2">
        <v>4.3545049716540496E-2</v>
      </c>
      <c r="I6" s="2">
        <v>6.4440672151310496E-2</v>
      </c>
      <c r="J6" s="2">
        <v>8.9574148401166315E-2</v>
      </c>
      <c r="K6" s="2">
        <v>8.6007098015341621E-2</v>
      </c>
      <c r="L6" s="2">
        <v>0.1235992478561132</v>
      </c>
      <c r="M6" s="2">
        <v>6.6202488947301352E-2</v>
      </c>
      <c r="N6" s="2">
        <v>4.6127054055107544E-2</v>
      </c>
      <c r="O6" s="2">
        <v>7.1986557060873743E-2</v>
      </c>
      <c r="P6" s="2">
        <v>3.779317572145896E-2</v>
      </c>
      <c r="Q6" s="2">
        <v>2.0617128563395214E-2</v>
      </c>
      <c r="R6" s="2">
        <v>2.9517512887419928E-2</v>
      </c>
      <c r="S6" s="2">
        <v>3.3316270744943574E-2</v>
      </c>
      <c r="T6" s="3">
        <v>1.1000000000000001</v>
      </c>
      <c r="U6" s="2">
        <f>(N6+H6+M6+I6+K6+R6+G6+S6)</f>
        <v>0.41622906192869019</v>
      </c>
      <c r="V6" s="2">
        <f>(N6+H6+M6+I6+K6+R6+G6+S6)/T6*100</f>
        <v>37.839005629880923</v>
      </c>
      <c r="W6" s="8">
        <v>118.07906046935506</v>
      </c>
    </row>
    <row r="7" spans="1:23" x14ac:dyDescent="0.25">
      <c r="A7" s="1" t="s">
        <v>24</v>
      </c>
      <c r="B7" s="2">
        <v>9.9726924979233314E-2</v>
      </c>
      <c r="C7" s="2">
        <v>0.19271810851701146</v>
      </c>
      <c r="D7" s="2">
        <v>0.10485774474061219</v>
      </c>
      <c r="E7" s="2">
        <v>9.7230244526792076E-2</v>
      </c>
      <c r="F7" s="2">
        <v>0.1138555298530156</v>
      </c>
      <c r="G7" s="2">
        <v>9.7868086124160453E-2</v>
      </c>
      <c r="H7" s="2">
        <v>8.9824611062767068E-2</v>
      </c>
      <c r="I7" s="2">
        <v>0.14592011582773531</v>
      </c>
      <c r="J7" s="2">
        <v>0.16959353124180665</v>
      </c>
      <c r="K7" s="2">
        <v>0.10437516387734158</v>
      </c>
      <c r="L7" s="2">
        <v>0.29662422995125387</v>
      </c>
      <c r="M7" s="2">
        <v>9.0508756301707516E-2</v>
      </c>
      <c r="N7" s="2">
        <v>9.000022811269176E-2</v>
      </c>
      <c r="O7" s="2">
        <v>0.13310065714404148</v>
      </c>
      <c r="P7" s="2">
        <v>6.8606384308376012E-2</v>
      </c>
      <c r="Q7" s="2">
        <v>3.3385007813232642E-2</v>
      </c>
      <c r="R7" s="2">
        <v>1.6326441436965888E-2</v>
      </c>
      <c r="S7" s="2">
        <v>2.8091233331110296E-2</v>
      </c>
      <c r="T7" s="3">
        <v>2.4</v>
      </c>
      <c r="U7" s="2">
        <f>(N7+H7+M7+I7+K7+R7+G7+S7)</f>
        <v>0.66291463607447987</v>
      </c>
      <c r="V7" s="2">
        <f>(N7+H7+M7+I7+K7+R7+G7+S7)/T7*100</f>
        <v>27.621443169769993</v>
      </c>
      <c r="W7" s="8">
        <v>114.23051012176785</v>
      </c>
    </row>
    <row r="8" spans="1:23" x14ac:dyDescent="0.25">
      <c r="A8" s="1" t="s">
        <v>25</v>
      </c>
      <c r="B8" s="2">
        <v>8.078959784181837E-2</v>
      </c>
      <c r="C8" s="2">
        <v>0.10374497795060304</v>
      </c>
      <c r="D8" s="2">
        <v>7.120072236529229E-2</v>
      </c>
      <c r="E8" s="2">
        <v>7.6487945754216552E-2</v>
      </c>
      <c r="F8" s="2">
        <v>8.89241332637314E-2</v>
      </c>
      <c r="G8" s="2">
        <v>7.7361968341399107E-2</v>
      </c>
      <c r="H8" s="2">
        <v>7.1075185867773769E-2</v>
      </c>
      <c r="I8" s="2">
        <v>0.11211819468314993</v>
      </c>
      <c r="J8" s="2">
        <v>0.12285392722051347</v>
      </c>
      <c r="K8" s="2">
        <v>0.10424480155456056</v>
      </c>
      <c r="L8" s="2">
        <v>0.20861409820796115</v>
      </c>
      <c r="M8" s="2">
        <v>7.2789668157688087E-2</v>
      </c>
      <c r="N8" s="2">
        <v>6.9944317099416065E-2</v>
      </c>
      <c r="O8" s="2">
        <v>9.1472751825040666E-2</v>
      </c>
      <c r="P8" s="2">
        <v>4.7649522547399362E-2</v>
      </c>
      <c r="Q8" s="2">
        <v>3.8712890726645743E-2</v>
      </c>
      <c r="R8" s="2">
        <v>2.5492511206022691E-2</v>
      </c>
      <c r="S8" s="2">
        <v>1.4608429460164244E-2</v>
      </c>
      <c r="T8" s="3">
        <v>1.8</v>
      </c>
      <c r="U8" s="2">
        <f>(N8+H8+M8+I8+K8+R8+G8+S8)</f>
        <v>0.5476350763701745</v>
      </c>
      <c r="V8" s="2">
        <f>(N8+H8+M8+I8+K8+R8+G8+S8)/T8*100</f>
        <v>30.424170909454141</v>
      </c>
      <c r="W8" s="8">
        <v>114.81260171770904</v>
      </c>
    </row>
  </sheetData>
  <mergeCells count="2">
    <mergeCell ref="B1:R1"/>
    <mergeCell ref="U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Article description</vt:lpstr>
      <vt:lpstr>Amino acid profile mushroom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Prandi</dc:creator>
  <cp:lastModifiedBy>Barbara Prandi</cp:lastModifiedBy>
  <dcterms:created xsi:type="dcterms:W3CDTF">2018-12-19T14:04:04Z</dcterms:created>
  <dcterms:modified xsi:type="dcterms:W3CDTF">2023-01-23T14:59:10Z</dcterms:modified>
</cp:coreProperties>
</file>