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codeName="ThisWorkbook" defaultThemeVersion="166925"/>
  <xr:revisionPtr revIDLastSave="0" documentId="13_ncr:1_{EA6D172A-442B-4C30-B8C5-84356A3689EF}" xr6:coauthVersionLast="47" xr6:coauthVersionMax="47" xr10:uidLastSave="{00000000-0000-0000-0000-000000000000}"/>
  <bookViews>
    <workbookView xWindow="28680" yWindow="-120" windowWidth="38640" windowHeight="21120" tabRatio="646" firstSheet="1" activeTab="1" xr2:uid="{BD81E74A-621B-44BA-B223-93C3321F9683}"/>
  </bookViews>
  <sheets>
    <sheet name="Search terms" sheetId="1" r:id="rId1"/>
    <sheet name="Studies_incl" sheetId="2" r:id="rId2"/>
  </sheets>
  <definedNames>
    <definedName name="_xlnm._FilterDatabase" localSheetId="1" hidden="1">Studies_incl!$A$1:$CG$1</definedName>
    <definedName name="_xlnm.Print_Area" localSheetId="1">Studies_incl!$A$1:$CG$20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8" i="2" l="1"/>
</calcChain>
</file>

<file path=xl/sharedStrings.xml><?xml version="1.0" encoding="utf-8"?>
<sst xmlns="http://schemas.openxmlformats.org/spreadsheetml/2006/main" count="742" uniqueCount="584">
  <si>
    <t>Limits</t>
  </si>
  <si>
    <t xml:space="preserve">Date  </t>
  </si>
  <si>
    <t>Clustering</t>
  </si>
  <si>
    <t>Full text, Clinical Study, Clinical Trial, Clinical Trial, Phase I, Clinical Trial, Phase II, Clinical Trial, Phase III, Clinical Trial, Phase IV, Observational Study, Randomized Controlled Trial, Humans, English.</t>
  </si>
  <si>
    <t>Search terms</t>
  </si>
  <si>
    <t>Intensive care</t>
  </si>
  <si>
    <t>Searches</t>
  </si>
  <si>
    <t>Scopus</t>
  </si>
  <si>
    <t>neuro* OR cerebral*</t>
  </si>
  <si>
    <t>04.07.2023</t>
  </si>
  <si>
    <t>Article, English, Humans</t>
  </si>
  <si>
    <t>04.07.2025</t>
  </si>
  <si>
    <t>Neuro* [Mesh] OR Cerebral</t>
  </si>
  <si>
    <t xml:space="preserve">Diseases (traumatic brain injury, subarachnoid hemorrhage, intracerebral hemorrhage, acute ischemic stroke, hypoxic brain injury following cardiac arrest) </t>
  </si>
  <si>
    <t>Database MEDLINE</t>
  </si>
  <si>
    <t>Elsevier</t>
  </si>
  <si>
    <t>Platform</t>
  </si>
  <si>
    <t>PubMed</t>
  </si>
  <si>
    <t>Filters</t>
  </si>
  <si>
    <t xml:space="preserve">{Critical care*} OR icu OR {High-dependency care} OR {Special care unit} OR {Intensive therapy unit} OR {Intensive treatment unit} OR {Intensive observation unit} OR {Intensive recovery unit} OR "Intensive care*" </t>
  </si>
  <si>
    <t xml:space="preserve">Cluster* OR Constraint-based OR Fuzzy Clustering OR Density-based Clustering OR Distribution-based Clustering OR Centroid-based Clustering OR Connectivity-based Clustering OR "Grouping analysis" OR Taxonomy OR Pattern*  OR Segmentation </t>
  </si>
  <si>
    <t xml:space="preserve">cluster*  OR {Constraint-based} OR {Fuzzy} OR {Density-based } OR {Distribution-based} OR {Centroid-based} OR {Connectivity-based} OR Grouping analysis OR Taxonomy OR Pattern* OR Segmentation </t>
  </si>
  <si>
    <t xml:space="preserve">Critical care  [MeSH Terms] OR ICU OR "High-dependency care" OR "Special care unit" OR "Intensive therapy unit" OR "Intensive treatment unit" OR "Intensive care" </t>
  </si>
  <si>
    <t xml:space="preserve">"cluster analysis"[MeSH Terms] OR "pattern"[All Fields] OR "subphenotypes"[All Fields]) </t>
  </si>
  <si>
    <t xml:space="preserve">Search number </t>
  </si>
  <si>
    <t>Search number</t>
  </si>
  <si>
    <t>PM1</t>
  </si>
  <si>
    <t>PM2</t>
  </si>
  <si>
    <t xml:space="preserve"> "Stroke" [Mesh Terms] OR "Subarachnoid hemorrhage" [Mesh Terms] OR SAH OR "Intracerebral hemorrhage" OR ICH Sort by: Most Recent</t>
  </si>
  <si>
    <t>Critical care [MeSH Terms] OR ICU OR "High-dependency care" OR "Special care unit" OR "Intensive therapy unit" OR "Intensive treatment unit" OR "Intensive care" Sort by: Most Recent</t>
  </si>
  <si>
    <t>Cluster* OR Taxonomy OR Pattern* OR Segmentation Sort by: Most Recent</t>
  </si>
  <si>
    <t xml:space="preserve">Filters: Clinical Study, Clinical Trial, Clinical Trial, Phase I, Clinical Trial, Phase II, Clinical Trial, Phase III, Clinical Trial, Phase IV, Observational Study, Randomized Controlled Trial, Humans, English </t>
  </si>
  <si>
    <t>06.07.2023</t>
  </si>
  <si>
    <t>Traumatic brain injury [MeSH Terms] OR "Head injury" OR "Cranial trauma" OR "Closed head injury" OR Concussion OR "Brain trauma" OR "Acquired brain injury" OR "Craniocerebral injury" OR "Skull fracture" OR "Intracranial injury" OR "Cerebral trauma " OR Neurotrauma OR "Head trauma" OR "Brain damage" OR TBI OR "Intracerebral hemorrhage" OR "Brain bleeding" OR "Subarachnoid" OR SAH OR stroke OR "Cerebral hemorrhage" OR "Intracerebral bleed" OR "intracerebral haemorrhage" OR ICH OR Hypoxic-ischemic brain injury [MeSH Terms] OR "Anoxic brain injury" OR "Hypoxic encephalopathy" OR "Hypoxic brain" OR Hypoxic brain impairment OR "Cerebral infarction" OR Ischemic brain damage OR Acute cerebral ischemia OR Ischemic encephalopathy OR Acute ischemic stroke [MeSH Terms]</t>
  </si>
  <si>
    <t>"cluster analysis" OR "clustering*"</t>
  </si>
  <si>
    <t>SAH + ICH</t>
  </si>
  <si>
    <t>ICU</t>
  </si>
  <si>
    <t>Date</t>
  </si>
  <si>
    <t>Search result</t>
  </si>
  <si>
    <t>{cluster analysis} OR Clustering*</t>
  </si>
  <si>
    <t>{Critical care} OR ICU OR {High-dependency care} OR {Special care unit} OR {Intensive therapy unit} OR {Intensive treatment unit} OR {Intensive care}</t>
  </si>
  <si>
    <t>TBI</t>
  </si>
  <si>
    <t>Gradisek</t>
  </si>
  <si>
    <t>Clustering identifies endotypes of traumatic
brain injury in an intensive care cohort:
a CENTER‑TBI study</t>
  </si>
  <si>
    <t>Bioinformatics Analysis of Mortality Associated with Elevated Intracranial Pressure in Children</t>
  </si>
  <si>
    <t>PM3</t>
  </si>
  <si>
    <t>PM4</t>
  </si>
  <si>
    <t>Critical care [MeSH Terms] OR ICU OR "High-dependency care" OR "Special care unit" OR "Intensive therapy unit" OR "Intensive treatment unit" OR "Intensive care"</t>
  </si>
  <si>
    <t>07.07.2023</t>
  </si>
  <si>
    <t xml:space="preserve">Filters applied: Classical Article, Clinical Study, Clinical Trial, Clinical Trial, Phase I, Clinical Trial, Phase II, Clinical Trial, Phase III, Clinical Trial, Phase IV, Observational Study, Preprint, Randomized Controlled Trial, Humans, English. </t>
  </si>
  <si>
    <t>117 document results</t>
  </si>
  <si>
    <t>SC4</t>
  </si>
  <si>
    <t xml:space="preserve">( LIMIT-TO ( DOCTYPE ,  "ar" )  OR  LIMIT-TO ( DOCTYPE ,  "ed" ) )  AND  ( LIMIT-TO ( LANGUAGE ,  "English" ) ) </t>
  </si>
  <si>
    <t>Filters applied: Free full text, Full text, Classical Article, Clinical Study, Clinical Trial, Clinical Trial, Phase I, Clinical Trial, Phase II, Clinical Trial, Phase III, Clinical Trial, Phase IV, Letter, Multicenter Study, Observational Study, Randomized Controlled Trial, Humans, English.</t>
  </si>
  <si>
    <t xml:space="preserve">"cluster analysis" OR "clustering*" OR "Taxonomy" OR Pattern*  OR Segmentation </t>
  </si>
  <si>
    <t xml:space="preserve">Critical care [MeSH Terms] OR ICU OR "High-dependency care" OR "Special care unit" OR "Intensive therapy unit" OR "Intensive treatment unit" OR "Intensive care" </t>
  </si>
  <si>
    <t>Free full text, Full text, Classical Article, Clinical Study, Clinical Trial, Clinical Trial, Phase I, Clinical Trial, Phase II, Clinical Trial, Phase III, Clinical Trial, Phase IV, Letter, Multicenter Study, Observational Study, Randomized Controlled Trial, Humans, English</t>
  </si>
  <si>
    <t>PM5</t>
  </si>
  <si>
    <t>10.07.2023</t>
  </si>
  <si>
    <t xml:space="preserve">"cluster analysis" OR "clustering*" OR "Taxonomy" OR Pattern* OR Endotype  OR Constraint-based OR Fuzzy Clustering OR Density-based OR Distribution-based OR Centroid-based OR Connectivity-based OR "Grouping analysis" </t>
  </si>
  <si>
    <t>neuro* OR cerebral* OR Brain NOT "COVID-19" NOT "SARS-CoV-2"</t>
  </si>
  <si>
    <t>Web of Science</t>
  </si>
  <si>
    <t>WS1</t>
  </si>
  <si>
    <t>search string</t>
  </si>
  <si>
    <t>FILTERS</t>
  </si>
  <si>
    <t>Nelson</t>
  </si>
  <si>
    <t>Search name</t>
  </si>
  <si>
    <t>Medline</t>
  </si>
  <si>
    <t>Filter</t>
  </si>
  <si>
    <t>Explanation</t>
  </si>
  <si>
    <t>"" = searching for the exact phrase</t>
  </si>
  <si>
    <t xml:space="preserve">() =  By using parentheses, you can ensure that the desired logical relationships are maintained and search queries are executed correctly </t>
  </si>
  <si>
    <t>{} = no meaning</t>
  </si>
  <si>
    <t xml:space="preserve">* = finds develop or developing </t>
  </si>
  <si>
    <t>Clarivate</t>
  </si>
  <si>
    <t>* =     At the end of a term/phrase, retrieves variations
    e.g., computer* retrieves computer, computers, computerised, etc (but not compute).</t>
  </si>
  <si>
    <t>MeSH =  MeSH pulls together articles that use different terms to refer to the same concept by assigning one MeSH term to each article covering the concept. The MeSH browser makes it easier to identify the MeSH headings associated with a concept, and to build a search using multiple MeSH terms
[mh] or [Mesh] or [MeSH Terms]: MeSH term. Includes narrower terms by default in PubMed
e.g., "ultrasonography"[mesh]
[majr] or [MeSH Major Topic]: MeSH Major Topic (indicated in the list of MeSH terms assigned to a record with an * at the end of the term)
e.g., "ultrasonography"[majr]
[mesh:noexp]: MeSH term excluding narrower terms
[majr:noexp]: MeSH major topic excluding narrower terms</t>
  </si>
  <si>
    <r>
      <t>" " = finds  "heart attack" finds heart attack and heart attac</t>
    </r>
    <r>
      <rPr>
        <b/>
        <sz val="11"/>
        <color theme="1"/>
        <rFont val="Calibri"/>
        <family val="2"/>
        <scheme val="minor"/>
      </rPr>
      <t>ks</t>
    </r>
  </si>
  <si>
    <t xml:space="preserve">() =  Specifies the order of execution of the Boolean logic in the search e.g., freshwater AND (urban OR city) </t>
  </si>
  <si>
    <t>() = Specifies the order of execution of the Boolean logic in the search
(Antibiotic OR Antiviral) AND (Alga* OR Seaweed)</t>
  </si>
  <si>
    <t>?
    before, within or after word or string to replace any single character
    e.g. wom?n</t>
  </si>
  <si>
    <t>*
    before, within or after word or string to replace multiple characters
    e.g., computer* retrieves computer, computers, computerised, etc.</t>
  </si>
  <si>
    <t>Reference to tekst. Signal expl.</t>
  </si>
  <si>
    <t xml:space="preserve">" " = Use straight quotes (NOT curly quotes) to finds words occurring in exact order as entered; can be combined with truncation and wildcards e.g. "occupational therapy" </t>
  </si>
  <si>
    <t>If you enter a phrase without quotation marks, the search engine will retrieve records that contain all of the words you entered. The words may or may not appear close together. For example, energy conservation retrieves records containing the exact phrase energy conservation. It will also find records containing the phrase conservation of energy.</t>
  </si>
  <si>
    <t>Classical Article, Clinical Study, Clinical Trial, Clinical Trial, Phase I, Clinical Trial, Phase II, Clinical Trial, Phase III, Clinical Trial, Phase IV, Multicenter Study, Observational Study, Randomized Controlled Trial, Humans, English.</t>
  </si>
  <si>
    <t>11.07.2023</t>
  </si>
  <si>
    <t xml:space="preserve">Critical care [MeSH Terms] OR ICU OR Intensive care OR Critical care OR Intensive care[MeSH Terms] </t>
  </si>
  <si>
    <t>If you search without any tekst marks, they will search also for different combination of terms as e.g. head searches for "head"[All Fields] OR (("cranially"[All Fields] OR "skull"[MeSH Terms] OR "skull"</t>
  </si>
  <si>
    <t xml:space="preserve">{} = finds the exact word (e.g. heart-attack)
</t>
  </si>
  <si>
    <t>without any brackets or {} e.g.  heart attack would be searched as heart AND attack, which would find documents that contained both words, even if they were far apart from each other</t>
  </si>
  <si>
    <t>PM6</t>
  </si>
  <si>
    <t>SEARCH STRING</t>
  </si>
  <si>
    <t xml:space="preserve">traumatic brain injury[MeSH Terms] OR brain trauma OR acquired brain injury OR neurotrauma OR head trauma OR (subarachnoid hemorrhage [MeSH Terms]) OR subarachnoid OR sah OR acute stroke[MeSH Terms] OR intracerebral haemorrhage[MeSH Terms] OR ich OR (cardiac arrest[MeSH Terms]) OR “Cardiac arrest” OR anoxic brain injury OR hypoxic encephalopathy OR (acute cerebral ischemia [MeSH Terms]) OR "acute cerebral ischemia" OR neuro* OR cerebral* OR brain (All Fields) </t>
  </si>
  <si>
    <t>WS2</t>
  </si>
  <si>
    <r>
      <rPr>
        <b/>
        <sz val="12"/>
        <color theme="1"/>
        <rFont val="Times New Roman"/>
        <family val="1"/>
      </rPr>
      <t>English</t>
    </r>
    <r>
      <rPr>
        <sz val="12"/>
        <color theme="1"/>
        <rFont val="Times New Roman"/>
        <family val="1"/>
      </rPr>
      <t xml:space="preserve"> (Languages) and </t>
    </r>
    <r>
      <rPr>
        <b/>
        <sz val="12"/>
        <color theme="1"/>
        <rFont val="Times New Roman"/>
        <family val="1"/>
      </rPr>
      <t>Article</t>
    </r>
    <r>
      <rPr>
        <sz val="12"/>
        <color theme="1"/>
        <rFont val="Times New Roman"/>
        <family val="1"/>
      </rPr>
      <t xml:space="preserve"> (Document Types)</t>
    </r>
  </si>
  <si>
    <t>tbi traumatic brain injury[MeSH Terms] OR Traumatic brain injury OR head* OR cranial trauma OR closed head injury OR brain trauma OR acquired brain injury OR skull fracture OR intracranial injury  OR cerebral trauma OR neurotrauma OR tbi OR acute stroke[MeSH Terms] OR brain bleeding OR subarachnoid OR sah OR stroke OR subarachnoid hemorrhage[MeSH Terms] OR cerebral haemorrhage OR intracerebral haemorrhage[MeSH Terms] OR intracerebral bleed OR intracerebral haemorrhage OR  intracerebral hemorrhage OR ich  OR cardiac arrest[MeSH Terms] OR cardiac arrest OR anoxic brain injury OR hypoxic encephalopathy OR hypoxic brain  OR cerebral infarction  OR ischemic brain damage OR acute cerebral ischemia OR ischemic encephalopathy OR cerebral infarction[MeSH Terms] OR acute ischemic stroke OR neuro* OR cerebral* OR brain*</t>
  </si>
  <si>
    <t>● Checked the Wordcloud using SciVal. Seems an appropriate search 
● Only Cluster-randomized RCT relatively oft present
● COVID excluded, as this was a common term in the word cloud</t>
  </si>
  <si>
    <t>NOTES</t>
  </si>
  <si>
    <t>Critical care</t>
  </si>
  <si>
    <t>● with/without () makes no difference for PubMed
● Tried the search with Machine learning, but that increased the search with a load of studies
● COVID or COVID-19 makes no difference in PubMed</t>
  </si>
  <si>
    <t>COVID[MeSH Terms] OR  COVID OR SARS-CoV-2</t>
  </si>
  <si>
    <t>https://pubmed.ncbi.nlm.nih.gov/?term=%231+AND+%232+AND+%235+NOT+%233&amp;sort=relevance&amp;filter=pubt.classicalarticle&amp;filter=pubt.clinicalstudy&amp;filter=pubt.clinicaltrial&amp;filter=pubt.clinicaltrialphasei&amp;filter=pubt.clinicaltrialphaseii&amp;filter=pubt.clinicaltrialphaseiii&amp;filter=pubt.clinicaltrialphaseiv&amp;filter=pubt.multicenterstudy&amp;filter=pubt.observationalstudy&amp;filter=pubt.randomizedcontrolledtrial&amp;filter=hum_ani.humans&amp;filter=lang.english&amp;size=100&amp;ac=no</t>
  </si>
  <si>
    <t xml:space="preserve">((("critical care"[MeSH Terms] OR ("intensive care units"[MeSH Terms] OR ("intensive"[All Fields] AND "care"[All Fields] AND "units"[All Fields]) OR "intensive care units"[All Fields] OR "icu"[All Fields]) OR ("critical care"[MeSH Terms] OR ("critical"[All Fields] AND "care"[All Fields]) OR "critical care"[All Fields] OR ("intensive"[All Fields] AND "care"[All Fields]) OR "intensive care"[All Fields]) OR ("critical care"[MeSH Terms] OR ("critical"[All Fields] AND "care"[All Fields]) OR "critical care"[All Fields]) OR "critical care"[MeSH Terms]) AND (("classical article"[Publication Type] OR "clinical study"[Publication Type] OR "clinical trial"[Publication Type] OR "clinical trial, phase i"[Publication Type] OR "clinical trial, phase ii"[Publication Type] OR "clinical trial, phase iii"[Publication Type] OR "clinical trial, phase iv"[Publication Type] OR "multicenter study"[Publication Type] OR "observational study"[Publication Type] OR "randomized controlled trial"[Publication Type]) AND "humans"[MeSH Terms] AND "english"[Language]) AND (("cluster analysis"[MeSH Terms] OR ("cluster"[All Fields] AND "analysis"[All Fields]) OR "cluster analysis"[All Fields] OR ("cluster analysis"[MeSH Terms] OR ("cluster"[All Fields] AND "analysis"[All Fields]) OR "cluster analysis"[All Fields] OR "clustering"[All Fields] OR "clusterings"[All Fields] OR "cluster"[All Fields] OR "cluster s"[All Fields] OR "clustered"[All Fields] OR "clusterization"[All Fields] OR "clusters"[All Fields]) OR "cluster analysis"[MeSH Terms]) AND (("classical article"[Publication Type] OR "clinical study"[Publication Type] OR "clinical trial"[Publication Type] OR "clinical trial, phase i"[Publication Type] OR "clinical trial, phase ii"[Publication Type] OR "clinical trial, phase iii"[Publication Type] OR "clinical trial, phase iv"[Publication Type] OR "multicenter study"[Publication Type] OR "observational study"[Publication Type] OR "randomized controlled trial"[Publication Type]) AND "humans"[MeSH Terms] AND "english"[Language])) AND (("brain injuries, traumatic"[MeSH Terms] OR ("brain injuries, traumatic"[MeSH Terms] OR ("brain"[All Fields] AND "injuries"[All Fields] AND "traumatic"[All Fields]) OR "traumatic brain injuries"[All Fields] OR ("traumatic"[All Fields] AND "brain"[All Fields] AND "injury"[All Fields]) OR "traumatic brain injury"[All Fields]) OR "head*"[All Fields] OR (("cranially"[All Fields] OR "skull"[MeSH Terms] OR "skull"[All Fields] OR "cranial"[All Fields]) AND ("injuries"[MeSH Subheading] OR "injuries"[All Fields] OR "trauma"[All Fields] OR "wounds and injuries"[MeSH Terms] OR ("wounds"[All Fields] AND "injuries"[All Fields]) OR "wounds and injuries"[All Fields] OR "trauma s"[All Fields] OR "traumas"[All Fields])) OR ("head injuries, closed"[MeSH Terms] OR ("head"[All Fields] AND "injuries"[All Fields] AND "closed"[All Fields]) OR "closed head injuries"[All Fields] OR ("closed"[All Fields] AND "head"[All Fields] AND "injury"[All Fields]) OR "closed head injury"[All Fields]) OR ("brain injuries, traumatic"[MeSH Terms] OR ("brain"[All Fields] AND "injuries"[All Fields] AND "traumatic"[All Fields]) OR "traumatic brain injuries"[All Fields] OR ("brain"[All Fields] AND "trauma"[All Fields]) OR "brain trauma"[All Fields]) OR ("brain injuries"[MeSH Terms] OR ("brain"[All Fields] AND "injuries"[All Fields]) OR "brain injuries"[All Fields] OR ("acquired"[All Fields] AND "brain"[All Fields] AND "injury"[All Fields]) OR "acquired brain injury"[All Fields]) OR ("skull fractures"[MeSH Terms] OR ("skull"[All Fields] AND "fractures"[All Fields]) OR "skull fractures"[All Fields] OR ("skull"[All Fields] AND "fracture"[All Fields]) OR "skull fracture"[All Fields]) OR (("intracranial"[All Fields] OR "intracranially"[All Fields]) AND ("injurie"[All Fields] OR "injuried"[All Fields] OR "injuries"[MeSH Subheading] OR "injuries"[All Fields] OR "wounds and injuries"[MeSH Terms] OR ("wounds"[All Fields] AND "injuries"[All Fields]) OR "wounds and injuries"[All Fields] OR "injurious"[All Fields] OR "injury s"[All Fields] OR "injuryed"[All Fields] OR "injurys"[All Fields] OR "injury"[All Fields])) OR (("cerebrally"[All Fields] OR "cerebrum"[MeSH Terms] OR "cerebrum"[All Fields] OR "cerebral"[All Fields] OR "brain"[MeSH Terms] OR "brain"[All Fields]) AND ("injuries"[MeSH Subheading] OR "injuries"[All Fields] OR "trauma"[All Fields] OR "wounds and injuries"[MeSH Terms] OR ("wounds"[All Fields] AND "injuries"[All Fields]) OR "wounds and injuries"[All Fields] OR "trauma s"[All Fields] OR "traumas"[All Fields])) OR ("neurotrauma"[All Fields] OR "neurotraumas"[All Fields]) OR "tbi"[All Fields] OR "stroke"[MeSH Terms] OR ("intracranial hemorrhages"[MeSH Terms] OR ("intracranial"[All Fields] AND "hemorrhages"[All Fields]) OR "intracranial hemorrhages"[All Fields] OR ("brain"[All Fields] AND "bleeding"[All Fields]) OR "brain bleeding"[All Fields]) OR ("subarachnoid space"[MeSH Terms] OR ("subarachnoid"[All Fields] AND "space"[All Fields]) OR "subarachnoid space"[All Fields] OR "subarachnoid"[All Fields] OR "subarachnoidal"[All Fields] OR "subarachnoidally"[All Fields] OR "subarachnoideal"[All Fields]) OR "sah"[All Fields] OR ("stroke"[MeSH Terms] OR "stroke"[All Fields] OR "strokes"[All Fields] OR "stroke s"[All Fields]) OR "subarachnoid hemorrhage"[MeSH Terms] OR ("cerebral haemorrhage"[All Fields] OR "cerebral hemorrhage"[MeSH Terms] OR ("cerebral"[All Fields] AND "hemorrhage"[All Fields]) OR "cerebral hemorrhage"[All Fields]) OR "cerebral hemorrhage"[MeSH Terms] OR ("cerebral hemorrhage"[MeSH Terms] OR ("cerebral"[All Fields] AND "hemorrhage"[All Fields]) OR "cerebral hemorrhage"[All Fields] OR ("intracerebral"[All Fields] AND "bleed"[All Fields]) OR "intracerebral bleed"[All Fields]) OR ("intracerebral haemorrhage"[All Fields] OR "cerebral hemorrhage"[MeSH Terms] OR ("cerebral"[All Fields] AND "hemorrhage"[All Fields]) OR "cerebral hemorrhage"[All Fields] OR ("intracerebral"[All Fields] AND "hemorrhage"[All Fields]) OR "intracerebral hemorrhage"[All Fields]) OR ("intracerebral haemorrhage"[All Fields] OR "cerebral hemorrhage"[MeSH Terms] OR ("cerebral"[All Fields] AND "hemorrhage"[All Fields]) OR "cerebral hemorrhage"[All Fields] OR ("intracerebral"[All Fields] AND "hemorrhage"[All Fields]) OR "intracerebral hemorrhage"[All Fields]) OR "ich"[All Fields] OR "heart arrest"[MeSH Terms] OR ("heart arrest"[MeSH Terms] OR ("heart"[All Fields] AND "arrest"[All Fields]) OR "heart arrest"[All Fields] OR ("cardiac"[All Fields] AND "arrest"[All Fields]) OR "cardiac arrest"[All Fields]) OR ("hypoxia, brain"[MeSH Terms] OR ("hypoxia"[All Fields] AND "brain"[All Fields]) OR "brain hypoxia"[All Fields] OR ("anoxic"[All Fields] AND "brain"[All Fields] AND "injury"[All Fields]) OR "anoxic brain injury"[All Fields]) OR ("hypoxia, brain"[MeSH Terms] OR ("hypoxia"[All Fields] AND "brain"[All Fields]) OR "brain hypoxia"[All Fields] OR ("hypoxic"[All Fields] AND "encephalopathy"[All Fields]) OR "hypoxic encephalopathy"[All Fields]) OR (("hypoxia"[MeSH Terms] OR "hypoxia"[All Fields] OR "hypoxic"[All Fields] OR "hypoxical"[All Fields] OR "hypoxically"[All Fields]) AND ("brain"[MeSH Terms] OR "brain"[All Fields] OR "brains"[All Fields] OR "brain s"[All Fields])) OR ("cerebral infarction"[MeSH Terms] OR ("cerebral"[All Fields] AND "infarction"[All Fields]) OR "cerebral infarction"[All Fields]) OR (("ischaemics"[All Fields] OR "ischemia"[MeSH Terms] OR "ischemia"[All Fields] OR "ischaemic"[All Fields] OR "ischemic"[All Fields] OR "ischemical"[All Fields] OR "ischemically"[All Fields] OR "ischemics"[All Fields] OR "ischemized"[All Fields]) AND ("brain injuries"[MeSH Terms] OR ("brain"[All Fields] AND "injuries"[All Fields]) OR "brain injuries"[All Fields] OR ("brain"[All Fields] AND "damage"[All Fields]) OR "brain damage"[All Fields])) OR (("acute"[All Fields] OR "acutely"[All Fields] OR "acutes"[All Fields]) AND ("cerebral ischaemia"[All Fields] OR "cerebral infarction"[MeSH Terms] OR ("cerebral"[All Fields] AND "infarction"[All Fields]) OR "cerebral infarction"[All Fields] OR ("cerebral"[All Fields] AND "ischemia"[All Fields]) OR "cerebral ischemia"[All Fields] OR "brain ischemia"[MeSH Terms] OR ("brain"[All Fields] AND "ischemia"[All Fields]) OR "brain ischemia"[All Fields] OR ("cerebral"[All Fields] AND "ischemia"[All Fields]))) OR ("ischaemic encephalopathy"[All Fields] OR "brain ischemia"[MeSH Terms] OR ("brain"[All Fields] AND "ischemia"[All Fields]) OR "brain ischemia"[All Fields] OR ("ischemic"[All Fields] AND "encephalopathy"[All Fields]) OR "ischemic encephalopathy"[All Fields]) OR "cerebral infarction"[MeSH Terms] OR ("ischemic stroke"[MeSH Terms] OR ("ischemic"[All Fields] AND "stroke"[All Fields]) OR "ischemic stroke"[All Fields] OR ("acute"[All Fields] AND "ischemic"[All Fields] AND "stroke"[All Fields]) OR "acute ischemic stroke"[All Fields]) OR "neuro*"[All Fields] OR "cerebral*"[All Fields] OR "brain*"[All Fields]) AND (("classical article"[Publication Type] OR "clinical study"[Publication Type] OR "clinical trial"[Publication Type] OR "clinical trial, phase i"[Publication Type] OR "clinical trial, phase ii"[Publication Type] OR "clinical trial, phase iii"[Publication Type] OR "clinical trial, phase iv"[Publication Type] OR "multicenter study"[Publication Type] OR "observational study"[Publication Type] OR "randomized controlled trial"[Publication Type]) AND "humans"[MeSH Terms] AND "english"[Language]))) NOT (("sars cov 2"[MeSH Terms] OR "covid 19"[MeSH Terms] OR ("sars cov 2"[MeSH Terms] OR "sars cov 2"[All Fields] OR "covid"[All Fields] OR "covid 19"[MeSH Terms] OR "covid 19"[All Fields]) OR ("sars cov 2"[MeSH Terms] OR "sars cov 2"[All Fields] OR "sars cov 2"[All Fields])) AND (("classical article"[Publication Type] OR "clinical study"[Publication Type] OR "clinical trial"[Publication Type] OR "clinical trial, phase i"[Publication Type] OR "clinical trial, phase ii"[Publication Type] OR "clinical trial, phase iii"[Publication Type] OR "clinical trial, phase iv"[Publication Type] OR "multicenter study"[Publication Type] OR "observational study"[Publication Type] OR "randomized controlled trial"[Publication Type]) AND "humans"[MeSH Terms] AND "english"[Language]))) AND ((classicalarticle[Filter] OR clinicalstudy[Filter] OR clinicaltrial[Filter] OR clinicaltrialphasei[Filter] OR clinicaltrialphaseii[Filter] OR clinicaltrialphaseiii[Filter] OR clinicaltrialphaseiv[Filter] OR multicenterstudy[Filter] OR observationalstudy[Filter] OR randomizedcontrolledtrial[Filter]) AND (humans[Filter]) AND (english[Filter])) </t>
  </si>
  <si>
    <t>( LIMIT-TO ( SUBJAREA , "MEDI" ) OR LIMIT-TO ( SUBJAREA , "NEUR" ) OR LIMIT-TO ( SUBJAREA , "COMP" ) ) AND ( LIMIT-TO ( DOCTYPE , "ar" ) ) AND ( LIMIT-TO ( LANGUAGE , "English" ) )</t>
  </si>
  <si>
    <t>ALL=(Critical care [MeSH Terms] OR ICU OR (Intensive care) OR (Critical care) OR Intensive care[MeSH Terms])</t>
  </si>
  <si>
    <t>ALL=( COVID OR "SARS-CoV-2" OR COVID-19)</t>
  </si>
  <si>
    <t>https://www.webofscience.com/wos/woscc/summary/9cfca0bb-22fa-4892-971f-3605544c1215-97454c68/relevance/1</t>
  </si>
  <si>
    <t>● I analysed the search, most critical care and neuro</t>
  </si>
  <si>
    <t>14.07.2023</t>
  </si>
  <si>
    <r>
      <t xml:space="preserve">ALL=(cluster analysis OR clustering* OR (cluster analysis[MeSH Terms]) OR </t>
    </r>
    <r>
      <rPr>
        <b/>
        <sz val="11"/>
        <color theme="1"/>
        <rFont val="Calibri"/>
        <family val="2"/>
        <scheme val="minor"/>
      </rPr>
      <t>unsupervised</t>
    </r>
    <r>
      <rPr>
        <sz val="11"/>
        <color theme="1"/>
        <rFont val="Calibri"/>
        <family val="2"/>
        <scheme val="minor"/>
      </rPr>
      <t>)</t>
    </r>
  </si>
  <si>
    <t>cluster analysis OR clustering* OR cluster analysis[MeSH Terms] OR unsupervised</t>
  </si>
  <si>
    <t>( TITLE-ABS-KEY ( ( traumatic  AND brain  AND injury )  OR  head*  OR  ( cranial  AND trauma )  OR  ( closed  AND head  AND injury )  OR  ( brain  AND trauma )  OR  ( acquired  AND brain  AND injury )  OR  ( skull  AND fracture )  OR  ( intracranial  AND injury )  OR  ( cerebral  AND trauma )  OR  neurotrauma  OR  tbi  OR  ( brain  AND bleeding )  OR  subarachnoid  OR  sah  OR  stroke  OR  ( intracerebral  AND bleed )  OR  ( intracerebral  AND haemorrhage )  OR  ( intracerebral  AND hemorrhage )  OR  ich  OR  ( cardiac  AND arrest )  OR  ( anoxic  AND brain  AND injury )  OR  ( hypoxic  AND encephalopathy )  OR  ( hypoxic  AND brain )  OR  ( cerebral  AND infarction )  OR  ( ischemic  AND brain  AND damage )  OR  ( acute  AND cerebral  AND ischemia )  OR  ( ischemic  AND encephalopathy )  OR  ( acute  AND ischemic  AND stroke )  OR  neuro*  OR  cerebral*  OR  brain*  OR  intracerebral  OR  hemorrhage ) )</t>
  </si>
  <si>
    <t>( TITLE-ABS-KEY ( ( cluster  AND  analysis )  OR  clustering*  OR  unsupervised ) )</t>
  </si>
  <si>
    <t>AND NOT  ( TITLE-ABS-KEY ( covid&amp;nbsp;or&amp;nbsp;  "sars-cov-2"  OR  covid-19 ) )</t>
  </si>
  <si>
    <t xml:space="preserve">( TITLE-ABS-KEY ( ( critical  AND  care )  OR  icu  OR  (intensive  AND  care ) ) )  </t>
  </si>
  <si>
    <t xml:space="preserve">(TITLE-ABS-KEY(( critical AND care ) OR icu OR ( intensive AND care ))) AND (TITLE-ABS-KEY(( cluster AND analysis ) OR clustering* OR unsupervised)) AND (TITLE-ABS-KEY((Traumatic brain injury) OR head* OR (cranial trauma) OR (closed head injury) OR (brain trauma) OR (acquired brain injury) OR (skull fracture) OR (intracranial injury) OR (cerebral trauma) OR neurotrauma OR tbi OR (brain bleeding) OR subarachnoid OR sah OR stroke OR (intracerebral bleed) OR (intracerebral haemorrhage) OR (intracerebral hemorrhage) OR ich OR (cardiac arrest) OR (anoxic brain injury) OR (hypoxic encephalopathy) OR (hypoxic brain) OR (cerebral infarction) OR (ischemic brain damage) OR (acute cerebral ischemia) OR (ischemic encephalopathy) OR (acute ischemic stroke) OR neuro* OR cerebral* OR brain* OR intracerebral OR hemorrhage)) AND NOT (TITLE-ABS-KEY(covid&amp;amp;nbsp;OR&amp;amp;nbsp;"sars-cov-2" OR covid-19)) AND ( LIMIT-TO ( SUBJAREA,"MEDI" ) OR LIMIT-TO ( SUBJAREA,"NEUR" ) OR LIMIT-TO ( SUBJAREA,"COMP" ) ) AND ( LIMIT-TO ( DOCTYPE,"ar" ) ) AND ( LIMIT-TO ( LANGUAGE,"English" ) ) </t>
  </si>
  <si>
    <t>NA</t>
  </si>
  <si>
    <t>2014-2018</t>
  </si>
  <si>
    <t>50.4 (19.3)</t>
  </si>
  <si>
    <t>73.4%</t>
  </si>
  <si>
    <t>While GCS is a strong predictor of TBI outcome, an
admission metabolic profile incorporating hypothermia,
lactatemia, blood glucose, SpO2, PaCO2, pH, base excess and creatinine allows for a more holistic description of patients with TBI who require ICU care. Synthesis
of these data using an unsupervised clustering method reveals six distinct and stable subgroups of TBI patients. Although not a key objective of the analysis, we found
that clusters contain information that can provide a significantly better explanation of outcome beyond that provided by variables used in current outcome prediction
models. The addition of biomarkers and genetics may improve this endotypic classification further. Future studies should address replication and validation of this
approach, but our work provides an important starting point from which to devise and prospectively investigate therapeutic strategies individualised to more biologically
relevant groups or TBI patients.</t>
  </si>
  <si>
    <t>C++ and R-statistics</t>
  </si>
  <si>
    <t>Critical Care</t>
  </si>
  <si>
    <t xml:space="preserve">imputed using the multple imputation with chained equations (MICE) algorithm in R </t>
  </si>
  <si>
    <t>Detection of EEG burst-suppression in neurocritical care patients using an unsupervised machine learning algorithm</t>
  </si>
  <si>
    <t>Narula</t>
  </si>
  <si>
    <t>Clinical Neurophysiology</t>
  </si>
  <si>
    <t>55.2%</t>
  </si>
  <si>
    <t>52 (range, 58)</t>
  </si>
  <si>
    <t>unknown</t>
  </si>
  <si>
    <t>EEG</t>
  </si>
  <si>
    <t>&gt; 200 Hz</t>
  </si>
  <si>
    <t>Python sklearn.cluster.SpectralClustering</t>
  </si>
  <si>
    <t>In conclusion, we provide a novel unsupervised algorithm for
online quantitative assessment of coma depth in ICU patients.
The algorithm performance was stable and with high accuracy in
a heterogeneous group of patients with variable etiologies of coma,
medication levels and using different EEG recording devices. Most
importantly, the algorithm does not require manual (human) input
for establishing the burst-suppression classifier.When validated in
a prospective manner, this algorithm could be implemented as an
easy-to implement online classifier for ICU EEG-neuromonitoring</t>
  </si>
  <si>
    <t>Satar</t>
  </si>
  <si>
    <t>Journal of Voice</t>
  </si>
  <si>
    <t>HIBI</t>
  </si>
  <si>
    <t>35 (15 diseae/20 healthy)</t>
  </si>
  <si>
    <t>Infants (7-10 days)</t>
  </si>
  <si>
    <t>44100 Hz</t>
  </si>
  <si>
    <t>k-means clustering</t>
  </si>
  <si>
    <t>Noise signals were suppressed by filtering the data</t>
  </si>
  <si>
    <t>Hourly data</t>
  </si>
  <si>
    <t>Rajagopalan</t>
  </si>
  <si>
    <t>Neurocritical Care</t>
  </si>
  <si>
    <t xml:space="preserve">SAH
TBI
</t>
  </si>
  <si>
    <t>prospective observational</t>
  </si>
  <si>
    <t>retrospective observational</t>
  </si>
  <si>
    <t>STATA</t>
  </si>
  <si>
    <t>Cerebral microdialysis of patients with severe traumatic brain injury exhibits  highly individualistic patterns as visualized by cluster analysis with self-organizing maps</t>
  </si>
  <si>
    <t>Discovery and validation of temporal patterns involved in human brain ketometabolism in cerebral microdialysis fluids of traumatic brain injury patients</t>
  </si>
  <si>
    <t>Principal components derived from CSF inflammatory profiles predict outcome in  survivors after severe traumatic brain injury</t>
  </si>
  <si>
    <t>Prognostic Value of a Combination of Circulating Biomarkers in Critically Ill  Patients with Traumatic Brain Injury: Results from the European CREACTIVE Study</t>
  </si>
  <si>
    <t>Traumatic Head Injury and the Diagnosis of Abuse: A Cluster Analysis</t>
  </si>
  <si>
    <t>Feasibility of Hidden Markov Models for the Description of Time-Varying Physiologic State After Severe Traumatic Brain Injury</t>
  </si>
  <si>
    <t>Fluid proteomics of CSF and serum reveal important neuroinflammatory proteins in blood-brain barrier disruption and outcome prediction following severe traumatic brain injury: a prospective, observational study</t>
  </si>
  <si>
    <t>Inter-subject correlation exists between morphological metrics of cerebral blood flow velocity and intracranial pressure pulses</t>
  </si>
  <si>
    <t>Protein biomarkers in serum of pediatric patients with severe traumatic brain injury identified by ICAT-LC-MS/MS</t>
  </si>
  <si>
    <t>New approaches to physiological informatics in neurocritical care</t>
  </si>
  <si>
    <t>Journal of Neurotrauma</t>
  </si>
  <si>
    <t>sTBI</t>
  </si>
  <si>
    <t>retrospective observational feasibility</t>
  </si>
  <si>
    <t xml:space="preserve">Blood samples </t>
  </si>
  <si>
    <t>Identification of a group of proteints using clustering that may add information about severity/outcome in relation to a single biomarker.</t>
  </si>
  <si>
    <t>Boos</t>
  </si>
  <si>
    <t>PEDIATRICS</t>
  </si>
  <si>
    <t>retrospective observational cohort</t>
  </si>
  <si>
    <t>2010 - 2013</t>
  </si>
  <si>
    <t xml:space="preserve">patients' symptoms, 
clinical and imaging findings, historical features, local diagnostics, the decision to report the case to childrens' protective services </t>
  </si>
  <si>
    <t>k-means 
divisive hierarchical clustering
agglomerative hierachical clustering</t>
  </si>
  <si>
    <t>R-statistics "Pam", "diana", "hclust"</t>
  </si>
  <si>
    <t xml:space="preserve">to sort children with neurologic injury (TBI) using
3 clustering algorithms, without reference to physicians’ diagnoses or predetermined diagnostic criteria, and to compare the results to existing AHT (abusive head injury) data, physicians’ diagnoses, and a proposed triad of findings
</t>
  </si>
  <si>
    <t>Kumar</t>
  </si>
  <si>
    <t>Beain, Behavior and Immunity</t>
  </si>
  <si>
    <t>35.88</t>
  </si>
  <si>
    <t>80.7%</t>
  </si>
  <si>
    <t>prospective, observational</t>
  </si>
  <si>
    <t>2x daily</t>
  </si>
  <si>
    <t>not reported</t>
  </si>
  <si>
    <t>GOS (poor, moderate, good)</t>
  </si>
  <si>
    <t>PCA and cluster analysis establish that a subset of CSF inflammatory markers measured
in days 0–3 post-TBI may distinguish individuals with poor 6-month outcome, and future studies should prospectively validate these findings. PCA of inflammatory mediators after TBI could aid in prognostication and in identifying patient subgroups for therapeutic interventions</t>
  </si>
  <si>
    <t>Eiden</t>
  </si>
  <si>
    <t>EBioMedizine</t>
  </si>
  <si>
    <t>observational</t>
  </si>
  <si>
    <t>n=26 (keto. Assessment)
n=12 (valid)</t>
  </si>
  <si>
    <t>39.47%</t>
  </si>
  <si>
    <t>50.4 (17.6)</t>
  </si>
  <si>
    <t>2013 - 2017</t>
  </si>
  <si>
    <t>studie 1: 1/hour
studie 2: 2x/day</t>
  </si>
  <si>
    <t>To combine metabolomics with data modelling and in silico pathway analysis to define metabolic state of the patients during the acute post TBI critical care phase</t>
  </si>
  <si>
    <t>(interpretation) We identified two specific cerebral metabolic patterns that are closely linked to ketometabolism and were associated with both TIL and GOS. Our findings support the view that advanced metabolomics approaches combined with CMD may be applied in real-time to predict short-term treatment intensity and longterm patient outcome</t>
  </si>
  <si>
    <t>39 (17)</t>
  </si>
  <si>
    <t>2002 - 2016</t>
  </si>
  <si>
    <t>3.3 (2.6) days</t>
  </si>
  <si>
    <t>physiological trends (ICP, CPP, PRx, RAP)</t>
  </si>
  <si>
    <t>1-hourly</t>
  </si>
  <si>
    <t>(1) developing a method to classify patients in 'poor', 'intermediate' and 'good' state based on the GOS</t>
  </si>
  <si>
    <t>CCM</t>
  </si>
  <si>
    <t xml:space="preserve">Asgari </t>
  </si>
  <si>
    <t>Crit. Care Med</t>
  </si>
  <si>
    <t>49.7(16.7)</t>
  </si>
  <si>
    <t>To analyze patterns of cerebral microdialysis in
patients with traumatic brain injury and, with a neural network
methodology, investigate pattern relationships to intracranial
pressure and cerebral perfusion pressure.</t>
  </si>
  <si>
    <t>Computed features from sound data</t>
  </si>
  <si>
    <t>MATLAB SOM Toolbok</t>
  </si>
  <si>
    <t>The relationship between CMD clusters and ICP, CPP and clincial outcome (GOS)</t>
  </si>
  <si>
    <t>We have found, using an artificial neural network-like pattern-clustering technique
(Kohonen self-organizing maps), that patients with TBI exhibit highly individualistic
and sustained patterns of MD. Because MD data cluster for individuals,
there are no common MD patterns among patients for periods of increased
ICP or decreased CPP within the range of our data. Sustained patterns imply that
the dominant information embedded in MD analysis reflects metabolic processes
that extend the whole analysis period. We suggest that strong contributors to these
patterns are different metabolic states and local gradients, seen in sampling a
small extracellular fluid volume. Future investigation should focus on relating
these patterns, and movement within and from clusters, to possible metabolic
states of the complex pathophysiology of TBI. This may help provide a possible
path of study for future differentiation of pharmacologic treatment strategies.</t>
  </si>
  <si>
    <t>Kim</t>
  </si>
  <si>
    <t>Neurocrit. Care</t>
  </si>
  <si>
    <t>oberservational, retrospective</t>
  </si>
  <si>
    <t>TBI (n=29)
SAH (n=15)
ICH (n=2)
NPH (n=1)</t>
  </si>
  <si>
    <t>90 measurements each about 3 min</t>
  </si>
  <si>
    <t xml:space="preserve">ICP and CBFV waveform </t>
  </si>
  <si>
    <t>R-statistic (WRS package)</t>
  </si>
  <si>
    <t>Sorani</t>
  </si>
  <si>
    <t>Neurocritic. Care</t>
  </si>
  <si>
    <t>Our aims were (1) to present challenges and opportunities for high-frequency multimodal monitoring to quantitatively detect secondary brain insults, and (2) to develop clustering methodology to construct multivariate physiological data “profiles” to classify patients for diagnosis and treatment.</t>
  </si>
  <si>
    <t>1-min</t>
  </si>
  <si>
    <t>SBSS</t>
  </si>
  <si>
    <t>Exploration of clusters</t>
  </si>
  <si>
    <t>Lindblad</t>
  </si>
  <si>
    <t>Crit Care</t>
  </si>
  <si>
    <t>57 (41 - 62)
25 (22 - 29)
54 (36.5 - 63)</t>
  </si>
  <si>
    <t>2007 - 2015</t>
  </si>
  <si>
    <t>1x</t>
  </si>
  <si>
    <t>We aimed to perform a multiplex screening of brain enriched and inflammatory proteins in blood and cerebrospinal fluid (CSF) in order to study their role in BBB disruption, neuroinflammation and long-term functional outcome in TBI patients and healthy controls.
main objective was to determine to what degree changes
in protein concentrations could be associated to BBB disruption, as well as their association with long-term outcome following severe TBI.</t>
  </si>
  <si>
    <t xml:space="preserve">Packages:
ComplexHeatmat (cluster vizualization),
pathfindR, rms package  
 VennDiagram, 
</t>
  </si>
  <si>
    <t>observational, retrospective</t>
  </si>
  <si>
    <t>1 sample</t>
  </si>
  <si>
    <t>81.2%</t>
  </si>
  <si>
    <t>45.1</t>
  </si>
  <si>
    <t>This pilot study focused on TBI patients admitted to intensive care units (ICUs) and aimed at identifying patterns of circulating biomarkers associated with the disability level at 6 months from injury, measured by the extended Glasgow Outcome Scale (GOS-E).</t>
  </si>
  <si>
    <t xml:space="preserve">Group-Based Trajectory Modelling (GBTM) </t>
  </si>
  <si>
    <t>age_range</t>
  </si>
  <si>
    <t>year_txt</t>
  </si>
  <si>
    <t>age_txt</t>
  </si>
  <si>
    <t xml:space="preserve">data_period </t>
  </si>
  <si>
    <t>type_clustering</t>
  </si>
  <si>
    <t>outcome_measure</t>
  </si>
  <si>
    <t>0 = no
1 = yes</t>
  </si>
  <si>
    <t>46 (20)</t>
  </si>
  <si>
    <t>waveform data</t>
  </si>
  <si>
    <t>Mutual correlation between the morphological metricses (etracted using clustering) of the ICP and CBFV wafevorms</t>
  </si>
  <si>
    <t>The MOCAIP algorithm has been demonstrated to be able to accurately identify, from continuous ICP recordings, nonartifactual dominant ICP pulses for analysis and to satisfactorily detect and designate individual peaks in an ICP pulse. These capabilities of the MOCAIP algorithm suggest a great potential for applications in real clinical settings requiring prolonged ICP monitoring</t>
  </si>
  <si>
    <t xml:space="preserve">SAS </t>
  </si>
  <si>
    <t>40 CMD samples analysing both 'standard' markers and retrospectively metabolic profiles using i.e., Mass spectroscopy</t>
  </si>
  <si>
    <t>1 data point</t>
  </si>
  <si>
    <t>2 blood samples (ICU admission and day 4/5)</t>
  </si>
  <si>
    <t>Obervational, prospective</t>
  </si>
  <si>
    <t>Statistical analysis in R-statistics</t>
  </si>
  <si>
    <t>The primary outcome of this study was the 6-month GOS-E.
The secondary outcome was 14-day
mortality.</t>
  </si>
  <si>
    <t>retrospectiv, observational</t>
  </si>
  <si>
    <t>2 clusters</t>
  </si>
  <si>
    <t>1 timepoint, for continuous is it not reported</t>
  </si>
  <si>
    <t>identification of subpopulations of children with TBI using 3 clustering methods. Reporting results regarding the relationship between cluster assignment (3 clustering methods), physcicians' diagnosis of (abuse head injury), and the concept of the triad</t>
  </si>
  <si>
    <t>47.2</t>
  </si>
  <si>
    <t>March 2005 -  Sep 2009</t>
  </si>
  <si>
    <t>The aim of  this study was to test the hypothesis that data-driven approaches can identify distinct physiological states from intracranial multimodality monitoring data.</t>
  </si>
  <si>
    <t>Interpretation of large amounts of complex, heterogenous data from monitoring in the intensive care unit poses an enormous challenge. Using hierarchical cluster analysis of hourly multimodality monitoring data from patients with severe acute brain injury, we identified
distinct groupings that appear to correspond with distinct physiologic states. These preliminary results lay the groundwork for the development of quantitative models that can aid in therapeutic decision making and outcome prediction in the neurocritical care unit.</t>
  </si>
  <si>
    <t>1-h missings were excluded from the analysis (selection bias)</t>
  </si>
  <si>
    <t>observational, 
case-control</t>
  </si>
  <si>
    <t>This study aims to investigate whether crying sounds can be utilized in the early diagnosis of HIE in the way of developing a computer-assisted device or mobile application.</t>
  </si>
  <si>
    <t>This research aimed to identify effective spectral features for the basic discrimination of HIE disorder. Based on performed clustering analysis it can be concluded that the existence of HIE causes distinctive variation in energy, energy entropy, and spectral centroid features of the utterances. The results indicate that the presented combination of spectral features is compatible with the introduced problem and would be efficient for screening HIE with a machine learning algorithm. This study has shown a simplified spectral description of the HIE disorder would decrease the time and cost required for the development of a screening system.</t>
  </si>
  <si>
    <t xml:space="preserve">CMD (8 markers, from 2 probes 1 in penumbral tissue and one in visible healthy tissue) 
</t>
  </si>
  <si>
    <t xml:space="preserve">To apply PCA on CSF inflammatory marker data obtained for dimension reduction, these PCAs were used to identify meaningful clusters within the study population. These were compared with other biomarkers and clinical outcome </t>
  </si>
  <si>
    <t>Outcome at discharge (discharge location)</t>
  </si>
  <si>
    <t>(1) exploration of protein concentrations in relation to BBB disruptions 
(2) relationship between BBB disruption and outcome (GOS)</t>
  </si>
  <si>
    <t>0 = one clustering type
1 = more than 1  method</t>
  </si>
  <si>
    <t>k-means</t>
  </si>
  <si>
    <t xml:space="preserve">Spectral clustering,
k-means
</t>
  </si>
  <si>
    <t>artifacts: &gt;200 mV replacd for white noise</t>
  </si>
  <si>
    <t>development of an unsupervised  burst-surpression detection alghorithm, evaluation with manually labelled data, and a comparison with a supervised method.</t>
  </si>
  <si>
    <t>description of endotypes related to outcome (GOS-E)</t>
  </si>
  <si>
    <t>Hierarchical Cluster Analysis Identifies
Distinct Physiological States After Acute Brain injury</t>
  </si>
  <si>
    <t xml:space="preserve">Agglomerative hierarchical clustering (AHC) and Ward's linkage method to calculate the closeness between two clusters.
</t>
  </si>
  <si>
    <t>dx_txt</t>
  </si>
  <si>
    <t>dx_multiple</t>
  </si>
  <si>
    <t>sample</t>
  </si>
  <si>
    <t>study_period_txt</t>
  </si>
  <si>
    <t>study_period</t>
  </si>
  <si>
    <t>data_period_txt</t>
  </si>
  <si>
    <t>aim</t>
  </si>
  <si>
    <t>clustering_data_txt</t>
  </si>
  <si>
    <t>num_cluster_txt</t>
  </si>
  <si>
    <t>num_cluster</t>
  </si>
  <si>
    <t>sample_freq</t>
  </si>
  <si>
    <t>sample_freq_txt</t>
  </si>
  <si>
    <t>typ_clustering_txt</t>
  </si>
  <si>
    <t>type_clustering_multiple</t>
  </si>
  <si>
    <t>analysis_software_packages_txt</t>
  </si>
  <si>
    <t>handling_missing_data_artefacts_txt</t>
  </si>
  <si>
    <t>main_outcome measures_txt</t>
  </si>
  <si>
    <t>main_results_clusters_txt</t>
  </si>
  <si>
    <t>conclusion_txt</t>
  </si>
  <si>
    <r>
      <t xml:space="preserve">Total 2084 hours
</t>
    </r>
    <r>
      <rPr>
        <sz val="10"/>
        <color theme="1"/>
        <rFont val="Calibri"/>
        <family val="2"/>
      </rPr>
      <t>±80 per patient</t>
    </r>
  </si>
  <si>
    <t>● Dat with gaps &gt;5 hour where excluded</t>
  </si>
  <si>
    <r>
      <t xml:space="preserve">studie 1: 116 </t>
    </r>
    <r>
      <rPr>
        <sz val="10"/>
        <color theme="1"/>
        <rFont val="Calibri"/>
        <family val="2"/>
      </rPr>
      <t>±71h</t>
    </r>
    <r>
      <rPr>
        <sz val="10"/>
        <color theme="1"/>
        <rFont val="Calibri"/>
        <family val="2"/>
        <scheme val="minor"/>
      </rPr>
      <t xml:space="preserve">
studie 2: max. 7 days</t>
    </r>
  </si>
  <si>
    <r>
      <t xml:space="preserve">1  sample </t>
    </r>
    <r>
      <rPr>
        <sz val="10"/>
        <color theme="1"/>
        <rFont val="Calibri"/>
        <family val="2"/>
      </rPr>
      <t>±60.8 after event</t>
    </r>
  </si>
  <si>
    <r>
      <t xml:space="preserve">When mathematical clustering methods based solely on objectively and reliably ascertained clinical variables were used to analyze a cohort of young children with neurologic injury, 2 subpopulations emerged. One of these subpopulations was characterized by an elevated prevalence of imaging patterns indicating brain hypoxemia-ischemia, SDH other than unilateral contact SDH, retinal findings, extracephalic injuries, the absence of clear evidence of head impact, caregiver admission of AHT, and physician-identified inconsistencies in provided trauma histories. These differences replicate differences previously found in case- control literature as distinguishing AHT, differences that treating physicians appeared to view as highly informative to the diagnosis of AHT. </t>
    </r>
    <r>
      <rPr>
        <b/>
        <sz val="10"/>
        <color theme="1"/>
        <rFont val="Calibri"/>
        <family val="2"/>
        <scheme val="minor"/>
      </rPr>
      <t>We conclude that there are aspects unique to AHT that produce discernible subpopulations and that the division of cases from control in previous research on AHT reflected a natural division in the larger cohort. Partition of these</t>
    </r>
    <r>
      <rPr>
        <sz val="10"/>
        <color theme="1"/>
        <rFont val="Calibri"/>
        <family val="2"/>
        <scheme val="minor"/>
      </rPr>
      <t xml:space="preserve">
same patients by the presence or absence of a proposed triad of findings produces similar results and is likely related to the same latent factor. These results support the preponderant diagnostic practices in the pediatric community. By arriving at similar results through very different methods, this study validates previous literature and should strengthen physician’s confidence in the current diagnostic paradigm and their presentation of that paradigm in court.</t>
    </r>
  </si>
  <si>
    <r>
      <t>CMD
ICP
PbtO</t>
    </r>
    <r>
      <rPr>
        <vertAlign val="subscript"/>
        <sz val="10"/>
        <color theme="1"/>
        <rFont val="Calibri"/>
        <family val="2"/>
        <scheme val="minor"/>
      </rPr>
      <t>2</t>
    </r>
    <r>
      <rPr>
        <sz val="10"/>
        <color theme="1"/>
        <rFont val="Calibri"/>
        <family val="2"/>
        <scheme val="minor"/>
      </rPr>
      <t xml:space="preserve">
HR
MAP</t>
    </r>
  </si>
  <si>
    <r>
      <t xml:space="preserve">Each measurement </t>
    </r>
    <r>
      <rPr>
        <sz val="10"/>
        <color theme="1"/>
        <rFont val="Calibri"/>
        <family val="2"/>
      </rPr>
      <t xml:space="preserve">± </t>
    </r>
    <r>
      <rPr>
        <sz val="10"/>
        <color theme="1"/>
        <rFont val="Calibri"/>
        <family val="2"/>
        <scheme val="minor"/>
      </rPr>
      <t>97.26 sec</t>
    </r>
  </si>
  <si>
    <t>journal</t>
  </si>
  <si>
    <t>0 = NA
1 = 1 sample
2 = 1-10 samples/hz
3 = 1-100 samples/hz
4 =  &gt;100 samples/cont. data</t>
  </si>
  <si>
    <t>0 =no
1 = yes</t>
  </si>
  <si>
    <t>author</t>
  </si>
  <si>
    <t>study_type_txt</t>
  </si>
  <si>
    <t>title</t>
  </si>
  <si>
    <r>
      <t xml:space="preserve">In conclusion, the comparative ICAT protein display using a reference control is shown to be amenable to identifying rare and low-abundant serum proteins, including brain-derived proteins, whose pattern behavior may be exploited to gain the information about disease characteristics. This information may be of diagnostic, prognostic or therapeutic value. The quantitative and comparative nature of </t>
    </r>
    <r>
      <rPr>
        <b/>
        <sz val="10"/>
        <color theme="1"/>
        <rFont val="Calibri"/>
        <family val="2"/>
        <scheme val="minor"/>
      </rPr>
      <t xml:space="preserve">ICAT proteomics </t>
    </r>
    <r>
      <rPr>
        <sz val="10"/>
        <color theme="1"/>
        <rFont val="Calibri"/>
        <family val="2"/>
        <scheme val="minor"/>
      </rPr>
      <t>would also allow for the assessment of different treatment groups by using common “reference” control, as recently described by us in experimental models of cerebral ischemia (Haqqani et al., 2005). Due to its sensitivity, the method may also be applied in identification of missed cases of inflicted child-hood neurotrauma, where biomarkers may be useful in screening infants who are at high risk (Berger et al.,
2006). Since the vast majority of therapeutic targets are proteins, the identification and characterization of proteins “statistically” linked to disease could facilitate the selection and validation of relevant therapeutic targets involved in disease causally</t>
    </r>
  </si>
  <si>
    <r>
      <t>To validate gel-free proteomic approaches ICAT-LC-MS/MS (Isotope-Coded Affinity Tag tanem mass spectroscopy protein sequencing and identification) for identifying (1)  peripheral "surrogate markers"of brain injury in a clinical setting (includes k-means clustering), (2) (hierarchycal clustering) describes</t>
    </r>
    <r>
      <rPr>
        <u/>
        <sz val="10"/>
        <color theme="1"/>
        <rFont val="Calibri"/>
        <family val="2"/>
        <scheme val="minor"/>
      </rPr>
      <t xml:space="preserve"> utility </t>
    </r>
    <r>
      <rPr>
        <sz val="10"/>
        <color theme="1"/>
        <rFont val="Calibri"/>
        <family val="2"/>
        <scheme val="minor"/>
      </rPr>
      <t>of pattern analyses in identifying common behavior of a set of proteins of peripheral or brain origin to that of a known brain injury biomarker, S100</t>
    </r>
    <r>
      <rPr>
        <sz val="10"/>
        <color theme="1"/>
        <rFont val="Calibri"/>
        <family val="2"/>
      </rPr>
      <t>β</t>
    </r>
    <r>
      <rPr>
        <sz val="10"/>
        <color theme="1"/>
        <rFont val="Calibri"/>
        <family val="2"/>
        <scheme val="minor"/>
      </rPr>
      <t>, or clinical injury classifiers.</t>
    </r>
  </si>
  <si>
    <t>Recording of many physiological variables across multiple patients is feasible and can lead to new clinical insights. Computational and analytical methods previously used primarily for basic science may have clinical relevance and can potentially  be adapted to provide physicians with improved ability to integrate complex information for decision making in neurocritical care.</t>
  </si>
  <si>
    <r>
      <t xml:space="preserve">To extend the morphologic clustering algorithm (that allows extraction of ICP pulses) to extract various morphological metrics from </t>
    </r>
    <r>
      <rPr>
        <u/>
        <sz val="10"/>
        <color theme="1"/>
        <rFont val="Calibri"/>
        <family val="2"/>
        <scheme val="minor"/>
      </rPr>
      <t xml:space="preserve">ICP and CBFV </t>
    </r>
    <r>
      <rPr>
        <sz val="10"/>
        <color theme="1"/>
        <rFont val="Calibri"/>
        <family val="2"/>
        <scheme val="minor"/>
      </rPr>
      <t>pulses that were simultaneously recorded from 47 brain injury patients and investigate the mutual correlation between those metrics.</t>
    </r>
  </si>
  <si>
    <t xml:space="preserve">They applied the MOCAIP clustering analysis to compare the clustering results of ICP-waveform data (for which this MOCAIP was developed) and compared it with the CBFV-waveform data so that the MOCAIP may have a new application. 
● A total number of 16384 pairs (ICP, CBFV) were analysed of which 15.2% of the pairs correlated (p&lt;0.01) 
● 145 pairs had a correlation coefficient &gt;0.6 or &lt; -0.6
● No correlation between ICP and pusatility index (PI) (p=0.45) was found (note: there is controversy in the literature regarding this relationship)
</t>
  </si>
  <si>
    <t xml:space="preserve">Described in Hu et al. 2000, IEEE:
● The MOCAIP algorithm includes a nonartifactual pulse recognition component that is designed to identify nonartifactual pulses in each cluster. This component helps to eliminate artifacts from the ICP signal and improve the quality of the signal. 
● Additionally, the algorithm uses a library of reference ICP pulses that contains a collection of pulses and locations of their designated three peaks. This reference library helps to improve the accuracy of the algorithm in identifying nonartifactual pulses and designating the three established ICP subpeaks. </t>
  </si>
  <si>
    <t>They applied prinicple component analysis (PCI) to reduce the dimensionality of the data. Thereafter, they used the most prominent components to cluster aiming to find sub-group of patients. 
Cluster analysis defined two distinct clusters: cluster 1 compared to cluster 2:
● Highly positive PC1 scores and relatively higher levels of CSF cortisol, progesterone, estradiol, testosterone, brain derived neurotrophic factor (BDNF), and S100β; 
●  Higher serum cortisol and lower serum BDNF
Outcome results
● Multinomial logistic regression analyses showed that individuals in Cluster 1 had a 10.9 times increased likelihood of GOS of 2/3 vs. 4/5 at 6 months compared to cluster 2, after controlling for covariates. 
● No cluster group discrimination between mortality and GOS 4/5 after controlling for age and other covariates. 
● No cluster group discrimination between mortality or 12-months outcomes in multivariate models.</t>
  </si>
  <si>
    <t>aims at the development of a method for detecting physiologic states associated with the outcome from time-series physiologic measurements by unsupervised clustering using a hidden Markov model.</t>
  </si>
  <si>
    <t>They applied Markov models which incorporates also the temporal aspects of the data (which is traditionally not done for clustering), thus the transitions in physiological states are included based on probablistic rules. This means that data can be presented as states and patients can be represented in several states (as 1-hourly data is used for the allocation).
● the mean ICP, CPP, PRx, RAP differed significantly between the different states (p&lt;0.0001)
● Percentage of time that a patient was in the 'good' state was significantly lower for the fatal group
● Percentage of time that a patient was in the 'good' state was signficantly higher for the good group</t>
  </si>
  <si>
    <t>We developed and validated a proof-of-concept probabilistic approach using a HMM to continuously detect hourly states of TBI patients as a time-sensitive tensor-variate representation of the neurocritical care physiome of TBI. We have demonstrated that the HMM can identify states that are of clinical relevance in an unsupervised way and that they offer a method for learning clinically meaningful critical thresholds. Further enhancement of the state detection using more sophisticated Bayesian networks remains to be investigated. Such approaches may have broad applicability in understanding critical care physiology and in heavily time-dependent medical applications in general.</t>
  </si>
  <si>
    <t>clustering using Hidden Markov Models (HMM)</t>
  </si>
  <si>
    <r>
      <t xml:space="preserve">They used i.e., massa spectroscopy and the literature to define 57 metabolits that are relevant in the context of brain metabolism. These metabolits were checked for quality and so 40 remaining metabolits were used as input for a clustering analysis to detect different patterns that were linked with patient data. 
2 metabolic states were obtained:
</t>
    </r>
    <r>
      <rPr>
        <sz val="10"/>
        <color theme="1"/>
        <rFont val="Calibri"/>
        <family val="2"/>
      </rPr>
      <t xml:space="preserve">● State A: </t>
    </r>
    <r>
      <rPr>
        <sz val="10"/>
        <color theme="1"/>
        <rFont val="Calibri"/>
        <family val="2"/>
        <scheme val="minor"/>
      </rPr>
      <t xml:space="preserve"> valine, 4-methyl-2-oxovaleric acid (4-MOV), isobeta-hydroxybutyrate (iso-bHB), tyrosyine, and 2-ketoisovaleric acid (2-KIV) was higher than in state B
● State A higher CMD-lactatae, pyruvate, glucose (p&lt;0.0001) comparred to state B. (also in this group was ICP lower). 
● Patients spent 46.8 (29.7 h) in state A compared to 70.2 h (49.8 h) in state B
Validation (study 2) : supevised clustering method (aim 2)
● They built a model and tried to predict outcome of the patients using these metabolic time series.
● Predictive value was r^2 = 0.7320 for the GOS and r^2 = 0.9851 for the prediction of the TIL.</t>
    </r>
  </si>
  <si>
    <t>This pilot study demonstrates the feasibility of a datadriven selection of circulating biomarkers in TBI. The expression of six circulating biomarkers measured at ICU admission significantly improved prognostic judgement with respect to good recovery, unfavorable outcome and death/vegetative state at 6 months following TBI. This may move the momentum from outcome prediction towards risk stratification with potentially improved personalized management of patients in the
acute phase.</t>
  </si>
  <si>
    <t>They studied first 107 biomarkerss and selected finally six proteins as being strongly associated with at least one of the three trauma variables (GCS, intracranial hypertension, MARSHALL). Thereafter, they applied a clustering analysis that resulted in the following clusters:
Whole group:
● six-month outcome differed substantially across clusters (p&lt;0.001)
Cluster 1
●  larger S100β and GFAP than in the other clusters
●  All patients who died before 14 days were all in cluster 1
Cluster 3
● GDNF was much lower in cluster 3
●Cluster 2 and 3: the observed 6-months mortality/vegetative state was lower in 2 and 3
● Cluster 2: more than expected good recoveries compared to other clusters.</t>
  </si>
  <si>
    <t xml:space="preserve">They study disruptions in the blood brain barriere (BBB) by analysing the correlation between proteins and Qa. They found n=114 to be correlated. These proetins were used as input for the clustering analysis and outcome assessment (the gold standard for BBB disruption is Qa measurement). 
Cluster analysis showed:
● The protein Qa is a clinical outcome predictor
● In addition they found a signature of proteins (mainly comprising neuroinflammatory pathways) that are related to BBB disruptions and are outcome predictors
● Among proteins significantly different between TBI patients with intact or disrupted BBB, complement C9 in CSF (p = 0.014, ΔR2 = 7.4%) and complement factor B in serum (p = 0.003, ΔR2 = 9.2%) were independent outcome predictors, also following step-down modelling.
</t>
  </si>
  <si>
    <t>We have examined the interplay between BBB disruption and neuroinflammation that commonly ensue a severe TBI. We have found that neuroinflammatory processes are intimately linked with BBB disruption and that both BBB disruption and numerous neuroinflammatory proteins serve as novel outcome predictors, adding ~ 10% additional variance to TBI outcome prediction models, suggesting that future efforts should strive to develop therapeutic targets towards these secondary injuries.</t>
  </si>
  <si>
    <t>Describe a novel unsupervised learning algorithm that detects bursts in EEG and generates burst-per-minute estimates for the purpose of monitoring sedation level in an intensive care unit (ICU). We validated the algorithm on 29 hours of burst annotated EEG data from 29 patients suffering from status epilepticus and hemorrhage</t>
  </si>
  <si>
    <t xml:space="preserve">They developed an unsupervised burst-surpression alghorithm, evaluated there results by comparing manually labelled burst-surpressions with the clustering results. After that they applied a supervised method to additionally evaluate there clustering model. 
● Unsupervised burst-suppression detection performance: mean absolute error (compared to manual annotate data) is 0.93 (SD, 1.38) 
● The supervised model performs only slightly better than the unsuervised model </t>
  </si>
  <si>
    <t>They examined individuals with and without HIBI, extracting features from sound signals and clustering both patient groups and healthy subjects. Subsequently, they evaluated the clustering and identified the most discriminative combination of features.
● Best combination is: triple combination of energie, energy entropy and spectral centroid for characterizing HIBI in the frequency spectrum.</t>
  </si>
  <si>
    <t>Jha</t>
  </si>
  <si>
    <t>Intracranial Pressure Trajectories: A Novel
Approach to Informing Severe Traumatic Brain
Injury Phenotypes</t>
  </si>
  <si>
    <t>Prospective, observational</t>
  </si>
  <si>
    <t>77.78%</t>
  </si>
  <si>
    <t>35 (23-50)</t>
  </si>
  <si>
    <t>2000-2014</t>
  </si>
  <si>
    <t>120 hours</t>
  </si>
  <si>
    <t>ICP data</t>
  </si>
  <si>
    <t xml:space="preserve">STATA </t>
  </si>
  <si>
    <t>They included ICP values between 0-40 mmHg</t>
  </si>
  <si>
    <t>They used GBTM modelling to create ICP trajectories. They adjusted there model for i.e., age, sex. The resulted trajectories were included (as categorical variable) in a logistic regression model to evaluate the predictive value of the trajectories. The results show:
● pattern differences in age, hemorrhage type, and craniectomy rates. 
● ABCC8 polymorphisms differed across groups.
● GOS (p = 0.006), Disability Rating Scale (p = 0.001), mortality (p &lt; 0.0001), and rs2237982 (p = 0.035) differed across groups.
● Unfavorable outcomes were surprisingly predicted by both low intracranial pressure trajectories and sustained intracranial hypertension.
● Intracranial pressure variability differed across groups (p&lt; 0.001) and may reflect preserved/impaired intracranial elastance/compliance.</t>
  </si>
  <si>
    <t>GOS (favourable, unfavourable), Disability Rating Score (DRS)</t>
  </si>
  <si>
    <t>We report a novel ICP trajectory-based classification approach as a first step to understanding dynamic longitudinal patterns of this metric in TBI. Six ICP trajectory groups were identified that
supplemented insight into the relationship between ICP and TBI outcome versus point measurements. In our risk-adjusted model, ICP trajectory groups predicted 6-month mortality and disability unexpectedly, groups with low ICP trajectories also predicted unfavorable outcome. ICP variability may reflect the state of intracranial compliance/elastance and differed across trajectory groups with favorable versus unfavorable outcomes. This approach to ICP establishes groundwork for future studies
to evaluate early identification of trajectory groups, pathophysiologic differences, biomarker development, and effects of intervention. If validated and refined, ICP trajectory modeling combined with other variables including neuroimaging, biomarkers, autoregulatory status, multimodal data, and electrophysiologic data may contribute to clinical trial design, precision medicine driven care, and prognostication in TBI.</t>
  </si>
  <si>
    <t>retrospective, observational</t>
  </si>
  <si>
    <t>clustering_data_mon</t>
  </si>
  <si>
    <t>clustering_data_imag</t>
  </si>
  <si>
    <t>clustering_data_labo</t>
  </si>
  <si>
    <t xml:space="preserve">Sex, MAP, Platelet count, ASA-PS, classification Heart rate, Creatinine, Anticoagulant, or antiplatelet Treatment, preinjury Body temperature, Haemoglobin, BMI at arrival SpO2, Rotterdam CT score, Type of injury, pH, Fisher classification, Cause of injury, Base excess, Midline shift (mm), Pupillary reactivity, PaO2, Traumatic axonal injury, GCS motor score, PaCO2, EDH, GCS total score, Lactate, aSDH, Hypoxia, Glucose, Contusion.
 Only collected in the ED or &lt;24 h after ICU admisstion </t>
  </si>
  <si>
    <t>clustering_data_ini</t>
  </si>
  <si>
    <t>clustering_data_demo</t>
  </si>
  <si>
    <t>clustering_data_therapy</t>
  </si>
  <si>
    <t>1 = no
1 = yes</t>
  </si>
  <si>
    <t>tbi
sah
ich
ais
hibi
other</t>
  </si>
  <si>
    <t>number</t>
  </si>
  <si>
    <t xml:space="preserve">demographics
initial assessment
laboratory
monitoring
imaging
therapy
clinical </t>
  </si>
  <si>
    <t>seks_male</t>
  </si>
  <si>
    <t>seks_male%_txt</t>
  </si>
  <si>
    <t>percentage</t>
  </si>
  <si>
    <t>sample_txt</t>
  </si>
  <si>
    <t>dx_tbi</t>
  </si>
  <si>
    <t>dx_sah</t>
  </si>
  <si>
    <t>dx_ich</t>
  </si>
  <si>
    <t>dx_ais</t>
  </si>
  <si>
    <t>dx_hibi</t>
  </si>
  <si>
    <t>dx_other</t>
  </si>
  <si>
    <t>9,6 year</t>
  </si>
  <si>
    <r>
      <t>physiological data (ABP, ICP, HR, CPP, PbtO</t>
    </r>
    <r>
      <rPr>
        <vertAlign val="subscript"/>
        <sz val="10"/>
        <color theme="1"/>
        <rFont val="Calibri"/>
        <family val="2"/>
        <scheme val="minor"/>
      </rPr>
      <t>2</t>
    </r>
    <r>
      <rPr>
        <sz val="10"/>
        <color theme="1"/>
        <rFont val="Calibri"/>
        <family val="2"/>
        <scheme val="minor"/>
      </rPr>
      <t>, SPO2, Cerebral T, Core T, RR, Minute volume, FiO2, Peak pressure, plateau pressure, PEEP, VT, EtCO2 )</t>
    </r>
  </si>
  <si>
    <t xml:space="preserve"> CSF samples 
First PC-analysis to extract significant components. Than clustering with the significant componentnt  (L-5, IL-
6, IL-8, IL-10, sICAM, SVCAM, and sFAS. The markers significantly loading to PC2
were: IL-4, IL-6, IL-7, IL-12. Panel B: The loading of each CSF inflammatory biomarker
to PC1 and PC2 for days 4–5 post-injury. The markers significantly loading (P|0.4|) to
PC1 were: IL-1b, IL-6, IL-8, IL-10, TNFa, sVCAM-1, sICAM-1, sFAS. The markers
significantly loading to PC2 were: IL-1b, TNFa, sVCAM-1, sICAM-1, and sFAS)</t>
  </si>
  <si>
    <t>We use GBTM to define longitudinal ICP trajectories and identify potentially distinct patterns in severe TBI. We examined the utility of generated ICP trajectory groups as outcome predictors. To interrogate the model, we explored a potential genetic contribution to group variation. Since ABCC8 encodes sulfonylurea-receptor-1 (Sur1), a putative regulator of cerebral edema in TBI, we evaluated whether ABCC8 polymorphisms with reported cerebral edema associations differed across ICP trajectory groups (15, 16).</t>
  </si>
  <si>
    <t>Blood samples (107 Biomarkers)</t>
  </si>
  <si>
    <t>CSF (EVD, for APOE genotyping) and blood samples</t>
  </si>
  <si>
    <t>clus_sound</t>
  </si>
  <si>
    <t>clus_imaging_findings</t>
  </si>
  <si>
    <t>clus_cmd</t>
  </si>
  <si>
    <t>clus_icp</t>
  </si>
  <si>
    <t>clus_cpp</t>
  </si>
  <si>
    <t>clus_prx</t>
  </si>
  <si>
    <t>clus_rap</t>
  </si>
  <si>
    <t>clus_abp</t>
  </si>
  <si>
    <t>clus_hr</t>
  </si>
  <si>
    <t>clus_cerebral_t</t>
  </si>
  <si>
    <t>clus_core_t</t>
  </si>
  <si>
    <t>clus_pbto2</t>
  </si>
  <si>
    <t>clus_cbfv</t>
  </si>
  <si>
    <t>clus_eeg</t>
  </si>
  <si>
    <t>clus_spo2</t>
  </si>
  <si>
    <t>clus_serum_proteins</t>
  </si>
  <si>
    <t>clus_initial_ass</t>
  </si>
  <si>
    <t>clus_demographics</t>
  </si>
  <si>
    <t>clus_ventilation</t>
  </si>
  <si>
    <t>clus_treatment</t>
  </si>
  <si>
    <t xml:space="preserve">clus_csf </t>
  </si>
  <si>
    <r>
      <rPr>
        <sz val="10"/>
        <color theme="1"/>
        <rFont val="Calibri"/>
        <family val="2"/>
      </rPr>
      <t>The study used Self-Organizing Maps (SOMs) to cluster Microdialysis (CMD) data based on individual patients. They split te data. Thes first third was used to train the SOMS (all data simulataneous). Thereafter, the last third of data from all patients, was presented to these SOMS and located to the location where they most resembled. Thereafter, they present other data (ICP, CPP, outcome) to the SOMs to investigate additional relationships per individu. 
● C</t>
    </r>
    <r>
      <rPr>
        <sz val="10"/>
        <color theme="1"/>
        <rFont val="Calibri"/>
        <family val="2"/>
        <scheme val="minor"/>
      </rPr>
      <t xml:space="preserve">MD analysis of patients with severe TBI, visualized with SOMs, exhibits highly individualistic
patterns that persist throughout the whole analysis period.
</t>
    </r>
    <r>
      <rPr>
        <sz val="10"/>
        <color theme="1"/>
        <rFont val="Calibri"/>
        <family val="2"/>
      </rPr>
      <t xml:space="preserve">● </t>
    </r>
    <r>
      <rPr>
        <sz val="10"/>
        <color theme="1"/>
        <rFont val="Calibri"/>
        <family val="2"/>
        <scheme val="minor"/>
      </rPr>
      <t xml:space="preserve">SOMs built on four markers only (glucose, lactace, pyruvate, glutamate) from only penumbral or nonpenumbral tissues, correctly predicted 38% and 24%, respectively. Both locations thus contribute to individuality.
Overlay:
●  ICP and CPP: no common pattern with the CMD data
● GOS and patterns in CMD showed no relationship
</t>
    </r>
  </si>
  <si>
    <t>functional_outcome</t>
  </si>
  <si>
    <t>They developed an hierarchical clustering methodolology for the construction of multivariate physiological data “profiles” aiming to classify patients for diagnosis and treatment.
Cluster group A (n=7):
the youngest patients (average age, 34.3 ± 14.4) with the lowest average arrival GCS motor score (3.6 ± 1.9) and average ISS (21.9 ± 6.6), worst outcome of the three groups. 2 of 3 patients who died were included in group A.
Cluster group B (n=10): 
higher blood pressure and CPP and were, on average, the
oldest (44.3 ± 17.0) and had the highest ISS (30.3 ± 11.3).
Cluster Group C (n=6):
had the highest average arrival motor score (5.2 ± 1.3) and the highest values for respiratory rate, plateau pressure, and peak breathing pressure.</t>
  </si>
  <si>
    <r>
      <t>They applied an ICAT-method that includes i.e., k-means clustering (not described in the current study) to identify and cluster proteins (they idenfied 95 proteins). Thereafter, these proteins where hierarchical clustered (using 2 methods) to study proteins with a similar pattern as S100</t>
    </r>
    <r>
      <rPr>
        <sz val="10"/>
        <color theme="1"/>
        <rFont val="Calibri"/>
        <family val="2"/>
      </rPr>
      <t xml:space="preserve">β and the relationship with GCS aiming to find new severity markers. </t>
    </r>
    <r>
      <rPr>
        <sz val="10"/>
        <color theme="1"/>
        <rFont val="Calibri"/>
        <family val="2"/>
        <scheme val="minor"/>
      </rPr>
      <t xml:space="preserve">
k-means
</t>
    </r>
    <r>
      <rPr>
        <sz val="10"/>
        <color theme="1"/>
        <rFont val="Calibri"/>
        <family val="2"/>
      </rPr>
      <t xml:space="preserve">• </t>
    </r>
    <r>
      <rPr>
        <sz val="10"/>
        <color theme="1"/>
        <rFont val="Calibri"/>
        <family val="2"/>
        <scheme val="minor"/>
      </rPr>
      <t xml:space="preserve">95 protetins were detected 
• S100β was not detected (probably too big for this ICAT approach) 
• no difference between isolated / multitrauma patients 
Hierarchical clustering  - Euclidian method
• identification of 16 Protein with high pattern similarity to either GCS or S100β  
• suggestive that S100β tends to "group" with proteins that correlate with severity of brain injury 
Hierarchical clustering - Correlation method
• 3 proteins similar pattern to S100β
• 9 with a similar pattern to GCS </t>
    </r>
  </si>
  <si>
    <t>Wainwright</t>
  </si>
  <si>
    <t>Acta neurochirurgica. Supplement</t>
  </si>
  <si>
    <t>2003 and 2008</t>
  </si>
  <si>
    <t>Xenobase (XB Transmed Systems)</t>
  </si>
  <si>
    <t>First, we restricted the time window of analysis to the first
7 days after placement of the ICP monitor, reasoning</t>
  </si>
  <si>
    <t>To analyze a large dataset of heterogeneous data classes (laboratory,
physiology, device settings, socioeconomic status), collected as part of the routine care of children who underwent ICP monitoring for treatment of acute brain injuries. 
We sought to provide proof of concept that the use of this approach in pediatric neurocritical care could generate new insights into complex interactions of physiological and biochemical parameters that affect outcome after acute brain injuries in children.</t>
  </si>
  <si>
    <t>laboratory,
physiology, device settings, socioeconomic status</t>
  </si>
  <si>
    <t>Differed per patient. Max once every 30 min</t>
  </si>
  <si>
    <t>Only variables that were present in at least 65% of the patients were included.</t>
  </si>
  <si>
    <t>This study provides proof of principle of the application of hierarchical clustering to the analysis of data collected in the routine care of critically ill children. We show that that this approach exploits all the data available in the PICU, generates results that are consistent with established norms, and others, that are hypothesis generating. These results support the long-term goal of applying complex data analyses in real time to support the management and improve the outcomes of critically ill children.</t>
  </si>
  <si>
    <t>diabetic ketoacidoses (DKA); acute disseminated encephalopyelitis (ADEM)
Acute liver failure (ALF)
Metabolic</t>
  </si>
  <si>
    <t>Investigating Changes in Intracranial Pressure Waveform Morphology in Patients with Ventriculitis using Clustering</t>
  </si>
  <si>
    <t>Megjhani</t>
  </si>
  <si>
    <t>Acta Neurochir. Suppl.</t>
  </si>
  <si>
    <t>125 Hz</t>
  </si>
  <si>
    <t>To examine whether changes in Intracranial Pressure (ICP) waveform morphologies can be used as a biomarker for early detection of ventriculitis.</t>
  </si>
  <si>
    <t>ICP-waveform</t>
  </si>
  <si>
    <t>MOrphological Clustering and Analysis of Intracranial Pressure (MOCAIP)
(includes hierarchical clustering)
k-means</t>
  </si>
  <si>
    <t>0 = functional outcome
1 = secondary injury
2 = monitoring variables
3 = injury severity
4 = comparison with other model/ situation</t>
  </si>
  <si>
    <t>• We extracted 275,911 dominant pulses from 459.9 hours of EVD data. 112,898 pulses (40.9%) occurred before positive culture, 41,300 pulses (15.0%) were during culture positivity, and 121,713 pulses (44.1%) occurred after. 
• K-means identified 20 clusters, which were further grouped into meta-clusters: tri/biphasic (green), single-peak (yellow) and artifactual (red) waveforms. 61.8% of dominant pulses were tri/biphasic before ventriculitis, which reduced to 22.6% during and 28.4% after (p&lt;0.0001). (Figure 1 A&amp;B)
• A change point analysis21 with 99% confidence showed significant change in distribution of meta clusters 1 day before diagnostic cultures were sent revealing ventriculitis. (Figure 1 C&amp;D)</t>
  </si>
  <si>
    <t>The distribution of ICP waveform morphology changes significantly prior to the clinical diagnosis of ventriculitis, and may be a potential biomarker.</t>
  </si>
  <si>
    <r>
      <t xml:space="preserve">Meta-clusters were categorized for broad comparison by clinician consensus and labelled as compliant (three peaks), non-compliant (one peak) and </t>
    </r>
    <r>
      <rPr>
        <b/>
        <sz val="10"/>
        <color theme="1"/>
        <rFont val="Calibri"/>
        <family val="2"/>
        <scheme val="minor"/>
      </rPr>
      <t>artifactual groups</t>
    </r>
    <r>
      <rPr>
        <sz val="10"/>
        <color theme="1"/>
        <rFont val="Calibri"/>
        <family val="2"/>
        <scheme val="minor"/>
      </rPr>
      <t>.</t>
    </r>
  </si>
  <si>
    <t>type_clust_hier</t>
  </si>
  <si>
    <t>type_clust_k_means</t>
  </si>
  <si>
    <t>type_clust_gbmt</t>
  </si>
  <si>
    <t>type_clust_mocaip</t>
  </si>
  <si>
    <t>type_clust_spectral</t>
  </si>
  <si>
    <t>type_clust_som</t>
  </si>
  <si>
    <t>Investigation of Relation Between Hypoxic-Ischemic Encephalopathy (HIE) and Spectral Features of Infant Cry Audio</t>
  </si>
  <si>
    <t>group A (7 pt) 34.3+-14.4
group B (10 pts) 44.3+-17.0
group C (6 pts): NA</t>
  </si>
  <si>
    <t>5.7 (2.3) days</t>
  </si>
  <si>
    <t>Up to 5 days up to 2x daily; at least 2 CSF and/or serum samples per patient</t>
  </si>
  <si>
    <t>74%
47%
75%</t>
  </si>
  <si>
    <t>n=90 (TBI)
n=15 (healthy)
n=96 (TBI matched, validation)</t>
  </si>
  <si>
    <t>459.9 hour/9 = 51 hours</t>
  </si>
  <si>
    <t>29 hour; 1 hour per patient</t>
  </si>
  <si>
    <t>177.2 +/- 104.9 hour</t>
  </si>
  <si>
    <t xml:space="preserve">● CMD data filtered for artefacts (automatically) and visually
● Missing data was not interpolated (in that case would be about 20% was fictional data) 
● ICP, ABP data were cleaned for flat-lines, ABP flushing, 
● CMD first hour removed to eliminate signals due to implantation </t>
  </si>
  <si>
    <t>● Missing values were ignored
Outliers were not deleted; but unrealistic data (HR equal to zero, high ICP) were ignored</t>
  </si>
  <si>
    <t>The 6-month outcome was missing in 1,340 (22.3%) patients. Of the patients not missing at follow up, the GCS at admission—one of the 10 score predictors —was assessable in 3,368 (72.0%) patients. 
Not reported how to deal with these missings
out of the 80 pts included, 18 were missed to follow up</t>
  </si>
  <si>
    <t>When applicable, we conducted multiple imputation using n = 200 imputations in the mice package.
(Supp figure 7 gives missing values)</t>
  </si>
  <si>
    <t>proof of concept of clustering by comparing the clustering results between the different outcome groups (alive/dead) - and subanalysis survivors, poor outcome, died</t>
  </si>
  <si>
    <t>(1) identification of metabolic states (signature)
(2) relationship with outcome (GOS/TIL)</t>
  </si>
  <si>
    <t>0 = no relationship
1 = relationship
2 = not assessed</t>
  </si>
  <si>
    <t>Haqqani</t>
  </si>
  <si>
    <t>ICH 
SAH 
Brain tumor</t>
  </si>
  <si>
    <t>19*
*sufficient long data period is 9 patients</t>
  </si>
  <si>
    <t xml:space="preserve">63 (49-68) </t>
  </si>
  <si>
    <t>2009 - 2018</t>
  </si>
  <si>
    <t>A comparison of the distribution of the meta clusters before, during, and after ventriculitis.</t>
  </si>
  <si>
    <t>The best feature combination to detect HIBI in comparison with the clinical diagnosis</t>
  </si>
  <si>
    <t xml:space="preserve">Kohonen self-organizing maps (SOM)
</t>
  </si>
  <si>
    <t>k-means clustering (for prim. aim)
Hierarchical clustering (unknown type):
Examine which proteins exhibit changes similar to that of the known serum marker of brain injury, S100 or the GCS:
(1) Euclidian distance-based method
(2) Correlation distance-based method</t>
  </si>
  <si>
    <t>Hierarchical clustering (unknown type)</t>
  </si>
  <si>
    <t>Morphological Clustering and Analysis of Intracranial Pressure (MOCAIP)
(includes hierarchical clustering, unknown type)</t>
  </si>
  <si>
    <t xml:space="preserve">average linkage hierarchical clustering (agglomerative clustering)
</t>
  </si>
  <si>
    <t>Hierarchical clustering using Ward's criterion (agglomerative)</t>
  </si>
  <si>
    <t>functional_outcome_result</t>
  </si>
  <si>
    <t>We demonstrated that short-term (therapeutic intensity level
(TIL)) and mid-term patient outcome (6-month Glasgow Outcome Score (GOS)) can be predicted from the
time series characteristics.
R^2 = 0.7320</t>
  </si>
  <si>
    <t>The distribution of the 6-month GOS-E was significantly different across clusters ( p &lt; 0.001).</t>
  </si>
  <si>
    <t>● Among proteins significantly different between TBI patients with intact or disrupted BBB, complement C9 in CSF (p = 0.014, ΔR2 = 7.4%) and complement factor B in serum (p = 0.003, ΔR2 = 9.2%) were independent outcome predictors, also following step-down modelling.</t>
  </si>
  <si>
    <t>By
adding the cluster label to the IMPACT extended
model variables (age, GCS motor score, pupil reactivity,
Rotterdam CT score, presence of traumatic subarachnoid
haemorrhage, intraventricular haemorrhage, epidural
hematoma, hypoxia, and hypotension), predictions
for mortality as well as unfavourable outcome were
improved with a small but statistically significant increasee.</t>
  </si>
  <si>
    <t xml:space="preserve">● patients with UO had significant greater proportion in cluster 1 and 4 and smaller in 3 
All clusters were identified in SAH and TBI: </t>
  </si>
  <si>
    <t>GOS and patterns in CMD showed no relationship</t>
  </si>
  <si>
    <t>Group A; two patients in the total sample
were vegetative, and both were in Group A. As such, our
approach potentially appears to be predictive of outcome
based on clustering of physiological data.</t>
  </si>
  <si>
    <t xml:space="preserve">Multinomial logistic regression analyses showed that individuals in Cluster 1 had a 10.9 times increased likelihood of GOS of 2/3 vs. 4/5 at 6 months compared to cluster 2, after controlling for covariates. </t>
  </si>
  <si>
    <t>GOS (p = 0.006), Disability Rating Scale (p = 0.001), mortality (p &lt; 0.0001), and rs2237982 (p = 0.035) differed across groups.</t>
  </si>
  <si>
    <t>● the mean ICP, CPP, PRx, RAP differed significantly between the different states (p&lt;0.0001)
● Percentage of time that a patient was in the 'good' state was significantly lower for the fatal group
● Percentage of time that a patient was in the 'good' state was signficantly higher for the good group</t>
  </si>
  <si>
    <t>We added results for the calculated AUC data to the total
variable set and repeated hierarchical cluster analyses,
restricting the time window to 7 days after the start of monitoring.
In this next step, we divided the subjects into three
groups, including non-survivors, poor outcome (gastrostomy
and/or tracheostomy) or good outcome (Fig. 2 ). The
differences persisted between survival and non-survival in
variables clustered with CPP (Fig. 2b ) and ICP (Fig. 2c ).</t>
  </si>
  <si>
    <t>Åkerlund</t>
  </si>
  <si>
    <t>Clinical descriptors of disease trajectories in patients with traumatic brain injury in the intensive care unit (CENTER-TBI): a multicentre observational cohort study</t>
  </si>
  <si>
    <t>Lancet Neurol</t>
  </si>
  <si>
    <t>52 (33 - 67)</t>
  </si>
  <si>
    <t>We aimed to identify clinical variables that might distinguish disease trajectories among patients with traumatic
brain injury admitted to the ICU.</t>
  </si>
  <si>
    <t>first 7 days of ICU stay</t>
  </si>
  <si>
    <t>clinical and laboratory variables (see supplemental data)</t>
  </si>
  <si>
    <t>6 clusters</t>
  </si>
  <si>
    <t>imputed (set to 0), or by last observation carries forward.</t>
  </si>
  <si>
    <t>Continuous features were characterised by daily means
or by the daily difference between maximum and
minimum values if repeated measures of a feature
occurred on one day.</t>
  </si>
  <si>
    <t>3, 8</t>
  </si>
  <si>
    <t>type_clust_hid_markov</t>
  </si>
  <si>
    <t>Description of trajectories during ICU stay</t>
  </si>
  <si>
    <t>● Glucose variation (defined as the difference between daily maximum and minimum glucose concentrations) 
● and brain biomarkers (S100B, NSE, NFL, tau, UCH-L1, and GFAP) were consistently found to be the main clinical descriptors of disease trajectories (ie, the leading variables contributing to the distinguishing clusters) in patients with traumatic brain injury in the ICU.
● The disease trajectory cluster to which a patient was assigned in a model was analysed as a predictor together with variables from the IMPACT model, and prediction of both mortality and unfavourable outcome (dichotomised GOS-E ≤4) was improved.
Individual clusters are reported in the text.</t>
  </si>
  <si>
    <t>First-day ICU admission data are not the only clinical descriptors of disease trajectories in patients with traumatic brain injury. By analysing temporal variables in our study, variation of glucose was identified as the most important clinical descriptor that might distinguish disease trajectories in the ICU, which should direct further research. Biomarkers of brain injury (S100B, NSE, NFL, tau, UCH-L1, and GFAP) were also top clinical descriptors over time, suggesting they might be important in future clinical practice.</t>
  </si>
  <si>
    <t>mmm_clustering</t>
  </si>
  <si>
    <t>clustering at least 2 or more neuromonitoring signals
0 = no
1 = yes</t>
  </si>
  <si>
    <t>waveform_clustering</t>
  </si>
  <si>
    <t>Epub year</t>
  </si>
  <si>
    <t xml:space="preserve">They studied different continuous and categorical data to describe endotypes that gives insights into outcome relationships as well as insights into potential therapeutic targets. The most important features in their model with respect to the mutual information (MI) (is the amount of shared information between the cluster, high number is good clustering) are:
● GCS motor score, GCS total score, lactate, oxygen saturation (SpO2), creatinine, glucose, base excess, pH, PaCO2 and body temperature
Outcome: 
●  IMPACT model over or underestimate mortality (all models)
● Adding the cluster label to the IMPACT model,  improved prediction outcome significantly
Cluster A
● Normal metabolic profile, older patients, anticoagulants, falls road traffic, no midline shift
Cluster B
● No metabolic derangements, worse GCS than cluster A, older women on anticoagulants, fall injuries, midline shift requiring DC
Cluster C
● High glucose, lactate, acidotic, hypothermic, older male  on anticoagulants, fall injuries, most midline shift, most no DC
Cluster D
● Normal metabolism, younger patients, good pupil reactivity despite GCS, no secondary insults
Cluster E
● very low GCS, slightly acidotic, hypothermic, younger patients, extracranial injuries and secondary insults, midline shift requiring DC (20%)
Cluster F
● Shock: high lactate, hypoxic, acidotic, metabolic and respiratory acidosis, hypothermic and hypoventilated, younger patients, extracranial injuries and secondary insults, traumatic axonal injury, little middline shift
 </t>
  </si>
  <si>
    <r>
      <t xml:space="preserve">They studied there data by 3 clustering methods (k-means, hierarchical (divisive and agglomerative). They also categorised patients according to the commonly used TRIAD (is number of factors that predict abusive head injury) and compared the clinical variables between the groups.
●  k-means and divisive hierarchical algorithms were the most closely related (accracy of 94.8%) in predicting.
●  All 3 alghorithms agreed in the assignment of 87.8% of patients 122 to cluster 1 and 317 to cluster 2 
● They obtained similar results for the three alghorithms and the triad. 
</t>
    </r>
    <r>
      <rPr>
        <sz val="10"/>
        <rFont val="Calibri"/>
        <family val="2"/>
        <scheme val="minor"/>
      </rPr>
      <t xml:space="preserve">
● 2 subpopulations are:
Cluster 1: elevated prevalendce of imaging patterns indicating brain hypoxia-ischemia, SDH other than unilateral contact SDH, retinal findings, extracerebral injuries, absence of clear head impact, caregiver admission of AHT, physical-identified inconsistencies in provided trauma historie). 
Cluster 2: linear partial skull fractures, edidural hematoma. 
</t>
    </r>
    <r>
      <rPr>
        <sz val="10"/>
        <rFont val="Calibri"/>
        <family val="2"/>
      </rPr>
      <t xml:space="preserve">● Cluster 1 had a high prevalence of physician diagnosed abuse </t>
    </r>
    <r>
      <rPr>
        <sz val="10"/>
        <rFont val="Calibri"/>
        <family val="2"/>
        <scheme val="minor"/>
      </rPr>
      <t xml:space="preserve"> 
</t>
    </r>
    <r>
      <rPr>
        <sz val="10"/>
        <color theme="1"/>
        <rFont val="Calibri"/>
        <family val="2"/>
        <scheme val="minor"/>
      </rPr>
      <t xml:space="preserve">
 </t>
    </r>
  </si>
  <si>
    <t>text</t>
  </si>
  <si>
    <t>clustering_data_mh</t>
  </si>
  <si>
    <t>handling_missing_data_artefacts</t>
  </si>
  <si>
    <t>0 = not reported
1 = reported</t>
  </si>
  <si>
    <t>probabilistic graph models (Bayesian model) with a Markov chain extension.</t>
  </si>
  <si>
    <t>type_clust_bayesian</t>
  </si>
  <si>
    <t xml:space="preserve">Åkerlund </t>
  </si>
  <si>
    <r>
      <t>They applied hierarchical clustering to find distinguished physiological clusters using multimodalidy data and compared there results with the clinical outcome (discharge location).
Cluster 1: 
● higher HR, lower MAP, evidence of brain ischemia (low PbtO</t>
    </r>
    <r>
      <rPr>
        <vertAlign val="subscript"/>
        <sz val="10"/>
        <color theme="1"/>
        <rFont val="Calibri"/>
        <family val="2"/>
        <scheme val="minor"/>
      </rPr>
      <t>2</t>
    </r>
    <r>
      <rPr>
        <sz val="10"/>
        <color theme="1"/>
        <rFont val="Calibri"/>
        <family val="2"/>
        <scheme val="minor"/>
      </rPr>
      <t>, elevated lactate, low pyruvate, elevated LPR, low glucose)
Cluster 2:
● higher ICP, lower HR
Cluster 3:
● lower ICP, higher PbtO</t>
    </r>
    <r>
      <rPr>
        <vertAlign val="subscript"/>
        <sz val="10"/>
        <color theme="1"/>
        <rFont val="Calibri"/>
        <family val="2"/>
        <scheme val="minor"/>
      </rPr>
      <t>2</t>
    </r>
    <r>
      <rPr>
        <sz val="10"/>
        <color theme="1"/>
        <rFont val="Calibri"/>
        <family val="2"/>
        <scheme val="minor"/>
      </rPr>
      <t xml:space="preserve">, higher glucose
Cluster 4
● higher MAP, elevated lactate (without elevated LPR) 
Individual patients transitioned between multiple clusters during recording
● patients with </t>
    </r>
    <r>
      <rPr>
        <b/>
        <sz val="10"/>
        <color theme="1"/>
        <rFont val="Calibri"/>
        <family val="2"/>
        <scheme val="minor"/>
      </rPr>
      <t xml:space="preserve">UO </t>
    </r>
    <r>
      <rPr>
        <sz val="10"/>
        <color theme="1"/>
        <rFont val="Calibri"/>
        <family val="2"/>
        <scheme val="minor"/>
      </rPr>
      <t xml:space="preserve">had significant greater proportion in </t>
    </r>
    <r>
      <rPr>
        <b/>
        <sz val="10"/>
        <color theme="1"/>
        <rFont val="Calibri"/>
        <family val="2"/>
        <scheme val="minor"/>
      </rPr>
      <t xml:space="preserve">cluster 1 and 4 </t>
    </r>
    <r>
      <rPr>
        <sz val="10"/>
        <color theme="1"/>
        <rFont val="Calibri"/>
        <family val="2"/>
        <scheme val="minor"/>
      </rPr>
      <t xml:space="preserve">and smaller in 3 
All clusters were identified in SAH and TBI: 
● But: patients with SAH tended to have more cluster 4 events compared to patients with TBI
● Clustering without CMD data  </t>
    </r>
    <r>
      <rPr>
        <b/>
        <sz val="10"/>
        <color theme="1"/>
        <rFont val="Calibri"/>
        <family val="2"/>
        <scheme val="minor"/>
      </rPr>
      <t xml:space="preserve"> </t>
    </r>
    <r>
      <rPr>
        <sz val="10"/>
        <color theme="1"/>
        <rFont val="Calibri"/>
        <family val="2"/>
        <scheme val="minor"/>
      </rPr>
      <t xml:space="preserve">
</t>
    </r>
  </si>
  <si>
    <t>initialisation_txt</t>
  </si>
  <si>
    <t>how_number_of _clusters_determ</t>
  </si>
  <si>
    <t>validation_diff_method</t>
  </si>
  <si>
    <t>validation</t>
  </si>
  <si>
    <t>distance_metric_txt</t>
  </si>
  <si>
    <t>number of clusters either pre-defined (before clustering) or selected by the authors for comparison.</t>
  </si>
  <si>
    <t xml:space="preserve">pre-defined or post-analysis
0 = NA
1 = 2
2 = 3-4
3 = &gt; 4
</t>
  </si>
  <si>
    <t>Either internal or external</t>
  </si>
  <si>
    <t xml:space="preserve"> Euclidian distance: during
the training process, each input data vector
is compared in turn with each map vector. The closest match  
is declared the winning node.</t>
  </si>
  <si>
    <t xml:space="preserve">Euclidian distance  
Correlation distance-based method   </t>
  </si>
  <si>
    <t>Silhouette criterion</t>
  </si>
  <si>
    <t xml:space="preserve">Euclidian distance </t>
  </si>
  <si>
    <t xml:space="preserve"> 3 states (poor, intermediate and good state)</t>
  </si>
  <si>
    <t xml:space="preserve">set before performing the analysis (poor, intermediate and good state) </t>
  </si>
  <si>
    <t>Euclidean distance</t>
  </si>
  <si>
    <t>Euclidian distance</t>
  </si>
  <si>
    <t>Feature selection or dimensionality reduction</t>
  </si>
  <si>
    <t>input features defined by the authors. The features are eight MD- markers: glucose, lactate, pyruvate, and glutamate from both penumbral and non-penumbral tissues.</t>
  </si>
  <si>
    <t>900; the nodes define the dimension of the map into which the data is projected.</t>
  </si>
  <si>
    <t xml:space="preserve">the map size was derived by first allocating the first third period of MD-data to a map with different map sizes. These maps were then trained on data from the last third of the MD-period. The performance was measured by a comparison of both results by evaluating if datapoints were allocated to the same patient in both situations. This is expressed as a percentage correct prediction. The optimal separation is the size for which the percentage of correct prediction not changed by increasing map size.   </t>
  </si>
  <si>
    <t>not explicitly reported.</t>
  </si>
  <si>
    <t>ICAT-based differential protein expression analysis using patient serum compared to pooled reference serum.</t>
  </si>
  <si>
    <t xml:space="preserve">16 proteins with a high pattern similarity to S100β or GCS.
</t>
  </si>
  <si>
    <t>Internal validation:  assessing different distance metrices</t>
  </si>
  <si>
    <t>input features were defined by the authors. The features were selected based on physiological variables captured through continuous monitoring in an ICU setting.</t>
  </si>
  <si>
    <t xml:space="preserve">3 clusters </t>
  </si>
  <si>
    <t xml:space="preserve">The number of clusters was defined by the authors based on the hierarchical clustering results.  </t>
  </si>
  <si>
    <t xml:space="preserve">the detection of ICP/CBFV pulses. Hierarchical clustering is used within the MOCAIP-algorithm to detect artifact-free pulses and ensure the quality of signal processing. </t>
  </si>
  <si>
    <t>not explicitly reported</t>
  </si>
  <si>
    <t>inclusion of clinical data present in at least 65% of patients.</t>
  </si>
  <si>
    <t>not applicable. The study did not define a specific number of clusters but instead used clustering to observe groupings of variables between survivors and non-survivors.</t>
  </si>
  <si>
    <t xml:space="preserve">PCA was applied to reduce the dimensionality of the CSF inflammatory markers before starting the clustering analysis. </t>
  </si>
  <si>
    <t xml:space="preserve">clustering was initially performed with five clusters. However, two clusters contained only one individual each, and another cluster with only four individuals was combined with a larger cluster due to similar mean principal component scores. This resulted in two final clusters for days 0-3. </t>
  </si>
  <si>
    <t xml:space="preserve">the cubic clustering criterion was applied to assess the quality of the cluster groups. </t>
  </si>
  <si>
    <t>Euclidean distance.</t>
  </si>
  <si>
    <t>the input features were predefined by the authors, focusing on longitudinal ICP measurements over a 120-hour period post-TBI, along with adjustments for various risk factors such as age, sex, initial GCS, craniectomy, and primary hemorrhage pattern.</t>
  </si>
  <si>
    <t>six distinct ICP-trajectories</t>
  </si>
  <si>
    <t>the number of clusters was determined using the Bayesian Information Criterion. The model selection process involved iteratively eliminating non-significant polynomial terms to achieve the simplest final model where each trajectory group was significant at α=0.05.</t>
  </si>
  <si>
    <t>not applicable for this method, as GBTM is based on a probabilistic modeling approach rather than distance metrics.</t>
  </si>
  <si>
    <t>input features were defined by the authors and included hourly averaged values of ICP, CPP, RAP, and PRx</t>
  </si>
  <si>
    <t xml:space="preserve">assessment of the physiological relevance of the derived states such as assessing whether the states were statistically different in terms of the physiological variables, and whether the time spent in these states correlated with patient outcomes.  </t>
  </si>
  <si>
    <t>not applicable for this method, as HMM is a probabilistic model that does not rely on distance metrics.</t>
  </si>
  <si>
    <t xml:space="preserve">the input metabolites were selected based on the authors' criteria and supported by literature. </t>
  </si>
  <si>
    <t xml:space="preserve">2 metabolic states.  </t>
  </si>
  <si>
    <t xml:space="preserve">the hierarchical tree’s first branch divided the data into two clusters, interpreted as two distinct metabolic states. </t>
  </si>
  <si>
    <t xml:space="preserve">the findings were validated in a cohort of 12 patients. 
 </t>
  </si>
  <si>
    <t>The LASSO method was used to select proteins associated with TBI-related variables such as the worst mGCS score. From the initial 107 biomarkers, 21 proteins were selected by three LASSO models, and 6 biomarkers (3 glial proteins and 3 cytokines) were ultimately identified as most relevant and used as input for the clustering analysis.</t>
  </si>
  <si>
    <t>3 clusters.</t>
  </si>
  <si>
    <t>the study calculated the CSF/serum ratio and included significant ratios for clustering. Specifically, proteins were included in the clustering analysis if the CSF/serum-ratio was significantly correlated with the albumin quotient, which is a marker of blood-brain barrier integrity.</t>
  </si>
  <si>
    <t>3 clusters in CSF; not explicitly reported for serum, but it can be deduced from Figure 3 that the authors found 2 clusters.</t>
  </si>
  <si>
    <t xml:space="preserve">selected hierarchical tree’s branch as the number of clusters.   </t>
  </si>
  <si>
    <t>validation was performed in a non-matched TBI cohort using serum samples only.</t>
  </si>
  <si>
    <t xml:space="preserve">detection of ICP hierarchical clustering is used within the MOCAIP-algorithm to detect artifact-free pulses  </t>
  </si>
  <si>
    <t>k-means identified 20 clusters; hierarchical clustering results were not explicitly reported.</t>
  </si>
  <si>
    <t xml:space="preserve">dynamic time warping was used as the distance metric for k-means clustering; Euclidean distance for hierarchical clustering </t>
  </si>
  <si>
    <t>EEG-data was split into 2-second windows, followed by the calculation of a covariance matrix for each window.</t>
  </si>
  <si>
    <t>2 clusters were identified, representing "burst" and "suppression".</t>
  </si>
  <si>
    <t>the authors explicitly defined 2 clusters (burst and suppression). Clustering was applied to each 2-second data window using the similarity matrix to segregate into these 2 clusters.</t>
  </si>
  <si>
    <t xml:space="preserve">the algorithm's performance was validated by comparing its results with ground truth annotations (manually labeled bursts and suppressions) and a supervised deep convolutional neural network. </t>
  </si>
  <si>
    <t>Riemannian distance metric was used for the similarity matrix based on covariance matrices.</t>
  </si>
  <si>
    <t xml:space="preserve">input features were defined by the authors. Based on clinical interest and known outcome predictors, particularly those with known or plausible relationships with outcome or deranged physiology. </t>
  </si>
  <si>
    <t xml:space="preserve">the number of clusters was determined using a stability-based approach. Models with 3 to 15 clusters were created, and the optimal number was identified by evaluating the CSI across multiple iterations. The optimal clustering was defined as the number of clusters with the highest median CSI after adjusting for the number of clusters </t>
  </si>
  <si>
    <t>internal stability was assessed by repeating the clustering process with different random initializations and evaluating the consistency of cluster assignments.</t>
  </si>
  <si>
    <t>not applicable. The method used a mixture of probabilistic graph models that account for the relationships between features without relying on traditional distance metrics.</t>
  </si>
  <si>
    <t xml:space="preserve"> input features were defined by the authors, based on clinical and radiologic variables that had sufficient interrater reliability (k &gt; 0.6).</t>
  </si>
  <si>
    <t xml:space="preserve">the optimal number of clusters (2 clusters) was determined using the Silhouette criterion and the gap statistic method for k-means. This number was used as the level in the hierarchical tree </t>
  </si>
  <si>
    <t>the authors compared the partitions produced by the three clustering algorithms and with the presence of a clinical "triad" to validate the robustness of the clusters.</t>
  </si>
  <si>
    <t>Gower's method</t>
  </si>
  <si>
    <t xml:space="preserve">input features were defined by the authors. The study included variables such as HR, MAP, ICP, brain tissue oxygenation, and cerebral MD (glucose, lactate, and pyruvate). </t>
  </si>
  <si>
    <t xml:space="preserve">the number of clusters was derived using the Caliński-Harabasz pseudo-F index. The index was calculated for groupings between 2 to 10 clusters, with the optimal number being 4 clusters. </t>
  </si>
  <si>
    <t xml:space="preserve">the stability of the clusters was assessed by comparing them with clusters derived using k-means clustering. </t>
  </si>
  <si>
    <t>the study calculated seven spectral features for the analysis: spectral centroid, spectral entropy, spectral flux, energy, energy entropy, zero crossing rate, and spectral roll-off.</t>
  </si>
  <si>
    <t xml:space="preserve">either hypoxic brain injury or no hypoxic brain injury.
</t>
  </si>
  <si>
    <t xml:space="preserve">the clusters were validated using the Calinski-Harabasz index and the Rand index. </t>
  </si>
  <si>
    <t>mutual information was computed to determine the importance of each feature in differentiating clusters. The most important features that best explained the differences between the patient groups (clusters) were then selected.</t>
  </si>
  <si>
    <t xml:space="preserve">the optimal number of clusters was identified using the EM-algorithm in combination with the CSI. </t>
  </si>
  <si>
    <t>not applicable, as the method relies not on a distance metrics.</t>
  </si>
  <si>
    <t xml:space="preserve">0 = hierarchical
1 = k-means 
2 = Group-based trajectory modellung (GBTM)
3 = Bayesian model
4 = MOCAIP
5 = hidden Markov Models
6 = Spectral clustering 
7 = kohonen SOM
</t>
  </si>
  <si>
    <r>
      <rPr>
        <sz val="10"/>
        <color theme="1"/>
        <rFont val="Calibri"/>
        <family val="2"/>
      </rPr>
      <t xml:space="preserve">•  </t>
    </r>
    <r>
      <rPr>
        <sz val="10"/>
        <color theme="1"/>
        <rFont val="Calibri"/>
        <family val="2"/>
        <scheme val="minor"/>
      </rPr>
      <t xml:space="preserve">Cluster analysis identified an association among CPP, PaCO 2 , and end-tidal CO2 , and among ICP,
central venous pressure, and lactate, in addition to other unexpected associations. Values (mean ± SD) for ICP in survivors (13.7 ± 7.9 mmHg) were lower than (42.7 ± 36.2) in non-survivors. 
</t>
    </r>
    <r>
      <rPr>
        <sz val="10"/>
        <color theme="1"/>
        <rFont val="Calibri"/>
        <family val="2"/>
      </rPr>
      <t xml:space="preserve">• </t>
    </r>
    <r>
      <rPr>
        <sz val="10"/>
        <color theme="1"/>
        <rFont val="Calibri"/>
        <family val="2"/>
        <scheme val="minor"/>
      </rPr>
      <t xml:space="preserve">Mean (59.4 vs 41.3), and minimum (47.3 vs 28.1) CPP were higher in survivors. 
</t>
    </r>
    <r>
      <rPr>
        <sz val="10"/>
        <color theme="1"/>
        <rFont val="Calibri"/>
        <family val="2"/>
      </rPr>
      <t xml:space="preserve">• </t>
    </r>
    <r>
      <rPr>
        <sz val="10"/>
        <color theme="1"/>
        <rFont val="Calibri"/>
        <family val="2"/>
        <scheme val="minor"/>
      </rPr>
      <t>The AUC for ICP was greater in the subjects who died and cluster analyses supported the importance of ICP and CPP related to outcome.sent</t>
    </r>
  </si>
  <si>
    <t>The aim of this study is not primarily to describe endotypes associated with outcome, but to describe endotypes that could motivate tailored treatments in the future, and potentially lead to improved outcome in patients with TBI.</t>
  </si>
  <si>
    <t>mixture of probabilistic graph models and the EM-algorithm to handle complex data structures with a mix of variable types and missing values (Bayesian model)</t>
  </si>
  <si>
    <t>ABP = arterial blood pressures; ADEM = acute disseminated encephalomyelitis; AHT = abusive head injury; ALF = acute liver failure; AIS = acute ischemic stroke; AUC = area under the curve; BBB = blood brain barrier; BMI = body mass index; CBFV = cerebral blood flow velocity; Cerebral T = cerebral temperature; CMD = cerebral microdialysis; 
Core T = core temperature; CPP = cerebral perfusion pressure; CSI = cluster similarity index; CSF = cerebral spinal fluid; DC = decompressive craniectomy; DKA = diabetic ketoacidosis; DRS = disability rating score; EDH = epidural hematoma; EEG = electroencephalogram; EM-algorithm = expectation-maximization algorithm; EtCO2 = end-tidal carbon dioxide; EVD = extraventricular drainage; FiO2 = fraction of inspired oxygen; GCS = Glasgow coma scale; GOS = Glasgow outcome scale; GBTM = Group-based trajectory modeling; Hibi = hypoxic ischemic injury; HIE = hypoxic ischemic encephalopathy; HMM = hidden Markov models; HR = heart rate; ICP = intracranial pressure; ICAT-LC-MS/MS = isotope-coded affinity tag - tandem mass spectrometry; ICH = intracerebral hemorrhage; ICU = intensive care unit; IMPACT = International Mission for Prognosis and Analysis of Clinical Trials in TBI; LASSO = least absolute shrinkage and selection operator; LPR = lactate pyruvate ratio; MD = microdialysis; MI = mutual information; MOCAIP = morphological clustering and analysis of intracranial pressure; NPH = normal pressure hydrocephalus; PbtO2 = brain tissue oxygenation; PCA = principal component analysis; PC = principal component; PEEP = positive end-expiratory pressure; PRx = pressure reactivity index; RAP = the correlation coefficient (R) between mean pulse amplitude (A) and mean intracranial pressure (P); RR = respiratory rate; SAH = subarachnoid hemorrhage; SDH = subdural hematoma; SOM = self-organizing maps; SPO2 = peripheral oxygenation; TBI = traumatic brain injury; TIL = therapy intensity level; UO = unfavorable outcome; VT = tidal volume</t>
  </si>
  <si>
    <t xml:space="preserve">TBI (n=12)
ICH (n=7)
Stroke (n=4)
DKA (n=1)
ADEM (n=1)
ALF (n=5)
Metabolic (n=1) </t>
  </si>
  <si>
    <t xml:space="preserve">SAH (n=19)
EDH (n=1)
ICH (n=2)
Epilepsy (n=8)
</t>
  </si>
  <si>
    <t>&lt;3 y</t>
  </si>
  <si>
    <t>0 = NA
1 = 0 - 1 years
2 = 2-18 years
3 = 19 - 50 years
4 = 51 - 70 years</t>
  </si>
  <si>
    <t xml:space="preserve">0 = NA
1 = 2004 - 2008 
2 = 2009 - 2012
3 = 2013 - 2016
4 = 2017 - 2020 
5 = 2021 - Mar 2024
</t>
  </si>
  <si>
    <t>July 2008 - Nov 2009</t>
  </si>
  <si>
    <t>March 2014 - Sep 2016</t>
  </si>
  <si>
    <t>Dec 2014 - Dec 2017</t>
  </si>
  <si>
    <t>October 2020 and
June 2021</t>
  </si>
  <si>
    <t>0 = not reported
1 = 0-1 year
2 = 2 - 4 year
3 = 5 -10 year
4 = &gt;10 year</t>
  </si>
  <si>
    <t>once (&lt;8 hour after injury)</t>
  </si>
  <si>
    <r>
      <t xml:space="preserve">0 = NA
1 = 0-1 hour
2 = 2-24 hour
3 = </t>
    </r>
    <r>
      <rPr>
        <sz val="10"/>
        <color theme="1"/>
        <rFont val="Aptos Narrow"/>
        <family val="2"/>
      </rPr>
      <t>&gt;</t>
    </r>
    <r>
      <rPr>
        <sz val="10"/>
        <color theme="1"/>
        <rFont val="Calibri"/>
        <family val="2"/>
        <scheme val="minor"/>
      </rPr>
      <t xml:space="preserve">1 day
4 = 1 single point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</si>
</sst>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0"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theme="1"/>
      <name val="Calibri"/>
      <family val="2"/>
      <scheme val="minor"/>
    </font>
    <font>
      <sz val="8"/>
      <name val="Calibri"/>
      <family val="2"/>
      <scheme val="minor"/>
    </font>
    <font>
      <b/>
      <sz val="11"/>
      <color rgb="FF006100"/>
      <name val="Calibri"/>
      <family val="2"/>
      <scheme val="minor"/>
    </font>
    <font>
      <b/>
      <sz val="11"/>
      <color rgb="FF9C5700"/>
      <name val="Calibri"/>
      <family val="2"/>
      <scheme val="minor"/>
    </font>
    <font>
      <sz val="11"/>
      <color theme="1"/>
      <name val="Calibri"/>
      <family val="2"/>
      <scheme val="minor"/>
    </font>
    <font>
      <u/>
      <sz val="11"/>
      <color theme="10"/>
      <name val="Calibri"/>
      <family val="2"/>
      <scheme val="minor"/>
    </font>
    <font>
      <sz val="11"/>
      <color theme="1"/>
      <name val="Calibri"/>
      <family val="2"/>
    </font>
    <font>
      <sz val="11"/>
      <color rgb="FF323232"/>
      <name val="Calibri"/>
      <family val="2"/>
      <scheme val="minor"/>
    </font>
    <font>
      <b/>
      <sz val="11"/>
      <color rgb="FFFA7D00"/>
      <name val="Calibri"/>
      <family val="2"/>
      <scheme val="minor"/>
    </font>
    <font>
      <sz val="12"/>
      <color theme="1"/>
      <name val="Times New Roman"/>
      <family val="1"/>
    </font>
    <font>
      <b/>
      <sz val="12"/>
      <color theme="1"/>
      <name val="Times New Roman"/>
      <family val="1"/>
    </font>
    <font>
      <sz val="8"/>
      <color theme="1"/>
      <name val="Calibri"/>
      <family val="2"/>
      <scheme val="minor"/>
    </font>
    <font>
      <sz val="11"/>
      <name val="Calibri"/>
      <family val="2"/>
      <scheme val="minor"/>
    </font>
    <font>
      <u/>
      <sz val="8"/>
      <color theme="10"/>
      <name val="Calibri"/>
      <family val="2"/>
      <scheme val="minor"/>
    </font>
    <font>
      <sz val="10"/>
      <name val="Arial"/>
      <family val="2"/>
    </font>
    <font>
      <sz val="10"/>
      <color theme="1"/>
      <name val="Calibri"/>
      <family val="2"/>
    </font>
    <font>
      <b/>
      <sz val="10"/>
      <color theme="1"/>
      <name val="Calibri"/>
      <family val="2"/>
      <scheme val="minor"/>
    </font>
    <font>
      <sz val="10"/>
      <color theme="1"/>
      <name val="Calibri"/>
      <family val="2"/>
      <scheme val="minor"/>
    </font>
    <font>
      <sz val="10"/>
      <color theme="1"/>
      <name val="Arial"/>
      <family val="2"/>
    </font>
    <font>
      <u/>
      <sz val="10"/>
      <color theme="1"/>
      <name val="Calibri"/>
      <family val="2"/>
      <scheme val="minor"/>
    </font>
    <font>
      <sz val="10"/>
      <name val="Calibri"/>
      <family val="2"/>
      <scheme val="minor"/>
    </font>
    <font>
      <vertAlign val="subscript"/>
      <sz val="10"/>
      <color theme="1"/>
      <name val="Calibri"/>
      <family val="2"/>
      <scheme val="minor"/>
    </font>
    <font>
      <b/>
      <sz val="10"/>
      <name val="Calibri"/>
      <family val="2"/>
      <scheme val="minor"/>
    </font>
    <font>
      <sz val="10"/>
      <name val="Calibri"/>
      <family val="2"/>
    </font>
    <font>
      <sz val="11"/>
      <color theme="0"/>
      <name val="Calibri"/>
      <family val="2"/>
      <scheme val="minor"/>
    </font>
    <font>
      <sz val="10"/>
      <color theme="1"/>
      <name val="Aptos Narrow"/>
      <family val="2"/>
    </font>
  </fonts>
  <fills count="1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00"/>
        <bgColor indexed="64"/>
      </patternFill>
    </fill>
    <fill>
      <patternFill patternType="solid">
        <fgColor rgb="FFFFFFCC"/>
      </patternFill>
    </fill>
    <fill>
      <patternFill patternType="solid">
        <fgColor rgb="FFF2F2F2"/>
      </patternFill>
    </fill>
    <fill>
      <patternFill patternType="solid">
        <fgColor theme="5"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9"/>
      </patternFill>
    </fill>
    <fill>
      <patternFill patternType="solid">
        <fgColor theme="9"/>
        <bgColor indexed="64"/>
      </patternFill>
    </fill>
  </fills>
  <borders count="17">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9">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8" fillId="6" borderId="1" applyNumberFormat="0" applyFont="0" applyAlignment="0" applyProtection="0"/>
    <xf numFmtId="0" fontId="9" fillId="0" borderId="0" applyNumberFormat="0" applyFill="0" applyBorder="0" applyAlignment="0" applyProtection="0"/>
    <xf numFmtId="0" fontId="12" fillId="7" borderId="2" applyNumberFormat="0" applyAlignment="0" applyProtection="0"/>
    <xf numFmtId="44" fontId="8" fillId="0" borderId="0" applyFont="0" applyFill="0" applyBorder="0" applyAlignment="0" applyProtection="0"/>
    <xf numFmtId="0" fontId="28" fillId="15" borderId="0" applyNumberFormat="0" applyBorder="0" applyAlignment="0" applyProtection="0"/>
  </cellStyleXfs>
  <cellXfs count="102">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alignment vertical="center" wrapText="1"/>
    </xf>
    <xf numFmtId="0" fontId="4" fillId="0" borderId="0" xfId="0" applyFont="1"/>
    <xf numFmtId="0" fontId="0" fillId="0" borderId="0" xfId="0" applyAlignment="1">
      <alignment vertical="top"/>
    </xf>
    <xf numFmtId="0" fontId="0" fillId="5" borderId="0" xfId="0" applyFill="1" applyAlignment="1">
      <alignment horizontal="center"/>
    </xf>
    <xf numFmtId="0" fontId="4" fillId="0" borderId="0" xfId="0" applyFont="1" applyAlignment="1">
      <alignment vertical="center"/>
    </xf>
    <xf numFmtId="0" fontId="4" fillId="0" borderId="0" xfId="0" applyFont="1" applyAlignment="1">
      <alignment wrapText="1"/>
    </xf>
    <xf numFmtId="0" fontId="2" fillId="3" borderId="0" xfId="2" applyAlignment="1">
      <alignment horizontal="center"/>
    </xf>
    <xf numFmtId="0" fontId="4" fillId="0" borderId="0" xfId="0" applyFont="1" applyAlignment="1">
      <alignment horizontal="center"/>
    </xf>
    <xf numFmtId="0" fontId="6" fillId="2" borderId="0" xfId="1" applyFont="1" applyAlignment="1">
      <alignment horizontal="center"/>
    </xf>
    <xf numFmtId="0" fontId="7" fillId="4" borderId="0" xfId="3" applyFont="1" applyAlignment="1">
      <alignment horizontal="center"/>
    </xf>
    <xf numFmtId="0" fontId="0" fillId="0" borderId="0" xfId="0" applyAlignment="1">
      <alignment vertical="top" wrapText="1"/>
    </xf>
    <xf numFmtId="0" fontId="7" fillId="4" borderId="0" xfId="3" applyFont="1" applyAlignment="1">
      <alignment horizontal="center" vertical="center"/>
    </xf>
    <xf numFmtId="0" fontId="0" fillId="0" borderId="0" xfId="0" applyAlignment="1">
      <alignment horizontal="center" vertical="center"/>
    </xf>
    <xf numFmtId="0" fontId="11" fillId="0" borderId="0" xfId="0" applyFont="1" applyAlignment="1">
      <alignment vertical="center" wrapText="1"/>
    </xf>
    <xf numFmtId="0" fontId="9" fillId="0" borderId="0" xfId="5" applyAlignment="1">
      <alignment wrapText="1"/>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wrapText="1"/>
    </xf>
    <xf numFmtId="0" fontId="15" fillId="0" borderId="0" xfId="0" applyFont="1" applyAlignment="1">
      <alignment vertical="top" wrapText="1"/>
    </xf>
    <xf numFmtId="0" fontId="4" fillId="0" borderId="0" xfId="0" applyFont="1" applyAlignment="1">
      <alignment vertical="top"/>
    </xf>
    <xf numFmtId="0" fontId="9" fillId="0" borderId="0" xfId="5" applyAlignment="1">
      <alignment vertical="top" wrapText="1"/>
    </xf>
    <xf numFmtId="0" fontId="10" fillId="0" borderId="0" xfId="0" applyFont="1" applyAlignment="1">
      <alignment vertical="top" wrapText="1"/>
    </xf>
    <xf numFmtId="0" fontId="9" fillId="0" borderId="3" xfId="5" applyBorder="1"/>
    <xf numFmtId="0" fontId="4" fillId="0" borderId="4" xfId="0" applyFont="1" applyBorder="1" applyAlignment="1">
      <alignment wrapText="1"/>
    </xf>
    <xf numFmtId="0" fontId="4" fillId="0" borderId="4" xfId="0" applyFont="1" applyBorder="1"/>
    <xf numFmtId="0" fontId="4" fillId="0" borderId="5" xfId="0" applyFont="1" applyBorder="1"/>
    <xf numFmtId="0" fontId="17" fillId="0" borderId="0" xfId="5" applyFont="1" applyAlignment="1">
      <alignment wrapText="1"/>
    </xf>
    <xf numFmtId="0" fontId="4" fillId="0" borderId="0" xfId="0" applyFont="1" applyAlignment="1">
      <alignment vertical="center" wrapText="1"/>
    </xf>
    <xf numFmtId="0" fontId="0" fillId="0" borderId="6" xfId="0"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0" fillId="0" borderId="10" xfId="0" applyBorder="1"/>
    <xf numFmtId="0" fontId="4" fillId="0" borderId="11" xfId="0" applyFont="1" applyBorder="1"/>
    <xf numFmtId="0" fontId="12" fillId="7" borderId="12" xfId="6" applyBorder="1" applyAlignment="1">
      <alignment horizontal="center"/>
    </xf>
    <xf numFmtId="0" fontId="12" fillId="7" borderId="13" xfId="6" applyBorder="1" applyAlignment="1">
      <alignment horizontal="center"/>
    </xf>
    <xf numFmtId="0" fontId="16" fillId="0" borderId="0" xfId="5" applyFont="1" applyAlignment="1">
      <alignment vertical="top"/>
    </xf>
    <xf numFmtId="0" fontId="4" fillId="8" borderId="0" xfId="0" applyFont="1" applyFill="1" applyAlignment="1">
      <alignment horizontal="center"/>
    </xf>
    <xf numFmtId="0" fontId="4" fillId="8" borderId="10" xfId="0" applyFont="1" applyFill="1" applyBorder="1" applyAlignment="1">
      <alignment horizontal="center"/>
    </xf>
    <xf numFmtId="0" fontId="0" fillId="0" borderId="0" xfId="0" applyAlignment="1">
      <alignment horizontal="center"/>
    </xf>
    <xf numFmtId="0" fontId="20" fillId="0" borderId="14" xfId="0" applyFont="1" applyBorder="1" applyAlignment="1">
      <alignment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vertical="center" wrapText="1"/>
    </xf>
    <xf numFmtId="9" fontId="21" fillId="0" borderId="0" xfId="0" applyNumberFormat="1" applyFont="1" applyAlignment="1">
      <alignment horizontal="center" vertical="center" wrapText="1"/>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1" fillId="0" borderId="0" xfId="0" applyFont="1"/>
    <xf numFmtId="9" fontId="21" fillId="0" borderId="0" xfId="0" applyNumberFormat="1" applyFont="1" applyAlignment="1">
      <alignment horizontal="center" vertical="center"/>
    </xf>
    <xf numFmtId="0" fontId="21" fillId="0" borderId="0" xfId="0" applyFont="1" applyAlignment="1">
      <alignment horizontal="center"/>
    </xf>
    <xf numFmtId="0" fontId="21" fillId="0" borderId="0" xfId="0" applyFont="1" applyAlignment="1">
      <alignment horizontal="left"/>
    </xf>
    <xf numFmtId="0" fontId="20" fillId="12" borderId="14" xfId="0" applyFont="1" applyFill="1" applyBorder="1" applyAlignment="1">
      <alignment horizontal="center" vertical="center" wrapText="1"/>
    </xf>
    <xf numFmtId="0" fontId="20" fillId="9" borderId="14" xfId="0" applyFont="1" applyFill="1" applyBorder="1" applyAlignment="1">
      <alignment horizontal="center" vertical="center" wrapText="1"/>
    </xf>
    <xf numFmtId="0" fontId="20" fillId="9" borderId="14" xfId="0" applyFont="1" applyFill="1" applyBorder="1" applyAlignment="1">
      <alignment horizontal="left" vertical="center" wrapText="1"/>
    </xf>
    <xf numFmtId="0" fontId="20" fillId="9" borderId="14" xfId="0" applyFont="1" applyFill="1" applyBorder="1" applyAlignment="1">
      <alignment vertical="center" wrapText="1"/>
    </xf>
    <xf numFmtId="9" fontId="20" fillId="9" borderId="14" xfId="0" applyNumberFormat="1" applyFont="1" applyFill="1" applyBorder="1" applyAlignment="1">
      <alignment horizontal="center" vertical="center" wrapText="1"/>
    </xf>
    <xf numFmtId="0" fontId="20" fillId="14" borderId="14" xfId="0" applyFont="1" applyFill="1" applyBorder="1" applyAlignment="1">
      <alignment horizontal="left" vertical="center" wrapText="1"/>
    </xf>
    <xf numFmtId="0" fontId="26" fillId="12" borderId="14" xfId="0" applyFont="1" applyFill="1" applyBorder="1" applyAlignment="1">
      <alignment horizontal="center" vertical="center" wrapText="1"/>
    </xf>
    <xf numFmtId="0" fontId="20" fillId="13" borderId="14" xfId="0" applyFont="1" applyFill="1" applyBorder="1" applyAlignment="1">
      <alignment horizontal="center" vertical="center" wrapText="1"/>
    </xf>
    <xf numFmtId="0" fontId="20" fillId="14" borderId="14" xfId="0" applyFont="1" applyFill="1" applyBorder="1" applyAlignment="1">
      <alignment horizontal="center" vertical="center" wrapText="1"/>
    </xf>
    <xf numFmtId="0" fontId="20" fillId="10" borderId="14" xfId="0" applyFont="1" applyFill="1" applyBorder="1" applyAlignment="1">
      <alignment vertical="center" wrapText="1"/>
    </xf>
    <xf numFmtId="0" fontId="20" fillId="10" borderId="14" xfId="0" applyFont="1" applyFill="1" applyBorder="1" applyAlignment="1">
      <alignment horizontal="left" vertical="center" wrapText="1"/>
    </xf>
    <xf numFmtId="0" fontId="20" fillId="11" borderId="14" xfId="0" applyFont="1" applyFill="1" applyBorder="1" applyAlignment="1">
      <alignment horizontal="left" vertical="center" wrapText="1"/>
    </xf>
    <xf numFmtId="0" fontId="20" fillId="11" borderId="14" xfId="0" applyFont="1" applyFill="1" applyBorder="1" applyAlignment="1">
      <alignment horizontal="center" vertical="center" wrapText="1"/>
    </xf>
    <xf numFmtId="0" fontId="21" fillId="0" borderId="14" xfId="0" applyFont="1" applyBorder="1" applyAlignment="1">
      <alignment horizontal="left" vertical="center" wrapText="1"/>
    </xf>
    <xf numFmtId="9" fontId="21" fillId="0" borderId="14" xfId="0" applyNumberFormat="1" applyFont="1" applyBorder="1" applyAlignment="1">
      <alignment horizontal="left" vertical="center" wrapText="1"/>
    </xf>
    <xf numFmtId="0" fontId="0" fillId="0" borderId="14" xfId="0" applyBorder="1" applyAlignment="1">
      <alignment horizontal="center" vertical="center" wrapText="1"/>
    </xf>
    <xf numFmtId="0" fontId="21" fillId="0" borderId="14" xfId="0" applyFont="1" applyBorder="1" applyAlignment="1">
      <alignment horizontal="center" vertical="center" wrapText="1"/>
    </xf>
    <xf numFmtId="0" fontId="21" fillId="0" borderId="14" xfId="0" applyFont="1" applyBorder="1" applyAlignment="1">
      <alignment horizontal="center" vertical="center"/>
    </xf>
    <xf numFmtId="0" fontId="21" fillId="0" borderId="14" xfId="0" applyFont="1" applyBorder="1" applyAlignment="1">
      <alignment horizontal="left" vertical="center"/>
    </xf>
    <xf numFmtId="0" fontId="21" fillId="0" borderId="14" xfId="0" applyFont="1" applyBorder="1" applyAlignment="1">
      <alignment vertical="center" wrapText="1"/>
    </xf>
    <xf numFmtId="9" fontId="21" fillId="0" borderId="14" xfId="0" applyNumberFormat="1" applyFont="1" applyBorder="1" applyAlignment="1">
      <alignment horizontal="center" vertical="center" wrapText="1"/>
    </xf>
    <xf numFmtId="0" fontId="21" fillId="0" borderId="14" xfId="4" applyFont="1" applyFill="1" applyBorder="1" applyAlignment="1">
      <alignment horizontal="center" vertical="center" wrapText="1"/>
    </xf>
    <xf numFmtId="0" fontId="24" fillId="0" borderId="14" xfId="0" applyFont="1" applyBorder="1" applyAlignment="1">
      <alignment horizontal="center" vertical="center" wrapText="1"/>
    </xf>
    <xf numFmtId="0" fontId="0" fillId="0" borderId="14" xfId="0" applyBorder="1" applyAlignment="1">
      <alignment horizontal="center" vertical="center"/>
    </xf>
    <xf numFmtId="0" fontId="1" fillId="0" borderId="14" xfId="1" applyFill="1" applyBorder="1" applyAlignment="1">
      <alignment horizontal="center" vertical="center" wrapText="1"/>
    </xf>
    <xf numFmtId="0" fontId="0" fillId="0" borderId="14" xfId="0" applyBorder="1" applyAlignment="1">
      <alignment vertical="center" wrapText="1"/>
    </xf>
    <xf numFmtId="0" fontId="21" fillId="0" borderId="14" xfId="4" applyFont="1" applyFill="1" applyBorder="1" applyAlignment="1">
      <alignment horizontal="center" vertical="center"/>
    </xf>
    <xf numFmtId="0" fontId="1" fillId="0" borderId="14" xfId="1" applyFill="1" applyBorder="1" applyAlignment="1">
      <alignment horizontal="center" vertical="center"/>
    </xf>
    <xf numFmtId="9" fontId="21" fillId="0" borderId="14" xfId="0" applyNumberFormat="1" applyFont="1" applyBorder="1" applyAlignment="1">
      <alignment horizontal="center" vertical="center"/>
    </xf>
    <xf numFmtId="0" fontId="19" fillId="0" borderId="14" xfId="0" applyFont="1" applyBorder="1" applyAlignment="1">
      <alignment horizontal="left" vertical="center" wrapText="1"/>
    </xf>
    <xf numFmtId="0" fontId="19" fillId="0" borderId="14" xfId="0" applyFont="1" applyBorder="1" applyAlignment="1">
      <alignment vertical="center" wrapText="1"/>
    </xf>
    <xf numFmtId="0" fontId="24" fillId="0" borderId="14" xfId="5" applyFont="1" applyFill="1" applyBorder="1" applyAlignment="1">
      <alignment horizontal="left" vertical="center"/>
    </xf>
    <xf numFmtId="0" fontId="1" fillId="0" borderId="14" xfId="1" applyNumberFormat="1" applyFill="1" applyBorder="1" applyAlignment="1">
      <alignment horizontal="center" vertical="center"/>
    </xf>
    <xf numFmtId="9" fontId="21" fillId="0" borderId="14" xfId="7" applyNumberFormat="1" applyFont="1" applyFill="1" applyBorder="1" applyAlignment="1">
      <alignment horizontal="center" vertical="center" wrapText="1"/>
    </xf>
    <xf numFmtId="0" fontId="21" fillId="0" borderId="14" xfId="7" applyNumberFormat="1" applyFont="1" applyFill="1" applyBorder="1" applyAlignment="1">
      <alignment horizontal="center" vertical="center" wrapText="1"/>
    </xf>
    <xf numFmtId="0" fontId="16" fillId="0" borderId="14" xfId="1" applyFont="1" applyFill="1" applyBorder="1" applyAlignment="1">
      <alignment horizontal="center" vertical="center" wrapText="1"/>
    </xf>
    <xf numFmtId="0" fontId="16" fillId="0" borderId="14" xfId="1" applyFont="1" applyFill="1" applyBorder="1" applyAlignment="1">
      <alignment vertical="center" wrapText="1"/>
    </xf>
    <xf numFmtId="0" fontId="21" fillId="0" borderId="15" xfId="0" applyFont="1" applyBorder="1" applyAlignment="1">
      <alignment horizontal="center" vertical="center" wrapText="1"/>
    </xf>
    <xf numFmtId="0" fontId="20" fillId="10" borderId="16" xfId="0" applyFont="1" applyFill="1" applyBorder="1" applyAlignment="1">
      <alignment horizontal="center" vertical="center" wrapText="1"/>
    </xf>
    <xf numFmtId="0" fontId="28" fillId="16" borderId="14" xfId="0" applyFont="1" applyFill="1" applyBorder="1" applyAlignment="1">
      <alignment horizontal="center" vertical="center" wrapText="1"/>
    </xf>
    <xf numFmtId="0" fontId="28" fillId="15" borderId="14" xfId="8" applyBorder="1" applyAlignment="1">
      <alignment horizontal="center" vertical="center" wrapText="1"/>
    </xf>
    <xf numFmtId="0" fontId="0" fillId="0" borderId="0" xfId="0" applyAlignment="1">
      <alignment horizontal="center" vertical="center" wrapText="1"/>
    </xf>
    <xf numFmtId="0" fontId="22" fillId="0" borderId="14" xfId="0" applyFont="1" applyBorder="1" applyAlignment="1">
      <alignment horizontal="center" vertical="center"/>
    </xf>
    <xf numFmtId="0" fontId="18" fillId="0" borderId="14" xfId="0" applyFont="1" applyBorder="1" applyAlignment="1">
      <alignment vertical="center" wrapText="1"/>
    </xf>
    <xf numFmtId="0" fontId="21" fillId="0" borderId="14" xfId="0" applyFont="1" applyBorder="1" applyAlignment="1">
      <alignment horizontal="left" vertical="center" wrapText="1"/>
    </xf>
    <xf numFmtId="0" fontId="21" fillId="0" borderId="14" xfId="0" applyFont="1" applyBorder="1" applyAlignment="1">
      <alignment horizontal="left" vertical="center"/>
    </xf>
  </cellXfs>
  <cellStyles count="9">
    <cellStyle name="Accent6" xfId="8" builtinId="49"/>
    <cellStyle name="Bad" xfId="2" builtinId="27"/>
    <cellStyle name="Calculation" xfId="6" builtinId="22"/>
    <cellStyle name="Currency" xfId="7" builtinId="4"/>
    <cellStyle name="Good" xfId="1" builtinId="26"/>
    <cellStyle name="Hyperlink" xfId="5" builtinId="8"/>
    <cellStyle name="Neutral" xfId="3" builtinId="28"/>
    <cellStyle name="Normal" xfId="0" builtinId="0"/>
    <cellStyle name="Note" xfId="4" builtinId="10"/>
  </cellStyles>
  <dxfs count="0"/>
  <tableStyles count="0" defaultTableStyle="TableStyleMedium2" defaultPivotStyle="PivotStyleLight16"/>
  <colors>
    <mruColors>
      <color rgb="FFFFFBEF"/>
      <color rgb="FFFFFAEB"/>
      <color rgb="FFFFF4D1"/>
      <color rgb="FFFFB3B3"/>
      <color rgb="FFFF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summary/9cfca0bb-22fa-4892-971f-3605544c1215-97454c68/relevance/1" TargetMode="External"/><Relationship Id="rId2" Type="http://schemas.openxmlformats.org/officeDocument/2006/relationships/hyperlink" Target="https://pubmed.ncbi.nlm.nih.gov/?term=%231+AND+%232+AND+%235+NOT+%233&amp;sort=relevance&amp;filter=pubt.classicalarticle&amp;filter=pubt.clinicalstudy&amp;filter=pubt.clinicaltrial&amp;filter=pubt.clinicaltrialphasei&amp;filter=pubt.clinicaltrialphaseii&amp;filter=pubt.clinicaltrialphaseiii&amp;filter=pubt.clinicaltrialphaseiv&amp;filter=pubt.multicenterstudy&amp;filter=pubt.observationalstudy&amp;filter=pubt.randomizedcontrolledtrial&amp;filter=hum_ani.humans&amp;filter=lang.english&amp;size=100&amp;ac=no" TargetMode="External"/><Relationship Id="rId1" Type="http://schemas.openxmlformats.org/officeDocument/2006/relationships/hyperlink" Target="https://libraryguides.mcgill.ca/knowledge-syntheses/search-tip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1A8E4-05E7-4484-828D-5E629CBEB59A}">
  <sheetPr codeName="Sheet1"/>
  <dimension ref="A1:D118"/>
  <sheetViews>
    <sheetView topLeftCell="A77" zoomScale="134" zoomScaleNormal="90" workbookViewId="0">
      <selection activeCell="D60" sqref="D60"/>
    </sheetView>
  </sheetViews>
  <sheetFormatPr defaultRowHeight="15" x14ac:dyDescent="0.25"/>
  <cols>
    <col min="1" max="1" width="32.7109375" customWidth="1"/>
    <col min="2" max="2" width="49.5703125" bestFit="1" customWidth="1"/>
    <col min="3" max="3" width="46.85546875" customWidth="1"/>
    <col min="4" max="4" width="47.28515625" customWidth="1"/>
    <col min="5" max="5" width="16" customWidth="1"/>
    <col min="6" max="6" width="16.85546875" customWidth="1"/>
    <col min="7" max="7" width="20.85546875" customWidth="1"/>
  </cols>
  <sheetData>
    <row r="1" spans="1:4" x14ac:dyDescent="0.25">
      <c r="B1" s="2"/>
      <c r="D1" s="17"/>
    </row>
    <row r="2" spans="1:4" x14ac:dyDescent="0.25">
      <c r="B2" s="2"/>
      <c r="D2" s="17"/>
    </row>
    <row r="3" spans="1:4" ht="15.75" thickBot="1" x14ac:dyDescent="0.3">
      <c r="B3" s="2"/>
      <c r="D3" s="17"/>
    </row>
    <row r="4" spans="1:4" x14ac:dyDescent="0.25">
      <c r="A4" s="31"/>
      <c r="B4" s="32" t="s">
        <v>67</v>
      </c>
      <c r="C4" s="32" t="s">
        <v>15</v>
      </c>
      <c r="D4" s="33" t="s">
        <v>74</v>
      </c>
    </row>
    <row r="5" spans="1:4" x14ac:dyDescent="0.25">
      <c r="A5" s="34" t="s">
        <v>16</v>
      </c>
      <c r="B5" s="4" t="s">
        <v>17</v>
      </c>
      <c r="C5" s="4" t="s">
        <v>7</v>
      </c>
      <c r="D5" s="35" t="s">
        <v>61</v>
      </c>
    </row>
    <row r="6" spans="1:4" x14ac:dyDescent="0.25">
      <c r="A6" s="34" t="s">
        <v>1</v>
      </c>
      <c r="B6" t="s">
        <v>86</v>
      </c>
      <c r="C6" t="s">
        <v>109</v>
      </c>
      <c r="D6" s="36" t="s">
        <v>86</v>
      </c>
    </row>
    <row r="7" spans="1:4" x14ac:dyDescent="0.25">
      <c r="A7" s="34" t="s">
        <v>6</v>
      </c>
      <c r="D7" s="36"/>
    </row>
    <row r="8" spans="1:4" s="1" customFormat="1" x14ac:dyDescent="0.25">
      <c r="A8" s="34" t="s">
        <v>38</v>
      </c>
      <c r="B8" s="41">
        <v>331</v>
      </c>
      <c r="C8" s="41">
        <v>507</v>
      </c>
      <c r="D8" s="42">
        <v>495</v>
      </c>
    </row>
    <row r="9" spans="1:4" ht="15.75" thickBot="1" x14ac:dyDescent="0.3">
      <c r="A9" s="37" t="s">
        <v>66</v>
      </c>
      <c r="B9" s="38" t="s">
        <v>91</v>
      </c>
      <c r="C9" s="38" t="s">
        <v>27</v>
      </c>
      <c r="D9" s="39" t="s">
        <v>94</v>
      </c>
    </row>
    <row r="10" spans="1:4" ht="75" x14ac:dyDescent="0.25">
      <c r="A10" s="7" t="s">
        <v>68</v>
      </c>
      <c r="B10" s="2" t="s">
        <v>85</v>
      </c>
      <c r="C10" s="3" t="s">
        <v>104</v>
      </c>
      <c r="D10" s="19" t="s">
        <v>95</v>
      </c>
    </row>
    <row r="11" spans="1:4" ht="285" x14ac:dyDescent="0.25">
      <c r="A11" s="30" t="s">
        <v>13</v>
      </c>
      <c r="B11" s="13" t="s">
        <v>96</v>
      </c>
      <c r="C11" s="13" t="s">
        <v>112</v>
      </c>
      <c r="D11" s="13" t="s">
        <v>93</v>
      </c>
    </row>
    <row r="12" spans="1:4" x14ac:dyDescent="0.25">
      <c r="A12" s="4"/>
    </row>
    <row r="13" spans="1:4" ht="45" x14ac:dyDescent="0.25">
      <c r="A13" s="4" t="s">
        <v>99</v>
      </c>
      <c r="B13" s="3" t="s">
        <v>87</v>
      </c>
      <c r="C13" s="3" t="s">
        <v>113</v>
      </c>
      <c r="D13" s="2" t="s">
        <v>105</v>
      </c>
    </row>
    <row r="14" spans="1:4" s="1" customFormat="1" x14ac:dyDescent="0.25">
      <c r="A14" s="4"/>
      <c r="B14"/>
      <c r="C14"/>
      <c r="D14"/>
    </row>
    <row r="15" spans="1:4" ht="30" x14ac:dyDescent="0.25">
      <c r="A15" s="4" t="s">
        <v>2</v>
      </c>
      <c r="B15" s="2" t="s">
        <v>111</v>
      </c>
      <c r="C15" s="2" t="s">
        <v>115</v>
      </c>
      <c r="D15" s="2" t="s">
        <v>110</v>
      </c>
    </row>
    <row r="17" spans="1:4" ht="31.5" x14ac:dyDescent="0.25">
      <c r="B17" s="1" t="s">
        <v>101</v>
      </c>
      <c r="C17" s="16" t="s">
        <v>114</v>
      </c>
      <c r="D17" s="18" t="s">
        <v>106</v>
      </c>
    </row>
    <row r="18" spans="1:4" ht="79.5" x14ac:dyDescent="0.25">
      <c r="A18" s="22" t="s">
        <v>92</v>
      </c>
      <c r="B18" s="29" t="s">
        <v>102</v>
      </c>
      <c r="C18" s="5"/>
      <c r="D18" s="23" t="s">
        <v>107</v>
      </c>
    </row>
    <row r="19" spans="1:4" ht="409.6" x14ac:dyDescent="0.25">
      <c r="B19" s="20" t="s">
        <v>103</v>
      </c>
      <c r="C19" s="21" t="s">
        <v>116</v>
      </c>
      <c r="D19" s="13"/>
    </row>
    <row r="20" spans="1:4" x14ac:dyDescent="0.25">
      <c r="B20" s="2"/>
      <c r="D20" s="17"/>
    </row>
    <row r="21" spans="1:4" ht="90" x14ac:dyDescent="0.25">
      <c r="A21" s="22" t="s">
        <v>98</v>
      </c>
      <c r="B21" s="24" t="s">
        <v>100</v>
      </c>
      <c r="C21" s="24" t="s">
        <v>97</v>
      </c>
      <c r="D21" s="40" t="s">
        <v>108</v>
      </c>
    </row>
    <row r="22" spans="1:4" x14ac:dyDescent="0.25">
      <c r="B22" s="2"/>
      <c r="D22" s="17"/>
    </row>
    <row r="23" spans="1:4" ht="257.25" customHeight="1" x14ac:dyDescent="0.25">
      <c r="B23" s="2"/>
      <c r="D23" s="17"/>
    </row>
    <row r="24" spans="1:4" ht="15.75" thickBot="1" x14ac:dyDescent="0.3"/>
    <row r="25" spans="1:4" ht="15.75" thickBot="1" x14ac:dyDescent="0.3">
      <c r="A25" s="25" t="s">
        <v>82</v>
      </c>
      <c r="B25" s="26" t="s">
        <v>69</v>
      </c>
      <c r="C25" s="27" t="s">
        <v>69</v>
      </c>
      <c r="D25" s="28" t="s">
        <v>69</v>
      </c>
    </row>
    <row r="26" spans="1:4" ht="60" x14ac:dyDescent="0.25">
      <c r="A26" s="1"/>
      <c r="B26" s="3" t="s">
        <v>70</v>
      </c>
      <c r="C26" s="3" t="s">
        <v>77</v>
      </c>
      <c r="D26" s="3" t="s">
        <v>83</v>
      </c>
    </row>
    <row r="27" spans="1:4" ht="45" x14ac:dyDescent="0.25">
      <c r="A27" s="1"/>
      <c r="B27" s="3" t="s">
        <v>71</v>
      </c>
      <c r="C27" s="3" t="s">
        <v>78</v>
      </c>
      <c r="D27" s="3" t="s">
        <v>79</v>
      </c>
    </row>
    <row r="28" spans="1:4" ht="60" x14ac:dyDescent="0.25">
      <c r="A28" s="1"/>
      <c r="B28" s="3" t="s">
        <v>72</v>
      </c>
      <c r="C28" s="3" t="s">
        <v>89</v>
      </c>
      <c r="D28" s="3" t="s">
        <v>80</v>
      </c>
    </row>
    <row r="29" spans="1:4" ht="36" customHeight="1" x14ac:dyDescent="0.25">
      <c r="A29" s="1"/>
      <c r="B29" s="3" t="s">
        <v>75</v>
      </c>
      <c r="C29" s="1" t="s">
        <v>73</v>
      </c>
      <c r="D29" s="3" t="s">
        <v>81</v>
      </c>
    </row>
    <row r="30" spans="1:4" s="5" customFormat="1" ht="120" x14ac:dyDescent="0.25">
      <c r="A30" s="1"/>
      <c r="B30" s="3" t="s">
        <v>88</v>
      </c>
      <c r="C30" s="3" t="s">
        <v>90</v>
      </c>
      <c r="D30" s="13" t="s">
        <v>84</v>
      </c>
    </row>
    <row r="31" spans="1:4" ht="51.75" customHeight="1" x14ac:dyDescent="0.25">
      <c r="B31" s="3" t="s">
        <v>76</v>
      </c>
    </row>
    <row r="32" spans="1:4" x14ac:dyDescent="0.25">
      <c r="B32" s="2"/>
    </row>
    <row r="33" spans="2:4" x14ac:dyDescent="0.25">
      <c r="B33" s="2"/>
    </row>
    <row r="35" spans="2:4" x14ac:dyDescent="0.25">
      <c r="B35" s="2"/>
    </row>
    <row r="36" spans="2:4" x14ac:dyDescent="0.25">
      <c r="B36" s="2"/>
    </row>
    <row r="37" spans="2:4" x14ac:dyDescent="0.25">
      <c r="B37" s="2"/>
    </row>
    <row r="38" spans="2:4" x14ac:dyDescent="0.25">
      <c r="B38" s="2"/>
    </row>
    <row r="39" spans="2:4" x14ac:dyDescent="0.25">
      <c r="B39" s="2"/>
    </row>
    <row r="48" spans="2:4" x14ac:dyDescent="0.25">
      <c r="B48" s="8" t="s">
        <v>14</v>
      </c>
      <c r="C48" s="4" t="s">
        <v>15</v>
      </c>
      <c r="D48" s="4" t="s">
        <v>61</v>
      </c>
    </row>
    <row r="49" spans="1:4" x14ac:dyDescent="0.25">
      <c r="A49" t="s">
        <v>16</v>
      </c>
      <c r="B49" s="4" t="s">
        <v>17</v>
      </c>
      <c r="C49" s="4" t="s">
        <v>7</v>
      </c>
    </row>
    <row r="50" spans="1:4" x14ac:dyDescent="0.25">
      <c r="A50" t="s">
        <v>1</v>
      </c>
      <c r="B50" s="4" t="s">
        <v>48</v>
      </c>
      <c r="C50" s="4" t="s">
        <v>11</v>
      </c>
    </row>
    <row r="51" spans="1:4" x14ac:dyDescent="0.25">
      <c r="A51" t="s">
        <v>6</v>
      </c>
      <c r="B51" s="6">
        <v>769</v>
      </c>
      <c r="C51" s="9">
        <v>281</v>
      </c>
    </row>
    <row r="52" spans="1:4" ht="3" customHeight="1" x14ac:dyDescent="0.25">
      <c r="A52" t="s">
        <v>25</v>
      </c>
      <c r="B52" s="10" t="s">
        <v>26</v>
      </c>
    </row>
    <row r="53" spans="1:4" ht="90" x14ac:dyDescent="0.25">
      <c r="A53" s="1" t="s">
        <v>18</v>
      </c>
      <c r="B53" s="3" t="s">
        <v>53</v>
      </c>
      <c r="C53" s="1" t="s">
        <v>10</v>
      </c>
      <c r="D53" s="1"/>
    </row>
    <row r="54" spans="1:4" x14ac:dyDescent="0.25">
      <c r="A54" s="4" t="s">
        <v>4</v>
      </c>
      <c r="B54" s="4"/>
    </row>
    <row r="55" spans="1:4" ht="75" x14ac:dyDescent="0.25">
      <c r="A55" s="1" t="s">
        <v>5</v>
      </c>
      <c r="B55" s="3" t="s">
        <v>22</v>
      </c>
      <c r="C55" s="3" t="s">
        <v>19</v>
      </c>
    </row>
    <row r="56" spans="1:4" ht="75" x14ac:dyDescent="0.25">
      <c r="A56" s="3" t="s">
        <v>13</v>
      </c>
      <c r="B56" s="15" t="s">
        <v>12</v>
      </c>
      <c r="C56" s="5" t="s">
        <v>8</v>
      </c>
    </row>
    <row r="57" spans="1:4" ht="75" x14ac:dyDescent="0.25">
      <c r="A57" s="1" t="s">
        <v>2</v>
      </c>
      <c r="B57" s="3" t="s">
        <v>20</v>
      </c>
      <c r="C57" s="3" t="s">
        <v>21</v>
      </c>
    </row>
    <row r="58" spans="1:4" x14ac:dyDescent="0.25">
      <c r="A58" s="1"/>
      <c r="B58" s="1"/>
    </row>
    <row r="59" spans="1:4" x14ac:dyDescent="0.25">
      <c r="A59" s="1"/>
      <c r="B59" s="1"/>
    </row>
    <row r="60" spans="1:4" x14ac:dyDescent="0.25">
      <c r="A60" s="1"/>
    </row>
    <row r="61" spans="1:4" x14ac:dyDescent="0.25">
      <c r="A61" s="1"/>
      <c r="B61" s="1"/>
    </row>
    <row r="62" spans="1:4" ht="257.25" customHeight="1" x14ac:dyDescent="0.25">
      <c r="A62" s="1"/>
      <c r="B62" s="1"/>
    </row>
    <row r="63" spans="1:4" x14ac:dyDescent="0.25">
      <c r="A63" s="4"/>
      <c r="B63" s="8" t="s">
        <v>14</v>
      </c>
    </row>
    <row r="64" spans="1:4" x14ac:dyDescent="0.25">
      <c r="A64" s="4" t="s">
        <v>16</v>
      </c>
      <c r="B64" s="4" t="s">
        <v>17</v>
      </c>
    </row>
    <row r="65" spans="1:4" x14ac:dyDescent="0.25">
      <c r="A65" s="4" t="s">
        <v>1</v>
      </c>
      <c r="B65" s="4" t="s">
        <v>9</v>
      </c>
    </row>
    <row r="66" spans="1:4" x14ac:dyDescent="0.25">
      <c r="A66" s="4" t="s">
        <v>6</v>
      </c>
      <c r="B66" s="11">
        <v>180</v>
      </c>
    </row>
    <row r="67" spans="1:4" x14ac:dyDescent="0.25">
      <c r="A67" s="4" t="s">
        <v>24</v>
      </c>
      <c r="B67" s="11" t="s">
        <v>27</v>
      </c>
    </row>
    <row r="68" spans="1:4" ht="36" customHeight="1" x14ac:dyDescent="0.25">
      <c r="A68" s="4" t="s">
        <v>0</v>
      </c>
      <c r="B68" s="4"/>
    </row>
    <row r="69" spans="1:4" s="5" customFormat="1" ht="36" customHeight="1" x14ac:dyDescent="0.25">
      <c r="A69" s="7" t="s">
        <v>18</v>
      </c>
      <c r="B69" s="3" t="s">
        <v>3</v>
      </c>
      <c r="C69"/>
      <c r="D69"/>
    </row>
    <row r="70" spans="1:4" ht="51.75" customHeight="1" x14ac:dyDescent="0.25"/>
    <row r="71" spans="1:4" ht="60" x14ac:dyDescent="0.25">
      <c r="B71" s="3" t="s">
        <v>22</v>
      </c>
    </row>
    <row r="72" spans="1:4" x14ac:dyDescent="0.25">
      <c r="B72" s="5" t="s">
        <v>12</v>
      </c>
    </row>
    <row r="73" spans="1:4" ht="30" x14ac:dyDescent="0.25">
      <c r="B73" s="3" t="s">
        <v>23</v>
      </c>
    </row>
    <row r="74" spans="1:4" x14ac:dyDescent="0.25">
      <c r="B74" s="3"/>
    </row>
    <row r="75" spans="1:4" x14ac:dyDescent="0.25">
      <c r="B75" s="3"/>
    </row>
    <row r="76" spans="1:4" x14ac:dyDescent="0.25">
      <c r="A76" s="8" t="s">
        <v>14</v>
      </c>
    </row>
    <row r="77" spans="1:4" s="1" customFormat="1" x14ac:dyDescent="0.25">
      <c r="A77" s="4" t="s">
        <v>16</v>
      </c>
      <c r="B77" s="4" t="s">
        <v>17</v>
      </c>
      <c r="C77"/>
      <c r="D77"/>
    </row>
    <row r="78" spans="1:4" s="1" customFormat="1" x14ac:dyDescent="0.25">
      <c r="A78" s="4" t="s">
        <v>1</v>
      </c>
      <c r="B78" s="4" t="s">
        <v>9</v>
      </c>
      <c r="C78"/>
      <c r="D78"/>
    </row>
    <row r="79" spans="1:4" s="1" customFormat="1" x14ac:dyDescent="0.25">
      <c r="A79" s="4" t="s">
        <v>6</v>
      </c>
      <c r="B79" s="12">
        <v>65</v>
      </c>
      <c r="C79"/>
      <c r="D79"/>
    </row>
    <row r="80" spans="1:4" s="1" customFormat="1" x14ac:dyDescent="0.25">
      <c r="A80" t="s">
        <v>25</v>
      </c>
      <c r="B80" s="10" t="s">
        <v>45</v>
      </c>
      <c r="C80"/>
      <c r="D80"/>
    </row>
    <row r="81" spans="1:4" s="1" customFormat="1" ht="60" x14ac:dyDescent="0.25">
      <c r="A81" s="4"/>
      <c r="B81" s="2" t="s">
        <v>31</v>
      </c>
      <c r="C81"/>
      <c r="D81"/>
    </row>
    <row r="82" spans="1:4" ht="45" x14ac:dyDescent="0.25">
      <c r="A82" s="4" t="s">
        <v>35</v>
      </c>
      <c r="B82" s="2" t="s">
        <v>28</v>
      </c>
    </row>
    <row r="83" spans="1:4" ht="60" x14ac:dyDescent="0.25">
      <c r="A83" s="4" t="s">
        <v>36</v>
      </c>
      <c r="B83" s="3" t="s">
        <v>29</v>
      </c>
    </row>
    <row r="84" spans="1:4" ht="30" x14ac:dyDescent="0.25">
      <c r="A84" s="4" t="s">
        <v>2</v>
      </c>
      <c r="B84" s="2" t="s">
        <v>30</v>
      </c>
    </row>
    <row r="86" spans="1:4" x14ac:dyDescent="0.25">
      <c r="A86" s="8" t="s">
        <v>14</v>
      </c>
    </row>
    <row r="87" spans="1:4" x14ac:dyDescent="0.25">
      <c r="A87" s="4" t="s">
        <v>37</v>
      </c>
      <c r="B87" s="4" t="s">
        <v>48</v>
      </c>
      <c r="C87" s="4" t="s">
        <v>32</v>
      </c>
    </row>
    <row r="88" spans="1:4" x14ac:dyDescent="0.25">
      <c r="A88" s="4" t="s">
        <v>38</v>
      </c>
      <c r="B88" s="14">
        <v>30</v>
      </c>
      <c r="C88" s="12" t="s">
        <v>50</v>
      </c>
    </row>
    <row r="89" spans="1:4" x14ac:dyDescent="0.25">
      <c r="A89" s="4"/>
      <c r="B89" s="14" t="s">
        <v>46</v>
      </c>
      <c r="C89" s="12" t="s">
        <v>51</v>
      </c>
    </row>
    <row r="90" spans="1:4" ht="75" x14ac:dyDescent="0.25">
      <c r="A90" s="4"/>
      <c r="B90" s="3" t="s">
        <v>49</v>
      </c>
      <c r="C90" s="3" t="s">
        <v>52</v>
      </c>
    </row>
    <row r="91" spans="1:4" ht="60" x14ac:dyDescent="0.25">
      <c r="A91" s="1" t="s">
        <v>5</v>
      </c>
      <c r="B91" s="2" t="s">
        <v>47</v>
      </c>
      <c r="C91" s="3" t="s">
        <v>40</v>
      </c>
    </row>
    <row r="92" spans="1:4" ht="75" x14ac:dyDescent="0.25">
      <c r="A92" s="3" t="s">
        <v>13</v>
      </c>
      <c r="B92" s="3" t="s">
        <v>8</v>
      </c>
      <c r="C92" s="3" t="s">
        <v>8</v>
      </c>
    </row>
    <row r="93" spans="1:4" ht="30" x14ac:dyDescent="0.25">
      <c r="A93" s="1" t="s">
        <v>2</v>
      </c>
      <c r="B93" s="2" t="s">
        <v>54</v>
      </c>
      <c r="C93" t="s">
        <v>39</v>
      </c>
    </row>
    <row r="102" spans="1:4" x14ac:dyDescent="0.25">
      <c r="B102" s="14"/>
    </row>
    <row r="103" spans="1:4" ht="60" x14ac:dyDescent="0.25">
      <c r="B103" s="2" t="s">
        <v>47</v>
      </c>
    </row>
    <row r="104" spans="1:4" s="1" customFormat="1" ht="240" x14ac:dyDescent="0.25">
      <c r="A104"/>
      <c r="B104" s="13" t="s">
        <v>33</v>
      </c>
      <c r="C104"/>
      <c r="D104"/>
    </row>
    <row r="105" spans="1:4" x14ac:dyDescent="0.25">
      <c r="B105" t="s">
        <v>34</v>
      </c>
    </row>
    <row r="107" spans="1:4" ht="59.25" customHeight="1" x14ac:dyDescent="0.25"/>
    <row r="110" spans="1:4" x14ac:dyDescent="0.25">
      <c r="A110" s="8" t="s">
        <v>14</v>
      </c>
    </row>
    <row r="111" spans="1:4" x14ac:dyDescent="0.25">
      <c r="A111" s="4" t="s">
        <v>37</v>
      </c>
      <c r="B111" s="4" t="s">
        <v>58</v>
      </c>
      <c r="C111" t="s">
        <v>58</v>
      </c>
    </row>
    <row r="112" spans="1:4" x14ac:dyDescent="0.25">
      <c r="A112" s="4" t="s">
        <v>38</v>
      </c>
      <c r="B112" s="14">
        <v>214</v>
      </c>
    </row>
    <row r="113" spans="1:4" x14ac:dyDescent="0.25">
      <c r="A113" s="4"/>
      <c r="B113" s="14" t="s">
        <v>57</v>
      </c>
      <c r="D113" t="s">
        <v>62</v>
      </c>
    </row>
    <row r="114" spans="1:4" ht="75" x14ac:dyDescent="0.25">
      <c r="A114" s="7" t="s">
        <v>64</v>
      </c>
      <c r="B114" s="2" t="s">
        <v>56</v>
      </c>
      <c r="C114" s="3"/>
    </row>
    <row r="115" spans="1:4" ht="30" x14ac:dyDescent="0.25">
      <c r="B115" s="3" t="s">
        <v>60</v>
      </c>
      <c r="C115" s="2"/>
    </row>
    <row r="116" spans="1:4" ht="60" x14ac:dyDescent="0.25">
      <c r="B116" s="2" t="s">
        <v>55</v>
      </c>
      <c r="C116" s="3"/>
    </row>
    <row r="117" spans="1:4" ht="75" x14ac:dyDescent="0.25">
      <c r="B117" s="2" t="s">
        <v>59</v>
      </c>
      <c r="C117" s="1"/>
    </row>
    <row r="118" spans="1:4" x14ac:dyDescent="0.25">
      <c r="A118" t="s">
        <v>63</v>
      </c>
      <c r="C118" s="2"/>
    </row>
  </sheetData>
  <phoneticPr fontId="5" type="noConversion"/>
  <hyperlinks>
    <hyperlink ref="A25" r:id="rId1" xr:uid="{67149E33-DC77-4141-80D9-CD64337E2ADD}"/>
    <hyperlink ref="B18" r:id="rId2" display="https://pubmed.ncbi.nlm.nih.gov/?term=%231+AND+%232+AND+%235+NOT+%233&amp;sort=relevance&amp;filter=pubt.classicalarticle&amp;filter=pubt.clinicalstudy&amp;filter=pubt.clinicaltrial&amp;filter=pubt.clinicaltrialphasei&amp;filter=pubt.clinicaltrialphaseii&amp;filter=pubt.clinicaltrialphaseiii&amp;filter=pubt.clinicaltrialphaseiv&amp;filter=pubt.multicenterstudy&amp;filter=pubt.observationalstudy&amp;filter=pubt.randomizedcontrolledtrial&amp;filter=hum_ani.humans&amp;filter=lang.english&amp;size=100&amp;ac=no" xr:uid="{45090B0A-F244-4DD2-B6D3-0D4806D37CCB}"/>
    <hyperlink ref="D18" r:id="rId3" xr:uid="{1E4D14DA-B9D1-495D-9140-8A6CF5B179CA}"/>
  </hyperlink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04AFB-666F-41F3-AFCE-E7384B4F4ACF}">
  <sheetPr codeName="Sheet2">
    <pageSetUpPr fitToPage="1"/>
  </sheetPr>
  <dimension ref="A1:VS73"/>
  <sheetViews>
    <sheetView tabSelected="1" topLeftCell="F1" zoomScale="73" zoomScaleNormal="10" zoomScaleSheetLayoutView="130" workbookViewId="0">
      <pane ySplit="1" topLeftCell="A2" activePane="bottomLeft" state="frozen"/>
      <selection activeCell="N1" sqref="N1"/>
      <selection pane="bottomLeft" activeCell="X3" sqref="X3"/>
    </sheetView>
  </sheetViews>
  <sheetFormatPr defaultRowHeight="15" x14ac:dyDescent="0.25"/>
  <cols>
    <col min="1" max="1" width="24.42578125" style="49" bestFit="1" customWidth="1"/>
    <col min="2" max="2" width="28.140625" style="51" customWidth="1"/>
    <col min="3" max="3" width="14.5703125" style="49" customWidth="1"/>
    <col min="4" max="4" width="16.7109375" style="49" customWidth="1"/>
    <col min="5" max="5" width="22.5703125" style="45" customWidth="1"/>
    <col min="6" max="6" width="43.28515625" style="52" customWidth="1"/>
    <col min="7" max="7" width="17.42578125" style="49" customWidth="1"/>
    <col min="8" max="8" width="7.7109375" style="49" customWidth="1"/>
    <col min="9" max="9" width="14.28515625" style="49" customWidth="1"/>
    <col min="10" max="12" width="13.5703125" style="49" customWidth="1"/>
    <col min="13" max="13" width="17.28515625" style="49" customWidth="1"/>
    <col min="14" max="14" width="15.5703125" style="49" customWidth="1"/>
    <col min="15" max="16" width="12.7109375" style="49" customWidth="1"/>
    <col min="17" max="17" width="15.7109375" style="53" customWidth="1"/>
    <col min="18" max="18" width="15.7109375" style="49" customWidth="1"/>
    <col min="19" max="20" width="21.7109375" style="49" customWidth="1"/>
    <col min="21" max="22" width="20" style="49" customWidth="1"/>
    <col min="23" max="23" width="28.7109375" style="45" customWidth="1"/>
    <col min="24" max="24" width="16.7109375" style="45" customWidth="1"/>
    <col min="25" max="25" width="24.42578125" style="49" customWidth="1"/>
    <col min="26" max="26" width="22.28515625" style="49" customWidth="1"/>
    <col min="27" max="27" width="56.7109375" style="51" customWidth="1"/>
    <col min="28" max="28" width="41.28515625" style="49" customWidth="1"/>
    <col min="29" max="29" width="42" style="49" customWidth="1"/>
    <col min="30" max="30" width="40.140625" style="54" customWidth="1"/>
    <col min="31" max="31" width="28.28515625" style="54" customWidth="1"/>
    <col min="32" max="32" width="26.28515625" style="54" customWidth="1"/>
    <col min="33" max="34" width="27.42578125" style="54" customWidth="1"/>
    <col min="35" max="35" width="28.28515625" style="54" customWidth="1"/>
    <col min="36" max="36" width="26.42578125" style="43" customWidth="1"/>
    <col min="37" max="37" width="21.7109375" style="54" customWidth="1"/>
    <col min="38" max="38" width="14.7109375" style="54" customWidth="1"/>
    <col min="39" max="39" width="18.140625" style="54" customWidth="1"/>
    <col min="40" max="40" width="24.5703125" style="54" customWidth="1"/>
    <col min="41" max="41" width="24.28515625" style="54" customWidth="1"/>
    <col min="42" max="42" width="22" style="54" customWidth="1"/>
    <col min="43" max="43" width="12.42578125" style="54" customWidth="1"/>
    <col min="44" max="44" width="22.5703125" style="54" customWidth="1"/>
    <col min="45" max="45" width="11" style="54" customWidth="1"/>
    <col min="46" max="46" width="9.5703125" style="54" customWidth="1"/>
    <col min="47" max="47" width="16.28515625" style="54" customWidth="1"/>
    <col min="48" max="49" width="10.140625" style="54" customWidth="1"/>
    <col min="50" max="50" width="10.28515625" style="54" customWidth="1"/>
    <col min="51" max="51" width="9.28515625" style="54" customWidth="1"/>
    <col min="52" max="52" width="13" style="54" customWidth="1"/>
    <col min="53" max="57" width="11.140625" style="54" customWidth="1"/>
    <col min="58" max="58" width="18.5703125" style="54" customWidth="1"/>
    <col min="59" max="59" width="36.140625" style="51" customWidth="1"/>
    <col min="60" max="60" width="25.28515625" style="49" customWidth="1"/>
    <col min="61" max="61" width="18.28515625" style="49" customWidth="1"/>
    <col min="62" max="62" width="22.5703125" style="49" customWidth="1"/>
    <col min="63" max="63" width="19.28515625" style="49" customWidth="1"/>
    <col min="64" max="64" width="21.7109375" style="49" customWidth="1"/>
    <col min="65" max="65" width="21.140625" style="49" customWidth="1"/>
    <col min="66" max="66" width="21.42578125" style="49" customWidth="1"/>
    <col min="67" max="67" width="21.5703125" style="49" customWidth="1"/>
    <col min="68" max="68" width="18.5703125" style="49" customWidth="1"/>
    <col min="69" max="69" width="24.28515625" style="49" customWidth="1"/>
    <col min="70" max="70" width="22.85546875" style="43" customWidth="1"/>
    <col min="71" max="71" width="25" style="15" bestFit="1" customWidth="1"/>
    <col min="72" max="72" width="21" style="43" customWidth="1"/>
    <col min="73" max="73" width="32.42578125" style="43" customWidth="1"/>
    <col min="74" max="74" width="24.7109375" style="43" customWidth="1"/>
    <col min="75" max="75" width="22.85546875" style="43" customWidth="1"/>
    <col min="76" max="76" width="32" style="43" customWidth="1"/>
    <col min="77" max="77" width="54.28515625" style="50" customWidth="1"/>
    <col min="78" max="78" width="43.42578125" style="49" customWidth="1"/>
    <col min="79" max="79" width="24.85546875" style="51" customWidth="1"/>
    <col min="80" max="80" width="42.7109375" style="55" customWidth="1"/>
    <col min="81" max="81" width="22.85546875" style="54" customWidth="1"/>
    <col min="82" max="82" width="21.85546875" style="54" customWidth="1"/>
    <col min="83" max="83" width="29.5703125" style="54" customWidth="1"/>
    <col min="84" max="84" width="89.140625" style="55" customWidth="1"/>
    <col min="85" max="85" width="83.85546875" style="55" bestFit="1" customWidth="1"/>
    <col min="86" max="190" width="9.140625" style="52"/>
    <col min="592" max="16384" width="9.140625" style="52"/>
  </cols>
  <sheetData>
    <row r="1" spans="1:591" s="44" customFormat="1" ht="139.5" customHeight="1" x14ac:dyDescent="0.25">
      <c r="A1" s="57" t="s">
        <v>304</v>
      </c>
      <c r="B1" s="58" t="s">
        <v>301</v>
      </c>
      <c r="C1" s="57" t="s">
        <v>234</v>
      </c>
      <c r="D1" s="57" t="s">
        <v>479</v>
      </c>
      <c r="E1" s="57" t="s">
        <v>305</v>
      </c>
      <c r="F1" s="59" t="s">
        <v>306</v>
      </c>
      <c r="G1" s="57" t="s">
        <v>275</v>
      </c>
      <c r="H1" s="57" t="s">
        <v>355</v>
      </c>
      <c r="I1" s="57" t="s">
        <v>356</v>
      </c>
      <c r="J1" s="57" t="s">
        <v>357</v>
      </c>
      <c r="K1" s="57" t="s">
        <v>358</v>
      </c>
      <c r="L1" s="57" t="s">
        <v>359</v>
      </c>
      <c r="M1" s="57" t="s">
        <v>360</v>
      </c>
      <c r="N1" s="57" t="s">
        <v>276</v>
      </c>
      <c r="O1" s="57" t="s">
        <v>354</v>
      </c>
      <c r="P1" s="57" t="s">
        <v>277</v>
      </c>
      <c r="Q1" s="60" t="s">
        <v>352</v>
      </c>
      <c r="R1" s="57" t="s">
        <v>351</v>
      </c>
      <c r="S1" s="57" t="s">
        <v>235</v>
      </c>
      <c r="T1" s="57" t="s">
        <v>233</v>
      </c>
      <c r="U1" s="57" t="s">
        <v>278</v>
      </c>
      <c r="V1" s="57" t="s">
        <v>279</v>
      </c>
      <c r="W1" s="57" t="s">
        <v>280</v>
      </c>
      <c r="X1" s="57" t="s">
        <v>236</v>
      </c>
      <c r="Y1" s="57" t="s">
        <v>286</v>
      </c>
      <c r="Z1" s="57" t="s">
        <v>285</v>
      </c>
      <c r="AA1" s="61" t="s">
        <v>281</v>
      </c>
      <c r="AB1" s="62" t="s">
        <v>476</v>
      </c>
      <c r="AC1" s="62" t="s">
        <v>478</v>
      </c>
      <c r="AD1" s="56" t="s">
        <v>282</v>
      </c>
      <c r="AE1" s="56" t="s">
        <v>345</v>
      </c>
      <c r="AF1" s="56" t="s">
        <v>344</v>
      </c>
      <c r="AG1" s="56" t="s">
        <v>342</v>
      </c>
      <c r="AH1" s="56" t="s">
        <v>340</v>
      </c>
      <c r="AI1" s="56" t="s">
        <v>341</v>
      </c>
      <c r="AJ1" s="56" t="s">
        <v>346</v>
      </c>
      <c r="AK1" s="56" t="s">
        <v>483</v>
      </c>
      <c r="AL1" s="63" t="s">
        <v>367</v>
      </c>
      <c r="AM1" s="63" t="s">
        <v>386</v>
      </c>
      <c r="AN1" s="63" t="s">
        <v>368</v>
      </c>
      <c r="AO1" s="63" t="s">
        <v>384</v>
      </c>
      <c r="AP1" s="63" t="s">
        <v>383</v>
      </c>
      <c r="AQ1" s="63" t="s">
        <v>387</v>
      </c>
      <c r="AR1" s="63" t="s">
        <v>382</v>
      </c>
      <c r="AS1" s="63" t="s">
        <v>369</v>
      </c>
      <c r="AT1" s="63" t="s">
        <v>370</v>
      </c>
      <c r="AU1" s="63" t="s">
        <v>371</v>
      </c>
      <c r="AV1" s="63" t="s">
        <v>372</v>
      </c>
      <c r="AW1" s="63" t="s">
        <v>373</v>
      </c>
      <c r="AX1" s="63" t="s">
        <v>374</v>
      </c>
      <c r="AY1" s="63" t="s">
        <v>375</v>
      </c>
      <c r="AZ1" s="63" t="s">
        <v>376</v>
      </c>
      <c r="BA1" s="63" t="s">
        <v>377</v>
      </c>
      <c r="BB1" s="63" t="s">
        <v>378</v>
      </c>
      <c r="BC1" s="63" t="s">
        <v>379</v>
      </c>
      <c r="BD1" s="63" t="s">
        <v>380</v>
      </c>
      <c r="BE1" s="63" t="s">
        <v>381</v>
      </c>
      <c r="BF1" s="63" t="s">
        <v>385</v>
      </c>
      <c r="BG1" s="61" t="s">
        <v>287</v>
      </c>
      <c r="BH1" s="64" t="s">
        <v>237</v>
      </c>
      <c r="BI1" s="64" t="s">
        <v>414</v>
      </c>
      <c r="BJ1" s="64" t="s">
        <v>415</v>
      </c>
      <c r="BK1" s="64" t="s">
        <v>416</v>
      </c>
      <c r="BL1" s="64" t="s">
        <v>487</v>
      </c>
      <c r="BM1" s="64" t="s">
        <v>417</v>
      </c>
      <c r="BN1" s="64" t="s">
        <v>472</v>
      </c>
      <c r="BO1" s="64" t="s">
        <v>418</v>
      </c>
      <c r="BP1" s="64" t="s">
        <v>419</v>
      </c>
      <c r="BQ1" s="64" t="s">
        <v>288</v>
      </c>
      <c r="BR1" s="95" t="s">
        <v>490</v>
      </c>
      <c r="BS1" s="96" t="s">
        <v>283</v>
      </c>
      <c r="BT1" s="96" t="s">
        <v>284</v>
      </c>
      <c r="BU1" s="96" t="s">
        <v>491</v>
      </c>
      <c r="BV1" s="95" t="s">
        <v>492</v>
      </c>
      <c r="BW1" s="95" t="s">
        <v>493</v>
      </c>
      <c r="BX1" s="95" t="s">
        <v>494</v>
      </c>
      <c r="BY1" s="65" t="s">
        <v>290</v>
      </c>
      <c r="BZ1" s="94" t="s">
        <v>484</v>
      </c>
      <c r="CA1" s="66" t="s">
        <v>289</v>
      </c>
      <c r="CB1" s="67" t="s">
        <v>291</v>
      </c>
      <c r="CC1" s="68" t="s">
        <v>238</v>
      </c>
      <c r="CD1" s="68" t="s">
        <v>389</v>
      </c>
      <c r="CE1" s="68" t="s">
        <v>449</v>
      </c>
      <c r="CF1" s="67" t="s">
        <v>292</v>
      </c>
      <c r="CG1" s="67" t="s">
        <v>293</v>
      </c>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row>
    <row r="2" spans="1:591" s="46" customFormat="1" ht="140.25" x14ac:dyDescent="0.25">
      <c r="A2" s="72" t="s">
        <v>482</v>
      </c>
      <c r="B2" s="69" t="s">
        <v>482</v>
      </c>
      <c r="C2" s="69" t="s">
        <v>349</v>
      </c>
      <c r="D2" s="69" t="s">
        <v>576</v>
      </c>
      <c r="E2" s="69" t="s">
        <v>482</v>
      </c>
      <c r="F2" s="69" t="s">
        <v>482</v>
      </c>
      <c r="G2" s="72" t="s">
        <v>348</v>
      </c>
      <c r="H2" s="69" t="s">
        <v>239</v>
      </c>
      <c r="I2" s="69" t="s">
        <v>239</v>
      </c>
      <c r="J2" s="69" t="s">
        <v>239</v>
      </c>
      <c r="K2" s="69" t="s">
        <v>347</v>
      </c>
      <c r="L2" s="69" t="s">
        <v>239</v>
      </c>
      <c r="M2" s="69" t="s">
        <v>239</v>
      </c>
      <c r="N2" s="69" t="s">
        <v>239</v>
      </c>
      <c r="O2" s="69" t="s">
        <v>349</v>
      </c>
      <c r="P2" s="69" t="s">
        <v>349</v>
      </c>
      <c r="Q2" s="70" t="s">
        <v>353</v>
      </c>
      <c r="R2" s="69" t="s">
        <v>353</v>
      </c>
      <c r="S2" s="69" t="s">
        <v>349</v>
      </c>
      <c r="T2" s="69" t="s">
        <v>575</v>
      </c>
      <c r="U2" s="69" t="s">
        <v>349</v>
      </c>
      <c r="V2" s="69" t="s">
        <v>581</v>
      </c>
      <c r="W2" s="69" t="s">
        <v>349</v>
      </c>
      <c r="X2" s="69" t="s">
        <v>583</v>
      </c>
      <c r="Y2" s="69" t="s">
        <v>349</v>
      </c>
      <c r="Z2" s="71" t="s">
        <v>302</v>
      </c>
      <c r="AA2" s="69" t="s">
        <v>482</v>
      </c>
      <c r="AB2" s="72" t="s">
        <v>477</v>
      </c>
      <c r="AC2" s="69" t="s">
        <v>303</v>
      </c>
      <c r="AD2" s="69" t="s">
        <v>350</v>
      </c>
      <c r="AE2" s="69" t="s">
        <v>303</v>
      </c>
      <c r="AF2" s="69" t="s">
        <v>303</v>
      </c>
      <c r="AG2" s="69" t="s">
        <v>303</v>
      </c>
      <c r="AH2" s="69" t="s">
        <v>303</v>
      </c>
      <c r="AI2" s="69" t="s">
        <v>303</v>
      </c>
      <c r="AJ2" s="69" t="s">
        <v>303</v>
      </c>
      <c r="AK2" s="69" t="s">
        <v>303</v>
      </c>
      <c r="AL2" s="72" t="s">
        <v>303</v>
      </c>
      <c r="AM2" s="72" t="s">
        <v>303</v>
      </c>
      <c r="AN2" s="72" t="s">
        <v>303</v>
      </c>
      <c r="AO2" s="72" t="s">
        <v>303</v>
      </c>
      <c r="AP2" s="72" t="s">
        <v>303</v>
      </c>
      <c r="AQ2" s="72" t="s">
        <v>303</v>
      </c>
      <c r="AR2" s="72" t="s">
        <v>303</v>
      </c>
      <c r="AS2" s="72" t="s">
        <v>303</v>
      </c>
      <c r="AT2" s="72" t="s">
        <v>303</v>
      </c>
      <c r="AU2" s="72" t="s">
        <v>303</v>
      </c>
      <c r="AV2" s="72" t="s">
        <v>303</v>
      </c>
      <c r="AW2" s="72" t="s">
        <v>303</v>
      </c>
      <c r="AX2" s="72" t="s">
        <v>303</v>
      </c>
      <c r="AY2" s="72" t="s">
        <v>303</v>
      </c>
      <c r="AZ2" s="72" t="s">
        <v>303</v>
      </c>
      <c r="BA2" s="72" t="s">
        <v>303</v>
      </c>
      <c r="BB2" s="72" t="s">
        <v>303</v>
      </c>
      <c r="BC2" s="72" t="s">
        <v>303</v>
      </c>
      <c r="BD2" s="72" t="s">
        <v>303</v>
      </c>
      <c r="BE2" s="72" t="s">
        <v>303</v>
      </c>
      <c r="BF2" s="72" t="s">
        <v>303</v>
      </c>
      <c r="BG2" s="69" t="s">
        <v>482</v>
      </c>
      <c r="BH2" s="69" t="s">
        <v>567</v>
      </c>
      <c r="BI2" s="69" t="s">
        <v>303</v>
      </c>
      <c r="BJ2" s="69" t="s">
        <v>303</v>
      </c>
      <c r="BK2" s="69" t="s">
        <v>303</v>
      </c>
      <c r="BL2" s="69" t="s">
        <v>303</v>
      </c>
      <c r="BM2" s="69" t="s">
        <v>303</v>
      </c>
      <c r="BN2" s="69" t="s">
        <v>303</v>
      </c>
      <c r="BO2" s="69" t="s">
        <v>303</v>
      </c>
      <c r="BP2" s="69" t="s">
        <v>303</v>
      </c>
      <c r="BQ2" s="69" t="s">
        <v>267</v>
      </c>
      <c r="BR2" s="81" t="s">
        <v>506</v>
      </c>
      <c r="BS2" s="81" t="s">
        <v>495</v>
      </c>
      <c r="BT2" s="81" t="s">
        <v>496</v>
      </c>
      <c r="BU2" s="81"/>
      <c r="BV2" s="71" t="s">
        <v>497</v>
      </c>
      <c r="BW2" s="71"/>
      <c r="BX2"/>
      <c r="BY2" s="69" t="s">
        <v>482</v>
      </c>
      <c r="BZ2" s="72" t="s">
        <v>485</v>
      </c>
      <c r="CA2" s="69" t="s">
        <v>482</v>
      </c>
      <c r="CB2" s="69" t="s">
        <v>482</v>
      </c>
      <c r="CC2" s="69" t="s">
        <v>410</v>
      </c>
      <c r="CD2" s="69" t="s">
        <v>435</v>
      </c>
      <c r="CE2" s="69" t="s">
        <v>482</v>
      </c>
      <c r="CF2" s="69" t="s">
        <v>482</v>
      </c>
      <c r="CG2" s="69" t="s">
        <v>482</v>
      </c>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row>
    <row r="3" spans="1:591" s="50" customFormat="1" ht="240" x14ac:dyDescent="0.25">
      <c r="A3" s="73" t="s">
        <v>65</v>
      </c>
      <c r="B3" s="74" t="s">
        <v>200</v>
      </c>
      <c r="C3" s="73">
        <v>2004</v>
      </c>
      <c r="D3" s="73">
        <v>1</v>
      </c>
      <c r="E3" s="72" t="s">
        <v>148</v>
      </c>
      <c r="F3" s="75" t="s">
        <v>150</v>
      </c>
      <c r="G3" s="72" t="s">
        <v>41</v>
      </c>
      <c r="H3" s="72">
        <v>1</v>
      </c>
      <c r="I3" s="72">
        <v>0</v>
      </c>
      <c r="J3" s="72">
        <v>0</v>
      </c>
      <c r="K3" s="72">
        <v>0</v>
      </c>
      <c r="L3" s="72">
        <v>0</v>
      </c>
      <c r="M3" s="72">
        <v>0</v>
      </c>
      <c r="N3" s="72">
        <v>1</v>
      </c>
      <c r="O3" s="72">
        <v>26</v>
      </c>
      <c r="P3" s="72">
        <v>26</v>
      </c>
      <c r="Q3" s="76">
        <v>0.73</v>
      </c>
      <c r="R3" s="72">
        <v>73</v>
      </c>
      <c r="S3" s="72" t="s">
        <v>201</v>
      </c>
      <c r="T3" s="72">
        <v>3</v>
      </c>
      <c r="U3" s="72" t="s">
        <v>117</v>
      </c>
      <c r="V3" s="72">
        <v>0</v>
      </c>
      <c r="W3" s="77" t="s">
        <v>294</v>
      </c>
      <c r="X3" s="72">
        <v>3</v>
      </c>
      <c r="Y3" s="73" t="s">
        <v>196</v>
      </c>
      <c r="Z3" s="73">
        <v>4</v>
      </c>
      <c r="AA3" s="69" t="s">
        <v>202</v>
      </c>
      <c r="AB3" s="72">
        <v>0</v>
      </c>
      <c r="AC3" s="72">
        <v>0</v>
      </c>
      <c r="AD3" s="72" t="s">
        <v>263</v>
      </c>
      <c r="AE3" s="72">
        <v>0</v>
      </c>
      <c r="AF3" s="72">
        <v>0</v>
      </c>
      <c r="AG3" s="73">
        <v>0</v>
      </c>
      <c r="AH3" s="73">
        <v>1</v>
      </c>
      <c r="AI3" s="73">
        <v>0</v>
      </c>
      <c r="AJ3" s="73">
        <v>0</v>
      </c>
      <c r="AK3" s="73">
        <v>0</v>
      </c>
      <c r="AL3" s="72">
        <v>0</v>
      </c>
      <c r="AM3" s="73">
        <v>0</v>
      </c>
      <c r="AN3" s="73">
        <v>0</v>
      </c>
      <c r="AO3" s="73">
        <v>0</v>
      </c>
      <c r="AP3" s="73">
        <v>0</v>
      </c>
      <c r="AQ3" s="73">
        <v>0</v>
      </c>
      <c r="AR3" s="73">
        <v>0</v>
      </c>
      <c r="AS3" s="73">
        <v>1</v>
      </c>
      <c r="AT3" s="73">
        <v>0</v>
      </c>
      <c r="AU3" s="73">
        <v>0</v>
      </c>
      <c r="AV3" s="73">
        <v>0</v>
      </c>
      <c r="AW3" s="73">
        <v>0</v>
      </c>
      <c r="AX3" s="73">
        <v>0</v>
      </c>
      <c r="AY3" s="73">
        <v>0</v>
      </c>
      <c r="AZ3" s="73">
        <v>0</v>
      </c>
      <c r="BA3" s="73">
        <v>0</v>
      </c>
      <c r="BB3" s="73">
        <v>0</v>
      </c>
      <c r="BC3" s="73">
        <v>0</v>
      </c>
      <c r="BD3" s="73">
        <v>0</v>
      </c>
      <c r="BE3" s="73">
        <v>0</v>
      </c>
      <c r="BF3" s="73">
        <v>0</v>
      </c>
      <c r="BG3" s="69" t="s">
        <v>443</v>
      </c>
      <c r="BH3" s="72">
        <v>7</v>
      </c>
      <c r="BI3" s="72">
        <v>0</v>
      </c>
      <c r="BJ3" s="72">
        <v>0</v>
      </c>
      <c r="BK3" s="72">
        <v>0</v>
      </c>
      <c r="BL3" s="72">
        <v>0</v>
      </c>
      <c r="BM3" s="72">
        <v>0</v>
      </c>
      <c r="BN3" s="72">
        <v>0</v>
      </c>
      <c r="BO3" s="72">
        <v>0</v>
      </c>
      <c r="BP3" s="72">
        <v>1</v>
      </c>
      <c r="BQ3" s="72">
        <v>0</v>
      </c>
      <c r="BR3" s="81" t="s">
        <v>507</v>
      </c>
      <c r="BS3" s="81" t="s">
        <v>508</v>
      </c>
      <c r="BT3" s="81">
        <v>3</v>
      </c>
      <c r="BU3" s="81" t="s">
        <v>509</v>
      </c>
      <c r="BV3" s="79" t="s">
        <v>510</v>
      </c>
      <c r="BW3" s="71">
        <v>0</v>
      </c>
      <c r="BX3" s="71" t="s">
        <v>498</v>
      </c>
      <c r="BY3" s="92" t="s">
        <v>429</v>
      </c>
      <c r="BZ3" s="79">
        <v>1</v>
      </c>
      <c r="CA3" s="69" t="s">
        <v>204</v>
      </c>
      <c r="CB3" s="69" t="s">
        <v>205</v>
      </c>
      <c r="CC3" s="72">
        <v>0.2</v>
      </c>
      <c r="CD3" s="72">
        <v>0</v>
      </c>
      <c r="CE3" s="72" t="s">
        <v>455</v>
      </c>
      <c r="CF3" s="69" t="s">
        <v>388</v>
      </c>
      <c r="CG3" s="69" t="s">
        <v>206</v>
      </c>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row>
    <row r="4" spans="1:591" s="50" customFormat="1" ht="216.75" x14ac:dyDescent="0.25">
      <c r="A4" s="73" t="s">
        <v>436</v>
      </c>
      <c r="B4" s="74" t="s">
        <v>160</v>
      </c>
      <c r="C4" s="73">
        <v>2007</v>
      </c>
      <c r="D4" s="73">
        <v>1</v>
      </c>
      <c r="E4" s="72" t="s">
        <v>162</v>
      </c>
      <c r="F4" s="75" t="s">
        <v>158</v>
      </c>
      <c r="G4" s="72" t="s">
        <v>161</v>
      </c>
      <c r="H4" s="72">
        <v>1</v>
      </c>
      <c r="I4" s="73">
        <v>0</v>
      </c>
      <c r="J4" s="72">
        <v>0</v>
      </c>
      <c r="K4" s="72">
        <v>0</v>
      </c>
      <c r="L4" s="72">
        <v>0</v>
      </c>
      <c r="M4" s="72">
        <v>0</v>
      </c>
      <c r="N4" s="72">
        <v>0</v>
      </c>
      <c r="O4" s="72">
        <v>6</v>
      </c>
      <c r="P4" s="72">
        <v>6</v>
      </c>
      <c r="Q4" s="76">
        <v>0.83</v>
      </c>
      <c r="R4" s="72">
        <v>83</v>
      </c>
      <c r="S4" s="72" t="s">
        <v>361</v>
      </c>
      <c r="T4" s="72">
        <v>2</v>
      </c>
      <c r="U4" s="72" t="s">
        <v>130</v>
      </c>
      <c r="V4" s="72">
        <v>0</v>
      </c>
      <c r="W4" s="72" t="s">
        <v>582</v>
      </c>
      <c r="X4" s="72">
        <v>4</v>
      </c>
      <c r="Y4" s="73">
        <v>1</v>
      </c>
      <c r="Z4" s="73">
        <v>1</v>
      </c>
      <c r="AA4" s="69" t="s">
        <v>308</v>
      </c>
      <c r="AB4" s="72">
        <v>0</v>
      </c>
      <c r="AC4" s="72">
        <v>0</v>
      </c>
      <c r="AD4" s="72" t="s">
        <v>163</v>
      </c>
      <c r="AE4" s="72">
        <v>0</v>
      </c>
      <c r="AF4" s="72">
        <v>0</v>
      </c>
      <c r="AG4" s="72">
        <v>1</v>
      </c>
      <c r="AH4" s="72">
        <v>0</v>
      </c>
      <c r="AI4" s="72">
        <v>0</v>
      </c>
      <c r="AJ4" s="73">
        <v>0</v>
      </c>
      <c r="AK4" s="72">
        <v>0</v>
      </c>
      <c r="AL4" s="72">
        <v>0</v>
      </c>
      <c r="AM4" s="73">
        <v>0</v>
      </c>
      <c r="AN4" s="73">
        <v>0</v>
      </c>
      <c r="AO4" s="73">
        <v>0</v>
      </c>
      <c r="AP4" s="73">
        <v>0</v>
      </c>
      <c r="AQ4" s="72">
        <v>0</v>
      </c>
      <c r="AR4" s="72">
        <v>1</v>
      </c>
      <c r="AS4" s="72">
        <v>0</v>
      </c>
      <c r="AT4" s="72">
        <v>0</v>
      </c>
      <c r="AU4" s="72">
        <v>0</v>
      </c>
      <c r="AV4" s="72">
        <v>0</v>
      </c>
      <c r="AW4" s="72">
        <v>0</v>
      </c>
      <c r="AX4" s="72">
        <v>0</v>
      </c>
      <c r="AY4" s="72">
        <v>0</v>
      </c>
      <c r="AZ4" s="72">
        <v>0</v>
      </c>
      <c r="BA4" s="72">
        <v>0</v>
      </c>
      <c r="BB4" s="72">
        <v>0</v>
      </c>
      <c r="BC4" s="72">
        <v>0</v>
      </c>
      <c r="BD4" s="72">
        <v>0</v>
      </c>
      <c r="BE4" s="72">
        <v>0</v>
      </c>
      <c r="BF4" s="72">
        <v>0</v>
      </c>
      <c r="BG4" s="69" t="s">
        <v>444</v>
      </c>
      <c r="BH4" s="72">
        <v>0.1</v>
      </c>
      <c r="BI4" s="72">
        <v>1</v>
      </c>
      <c r="BJ4" s="72">
        <v>1</v>
      </c>
      <c r="BK4" s="72">
        <v>0</v>
      </c>
      <c r="BL4" s="72">
        <v>0</v>
      </c>
      <c r="BM4" s="72">
        <v>0</v>
      </c>
      <c r="BN4" s="72">
        <v>0</v>
      </c>
      <c r="BO4" s="72">
        <v>0</v>
      </c>
      <c r="BP4" s="72">
        <v>0</v>
      </c>
      <c r="BQ4" s="72">
        <v>1</v>
      </c>
      <c r="BR4" s="71" t="s">
        <v>511</v>
      </c>
      <c r="BS4" s="71" t="s">
        <v>512</v>
      </c>
      <c r="BT4" s="79">
        <v>3</v>
      </c>
      <c r="BU4" s="79" t="s">
        <v>510</v>
      </c>
      <c r="BV4" s="71" t="s">
        <v>513</v>
      </c>
      <c r="BW4">
        <v>1</v>
      </c>
      <c r="BX4" s="71" t="s">
        <v>499</v>
      </c>
      <c r="BY4" s="75" t="s">
        <v>117</v>
      </c>
      <c r="BZ4" s="79">
        <v>0</v>
      </c>
      <c r="CA4" s="69" t="s">
        <v>117</v>
      </c>
      <c r="CB4" s="69" t="s">
        <v>164</v>
      </c>
      <c r="CC4" s="72">
        <v>3</v>
      </c>
      <c r="CD4" s="72">
        <v>2</v>
      </c>
      <c r="CE4" s="72"/>
      <c r="CF4" s="69" t="s">
        <v>391</v>
      </c>
      <c r="CG4" s="69" t="s">
        <v>307</v>
      </c>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row>
    <row r="5" spans="1:591" s="50" customFormat="1" ht="191.25" x14ac:dyDescent="0.25">
      <c r="A5" s="73" t="s">
        <v>214</v>
      </c>
      <c r="B5" s="74" t="s">
        <v>215</v>
      </c>
      <c r="C5" s="73">
        <v>2007</v>
      </c>
      <c r="D5" s="73">
        <v>1</v>
      </c>
      <c r="E5" s="72" t="s">
        <v>184</v>
      </c>
      <c r="F5" s="75" t="s">
        <v>159</v>
      </c>
      <c r="G5" s="72" t="s">
        <v>41</v>
      </c>
      <c r="H5" s="72">
        <v>1</v>
      </c>
      <c r="I5" s="72">
        <v>0</v>
      </c>
      <c r="J5" s="72">
        <v>0</v>
      </c>
      <c r="K5" s="72">
        <v>0</v>
      </c>
      <c r="L5" s="72">
        <v>0</v>
      </c>
      <c r="M5" s="72">
        <v>0</v>
      </c>
      <c r="N5" s="72">
        <v>0</v>
      </c>
      <c r="O5" s="72">
        <v>23</v>
      </c>
      <c r="P5" s="72">
        <v>23</v>
      </c>
      <c r="Q5" s="76" t="s">
        <v>117</v>
      </c>
      <c r="R5" s="72" t="s">
        <v>117</v>
      </c>
      <c r="S5" s="78" t="s">
        <v>421</v>
      </c>
      <c r="T5" s="72">
        <v>0</v>
      </c>
      <c r="U5" s="72" t="s">
        <v>117</v>
      </c>
      <c r="V5" s="72">
        <v>0</v>
      </c>
      <c r="W5" s="79" t="s">
        <v>422</v>
      </c>
      <c r="X5" s="79">
        <v>3</v>
      </c>
      <c r="Y5" s="73" t="s">
        <v>217</v>
      </c>
      <c r="Z5" s="73">
        <v>4</v>
      </c>
      <c r="AA5" s="69" t="s">
        <v>216</v>
      </c>
      <c r="AB5" s="72">
        <v>1</v>
      </c>
      <c r="AC5" s="72">
        <v>0</v>
      </c>
      <c r="AD5" s="72" t="s">
        <v>362</v>
      </c>
      <c r="AE5" s="72">
        <v>0</v>
      </c>
      <c r="AF5" s="72">
        <v>0</v>
      </c>
      <c r="AG5" s="72">
        <v>0</v>
      </c>
      <c r="AH5" s="72">
        <v>1</v>
      </c>
      <c r="AI5" s="72">
        <v>0</v>
      </c>
      <c r="AJ5" s="73">
        <v>0</v>
      </c>
      <c r="AK5" s="72">
        <v>0</v>
      </c>
      <c r="AL5" s="72">
        <v>0</v>
      </c>
      <c r="AM5" s="73">
        <v>0</v>
      </c>
      <c r="AN5" s="73">
        <v>0</v>
      </c>
      <c r="AO5" s="73">
        <v>0</v>
      </c>
      <c r="AP5" s="73">
        <v>0</v>
      </c>
      <c r="AQ5" s="72">
        <v>0</v>
      </c>
      <c r="AR5" s="72">
        <v>0</v>
      </c>
      <c r="AS5" s="72">
        <v>0</v>
      </c>
      <c r="AT5" s="72">
        <v>1</v>
      </c>
      <c r="AU5" s="72">
        <v>1</v>
      </c>
      <c r="AV5" s="72">
        <v>0</v>
      </c>
      <c r="AW5" s="72">
        <v>0</v>
      </c>
      <c r="AX5" s="72">
        <v>1</v>
      </c>
      <c r="AY5" s="72">
        <v>1</v>
      </c>
      <c r="AZ5" s="72">
        <v>1</v>
      </c>
      <c r="BA5" s="72">
        <v>1</v>
      </c>
      <c r="BB5" s="72">
        <v>1</v>
      </c>
      <c r="BC5" s="72">
        <v>0</v>
      </c>
      <c r="BD5" s="72">
        <v>0</v>
      </c>
      <c r="BE5" s="72">
        <v>1</v>
      </c>
      <c r="BF5" s="72">
        <v>1</v>
      </c>
      <c r="BG5" s="69" t="s">
        <v>445</v>
      </c>
      <c r="BH5" s="72">
        <v>0</v>
      </c>
      <c r="BI5" s="72">
        <v>1</v>
      </c>
      <c r="BJ5" s="72">
        <v>0</v>
      </c>
      <c r="BK5" s="72">
        <v>0</v>
      </c>
      <c r="BL5" s="72">
        <v>0</v>
      </c>
      <c r="BM5" s="72">
        <v>0</v>
      </c>
      <c r="BN5" s="72">
        <v>0</v>
      </c>
      <c r="BO5" s="72">
        <v>0</v>
      </c>
      <c r="BP5" s="72">
        <v>0</v>
      </c>
      <c r="BQ5" s="72">
        <v>0</v>
      </c>
      <c r="BR5" s="71" t="s">
        <v>514</v>
      </c>
      <c r="BS5" s="71" t="s">
        <v>515</v>
      </c>
      <c r="BT5" s="79">
        <v>2</v>
      </c>
      <c r="BU5" s="71" t="s">
        <v>516</v>
      </c>
      <c r="BV5" s="79" t="s">
        <v>510</v>
      </c>
      <c r="BW5" s="79">
        <v>0</v>
      </c>
      <c r="BX5" s="71" t="s">
        <v>510</v>
      </c>
      <c r="BY5" s="92" t="s">
        <v>430</v>
      </c>
      <c r="BZ5" s="79">
        <v>1</v>
      </c>
      <c r="CA5" s="69" t="s">
        <v>218</v>
      </c>
      <c r="CB5" s="69" t="s">
        <v>219</v>
      </c>
      <c r="CC5" s="72">
        <v>0</v>
      </c>
      <c r="CD5" s="80">
        <v>0</v>
      </c>
      <c r="CE5" s="81" t="s">
        <v>456</v>
      </c>
      <c r="CF5" s="69" t="s">
        <v>390</v>
      </c>
      <c r="CG5" s="69" t="s">
        <v>309</v>
      </c>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row>
    <row r="6" spans="1:591" s="50" customFormat="1" ht="140.25" x14ac:dyDescent="0.25">
      <c r="A6" s="73" t="s">
        <v>207</v>
      </c>
      <c r="B6" s="73" t="s">
        <v>208</v>
      </c>
      <c r="C6" s="73">
        <v>2011</v>
      </c>
      <c r="D6" s="73">
        <v>2</v>
      </c>
      <c r="E6" s="72" t="s">
        <v>209</v>
      </c>
      <c r="F6" s="72" t="s">
        <v>157</v>
      </c>
      <c r="G6" s="72" t="s">
        <v>210</v>
      </c>
      <c r="H6" s="72">
        <v>1</v>
      </c>
      <c r="I6" s="72">
        <v>1</v>
      </c>
      <c r="J6" s="72">
        <v>1</v>
      </c>
      <c r="K6" s="72">
        <v>0</v>
      </c>
      <c r="L6" s="72">
        <v>0</v>
      </c>
      <c r="M6" s="72">
        <v>1</v>
      </c>
      <c r="N6" s="72">
        <v>1</v>
      </c>
      <c r="O6" s="72">
        <v>47</v>
      </c>
      <c r="P6" s="72">
        <v>47</v>
      </c>
      <c r="Q6" s="76">
        <v>0.745</v>
      </c>
      <c r="R6" s="72">
        <v>74.5</v>
      </c>
      <c r="S6" s="72" t="s">
        <v>240</v>
      </c>
      <c r="T6" s="72">
        <v>3</v>
      </c>
      <c r="U6" s="72" t="s">
        <v>577</v>
      </c>
      <c r="V6" s="72">
        <v>1</v>
      </c>
      <c r="W6" s="72" t="s">
        <v>211</v>
      </c>
      <c r="X6" s="72">
        <v>2</v>
      </c>
      <c r="Y6" s="73" t="s">
        <v>241</v>
      </c>
      <c r="Z6" s="73">
        <v>4</v>
      </c>
      <c r="AA6" s="69" t="s">
        <v>310</v>
      </c>
      <c r="AB6" s="72">
        <v>1</v>
      </c>
      <c r="AC6" s="72">
        <v>1</v>
      </c>
      <c r="AD6" s="72" t="s">
        <v>212</v>
      </c>
      <c r="AE6" s="72">
        <v>0</v>
      </c>
      <c r="AF6" s="72">
        <v>0</v>
      </c>
      <c r="AG6" s="72">
        <v>0</v>
      </c>
      <c r="AH6" s="72">
        <v>1</v>
      </c>
      <c r="AI6" s="72">
        <v>0</v>
      </c>
      <c r="AJ6" s="79">
        <v>0</v>
      </c>
      <c r="AK6" s="72">
        <v>0</v>
      </c>
      <c r="AL6" s="72">
        <v>0</v>
      </c>
      <c r="AM6" s="73">
        <v>0</v>
      </c>
      <c r="AN6" s="73">
        <v>0</v>
      </c>
      <c r="AO6" s="73">
        <v>0</v>
      </c>
      <c r="AP6" s="73">
        <v>0</v>
      </c>
      <c r="AQ6" s="72">
        <v>0</v>
      </c>
      <c r="AR6" s="72">
        <v>0</v>
      </c>
      <c r="AS6" s="72">
        <v>0</v>
      </c>
      <c r="AT6" s="72">
        <v>1</v>
      </c>
      <c r="AU6" s="72">
        <v>0</v>
      </c>
      <c r="AV6" s="72">
        <v>0</v>
      </c>
      <c r="AW6" s="72">
        <v>0</v>
      </c>
      <c r="AX6" s="72">
        <v>0</v>
      </c>
      <c r="AY6" s="72">
        <v>0</v>
      </c>
      <c r="AZ6" s="72">
        <v>0</v>
      </c>
      <c r="BA6" s="72">
        <v>0</v>
      </c>
      <c r="BB6" s="72">
        <v>0</v>
      </c>
      <c r="BC6" s="72">
        <v>1</v>
      </c>
      <c r="BD6" s="72">
        <v>0</v>
      </c>
      <c r="BE6" s="72">
        <v>0</v>
      </c>
      <c r="BF6" s="72">
        <v>0</v>
      </c>
      <c r="BG6" s="72" t="s">
        <v>446</v>
      </c>
      <c r="BH6" s="72">
        <v>0</v>
      </c>
      <c r="BI6" s="72">
        <v>1</v>
      </c>
      <c r="BJ6" s="72">
        <v>0</v>
      </c>
      <c r="BK6" s="72">
        <v>0</v>
      </c>
      <c r="BL6" s="72">
        <v>0</v>
      </c>
      <c r="BM6" s="72">
        <v>1</v>
      </c>
      <c r="BN6" s="72">
        <v>0</v>
      </c>
      <c r="BO6" s="72">
        <v>0</v>
      </c>
      <c r="BP6" s="72">
        <v>0</v>
      </c>
      <c r="BQ6" s="72">
        <v>0</v>
      </c>
      <c r="BR6" s="71" t="s">
        <v>517</v>
      </c>
      <c r="BS6" s="71" t="s">
        <v>518</v>
      </c>
      <c r="BT6" s="79">
        <v>0</v>
      </c>
      <c r="BU6" s="79" t="s">
        <v>500</v>
      </c>
      <c r="BV6" s="79" t="s">
        <v>510</v>
      </c>
      <c r="BW6" s="71">
        <v>0</v>
      </c>
      <c r="BX6" s="71" t="s">
        <v>501</v>
      </c>
      <c r="BY6" s="75" t="s">
        <v>312</v>
      </c>
      <c r="BZ6" s="79">
        <v>1</v>
      </c>
      <c r="CA6" s="72" t="s">
        <v>213</v>
      </c>
      <c r="CB6" s="69" t="s">
        <v>242</v>
      </c>
      <c r="CC6" s="72">
        <v>2</v>
      </c>
      <c r="CD6" s="72">
        <v>2</v>
      </c>
      <c r="CE6" s="72"/>
      <c r="CF6" s="69" t="s">
        <v>311</v>
      </c>
      <c r="CG6" s="69" t="s">
        <v>243</v>
      </c>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row>
    <row r="7" spans="1:591" s="49" customFormat="1" ht="243.75" customHeight="1" x14ac:dyDescent="0.25">
      <c r="A7" s="73" t="s">
        <v>392</v>
      </c>
      <c r="B7" s="74" t="s">
        <v>393</v>
      </c>
      <c r="C7" s="73">
        <v>2012</v>
      </c>
      <c r="D7" s="73">
        <v>2</v>
      </c>
      <c r="E7" s="72" t="s">
        <v>339</v>
      </c>
      <c r="F7" s="75" t="s">
        <v>44</v>
      </c>
      <c r="G7" s="72" t="s">
        <v>572</v>
      </c>
      <c r="H7" s="73">
        <v>1</v>
      </c>
      <c r="I7" s="82">
        <v>1</v>
      </c>
      <c r="J7" s="73">
        <v>1</v>
      </c>
      <c r="K7" s="82">
        <v>1</v>
      </c>
      <c r="L7" s="73">
        <v>0</v>
      </c>
      <c r="M7" s="72" t="s">
        <v>402</v>
      </c>
      <c r="N7" s="73">
        <v>1</v>
      </c>
      <c r="O7" s="80">
        <v>32</v>
      </c>
      <c r="P7" s="83">
        <v>32</v>
      </c>
      <c r="Q7" s="84">
        <v>0.52</v>
      </c>
      <c r="R7" s="73">
        <v>52</v>
      </c>
      <c r="S7" s="73">
        <v>8.3000000000000007</v>
      </c>
      <c r="T7" s="73">
        <v>2</v>
      </c>
      <c r="U7" s="73" t="s">
        <v>394</v>
      </c>
      <c r="V7" s="73">
        <v>3</v>
      </c>
      <c r="W7" s="72" t="s">
        <v>396</v>
      </c>
      <c r="X7" s="72">
        <v>3</v>
      </c>
      <c r="Y7" s="72" t="s">
        <v>399</v>
      </c>
      <c r="Z7" s="73">
        <v>0</v>
      </c>
      <c r="AA7" s="69" t="s">
        <v>397</v>
      </c>
      <c r="AB7" s="72">
        <v>0</v>
      </c>
      <c r="AC7" s="72">
        <v>0</v>
      </c>
      <c r="AD7" s="72" t="s">
        <v>398</v>
      </c>
      <c r="AE7" s="73">
        <v>1</v>
      </c>
      <c r="AF7" s="73">
        <v>0</v>
      </c>
      <c r="AG7" s="73">
        <v>1</v>
      </c>
      <c r="AH7" s="73">
        <v>1</v>
      </c>
      <c r="AI7" s="73">
        <v>0</v>
      </c>
      <c r="AJ7" s="79">
        <v>0</v>
      </c>
      <c r="AK7" s="73">
        <v>0</v>
      </c>
      <c r="AL7" s="73">
        <v>0</v>
      </c>
      <c r="AM7" s="73">
        <v>0</v>
      </c>
      <c r="AN7" s="73">
        <v>0</v>
      </c>
      <c r="AO7" s="73">
        <v>1</v>
      </c>
      <c r="AP7" s="73">
        <v>0</v>
      </c>
      <c r="AQ7" s="73">
        <v>0</v>
      </c>
      <c r="AR7" s="73">
        <v>0</v>
      </c>
      <c r="AS7" s="73">
        <v>0</v>
      </c>
      <c r="AT7" s="73">
        <v>1</v>
      </c>
      <c r="AU7" s="73">
        <v>1</v>
      </c>
      <c r="AV7" s="73">
        <v>0</v>
      </c>
      <c r="AW7" s="73">
        <v>0</v>
      </c>
      <c r="AX7" s="73">
        <v>1</v>
      </c>
      <c r="AY7" s="73">
        <v>1</v>
      </c>
      <c r="AZ7" s="73">
        <v>0</v>
      </c>
      <c r="BA7" s="73">
        <v>0</v>
      </c>
      <c r="BB7" s="73">
        <v>0</v>
      </c>
      <c r="BC7" s="73">
        <v>0</v>
      </c>
      <c r="BD7" s="73">
        <v>0</v>
      </c>
      <c r="BE7" s="73">
        <v>1</v>
      </c>
      <c r="BF7" s="73">
        <v>1</v>
      </c>
      <c r="BG7" s="69" t="s">
        <v>447</v>
      </c>
      <c r="BH7" s="73">
        <v>0</v>
      </c>
      <c r="BI7" s="73">
        <v>1</v>
      </c>
      <c r="BJ7" s="73">
        <v>0</v>
      </c>
      <c r="BK7" s="73">
        <v>0</v>
      </c>
      <c r="BL7" s="73">
        <v>0</v>
      </c>
      <c r="BM7" s="73">
        <v>0</v>
      </c>
      <c r="BN7" s="73">
        <v>0</v>
      </c>
      <c r="BO7" s="73">
        <v>0</v>
      </c>
      <c r="BP7" s="73">
        <v>0</v>
      </c>
      <c r="BQ7" s="73"/>
      <c r="BR7" s="71" t="s">
        <v>519</v>
      </c>
      <c r="BS7" s="71" t="s">
        <v>520</v>
      </c>
      <c r="BT7" s="79">
        <v>0</v>
      </c>
      <c r="BU7" s="79" t="s">
        <v>510</v>
      </c>
      <c r="BV7" s="79" t="s">
        <v>510</v>
      </c>
      <c r="BW7" s="79">
        <v>0</v>
      </c>
      <c r="BX7" s="79" t="s">
        <v>510</v>
      </c>
      <c r="BY7" s="75" t="s">
        <v>400</v>
      </c>
      <c r="BZ7" s="79">
        <v>1</v>
      </c>
      <c r="CA7" s="69" t="s">
        <v>395</v>
      </c>
      <c r="CB7" s="69" t="s">
        <v>433</v>
      </c>
      <c r="CC7" s="73">
        <v>0</v>
      </c>
      <c r="CD7" s="73">
        <v>1</v>
      </c>
      <c r="CE7" s="77" t="s">
        <v>460</v>
      </c>
      <c r="CF7" s="69" t="s">
        <v>568</v>
      </c>
      <c r="CG7" s="69" t="s">
        <v>401</v>
      </c>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row>
    <row r="8" spans="1:591" s="50" customFormat="1" ht="216" customHeight="1" x14ac:dyDescent="0.25">
      <c r="A8" s="73" t="s">
        <v>173</v>
      </c>
      <c r="B8" s="74" t="s">
        <v>174</v>
      </c>
      <c r="C8" s="73">
        <v>2016</v>
      </c>
      <c r="D8" s="73">
        <v>3</v>
      </c>
      <c r="E8" s="72" t="s">
        <v>177</v>
      </c>
      <c r="F8" s="75" t="s">
        <v>152</v>
      </c>
      <c r="G8" s="72" t="s">
        <v>161</v>
      </c>
      <c r="H8" s="72">
        <v>1</v>
      </c>
      <c r="I8" s="72">
        <v>0</v>
      </c>
      <c r="J8" s="72">
        <v>0</v>
      </c>
      <c r="K8" s="72">
        <v>0</v>
      </c>
      <c r="L8" s="72">
        <v>0</v>
      </c>
      <c r="M8" s="72">
        <v>0</v>
      </c>
      <c r="N8" s="72">
        <v>0</v>
      </c>
      <c r="O8" s="72">
        <v>114</v>
      </c>
      <c r="P8" s="72">
        <v>114</v>
      </c>
      <c r="Q8" s="76" t="s">
        <v>176</v>
      </c>
      <c r="R8" s="72">
        <v>80.7</v>
      </c>
      <c r="S8" s="72" t="s">
        <v>175</v>
      </c>
      <c r="T8" s="72">
        <v>3</v>
      </c>
      <c r="U8" s="93" t="s">
        <v>117</v>
      </c>
      <c r="V8" s="73">
        <v>0</v>
      </c>
      <c r="W8" s="91" t="s">
        <v>423</v>
      </c>
      <c r="X8" s="72">
        <v>3</v>
      </c>
      <c r="Y8" s="73" t="s">
        <v>178</v>
      </c>
      <c r="Z8" s="73">
        <v>2</v>
      </c>
      <c r="AA8" s="69" t="s">
        <v>264</v>
      </c>
      <c r="AB8" s="72">
        <v>0</v>
      </c>
      <c r="AC8" s="72">
        <v>0</v>
      </c>
      <c r="AD8" s="72" t="s">
        <v>363</v>
      </c>
      <c r="AE8" s="72">
        <v>0</v>
      </c>
      <c r="AF8" s="72">
        <v>0</v>
      </c>
      <c r="AG8" s="72">
        <v>1</v>
      </c>
      <c r="AH8" s="72">
        <v>0</v>
      </c>
      <c r="AI8" s="72">
        <v>0</v>
      </c>
      <c r="AJ8" s="73">
        <v>0</v>
      </c>
      <c r="AK8" s="72">
        <v>0</v>
      </c>
      <c r="AL8" s="72">
        <v>0</v>
      </c>
      <c r="AM8" s="73">
        <v>0</v>
      </c>
      <c r="AN8" s="73">
        <v>0</v>
      </c>
      <c r="AO8" s="73">
        <v>0</v>
      </c>
      <c r="AP8" s="73">
        <v>0</v>
      </c>
      <c r="AQ8" s="72">
        <v>1</v>
      </c>
      <c r="AR8" s="72">
        <v>1</v>
      </c>
      <c r="AS8" s="72">
        <v>0</v>
      </c>
      <c r="AT8" s="72">
        <v>0</v>
      </c>
      <c r="AU8" s="72">
        <v>0</v>
      </c>
      <c r="AV8" s="72">
        <v>0</v>
      </c>
      <c r="AW8" s="72">
        <v>0</v>
      </c>
      <c r="AX8" s="72">
        <v>0</v>
      </c>
      <c r="AY8" s="72">
        <v>0</v>
      </c>
      <c r="AZ8" s="72">
        <v>0</v>
      </c>
      <c r="BA8" s="72">
        <v>0</v>
      </c>
      <c r="BB8" s="72">
        <v>0</v>
      </c>
      <c r="BC8" s="72">
        <v>0</v>
      </c>
      <c r="BD8" s="72">
        <v>0</v>
      </c>
      <c r="BE8" s="72">
        <v>0</v>
      </c>
      <c r="BF8" s="72">
        <v>0</v>
      </c>
      <c r="BG8" s="69" t="s">
        <v>268</v>
      </c>
      <c r="BH8" s="72">
        <v>1</v>
      </c>
      <c r="BI8" s="72">
        <v>0</v>
      </c>
      <c r="BJ8" s="72">
        <v>1</v>
      </c>
      <c r="BK8" s="72">
        <v>0</v>
      </c>
      <c r="BL8" s="72">
        <v>0</v>
      </c>
      <c r="BM8" s="72">
        <v>0</v>
      </c>
      <c r="BN8" s="72">
        <v>0</v>
      </c>
      <c r="BO8" s="72">
        <v>0</v>
      </c>
      <c r="BP8" s="72">
        <v>0</v>
      </c>
      <c r="BQ8" s="72">
        <v>0</v>
      </c>
      <c r="BR8" s="71" t="s">
        <v>521</v>
      </c>
      <c r="BS8" s="79" t="s">
        <v>252</v>
      </c>
      <c r="BT8" s="79">
        <v>2</v>
      </c>
      <c r="BU8" s="71" t="s">
        <v>522</v>
      </c>
      <c r="BV8" s="71" t="s">
        <v>523</v>
      </c>
      <c r="BW8" s="71">
        <v>0</v>
      </c>
      <c r="BX8" s="71" t="s">
        <v>524</v>
      </c>
      <c r="BY8" s="75" t="s">
        <v>179</v>
      </c>
      <c r="BZ8" s="79">
        <v>0</v>
      </c>
      <c r="CA8" s="69" t="s">
        <v>244</v>
      </c>
      <c r="CB8" s="69" t="s">
        <v>180</v>
      </c>
      <c r="CC8" s="72">
        <v>0</v>
      </c>
      <c r="CD8" s="72">
        <v>1</v>
      </c>
      <c r="CE8" s="72" t="s">
        <v>457</v>
      </c>
      <c r="CF8" s="85" t="s">
        <v>313</v>
      </c>
      <c r="CG8" s="69" t="s">
        <v>181</v>
      </c>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row>
    <row r="9" spans="1:591" s="50" customFormat="1" ht="216" customHeight="1" x14ac:dyDescent="0.25">
      <c r="A9" s="73" t="s">
        <v>326</v>
      </c>
      <c r="B9" s="74" t="s">
        <v>198</v>
      </c>
      <c r="C9" s="73">
        <v>2018</v>
      </c>
      <c r="D9" s="73">
        <v>4</v>
      </c>
      <c r="E9" s="72" t="s">
        <v>328</v>
      </c>
      <c r="F9" s="75" t="s">
        <v>327</v>
      </c>
      <c r="G9" s="72" t="s">
        <v>41</v>
      </c>
      <c r="H9" s="72">
        <v>1</v>
      </c>
      <c r="I9" s="72">
        <v>0</v>
      </c>
      <c r="J9" s="72">
        <v>0</v>
      </c>
      <c r="K9" s="72">
        <v>0</v>
      </c>
      <c r="L9" s="72">
        <v>0</v>
      </c>
      <c r="M9" s="72">
        <v>0</v>
      </c>
      <c r="N9" s="72">
        <v>0</v>
      </c>
      <c r="O9" s="72">
        <v>404</v>
      </c>
      <c r="P9" s="72">
        <v>404</v>
      </c>
      <c r="Q9" s="76" t="s">
        <v>329</v>
      </c>
      <c r="R9" s="72">
        <v>77.78</v>
      </c>
      <c r="S9" s="72" t="s">
        <v>330</v>
      </c>
      <c r="T9" s="72">
        <v>3</v>
      </c>
      <c r="U9" s="73" t="s">
        <v>331</v>
      </c>
      <c r="V9" s="15">
        <v>4</v>
      </c>
      <c r="W9" s="72" t="s">
        <v>332</v>
      </c>
      <c r="X9" s="72">
        <v>3</v>
      </c>
      <c r="Y9" s="73" t="s">
        <v>143</v>
      </c>
      <c r="Z9" s="73">
        <v>4</v>
      </c>
      <c r="AA9" s="69" t="s">
        <v>364</v>
      </c>
      <c r="AB9" s="72">
        <v>0</v>
      </c>
      <c r="AC9" s="72">
        <v>0</v>
      </c>
      <c r="AD9" s="72" t="s">
        <v>333</v>
      </c>
      <c r="AE9" s="72">
        <v>0</v>
      </c>
      <c r="AF9" s="72">
        <v>0</v>
      </c>
      <c r="AG9" s="72">
        <v>0</v>
      </c>
      <c r="AH9" s="72">
        <v>1</v>
      </c>
      <c r="AI9" s="72">
        <v>0</v>
      </c>
      <c r="AJ9" s="73">
        <v>0</v>
      </c>
      <c r="AK9" s="72">
        <v>0</v>
      </c>
      <c r="AL9" s="72">
        <v>0</v>
      </c>
      <c r="AM9" s="72">
        <v>0</v>
      </c>
      <c r="AN9" s="72">
        <v>0</v>
      </c>
      <c r="AO9" s="72">
        <v>0</v>
      </c>
      <c r="AP9" s="72">
        <v>0</v>
      </c>
      <c r="AQ9" s="72">
        <v>0</v>
      </c>
      <c r="AR9" s="72">
        <v>0</v>
      </c>
      <c r="AS9" s="72">
        <v>0</v>
      </c>
      <c r="AT9" s="72">
        <v>1</v>
      </c>
      <c r="AU9" s="72">
        <v>0</v>
      </c>
      <c r="AV9" s="72">
        <v>0</v>
      </c>
      <c r="AW9" s="72">
        <v>0</v>
      </c>
      <c r="AX9" s="72">
        <v>0</v>
      </c>
      <c r="AY9" s="72">
        <v>0</v>
      </c>
      <c r="AZ9" s="72">
        <v>0</v>
      </c>
      <c r="BA9" s="72">
        <v>0</v>
      </c>
      <c r="BB9" s="72">
        <v>0</v>
      </c>
      <c r="BC9" s="72">
        <v>0</v>
      </c>
      <c r="BD9" s="72">
        <v>0</v>
      </c>
      <c r="BE9" s="72">
        <v>0</v>
      </c>
      <c r="BF9" s="72">
        <v>0</v>
      </c>
      <c r="BG9" s="69" t="s">
        <v>232</v>
      </c>
      <c r="BH9" s="72">
        <v>2</v>
      </c>
      <c r="BI9" s="72">
        <v>0</v>
      </c>
      <c r="BJ9" s="72">
        <v>0</v>
      </c>
      <c r="BK9" s="72">
        <v>1</v>
      </c>
      <c r="BL9" s="72">
        <v>0</v>
      </c>
      <c r="BM9" s="72">
        <v>0</v>
      </c>
      <c r="BN9" s="72">
        <v>0</v>
      </c>
      <c r="BO9" s="72">
        <v>0</v>
      </c>
      <c r="BP9" s="72">
        <v>0</v>
      </c>
      <c r="BQ9" s="72">
        <v>0</v>
      </c>
      <c r="BR9" s="99" t="s">
        <v>525</v>
      </c>
      <c r="BS9" s="79" t="s">
        <v>526</v>
      </c>
      <c r="BT9" s="79">
        <v>3</v>
      </c>
      <c r="BU9" s="71" t="s">
        <v>527</v>
      </c>
      <c r="BV9" s="79" t="s">
        <v>510</v>
      </c>
      <c r="BW9" s="71">
        <v>0</v>
      </c>
      <c r="BX9" s="71" t="s">
        <v>528</v>
      </c>
      <c r="BY9" s="75" t="s">
        <v>335</v>
      </c>
      <c r="BZ9" s="79">
        <v>1</v>
      </c>
      <c r="CA9" s="69" t="s">
        <v>334</v>
      </c>
      <c r="CB9" s="69" t="s">
        <v>337</v>
      </c>
      <c r="CC9" s="72">
        <v>0</v>
      </c>
      <c r="CD9" s="72">
        <v>1</v>
      </c>
      <c r="CE9" s="72" t="s">
        <v>458</v>
      </c>
      <c r="CF9" s="85" t="s">
        <v>336</v>
      </c>
      <c r="CG9" s="69" t="s">
        <v>338</v>
      </c>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row>
    <row r="10" spans="1:591" s="50" customFormat="1" ht="165" x14ac:dyDescent="0.25">
      <c r="A10" s="73" t="s">
        <v>199</v>
      </c>
      <c r="B10" s="74" t="s">
        <v>198</v>
      </c>
      <c r="C10" s="73">
        <v>2019</v>
      </c>
      <c r="D10" s="73">
        <v>4</v>
      </c>
      <c r="E10" s="72" t="s">
        <v>227</v>
      </c>
      <c r="F10" s="75" t="s">
        <v>155</v>
      </c>
      <c r="G10" s="72" t="s">
        <v>41</v>
      </c>
      <c r="H10" s="72">
        <v>1</v>
      </c>
      <c r="I10" s="72">
        <v>0</v>
      </c>
      <c r="J10" s="72">
        <v>0</v>
      </c>
      <c r="K10" s="72">
        <v>0</v>
      </c>
      <c r="L10" s="72">
        <v>0</v>
      </c>
      <c r="M10" s="72">
        <v>0</v>
      </c>
      <c r="N10" s="72">
        <v>0</v>
      </c>
      <c r="O10" s="72">
        <v>379</v>
      </c>
      <c r="P10" s="72">
        <v>379</v>
      </c>
      <c r="Q10" s="76">
        <v>0.79</v>
      </c>
      <c r="R10" s="72">
        <v>79</v>
      </c>
      <c r="S10" s="72" t="s">
        <v>192</v>
      </c>
      <c r="T10" s="72">
        <v>3</v>
      </c>
      <c r="U10" s="72" t="s">
        <v>193</v>
      </c>
      <c r="V10" s="72">
        <v>4</v>
      </c>
      <c r="W10" s="72" t="s">
        <v>194</v>
      </c>
      <c r="X10" s="72">
        <v>3</v>
      </c>
      <c r="Y10" s="73" t="s">
        <v>196</v>
      </c>
      <c r="Z10" s="73">
        <v>4</v>
      </c>
      <c r="AA10" s="69" t="s">
        <v>314</v>
      </c>
      <c r="AB10" s="72">
        <v>0</v>
      </c>
      <c r="AC10" s="72">
        <v>0</v>
      </c>
      <c r="AD10" s="72" t="s">
        <v>195</v>
      </c>
      <c r="AE10" s="72">
        <v>0</v>
      </c>
      <c r="AF10" s="72">
        <v>0</v>
      </c>
      <c r="AG10" s="72">
        <v>0</v>
      </c>
      <c r="AH10" s="72">
        <v>1</v>
      </c>
      <c r="AI10" s="72">
        <v>0</v>
      </c>
      <c r="AJ10" s="73">
        <v>0</v>
      </c>
      <c r="AK10" s="72">
        <v>0</v>
      </c>
      <c r="AL10" s="72">
        <v>0</v>
      </c>
      <c r="AM10" s="72">
        <v>0</v>
      </c>
      <c r="AN10" s="72">
        <v>0</v>
      </c>
      <c r="AO10" s="72">
        <v>0</v>
      </c>
      <c r="AP10" s="72">
        <v>0</v>
      </c>
      <c r="AQ10" s="72">
        <v>0</v>
      </c>
      <c r="AR10" s="72">
        <v>0</v>
      </c>
      <c r="AS10" s="72">
        <v>0</v>
      </c>
      <c r="AT10" s="72">
        <v>1</v>
      </c>
      <c r="AU10" s="72">
        <v>1</v>
      </c>
      <c r="AV10" s="72">
        <v>1</v>
      </c>
      <c r="AW10" s="72">
        <v>1</v>
      </c>
      <c r="AX10" s="72">
        <v>0</v>
      </c>
      <c r="AY10" s="72">
        <v>0</v>
      </c>
      <c r="AZ10" s="72">
        <v>0</v>
      </c>
      <c r="BA10" s="72">
        <v>0</v>
      </c>
      <c r="BB10" s="72">
        <v>0</v>
      </c>
      <c r="BC10" s="72">
        <v>0</v>
      </c>
      <c r="BD10" s="72">
        <v>0</v>
      </c>
      <c r="BE10" s="72">
        <v>0</v>
      </c>
      <c r="BF10" s="72">
        <v>0</v>
      </c>
      <c r="BG10" s="69" t="s">
        <v>317</v>
      </c>
      <c r="BH10" s="72">
        <v>5</v>
      </c>
      <c r="BI10" s="72">
        <v>0</v>
      </c>
      <c r="BJ10" s="72">
        <v>0</v>
      </c>
      <c r="BK10" s="72">
        <v>0</v>
      </c>
      <c r="BL10" s="72">
        <v>0</v>
      </c>
      <c r="BM10" s="72">
        <v>0</v>
      </c>
      <c r="BN10" s="72">
        <v>1</v>
      </c>
      <c r="BO10" s="72">
        <v>0</v>
      </c>
      <c r="BP10" s="72">
        <v>0</v>
      </c>
      <c r="BQ10" s="72">
        <v>0</v>
      </c>
      <c r="BR10" s="71" t="s">
        <v>529</v>
      </c>
      <c r="BS10" s="71" t="s">
        <v>502</v>
      </c>
      <c r="BT10" s="79">
        <v>2</v>
      </c>
      <c r="BU10" s="71" t="s">
        <v>503</v>
      </c>
      <c r="BV10" s="71" t="s">
        <v>530</v>
      </c>
      <c r="BW10" s="15">
        <v>1</v>
      </c>
      <c r="BX10" s="71" t="s">
        <v>531</v>
      </c>
      <c r="BY10" s="86" t="s">
        <v>295</v>
      </c>
      <c r="BZ10" s="79">
        <v>1</v>
      </c>
      <c r="CA10" s="69" t="s">
        <v>117</v>
      </c>
      <c r="CB10" s="69" t="s">
        <v>197</v>
      </c>
      <c r="CC10" s="72">
        <v>0</v>
      </c>
      <c r="CD10" s="72">
        <v>1</v>
      </c>
      <c r="CE10" s="72" t="s">
        <v>459</v>
      </c>
      <c r="CF10" s="69" t="s">
        <v>315</v>
      </c>
      <c r="CG10" s="69" t="s">
        <v>316</v>
      </c>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row>
    <row r="11" spans="1:591" s="50" customFormat="1" ht="214.5" customHeight="1" x14ac:dyDescent="0.25">
      <c r="A11" s="73" t="s">
        <v>182</v>
      </c>
      <c r="B11" s="74" t="s">
        <v>183</v>
      </c>
      <c r="C11" s="73">
        <v>2019</v>
      </c>
      <c r="D11" s="73">
        <v>4</v>
      </c>
      <c r="E11" s="72" t="s">
        <v>184</v>
      </c>
      <c r="F11" s="75" t="s">
        <v>151</v>
      </c>
      <c r="G11" s="72" t="s">
        <v>161</v>
      </c>
      <c r="H11" s="72">
        <v>1</v>
      </c>
      <c r="I11" s="72">
        <v>0</v>
      </c>
      <c r="J11" s="72">
        <v>0</v>
      </c>
      <c r="K11" s="72">
        <v>0</v>
      </c>
      <c r="L11" s="72">
        <v>0</v>
      </c>
      <c r="M11" s="72">
        <v>0</v>
      </c>
      <c r="N11" s="72">
        <v>0</v>
      </c>
      <c r="O11" s="72" t="s">
        <v>185</v>
      </c>
      <c r="P11" s="72">
        <v>38</v>
      </c>
      <c r="Q11" s="76" t="s">
        <v>186</v>
      </c>
      <c r="R11" s="72">
        <v>39.47</v>
      </c>
      <c r="S11" s="72" t="s">
        <v>187</v>
      </c>
      <c r="T11" s="72">
        <v>4</v>
      </c>
      <c r="U11" s="72" t="s">
        <v>188</v>
      </c>
      <c r="V11" s="72">
        <v>2</v>
      </c>
      <c r="W11" s="72" t="s">
        <v>296</v>
      </c>
      <c r="X11" s="72">
        <v>3</v>
      </c>
      <c r="Y11" s="72" t="s">
        <v>189</v>
      </c>
      <c r="Z11" s="72">
        <v>2</v>
      </c>
      <c r="AA11" s="69" t="s">
        <v>190</v>
      </c>
      <c r="AB11" s="72">
        <v>0</v>
      </c>
      <c r="AC11" s="72">
        <v>0</v>
      </c>
      <c r="AD11" s="72" t="s">
        <v>245</v>
      </c>
      <c r="AE11" s="72">
        <v>0</v>
      </c>
      <c r="AF11" s="72">
        <v>0</v>
      </c>
      <c r="AG11" s="73">
        <v>0</v>
      </c>
      <c r="AH11" s="73">
        <v>1</v>
      </c>
      <c r="AI11" s="73">
        <v>0</v>
      </c>
      <c r="AJ11" s="73">
        <v>0</v>
      </c>
      <c r="AK11" s="73">
        <v>0</v>
      </c>
      <c r="AL11" s="72">
        <v>0</v>
      </c>
      <c r="AM11" s="72">
        <v>0</v>
      </c>
      <c r="AN11" s="72">
        <v>0</v>
      </c>
      <c r="AO11" s="72">
        <v>0</v>
      </c>
      <c r="AP11" s="72">
        <v>0</v>
      </c>
      <c r="AQ11" s="73">
        <v>0</v>
      </c>
      <c r="AR11" s="73">
        <v>0</v>
      </c>
      <c r="AS11" s="73">
        <v>1</v>
      </c>
      <c r="AT11" s="73">
        <v>0</v>
      </c>
      <c r="AU11" s="73">
        <v>0</v>
      </c>
      <c r="AV11" s="73">
        <v>0</v>
      </c>
      <c r="AW11" s="73">
        <v>0</v>
      </c>
      <c r="AX11" s="73">
        <v>0</v>
      </c>
      <c r="AY11" s="73">
        <v>0</v>
      </c>
      <c r="AZ11" s="73">
        <v>0</v>
      </c>
      <c r="BA11" s="73">
        <v>0</v>
      </c>
      <c r="BB11" s="73">
        <v>0</v>
      </c>
      <c r="BC11" s="73">
        <v>0</v>
      </c>
      <c r="BD11" s="73">
        <v>0</v>
      </c>
      <c r="BE11" s="73">
        <v>0</v>
      </c>
      <c r="BF11" s="73">
        <v>0</v>
      </c>
      <c r="BG11" s="69" t="s">
        <v>445</v>
      </c>
      <c r="BH11" s="72">
        <v>0</v>
      </c>
      <c r="BI11" s="72">
        <v>1</v>
      </c>
      <c r="BJ11" s="72">
        <v>0</v>
      </c>
      <c r="BK11" s="72">
        <v>0</v>
      </c>
      <c r="BL11" s="72">
        <v>0</v>
      </c>
      <c r="BM11" s="72">
        <v>0</v>
      </c>
      <c r="BN11" s="72">
        <v>0</v>
      </c>
      <c r="BO11" s="72">
        <v>0</v>
      </c>
      <c r="BP11" s="72">
        <v>0</v>
      </c>
      <c r="BQ11" s="72">
        <v>0</v>
      </c>
      <c r="BR11" s="71" t="s">
        <v>532</v>
      </c>
      <c r="BS11" s="71" t="s">
        <v>533</v>
      </c>
      <c r="BT11" s="79">
        <v>1</v>
      </c>
      <c r="BU11" s="71" t="s">
        <v>534</v>
      </c>
      <c r="BV11" s="71" t="s">
        <v>535</v>
      </c>
      <c r="BW11" s="79">
        <v>1</v>
      </c>
      <c r="BX11" s="71" t="s">
        <v>510</v>
      </c>
      <c r="BY11" s="75" t="s">
        <v>179</v>
      </c>
      <c r="BZ11" s="79">
        <v>0</v>
      </c>
      <c r="CA11" s="69" t="s">
        <v>179</v>
      </c>
      <c r="CB11" s="69" t="s">
        <v>434</v>
      </c>
      <c r="CC11" s="72">
        <v>0</v>
      </c>
      <c r="CD11" s="72">
        <v>0</v>
      </c>
      <c r="CE11" s="77" t="s">
        <v>450</v>
      </c>
      <c r="CF11" s="69" t="s">
        <v>318</v>
      </c>
      <c r="CG11" s="69" t="s">
        <v>191</v>
      </c>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row>
    <row r="12" spans="1:591" s="50" customFormat="1" ht="240" x14ac:dyDescent="0.25">
      <c r="A12" s="73" t="s">
        <v>42</v>
      </c>
      <c r="B12" s="73" t="s">
        <v>160</v>
      </c>
      <c r="C12" s="73">
        <v>2021</v>
      </c>
      <c r="D12" s="73">
        <v>5</v>
      </c>
      <c r="E12" s="72" t="s">
        <v>248</v>
      </c>
      <c r="F12" s="72" t="s">
        <v>153</v>
      </c>
      <c r="G12" s="72" t="s">
        <v>41</v>
      </c>
      <c r="H12" s="72">
        <v>1</v>
      </c>
      <c r="I12" s="72">
        <v>0</v>
      </c>
      <c r="J12" s="72">
        <v>0</v>
      </c>
      <c r="K12" s="72">
        <v>0</v>
      </c>
      <c r="L12" s="72">
        <v>0</v>
      </c>
      <c r="M12" s="72">
        <v>0</v>
      </c>
      <c r="N12" s="72">
        <v>0</v>
      </c>
      <c r="O12" s="72">
        <v>80</v>
      </c>
      <c r="P12" s="72">
        <v>80</v>
      </c>
      <c r="Q12" s="76" t="s">
        <v>229</v>
      </c>
      <c r="R12" s="72">
        <v>81.2</v>
      </c>
      <c r="S12" s="72" t="s">
        <v>230</v>
      </c>
      <c r="T12" s="72">
        <v>3</v>
      </c>
      <c r="U12" s="72" t="s">
        <v>578</v>
      </c>
      <c r="V12" s="72">
        <v>2</v>
      </c>
      <c r="W12" s="72" t="s">
        <v>246</v>
      </c>
      <c r="X12" s="72">
        <v>4</v>
      </c>
      <c r="Y12" s="72" t="s">
        <v>247</v>
      </c>
      <c r="Z12" s="72">
        <v>2</v>
      </c>
      <c r="AA12" s="69" t="s">
        <v>231</v>
      </c>
      <c r="AB12" s="72">
        <v>0</v>
      </c>
      <c r="AC12" s="72">
        <v>0</v>
      </c>
      <c r="AD12" s="72" t="s">
        <v>365</v>
      </c>
      <c r="AE12" s="72">
        <v>0</v>
      </c>
      <c r="AF12" s="72">
        <v>0</v>
      </c>
      <c r="AG12" s="72">
        <v>1</v>
      </c>
      <c r="AH12" s="72">
        <v>0</v>
      </c>
      <c r="AI12" s="72">
        <v>0</v>
      </c>
      <c r="AJ12" s="73">
        <v>0</v>
      </c>
      <c r="AK12" s="72">
        <v>0</v>
      </c>
      <c r="AL12" s="72">
        <v>0</v>
      </c>
      <c r="AM12" s="72">
        <v>0</v>
      </c>
      <c r="AN12" s="72">
        <v>0</v>
      </c>
      <c r="AO12" s="72">
        <v>0</v>
      </c>
      <c r="AP12" s="72">
        <v>0</v>
      </c>
      <c r="AQ12" s="72">
        <v>0</v>
      </c>
      <c r="AR12" s="72">
        <v>1</v>
      </c>
      <c r="AS12" s="72">
        <v>0</v>
      </c>
      <c r="AT12" s="72">
        <v>0</v>
      </c>
      <c r="AU12" s="72">
        <v>0</v>
      </c>
      <c r="AV12" s="72">
        <v>0</v>
      </c>
      <c r="AW12" s="72">
        <v>0</v>
      </c>
      <c r="AX12" s="72">
        <v>0</v>
      </c>
      <c r="AY12" s="72">
        <v>0</v>
      </c>
      <c r="AZ12" s="72">
        <v>0</v>
      </c>
      <c r="BA12" s="72">
        <v>0</v>
      </c>
      <c r="BB12" s="72">
        <v>0</v>
      </c>
      <c r="BC12" s="72">
        <v>0</v>
      </c>
      <c r="BD12" s="72">
        <v>0</v>
      </c>
      <c r="BE12" s="72">
        <v>0</v>
      </c>
      <c r="BF12" s="72">
        <v>0</v>
      </c>
      <c r="BG12" s="72" t="s">
        <v>448</v>
      </c>
      <c r="BH12" s="72">
        <v>0</v>
      </c>
      <c r="BI12" s="72">
        <v>1</v>
      </c>
      <c r="BJ12" s="72">
        <v>0</v>
      </c>
      <c r="BK12" s="72">
        <v>0</v>
      </c>
      <c r="BL12" s="72">
        <v>0</v>
      </c>
      <c r="BM12" s="72">
        <v>0</v>
      </c>
      <c r="BN12" s="72">
        <v>0</v>
      </c>
      <c r="BO12" s="72">
        <v>0</v>
      </c>
      <c r="BP12" s="72">
        <v>0</v>
      </c>
      <c r="BQ12" s="72">
        <v>0</v>
      </c>
      <c r="BR12" s="71" t="s">
        <v>536</v>
      </c>
      <c r="BS12" s="79" t="s">
        <v>537</v>
      </c>
      <c r="BT12" s="79">
        <v>2</v>
      </c>
      <c r="BU12" s="71" t="s">
        <v>510</v>
      </c>
      <c r="BV12" s="79" t="s">
        <v>510</v>
      </c>
      <c r="BW12" s="71">
        <v>0</v>
      </c>
      <c r="BX12" s="71" t="s">
        <v>504</v>
      </c>
      <c r="BY12" s="92" t="s">
        <v>431</v>
      </c>
      <c r="BZ12" s="79">
        <v>1</v>
      </c>
      <c r="CA12" s="72" t="s">
        <v>249</v>
      </c>
      <c r="CB12" s="69" t="s">
        <v>250</v>
      </c>
      <c r="CC12" s="72">
        <v>0</v>
      </c>
      <c r="CD12" s="72">
        <v>1</v>
      </c>
      <c r="CE12" s="72" t="s">
        <v>451</v>
      </c>
      <c r="CF12" s="75" t="s">
        <v>320</v>
      </c>
      <c r="CG12" s="69" t="s">
        <v>319</v>
      </c>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row>
    <row r="13" spans="1:591" s="50" customFormat="1" ht="195" x14ac:dyDescent="0.25">
      <c r="A13" s="73" t="s">
        <v>220</v>
      </c>
      <c r="B13" s="74" t="s">
        <v>221</v>
      </c>
      <c r="C13" s="73">
        <v>2021</v>
      </c>
      <c r="D13" s="73">
        <v>5</v>
      </c>
      <c r="E13" s="72" t="s">
        <v>147</v>
      </c>
      <c r="F13" s="75" t="s">
        <v>156</v>
      </c>
      <c r="G13" s="72" t="s">
        <v>161</v>
      </c>
      <c r="H13" s="72">
        <v>1</v>
      </c>
      <c r="I13" s="72">
        <v>0</v>
      </c>
      <c r="J13" s="72">
        <v>0</v>
      </c>
      <c r="K13" s="72">
        <v>0</v>
      </c>
      <c r="L13" s="72">
        <v>0</v>
      </c>
      <c r="M13" s="72">
        <v>0</v>
      </c>
      <c r="N13" s="72">
        <v>0</v>
      </c>
      <c r="O13" s="72" t="s">
        <v>425</v>
      </c>
      <c r="P13" s="72">
        <v>90</v>
      </c>
      <c r="Q13" s="76" t="s">
        <v>424</v>
      </c>
      <c r="R13" s="72">
        <v>74</v>
      </c>
      <c r="S13" s="72" t="s">
        <v>222</v>
      </c>
      <c r="T13" s="72">
        <v>4</v>
      </c>
      <c r="U13" s="72" t="s">
        <v>223</v>
      </c>
      <c r="V13" s="72">
        <v>3</v>
      </c>
      <c r="W13" s="72" t="s">
        <v>297</v>
      </c>
      <c r="X13" s="72">
        <v>4</v>
      </c>
      <c r="Y13" s="73" t="s">
        <v>224</v>
      </c>
      <c r="Z13" s="73">
        <v>1</v>
      </c>
      <c r="AA13" s="69" t="s">
        <v>225</v>
      </c>
      <c r="AB13" s="72">
        <v>0</v>
      </c>
      <c r="AC13" s="72">
        <v>0</v>
      </c>
      <c r="AD13" s="72" t="s">
        <v>366</v>
      </c>
      <c r="AE13" s="72">
        <v>0</v>
      </c>
      <c r="AF13" s="72">
        <v>0</v>
      </c>
      <c r="AG13" s="72">
        <v>1</v>
      </c>
      <c r="AH13" s="72">
        <v>0</v>
      </c>
      <c r="AI13" s="72">
        <v>0</v>
      </c>
      <c r="AJ13" s="73">
        <v>0</v>
      </c>
      <c r="AK13" s="72">
        <v>0</v>
      </c>
      <c r="AL13" s="72">
        <v>0</v>
      </c>
      <c r="AM13" s="72">
        <v>0</v>
      </c>
      <c r="AN13" s="72">
        <v>0</v>
      </c>
      <c r="AO13" s="72">
        <v>0</v>
      </c>
      <c r="AP13" s="72">
        <v>0</v>
      </c>
      <c r="AQ13" s="72">
        <v>1</v>
      </c>
      <c r="AR13" s="72">
        <v>1</v>
      </c>
      <c r="AS13" s="72">
        <v>0</v>
      </c>
      <c r="AT13" s="72">
        <v>0</v>
      </c>
      <c r="AU13" s="72">
        <v>0</v>
      </c>
      <c r="AV13" s="72">
        <v>0</v>
      </c>
      <c r="AW13" s="72">
        <v>0</v>
      </c>
      <c r="AX13" s="72">
        <v>0</v>
      </c>
      <c r="AY13" s="72">
        <v>0</v>
      </c>
      <c r="AZ13" s="72">
        <v>0</v>
      </c>
      <c r="BA13" s="72">
        <v>0</v>
      </c>
      <c r="BB13" s="72">
        <v>0</v>
      </c>
      <c r="BC13" s="72">
        <v>0</v>
      </c>
      <c r="BD13" s="72">
        <v>0</v>
      </c>
      <c r="BE13" s="72">
        <v>0</v>
      </c>
      <c r="BF13" s="72">
        <v>0</v>
      </c>
      <c r="BG13" s="69" t="s">
        <v>445</v>
      </c>
      <c r="BH13" s="72">
        <v>0</v>
      </c>
      <c r="BI13" s="72">
        <v>1</v>
      </c>
      <c r="BJ13" s="72">
        <v>0</v>
      </c>
      <c r="BK13" s="72">
        <v>0</v>
      </c>
      <c r="BL13" s="72">
        <v>0</v>
      </c>
      <c r="BM13" s="72">
        <v>0</v>
      </c>
      <c r="BN13" s="72">
        <v>0</v>
      </c>
      <c r="BO13" s="72">
        <v>0</v>
      </c>
      <c r="BP13" s="72">
        <v>0</v>
      </c>
      <c r="BQ13" s="80">
        <v>0</v>
      </c>
      <c r="BR13" s="71" t="s">
        <v>538</v>
      </c>
      <c r="BS13" s="71" t="s">
        <v>539</v>
      </c>
      <c r="BT13" s="79">
        <v>2</v>
      </c>
      <c r="BU13" s="71" t="s">
        <v>540</v>
      </c>
      <c r="BV13" s="71" t="s">
        <v>541</v>
      </c>
      <c r="BW13" s="71">
        <v>0</v>
      </c>
      <c r="BX13" s="71" t="s">
        <v>510</v>
      </c>
      <c r="BY13" s="75" t="s">
        <v>432</v>
      </c>
      <c r="BZ13" s="79">
        <v>1</v>
      </c>
      <c r="CA13" s="69" t="s">
        <v>226</v>
      </c>
      <c r="CB13" s="69" t="s">
        <v>266</v>
      </c>
      <c r="CC13" s="72">
        <v>0</v>
      </c>
      <c r="CD13" s="72">
        <v>1</v>
      </c>
      <c r="CE13" s="72" t="s">
        <v>452</v>
      </c>
      <c r="CF13" s="85" t="s">
        <v>321</v>
      </c>
      <c r="CG13" s="69" t="s">
        <v>322</v>
      </c>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row>
    <row r="14" spans="1:591" s="50" customFormat="1" ht="165.75" customHeight="1" x14ac:dyDescent="0.25">
      <c r="A14" s="79" t="s">
        <v>404</v>
      </c>
      <c r="B14" s="74" t="s">
        <v>405</v>
      </c>
      <c r="C14" s="73">
        <v>2021</v>
      </c>
      <c r="D14" s="73">
        <v>5</v>
      </c>
      <c r="E14" s="72" t="s">
        <v>339</v>
      </c>
      <c r="F14" s="75" t="s">
        <v>403</v>
      </c>
      <c r="G14" s="72" t="s">
        <v>437</v>
      </c>
      <c r="H14" s="72">
        <v>0</v>
      </c>
      <c r="I14" s="79">
        <v>1</v>
      </c>
      <c r="J14" s="79">
        <v>1</v>
      </c>
      <c r="K14" s="72">
        <v>0</v>
      </c>
      <c r="L14" s="72">
        <v>0</v>
      </c>
      <c r="M14" s="72">
        <v>0</v>
      </c>
      <c r="N14" s="72">
        <v>1</v>
      </c>
      <c r="O14" s="72" t="s">
        <v>438</v>
      </c>
      <c r="P14" s="72">
        <v>19</v>
      </c>
      <c r="Q14" s="76">
        <v>0.32</v>
      </c>
      <c r="R14" s="72">
        <v>31.6</v>
      </c>
      <c r="S14" s="72" t="s">
        <v>439</v>
      </c>
      <c r="T14" s="72">
        <v>4</v>
      </c>
      <c r="U14" s="72" t="s">
        <v>440</v>
      </c>
      <c r="V14" s="72">
        <v>3</v>
      </c>
      <c r="W14" s="80" t="s">
        <v>426</v>
      </c>
      <c r="X14" s="72">
        <v>3</v>
      </c>
      <c r="Y14" s="73" t="s">
        <v>406</v>
      </c>
      <c r="Z14" s="73">
        <v>4</v>
      </c>
      <c r="AA14" s="69" t="s">
        <v>407</v>
      </c>
      <c r="AB14" s="72">
        <v>0</v>
      </c>
      <c r="AC14" s="72">
        <v>1</v>
      </c>
      <c r="AD14" s="72" t="s">
        <v>408</v>
      </c>
      <c r="AE14" s="72">
        <v>0</v>
      </c>
      <c r="AF14" s="72">
        <v>0</v>
      </c>
      <c r="AG14" s="72">
        <v>0</v>
      </c>
      <c r="AH14" s="72">
        <v>1</v>
      </c>
      <c r="AI14" s="72">
        <v>0</v>
      </c>
      <c r="AJ14" s="73">
        <v>0</v>
      </c>
      <c r="AK14" s="72">
        <v>0</v>
      </c>
      <c r="AL14" s="72">
        <v>0</v>
      </c>
      <c r="AM14" s="72">
        <v>0</v>
      </c>
      <c r="AN14" s="72">
        <v>0</v>
      </c>
      <c r="AO14" s="72">
        <v>0</v>
      </c>
      <c r="AP14" s="72">
        <v>0</v>
      </c>
      <c r="AQ14" s="72">
        <v>0</v>
      </c>
      <c r="AR14" s="72">
        <v>0</v>
      </c>
      <c r="AS14" s="72">
        <v>0</v>
      </c>
      <c r="AT14" s="72">
        <v>1</v>
      </c>
      <c r="AU14" s="72">
        <v>0</v>
      </c>
      <c r="AV14" s="72">
        <v>0</v>
      </c>
      <c r="AW14" s="72">
        <v>0</v>
      </c>
      <c r="AX14" s="72">
        <v>0</v>
      </c>
      <c r="AY14" s="72">
        <v>0</v>
      </c>
      <c r="AZ14" s="72">
        <v>0</v>
      </c>
      <c r="BA14" s="72">
        <v>0</v>
      </c>
      <c r="BB14" s="72">
        <v>0</v>
      </c>
      <c r="BC14" s="72">
        <v>0</v>
      </c>
      <c r="BD14" s="72">
        <v>0</v>
      </c>
      <c r="BE14" s="72">
        <v>0</v>
      </c>
      <c r="BF14" s="72">
        <v>0</v>
      </c>
      <c r="BG14" s="69" t="s">
        <v>409</v>
      </c>
      <c r="BH14" s="72">
        <v>0.1</v>
      </c>
      <c r="BI14" s="72">
        <v>1</v>
      </c>
      <c r="BJ14" s="72">
        <v>1</v>
      </c>
      <c r="BK14" s="72">
        <v>0</v>
      </c>
      <c r="BL14" s="72">
        <v>0</v>
      </c>
      <c r="BM14" s="72">
        <v>1</v>
      </c>
      <c r="BN14" s="72">
        <v>0</v>
      </c>
      <c r="BO14" s="72">
        <v>0</v>
      </c>
      <c r="BP14" s="72">
        <v>0</v>
      </c>
      <c r="BQ14" s="72">
        <v>1</v>
      </c>
      <c r="BR14" s="71" t="s">
        <v>542</v>
      </c>
      <c r="BS14" s="71" t="s">
        <v>543</v>
      </c>
      <c r="BT14" s="79">
        <v>20</v>
      </c>
      <c r="BU14" s="79" t="s">
        <v>510</v>
      </c>
      <c r="BV14" s="79" t="s">
        <v>510</v>
      </c>
      <c r="BW14" s="71">
        <v>0</v>
      </c>
      <c r="BX14" s="71" t="s">
        <v>544</v>
      </c>
      <c r="BY14" s="75" t="s">
        <v>413</v>
      </c>
      <c r="BZ14" s="79">
        <v>1</v>
      </c>
      <c r="CA14" s="69" t="s">
        <v>130</v>
      </c>
      <c r="CB14" s="69" t="s">
        <v>441</v>
      </c>
      <c r="CC14" s="72">
        <v>4</v>
      </c>
      <c r="CD14" s="72">
        <v>2</v>
      </c>
      <c r="CE14" s="72"/>
      <c r="CF14" s="85" t="s">
        <v>411</v>
      </c>
      <c r="CG14" s="69" t="s">
        <v>412</v>
      </c>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row>
    <row r="15" spans="1:591" s="50" customFormat="1" ht="150" x14ac:dyDescent="0.25">
      <c r="A15" s="73" t="s">
        <v>126</v>
      </c>
      <c r="B15" s="74" t="s">
        <v>127</v>
      </c>
      <c r="C15" s="73">
        <v>2021</v>
      </c>
      <c r="D15" s="73">
        <v>5</v>
      </c>
      <c r="E15" s="72" t="s">
        <v>251</v>
      </c>
      <c r="F15" s="75" t="s">
        <v>125</v>
      </c>
      <c r="G15" s="72" t="s">
        <v>573</v>
      </c>
      <c r="H15" s="72">
        <v>0</v>
      </c>
      <c r="I15" s="72">
        <v>1</v>
      </c>
      <c r="J15" s="72">
        <v>1</v>
      </c>
      <c r="K15" s="72">
        <v>0</v>
      </c>
      <c r="L15" s="72">
        <v>0</v>
      </c>
      <c r="M15" s="72">
        <v>1</v>
      </c>
      <c r="N15" s="72">
        <v>1</v>
      </c>
      <c r="O15" s="72">
        <v>29</v>
      </c>
      <c r="P15" s="72">
        <v>29</v>
      </c>
      <c r="Q15" s="76" t="s">
        <v>128</v>
      </c>
      <c r="R15" s="72">
        <v>55.2</v>
      </c>
      <c r="S15" s="72" t="s">
        <v>129</v>
      </c>
      <c r="T15" s="72">
        <v>4</v>
      </c>
      <c r="U15" s="72" t="s">
        <v>130</v>
      </c>
      <c r="V15" s="72">
        <v>0</v>
      </c>
      <c r="W15" s="72" t="s">
        <v>427</v>
      </c>
      <c r="X15" s="72">
        <v>3</v>
      </c>
      <c r="Y15" s="73" t="s">
        <v>132</v>
      </c>
      <c r="Z15" s="73">
        <v>4</v>
      </c>
      <c r="AA15" s="69" t="s">
        <v>323</v>
      </c>
      <c r="AB15" s="72">
        <v>0</v>
      </c>
      <c r="AC15" s="72">
        <v>1</v>
      </c>
      <c r="AD15" s="73" t="s">
        <v>131</v>
      </c>
      <c r="AE15" s="73">
        <v>0</v>
      </c>
      <c r="AF15" s="73">
        <v>0</v>
      </c>
      <c r="AG15" s="73">
        <v>0</v>
      </c>
      <c r="AH15" s="73">
        <v>1</v>
      </c>
      <c r="AI15" s="73">
        <v>0</v>
      </c>
      <c r="AJ15" s="73">
        <v>0</v>
      </c>
      <c r="AK15" s="73">
        <v>0</v>
      </c>
      <c r="AL15" s="72">
        <v>0</v>
      </c>
      <c r="AM15" s="72">
        <v>0</v>
      </c>
      <c r="AN15" s="72">
        <v>0</v>
      </c>
      <c r="AO15" s="72">
        <v>0</v>
      </c>
      <c r="AP15" s="72">
        <v>0</v>
      </c>
      <c r="AQ15" s="73">
        <v>0</v>
      </c>
      <c r="AR15" s="73">
        <v>0</v>
      </c>
      <c r="AS15" s="73">
        <v>0</v>
      </c>
      <c r="AT15" s="73">
        <v>0</v>
      </c>
      <c r="AU15" s="73">
        <v>0</v>
      </c>
      <c r="AV15" s="73">
        <v>0</v>
      </c>
      <c r="AW15" s="73">
        <v>0</v>
      </c>
      <c r="AX15" s="73">
        <v>0</v>
      </c>
      <c r="AY15" s="73">
        <v>0</v>
      </c>
      <c r="AZ15" s="73">
        <v>0</v>
      </c>
      <c r="BA15" s="73">
        <v>0</v>
      </c>
      <c r="BB15" s="73">
        <v>0</v>
      </c>
      <c r="BC15" s="73">
        <v>0</v>
      </c>
      <c r="BD15" s="73">
        <v>1</v>
      </c>
      <c r="BE15" s="73">
        <v>0</v>
      </c>
      <c r="BF15" s="73">
        <v>0</v>
      </c>
      <c r="BG15" s="69" t="s">
        <v>269</v>
      </c>
      <c r="BH15" s="72">
        <v>1.6</v>
      </c>
      <c r="BI15" s="72">
        <v>0</v>
      </c>
      <c r="BJ15" s="72">
        <v>1</v>
      </c>
      <c r="BK15" s="72">
        <v>0</v>
      </c>
      <c r="BL15" s="72">
        <v>0</v>
      </c>
      <c r="BM15" s="72">
        <v>0</v>
      </c>
      <c r="BN15" s="72">
        <v>0</v>
      </c>
      <c r="BO15" s="72">
        <v>1</v>
      </c>
      <c r="BP15" s="72">
        <v>0</v>
      </c>
      <c r="BQ15" s="72">
        <v>0</v>
      </c>
      <c r="BR15" s="71" t="s">
        <v>545</v>
      </c>
      <c r="BS15" s="71" t="s">
        <v>546</v>
      </c>
      <c r="BT15" s="79">
        <v>1</v>
      </c>
      <c r="BU15" s="71" t="s">
        <v>547</v>
      </c>
      <c r="BV15" s="71" t="s">
        <v>548</v>
      </c>
      <c r="BW15" s="71">
        <v>0</v>
      </c>
      <c r="BX15" s="71" t="s">
        <v>549</v>
      </c>
      <c r="BY15" s="75" t="s">
        <v>270</v>
      </c>
      <c r="BZ15" s="79">
        <v>1</v>
      </c>
      <c r="CA15" s="69" t="s">
        <v>133</v>
      </c>
      <c r="CB15" s="69" t="s">
        <v>271</v>
      </c>
      <c r="CC15" s="72">
        <v>4</v>
      </c>
      <c r="CD15" s="72">
        <v>2</v>
      </c>
      <c r="CE15" s="72"/>
      <c r="CF15" s="85" t="s">
        <v>324</v>
      </c>
      <c r="CG15" s="69" t="s">
        <v>134</v>
      </c>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row>
    <row r="16" spans="1:591" s="50" customFormat="1" ht="409.5" x14ac:dyDescent="0.25">
      <c r="A16" s="98" t="s">
        <v>461</v>
      </c>
      <c r="B16" s="87" t="s">
        <v>123</v>
      </c>
      <c r="C16" s="73">
        <v>2022</v>
      </c>
      <c r="D16" s="73">
        <v>5</v>
      </c>
      <c r="E16" s="72" t="s">
        <v>184</v>
      </c>
      <c r="F16" s="75" t="s">
        <v>43</v>
      </c>
      <c r="G16" s="73" t="s">
        <v>41</v>
      </c>
      <c r="H16" s="73">
        <v>1</v>
      </c>
      <c r="I16" s="73">
        <v>0</v>
      </c>
      <c r="J16" s="73">
        <v>0</v>
      </c>
      <c r="K16" s="73">
        <v>0</v>
      </c>
      <c r="L16" s="73">
        <v>0</v>
      </c>
      <c r="M16" s="73">
        <v>0</v>
      </c>
      <c r="N16" s="73">
        <v>0</v>
      </c>
      <c r="O16" s="73">
        <v>1728</v>
      </c>
      <c r="P16" s="73">
        <v>1728</v>
      </c>
      <c r="Q16" s="84" t="s">
        <v>120</v>
      </c>
      <c r="R16" s="73">
        <v>73.400000000000006</v>
      </c>
      <c r="S16" s="73" t="s">
        <v>119</v>
      </c>
      <c r="T16" s="73">
        <v>3</v>
      </c>
      <c r="U16" s="73" t="s">
        <v>118</v>
      </c>
      <c r="V16" s="73">
        <v>2</v>
      </c>
      <c r="W16" s="72" t="s">
        <v>228</v>
      </c>
      <c r="X16" s="72">
        <v>4</v>
      </c>
      <c r="Y16" s="73" t="s">
        <v>228</v>
      </c>
      <c r="Z16" s="73">
        <v>1</v>
      </c>
      <c r="AA16" s="69" t="s">
        <v>569</v>
      </c>
      <c r="AB16" s="72">
        <v>0</v>
      </c>
      <c r="AC16" s="72">
        <v>0</v>
      </c>
      <c r="AD16" s="72" t="s">
        <v>343</v>
      </c>
      <c r="AE16" s="72">
        <v>1</v>
      </c>
      <c r="AF16" s="72">
        <v>1</v>
      </c>
      <c r="AG16" s="80">
        <v>1</v>
      </c>
      <c r="AH16" s="80">
        <v>1</v>
      </c>
      <c r="AI16" s="72">
        <v>1</v>
      </c>
      <c r="AJ16" s="73">
        <v>0</v>
      </c>
      <c r="AK16" s="79">
        <v>1</v>
      </c>
      <c r="AL16" s="72">
        <v>0</v>
      </c>
      <c r="AM16" s="79">
        <v>1</v>
      </c>
      <c r="AN16" s="79">
        <v>1</v>
      </c>
      <c r="AO16" s="79">
        <v>1</v>
      </c>
      <c r="AP16" s="79">
        <v>1</v>
      </c>
      <c r="AQ16" s="79">
        <v>0</v>
      </c>
      <c r="AR16" s="79">
        <v>0</v>
      </c>
      <c r="AS16" s="79">
        <v>0</v>
      </c>
      <c r="AT16" s="79">
        <v>0</v>
      </c>
      <c r="AU16" s="79">
        <v>0</v>
      </c>
      <c r="AV16" s="79">
        <v>0</v>
      </c>
      <c r="AW16" s="79">
        <v>0</v>
      </c>
      <c r="AX16" s="79">
        <v>1</v>
      </c>
      <c r="AY16" s="79">
        <v>1</v>
      </c>
      <c r="AZ16" s="79">
        <v>0</v>
      </c>
      <c r="BA16" s="79">
        <v>1</v>
      </c>
      <c r="BB16" s="79">
        <v>0</v>
      </c>
      <c r="BC16" s="79">
        <v>0</v>
      </c>
      <c r="BD16" s="79">
        <v>0</v>
      </c>
      <c r="BE16" s="88">
        <v>1</v>
      </c>
      <c r="BF16" s="79">
        <v>0</v>
      </c>
      <c r="BG16" s="69" t="s">
        <v>570</v>
      </c>
      <c r="BH16" s="72">
        <v>3</v>
      </c>
      <c r="BI16" s="72">
        <v>0</v>
      </c>
      <c r="BJ16" s="72">
        <v>0</v>
      </c>
      <c r="BK16" s="72">
        <v>0</v>
      </c>
      <c r="BL16" s="72">
        <v>1</v>
      </c>
      <c r="BM16" s="72">
        <v>0</v>
      </c>
      <c r="BN16" s="72">
        <v>0</v>
      </c>
      <c r="BO16" s="72">
        <v>0</v>
      </c>
      <c r="BP16" s="72">
        <v>0</v>
      </c>
      <c r="BQ16" s="72">
        <v>1</v>
      </c>
      <c r="BR16" s="71" t="s">
        <v>550</v>
      </c>
      <c r="BS16" s="71" t="s">
        <v>468</v>
      </c>
      <c r="BT16" s="71">
        <v>3</v>
      </c>
      <c r="BU16" s="71" t="s">
        <v>551</v>
      </c>
      <c r="BV16" s="71" t="s">
        <v>552</v>
      </c>
      <c r="BW16" s="71">
        <v>0</v>
      </c>
      <c r="BX16" s="71" t="s">
        <v>553</v>
      </c>
      <c r="BY16" s="75" t="s">
        <v>124</v>
      </c>
      <c r="BZ16" s="79">
        <v>1</v>
      </c>
      <c r="CA16" s="69" t="s">
        <v>122</v>
      </c>
      <c r="CB16" s="69" t="s">
        <v>272</v>
      </c>
      <c r="CC16" s="72">
        <v>0</v>
      </c>
      <c r="CD16" s="72">
        <v>1</v>
      </c>
      <c r="CE16" s="72" t="s">
        <v>453</v>
      </c>
      <c r="CF16" s="85" t="s">
        <v>480</v>
      </c>
      <c r="CG16" s="69" t="s">
        <v>121</v>
      </c>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row>
    <row r="17" spans="1:591" s="50" customFormat="1" ht="229.5" x14ac:dyDescent="0.25">
      <c r="A17" s="73" t="s">
        <v>165</v>
      </c>
      <c r="B17" s="74" t="s">
        <v>166</v>
      </c>
      <c r="C17" s="73">
        <v>2022</v>
      </c>
      <c r="D17" s="73">
        <v>5</v>
      </c>
      <c r="E17" s="72" t="s">
        <v>167</v>
      </c>
      <c r="F17" s="75" t="s">
        <v>154</v>
      </c>
      <c r="G17" s="72" t="s">
        <v>41</v>
      </c>
      <c r="H17" s="72">
        <v>1</v>
      </c>
      <c r="I17" s="72">
        <v>0</v>
      </c>
      <c r="J17" s="72">
        <v>0</v>
      </c>
      <c r="K17" s="72">
        <v>0</v>
      </c>
      <c r="L17" s="72">
        <v>0</v>
      </c>
      <c r="M17" s="72">
        <v>0</v>
      </c>
      <c r="N17" s="72">
        <v>0</v>
      </c>
      <c r="O17" s="72">
        <v>500</v>
      </c>
      <c r="P17" s="72">
        <v>500</v>
      </c>
      <c r="Q17" s="73" t="s">
        <v>117</v>
      </c>
      <c r="R17" s="73" t="s">
        <v>117</v>
      </c>
      <c r="S17" s="76" t="s">
        <v>574</v>
      </c>
      <c r="T17" s="72">
        <v>2</v>
      </c>
      <c r="U17" s="72" t="s">
        <v>168</v>
      </c>
      <c r="V17" s="72">
        <v>2</v>
      </c>
      <c r="W17" s="72" t="s">
        <v>253</v>
      </c>
      <c r="X17" s="72">
        <v>4</v>
      </c>
      <c r="Y17" s="73">
        <v>1</v>
      </c>
      <c r="Z17" s="73">
        <v>1</v>
      </c>
      <c r="AA17" s="69" t="s">
        <v>172</v>
      </c>
      <c r="AB17" s="72">
        <v>0</v>
      </c>
      <c r="AC17" s="72">
        <v>0</v>
      </c>
      <c r="AD17" s="72" t="s">
        <v>169</v>
      </c>
      <c r="AE17" s="72">
        <v>0</v>
      </c>
      <c r="AF17" s="72">
        <v>0</v>
      </c>
      <c r="AG17" s="72">
        <v>0</v>
      </c>
      <c r="AH17" s="72">
        <v>0</v>
      </c>
      <c r="AI17" s="72">
        <v>1</v>
      </c>
      <c r="AJ17" s="73">
        <v>0</v>
      </c>
      <c r="AK17" s="72">
        <v>1</v>
      </c>
      <c r="AL17" s="72">
        <v>0</v>
      </c>
      <c r="AM17" s="72">
        <v>0</v>
      </c>
      <c r="AN17" s="72">
        <v>1</v>
      </c>
      <c r="AO17" s="72">
        <v>0</v>
      </c>
      <c r="AP17" s="72">
        <v>1</v>
      </c>
      <c r="AQ17" s="72">
        <v>0</v>
      </c>
      <c r="AR17" s="72">
        <v>0</v>
      </c>
      <c r="AS17" s="72">
        <v>0</v>
      </c>
      <c r="AT17" s="72">
        <v>0</v>
      </c>
      <c r="AU17" s="72">
        <v>0</v>
      </c>
      <c r="AV17" s="72">
        <v>0</v>
      </c>
      <c r="AW17" s="72">
        <v>0</v>
      </c>
      <c r="AX17" s="72">
        <v>0</v>
      </c>
      <c r="AY17" s="72">
        <v>0</v>
      </c>
      <c r="AZ17" s="72">
        <v>0</v>
      </c>
      <c r="BA17" s="72">
        <v>0</v>
      </c>
      <c r="BB17" s="72">
        <v>0</v>
      </c>
      <c r="BC17" s="72">
        <v>0</v>
      </c>
      <c r="BD17" s="72">
        <v>0</v>
      </c>
      <c r="BE17" s="72">
        <v>0</v>
      </c>
      <c r="BF17" s="72">
        <v>0</v>
      </c>
      <c r="BG17" s="69" t="s">
        <v>170</v>
      </c>
      <c r="BH17" s="72">
        <v>0.1</v>
      </c>
      <c r="BI17" s="72">
        <v>1</v>
      </c>
      <c r="BJ17" s="72">
        <v>1</v>
      </c>
      <c r="BK17" s="72">
        <v>0</v>
      </c>
      <c r="BL17" s="72">
        <v>0</v>
      </c>
      <c r="BM17" s="72">
        <v>0</v>
      </c>
      <c r="BN17" s="72">
        <v>0</v>
      </c>
      <c r="BO17" s="72">
        <v>0</v>
      </c>
      <c r="BP17" s="72">
        <v>0</v>
      </c>
      <c r="BQ17" s="72">
        <v>1</v>
      </c>
      <c r="BR17" s="71" t="s">
        <v>554</v>
      </c>
      <c r="BS17" s="79" t="s">
        <v>252</v>
      </c>
      <c r="BT17" s="79">
        <v>1</v>
      </c>
      <c r="BU17" s="71" t="s">
        <v>555</v>
      </c>
      <c r="BV17" s="71" t="s">
        <v>556</v>
      </c>
      <c r="BW17" s="79"/>
      <c r="BX17" s="79" t="s">
        <v>557</v>
      </c>
      <c r="BY17" s="75" t="s">
        <v>117</v>
      </c>
      <c r="BZ17" s="72">
        <v>0</v>
      </c>
      <c r="CA17" s="69" t="s">
        <v>171</v>
      </c>
      <c r="CB17" s="69" t="s">
        <v>254</v>
      </c>
      <c r="CC17" s="73">
        <v>4</v>
      </c>
      <c r="CD17" s="73">
        <v>2</v>
      </c>
      <c r="CE17" s="73"/>
      <c r="CF17" s="69" t="s">
        <v>481</v>
      </c>
      <c r="CG17" s="69" t="s">
        <v>298</v>
      </c>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row>
    <row r="18" spans="1:591" s="50" customFormat="1" ht="270.75" x14ac:dyDescent="0.25">
      <c r="A18" s="73" t="s">
        <v>144</v>
      </c>
      <c r="B18" s="74" t="s">
        <v>145</v>
      </c>
      <c r="C18" s="73">
        <v>2022</v>
      </c>
      <c r="D18" s="73">
        <v>5</v>
      </c>
      <c r="E18" s="72" t="s">
        <v>148</v>
      </c>
      <c r="F18" s="75" t="s">
        <v>273</v>
      </c>
      <c r="G18" s="72" t="s">
        <v>146</v>
      </c>
      <c r="H18" s="72">
        <v>1</v>
      </c>
      <c r="I18" s="72">
        <v>1</v>
      </c>
      <c r="J18" s="72">
        <v>0</v>
      </c>
      <c r="K18" s="72">
        <v>0</v>
      </c>
      <c r="L18" s="72">
        <v>0</v>
      </c>
      <c r="M18" s="72">
        <v>0</v>
      </c>
      <c r="N18" s="72">
        <v>1</v>
      </c>
      <c r="O18" s="72">
        <v>20</v>
      </c>
      <c r="P18" s="72">
        <v>20</v>
      </c>
      <c r="Q18" s="89">
        <f xml:space="preserve"> 4500%/100</f>
        <v>0.45</v>
      </c>
      <c r="R18" s="90">
        <v>45</v>
      </c>
      <c r="S18" s="72" t="s">
        <v>255</v>
      </c>
      <c r="T18" s="72">
        <v>3</v>
      </c>
      <c r="U18" s="72" t="s">
        <v>256</v>
      </c>
      <c r="V18" s="72">
        <v>2</v>
      </c>
      <c r="W18" s="91" t="s">
        <v>428</v>
      </c>
      <c r="X18" s="72">
        <v>3</v>
      </c>
      <c r="Y18" s="73" t="s">
        <v>143</v>
      </c>
      <c r="Z18" s="73">
        <v>4</v>
      </c>
      <c r="AA18" s="69" t="s">
        <v>257</v>
      </c>
      <c r="AB18" s="72">
        <v>1</v>
      </c>
      <c r="AC18" s="72">
        <v>0</v>
      </c>
      <c r="AD18" s="72" t="s">
        <v>299</v>
      </c>
      <c r="AE18" s="72">
        <v>0</v>
      </c>
      <c r="AF18" s="72">
        <v>0</v>
      </c>
      <c r="AG18" s="72">
        <v>0</v>
      </c>
      <c r="AH18" s="72">
        <v>1</v>
      </c>
      <c r="AI18" s="72">
        <v>0</v>
      </c>
      <c r="AJ18" s="73">
        <v>0</v>
      </c>
      <c r="AK18" s="72">
        <v>0</v>
      </c>
      <c r="AL18" s="72">
        <v>0</v>
      </c>
      <c r="AM18" s="72">
        <v>0</v>
      </c>
      <c r="AN18" s="72">
        <v>0</v>
      </c>
      <c r="AO18" s="72">
        <v>0</v>
      </c>
      <c r="AP18" s="72">
        <v>0</v>
      </c>
      <c r="AQ18" s="72">
        <v>0</v>
      </c>
      <c r="AR18" s="72">
        <v>0</v>
      </c>
      <c r="AS18" s="72">
        <v>1</v>
      </c>
      <c r="AT18" s="72">
        <v>1</v>
      </c>
      <c r="AU18" s="72">
        <v>0</v>
      </c>
      <c r="AV18" s="72">
        <v>0</v>
      </c>
      <c r="AW18" s="72">
        <v>0</v>
      </c>
      <c r="AX18" s="72">
        <v>1</v>
      </c>
      <c r="AY18" s="72">
        <v>1</v>
      </c>
      <c r="AZ18" s="72">
        <v>0</v>
      </c>
      <c r="BA18" s="72">
        <v>0</v>
      </c>
      <c r="BB18" s="72">
        <v>1</v>
      </c>
      <c r="BC18" s="72">
        <v>0</v>
      </c>
      <c r="BD18" s="72">
        <v>0</v>
      </c>
      <c r="BE18" s="72">
        <v>0</v>
      </c>
      <c r="BF18" s="72">
        <v>0</v>
      </c>
      <c r="BG18" s="69" t="s">
        <v>274</v>
      </c>
      <c r="BH18" s="72">
        <v>0</v>
      </c>
      <c r="BI18" s="72">
        <v>1</v>
      </c>
      <c r="BJ18" s="72">
        <v>0</v>
      </c>
      <c r="BK18" s="72">
        <v>0</v>
      </c>
      <c r="BL18" s="72">
        <v>0</v>
      </c>
      <c r="BM18" s="72">
        <v>0</v>
      </c>
      <c r="BN18" s="72">
        <v>0</v>
      </c>
      <c r="BO18" s="72">
        <v>0</v>
      </c>
      <c r="BP18" s="72">
        <v>0</v>
      </c>
      <c r="BQ18" s="72">
        <v>0</v>
      </c>
      <c r="BR18" s="71" t="s">
        <v>558</v>
      </c>
      <c r="BS18" s="79">
        <v>4</v>
      </c>
      <c r="BT18" s="79">
        <v>2</v>
      </c>
      <c r="BU18" s="71" t="s">
        <v>559</v>
      </c>
      <c r="BV18" s="71" t="s">
        <v>560</v>
      </c>
      <c r="BW18" s="71">
        <v>1</v>
      </c>
      <c r="BX18" s="71" t="s">
        <v>505</v>
      </c>
      <c r="BY18" s="75" t="s">
        <v>259</v>
      </c>
      <c r="BZ18" s="72">
        <v>1</v>
      </c>
      <c r="CA18" s="69" t="s">
        <v>149</v>
      </c>
      <c r="CB18" s="69" t="s">
        <v>265</v>
      </c>
      <c r="CC18" s="72">
        <v>0</v>
      </c>
      <c r="CD18" s="72">
        <v>1</v>
      </c>
      <c r="CE18" s="72" t="s">
        <v>454</v>
      </c>
      <c r="CF18" s="69" t="s">
        <v>489</v>
      </c>
      <c r="CG18" s="69" t="s">
        <v>258</v>
      </c>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row>
    <row r="19" spans="1:591" s="50" customFormat="1" ht="120" x14ac:dyDescent="0.25">
      <c r="A19" s="73" t="s">
        <v>135</v>
      </c>
      <c r="B19" s="74" t="s">
        <v>136</v>
      </c>
      <c r="C19" s="73">
        <v>2022</v>
      </c>
      <c r="D19" s="73">
        <v>5</v>
      </c>
      <c r="E19" s="72" t="s">
        <v>260</v>
      </c>
      <c r="F19" s="75" t="s">
        <v>420</v>
      </c>
      <c r="G19" s="73" t="s">
        <v>137</v>
      </c>
      <c r="H19" s="73">
        <v>0</v>
      </c>
      <c r="I19" s="73">
        <v>0</v>
      </c>
      <c r="J19" s="73">
        <v>0</v>
      </c>
      <c r="K19" s="73">
        <v>0</v>
      </c>
      <c r="L19" s="73">
        <v>1</v>
      </c>
      <c r="M19" s="73">
        <v>0</v>
      </c>
      <c r="N19" s="73">
        <v>0</v>
      </c>
      <c r="O19" s="72" t="s">
        <v>138</v>
      </c>
      <c r="P19" s="72">
        <v>15</v>
      </c>
      <c r="Q19" s="76">
        <v>0.65</v>
      </c>
      <c r="R19" s="72">
        <v>66.7</v>
      </c>
      <c r="S19" s="72" t="s">
        <v>139</v>
      </c>
      <c r="T19" s="72">
        <v>1</v>
      </c>
      <c r="U19" s="72" t="s">
        <v>580</v>
      </c>
      <c r="V19" s="72">
        <v>1</v>
      </c>
      <c r="W19" s="72" t="s">
        <v>300</v>
      </c>
      <c r="X19" s="72">
        <v>1</v>
      </c>
      <c r="Y19" s="73" t="s">
        <v>140</v>
      </c>
      <c r="Z19" s="73">
        <v>4</v>
      </c>
      <c r="AA19" s="69" t="s">
        <v>261</v>
      </c>
      <c r="AB19" s="72">
        <v>0</v>
      </c>
      <c r="AC19" s="72">
        <v>1</v>
      </c>
      <c r="AD19" s="73" t="s">
        <v>203</v>
      </c>
      <c r="AE19" s="73">
        <v>0</v>
      </c>
      <c r="AF19" s="73">
        <v>0</v>
      </c>
      <c r="AG19" s="73">
        <v>0</v>
      </c>
      <c r="AH19" s="73">
        <v>1</v>
      </c>
      <c r="AI19" s="73">
        <v>0</v>
      </c>
      <c r="AJ19" s="73">
        <v>0</v>
      </c>
      <c r="AK19" s="73">
        <v>0</v>
      </c>
      <c r="AL19" s="73">
        <v>1</v>
      </c>
      <c r="AM19" s="73">
        <v>0</v>
      </c>
      <c r="AN19" s="73">
        <v>0</v>
      </c>
      <c r="AO19" s="73">
        <v>0</v>
      </c>
      <c r="AP19" s="73">
        <v>0</v>
      </c>
      <c r="AQ19" s="73">
        <v>0</v>
      </c>
      <c r="AR19" s="73">
        <v>0</v>
      </c>
      <c r="AS19" s="73">
        <v>0</v>
      </c>
      <c r="AT19" s="73">
        <v>0</v>
      </c>
      <c r="AU19" s="73">
        <v>0</v>
      </c>
      <c r="AV19" s="73">
        <v>0</v>
      </c>
      <c r="AW19" s="73">
        <v>0</v>
      </c>
      <c r="AX19" s="73">
        <v>0</v>
      </c>
      <c r="AY19" s="73">
        <v>0</v>
      </c>
      <c r="AZ19" s="73">
        <v>0</v>
      </c>
      <c r="BA19" s="73">
        <v>0</v>
      </c>
      <c r="BB19" s="73">
        <v>0</v>
      </c>
      <c r="BC19" s="73">
        <v>0</v>
      </c>
      <c r="BD19" s="73">
        <v>0</v>
      </c>
      <c r="BE19" s="73">
        <v>0</v>
      </c>
      <c r="BF19" s="73">
        <v>0</v>
      </c>
      <c r="BG19" s="69" t="s">
        <v>141</v>
      </c>
      <c r="BH19" s="72">
        <v>1</v>
      </c>
      <c r="BI19" s="72">
        <v>0</v>
      </c>
      <c r="BJ19" s="72">
        <v>1</v>
      </c>
      <c r="BK19" s="72">
        <v>0</v>
      </c>
      <c r="BL19" s="72">
        <v>0</v>
      </c>
      <c r="BM19" s="72">
        <v>0</v>
      </c>
      <c r="BN19" s="72">
        <v>0</v>
      </c>
      <c r="BO19" s="72">
        <v>0</v>
      </c>
      <c r="BP19" s="72">
        <v>0</v>
      </c>
      <c r="BQ19" s="72">
        <v>0</v>
      </c>
      <c r="BR19" s="71" t="s">
        <v>561</v>
      </c>
      <c r="BS19" s="79" t="s">
        <v>252</v>
      </c>
      <c r="BT19" s="79">
        <v>0</v>
      </c>
      <c r="BU19" s="71" t="s">
        <v>562</v>
      </c>
      <c r="BV19" s="71" t="s">
        <v>563</v>
      </c>
      <c r="BW19" s="71">
        <v>1</v>
      </c>
      <c r="BX19" s="71" t="s">
        <v>505</v>
      </c>
      <c r="BY19" s="75" t="s">
        <v>142</v>
      </c>
      <c r="BZ19" s="72">
        <v>1</v>
      </c>
      <c r="CA19" s="69" t="s">
        <v>130</v>
      </c>
      <c r="CB19" s="69" t="s">
        <v>442</v>
      </c>
      <c r="CC19" s="72">
        <v>4</v>
      </c>
      <c r="CD19" s="72">
        <v>2</v>
      </c>
      <c r="CE19" s="72"/>
      <c r="CF19" s="69" t="s">
        <v>325</v>
      </c>
      <c r="CG19" s="69" t="s">
        <v>262</v>
      </c>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row>
    <row r="20" spans="1:591" s="50" customFormat="1" ht="180" x14ac:dyDescent="0.25">
      <c r="A20" s="73" t="s">
        <v>488</v>
      </c>
      <c r="B20" s="74" t="s">
        <v>463</v>
      </c>
      <c r="C20" s="73">
        <v>2024</v>
      </c>
      <c r="D20" s="73">
        <v>5</v>
      </c>
      <c r="E20" s="72" t="s">
        <v>184</v>
      </c>
      <c r="F20" s="75" t="s">
        <v>462</v>
      </c>
      <c r="G20" s="73" t="s">
        <v>41</v>
      </c>
      <c r="H20" s="73">
        <v>1</v>
      </c>
      <c r="I20" s="73">
        <v>0</v>
      </c>
      <c r="J20" s="73">
        <v>0</v>
      </c>
      <c r="K20" s="73">
        <v>0</v>
      </c>
      <c r="L20" s="73">
        <v>0</v>
      </c>
      <c r="M20" s="73">
        <v>0</v>
      </c>
      <c r="N20" s="73">
        <v>0</v>
      </c>
      <c r="O20" s="72">
        <v>1728</v>
      </c>
      <c r="P20" s="72">
        <v>1728</v>
      </c>
      <c r="Q20" s="76">
        <v>0.73399999999999999</v>
      </c>
      <c r="R20" s="72">
        <v>73.400000000000006</v>
      </c>
      <c r="S20" s="72" t="s">
        <v>464</v>
      </c>
      <c r="T20" s="72">
        <v>4</v>
      </c>
      <c r="U20" s="72" t="s">
        <v>579</v>
      </c>
      <c r="V20" s="72">
        <v>2</v>
      </c>
      <c r="W20" s="72" t="s">
        <v>466</v>
      </c>
      <c r="X20" s="72">
        <v>3</v>
      </c>
      <c r="Y20" s="72" t="s">
        <v>470</v>
      </c>
      <c r="Z20" s="73">
        <v>2</v>
      </c>
      <c r="AA20" s="69" t="s">
        <v>465</v>
      </c>
      <c r="AB20" s="72">
        <v>0</v>
      </c>
      <c r="AC20" s="72">
        <v>0</v>
      </c>
      <c r="AD20" s="72" t="s">
        <v>467</v>
      </c>
      <c r="AE20" s="73">
        <v>1</v>
      </c>
      <c r="AF20" s="73">
        <v>1</v>
      </c>
      <c r="AG20" s="73">
        <v>1</v>
      </c>
      <c r="AH20" s="73">
        <v>1</v>
      </c>
      <c r="AI20" s="73">
        <v>1</v>
      </c>
      <c r="AJ20" s="73">
        <v>1</v>
      </c>
      <c r="AK20" s="73">
        <v>1</v>
      </c>
      <c r="AL20" s="73">
        <v>0</v>
      </c>
      <c r="AM20" s="73">
        <v>1</v>
      </c>
      <c r="AN20" s="73">
        <v>1</v>
      </c>
      <c r="AO20" s="73">
        <v>1</v>
      </c>
      <c r="AP20" s="73">
        <v>1</v>
      </c>
      <c r="AQ20" s="73">
        <v>0</v>
      </c>
      <c r="AR20" s="73">
        <v>1</v>
      </c>
      <c r="AS20" s="73">
        <v>0</v>
      </c>
      <c r="AT20" s="73">
        <v>1</v>
      </c>
      <c r="AU20" s="73">
        <v>0</v>
      </c>
      <c r="AV20" s="73">
        <v>0</v>
      </c>
      <c r="AW20" s="73">
        <v>0</v>
      </c>
      <c r="AX20" s="73">
        <v>0</v>
      </c>
      <c r="AY20" s="73">
        <v>0</v>
      </c>
      <c r="AZ20" s="73">
        <v>0</v>
      </c>
      <c r="BA20" s="73">
        <v>1</v>
      </c>
      <c r="BB20" s="73">
        <v>0</v>
      </c>
      <c r="BC20" s="73">
        <v>0</v>
      </c>
      <c r="BD20" s="73">
        <v>0</v>
      </c>
      <c r="BE20" s="73">
        <v>0</v>
      </c>
      <c r="BF20" s="73">
        <v>0</v>
      </c>
      <c r="BG20" s="69" t="s">
        <v>486</v>
      </c>
      <c r="BH20" s="72" t="s">
        <v>471</v>
      </c>
      <c r="BI20" s="72">
        <v>0</v>
      </c>
      <c r="BJ20" s="72">
        <v>0</v>
      </c>
      <c r="BK20" s="72">
        <v>0</v>
      </c>
      <c r="BL20" s="72">
        <v>1</v>
      </c>
      <c r="BM20" s="72">
        <v>0</v>
      </c>
      <c r="BN20" s="72">
        <v>0</v>
      </c>
      <c r="BO20" s="72">
        <v>0</v>
      </c>
      <c r="BP20" s="72">
        <v>0</v>
      </c>
      <c r="BQ20" s="72">
        <v>1</v>
      </c>
      <c r="BR20" s="71" t="s">
        <v>564</v>
      </c>
      <c r="BS20" s="79" t="s">
        <v>468</v>
      </c>
      <c r="BT20" s="79">
        <v>6</v>
      </c>
      <c r="BU20" s="71" t="s">
        <v>565</v>
      </c>
      <c r="BV20" s="71" t="s">
        <v>552</v>
      </c>
      <c r="BW20" s="71">
        <v>0</v>
      </c>
      <c r="BX20" s="71" t="s">
        <v>566</v>
      </c>
      <c r="BY20" s="75" t="s">
        <v>469</v>
      </c>
      <c r="BZ20" s="72">
        <v>1</v>
      </c>
      <c r="CA20" s="69" t="s">
        <v>122</v>
      </c>
      <c r="CB20" s="69" t="s">
        <v>473</v>
      </c>
      <c r="CC20" s="72">
        <v>0</v>
      </c>
      <c r="CD20" s="72">
        <v>1</v>
      </c>
      <c r="CE20" s="72">
        <v>1</v>
      </c>
      <c r="CF20" s="69" t="s">
        <v>474</v>
      </c>
      <c r="CG20" s="69" t="s">
        <v>475</v>
      </c>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row>
    <row r="21" spans="1:591" s="50" customFormat="1" x14ac:dyDescent="0.25">
      <c r="A21" s="100" t="s">
        <v>571</v>
      </c>
      <c r="B21" s="101"/>
      <c r="C21" s="101"/>
      <c r="D21" s="101"/>
      <c r="E21" s="101"/>
      <c r="F21" s="101"/>
      <c r="G21" s="101"/>
      <c r="H21" s="101"/>
      <c r="I21" s="101"/>
      <c r="J21" s="101"/>
      <c r="K21" s="101"/>
      <c r="L21" s="101"/>
      <c r="M21" s="101"/>
      <c r="N21" s="101"/>
      <c r="O21" s="101"/>
      <c r="P21" s="101"/>
      <c r="Q21" s="48"/>
      <c r="R21" s="45"/>
      <c r="S21" s="45"/>
      <c r="T21" s="45"/>
      <c r="U21" s="45"/>
      <c r="V21" s="45"/>
      <c r="W21" s="45"/>
      <c r="X21" s="45"/>
      <c r="Y21" s="49"/>
      <c r="Z21" s="49"/>
      <c r="AA21" s="46"/>
      <c r="AB21" s="45"/>
      <c r="AC21" s="45"/>
      <c r="AD21" s="45"/>
      <c r="AE21" s="45"/>
      <c r="AF21" s="45"/>
      <c r="AG21" s="45"/>
      <c r="AH21" s="45"/>
      <c r="AI21" s="45"/>
      <c r="AJ21" s="49"/>
      <c r="AK21" s="45"/>
      <c r="AL21" s="45"/>
      <c r="AM21" s="45"/>
      <c r="AN21" s="45"/>
      <c r="AO21" s="45"/>
      <c r="AP21" s="45"/>
      <c r="AQ21" s="45"/>
      <c r="AR21" s="45"/>
      <c r="AS21" s="45"/>
      <c r="AT21" s="45"/>
      <c r="AU21" s="45"/>
      <c r="AV21" s="45"/>
      <c r="AW21" s="45"/>
      <c r="AX21" s="45"/>
      <c r="AY21" s="45"/>
      <c r="AZ21" s="45"/>
      <c r="BA21" s="45"/>
      <c r="BB21" s="45"/>
      <c r="BC21" s="45"/>
      <c r="BD21" s="45"/>
      <c r="BE21" s="45"/>
      <c r="BF21" s="45"/>
      <c r="BG21" s="46"/>
      <c r="BH21" s="45"/>
      <c r="BI21" s="45"/>
      <c r="BJ21" s="45"/>
      <c r="BK21" s="45"/>
      <c r="BL21" s="45"/>
      <c r="BM21" s="45"/>
      <c r="BN21" s="45"/>
      <c r="BO21" s="45"/>
      <c r="BP21" s="45"/>
      <c r="BQ21" s="45"/>
      <c r="BR21" s="97"/>
      <c r="BS21" s="15"/>
      <c r="BT21" s="15"/>
      <c r="BU21" s="15"/>
      <c r="BV21" s="97"/>
      <c r="BW21" s="97"/>
      <c r="BX21" s="97"/>
      <c r="BY21" s="47"/>
      <c r="BZ21" s="45"/>
      <c r="CA21" s="46"/>
      <c r="CB21" s="46"/>
      <c r="CC21" s="45"/>
      <c r="CD21" s="45"/>
      <c r="CE21" s="45"/>
      <c r="CF21" s="46"/>
      <c r="CG21" s="46"/>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row>
    <row r="22" spans="1:591" s="50" customFormat="1" x14ac:dyDescent="0.25">
      <c r="A22" s="101"/>
      <c r="B22" s="101"/>
      <c r="C22" s="101"/>
      <c r="D22" s="101"/>
      <c r="E22" s="101"/>
      <c r="F22" s="101"/>
      <c r="G22" s="101"/>
      <c r="H22" s="101"/>
      <c r="I22" s="101"/>
      <c r="J22" s="101"/>
      <c r="K22" s="101"/>
      <c r="L22" s="101"/>
      <c r="M22" s="101"/>
      <c r="N22" s="101"/>
      <c r="O22" s="101"/>
      <c r="P22" s="101"/>
      <c r="Q22" s="48"/>
      <c r="R22" s="45"/>
      <c r="S22" s="45"/>
      <c r="T22" s="45"/>
      <c r="U22" s="45"/>
      <c r="V22" s="45"/>
      <c r="W22" s="45"/>
      <c r="X22" s="45"/>
      <c r="Y22" s="49"/>
      <c r="Z22" s="49"/>
      <c r="AA22" s="46"/>
      <c r="AB22" s="45"/>
      <c r="AC22" s="45"/>
      <c r="AD22" s="45"/>
      <c r="AE22" s="45"/>
      <c r="AF22" s="45"/>
      <c r="AG22" s="45"/>
      <c r="AH22" s="45"/>
      <c r="AI22" s="45"/>
      <c r="AJ22" s="49"/>
      <c r="AK22" s="45"/>
      <c r="AL22" s="45"/>
      <c r="AM22" s="45"/>
      <c r="AN22" s="45"/>
      <c r="AO22" s="45"/>
      <c r="AP22" s="45"/>
      <c r="AQ22" s="45"/>
      <c r="AR22" s="45"/>
      <c r="AS22" s="45"/>
      <c r="AT22" s="45"/>
      <c r="AU22" s="45"/>
      <c r="AV22" s="45"/>
      <c r="AW22" s="45"/>
      <c r="AX22" s="45"/>
      <c r="AY22" s="45"/>
      <c r="AZ22" s="45"/>
      <c r="BA22" s="45"/>
      <c r="BB22" s="45"/>
      <c r="BC22" s="45"/>
      <c r="BD22" s="45"/>
      <c r="BE22" s="45"/>
      <c r="BF22" s="45"/>
      <c r="BG22" s="46"/>
      <c r="BH22" s="45"/>
      <c r="BI22" s="45"/>
      <c r="BJ22" s="45"/>
      <c r="BK22" s="45"/>
      <c r="BL22" s="45"/>
      <c r="BM22" s="45"/>
      <c r="BN22" s="45"/>
      <c r="BO22" s="45"/>
      <c r="BP22" s="45"/>
      <c r="BQ22" s="45"/>
      <c r="BR22" s="97"/>
      <c r="BS22" s="15"/>
      <c r="BT22" s="15"/>
      <c r="BU22" s="15"/>
      <c r="BV22" s="97"/>
      <c r="BW22" s="97"/>
      <c r="BX22" s="97"/>
      <c r="BY22" s="47"/>
      <c r="BZ22" s="45"/>
      <c r="CA22" s="46"/>
      <c r="CB22" s="46"/>
      <c r="CC22" s="45"/>
      <c r="CD22" s="45"/>
      <c r="CE22" s="45"/>
      <c r="CF22" s="46"/>
      <c r="CG22" s="46"/>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row>
    <row r="23" spans="1:591" s="50" customFormat="1" x14ac:dyDescent="0.25">
      <c r="A23" s="101"/>
      <c r="B23" s="101"/>
      <c r="C23" s="101"/>
      <c r="D23" s="101"/>
      <c r="E23" s="101"/>
      <c r="F23" s="101"/>
      <c r="G23" s="101"/>
      <c r="H23" s="101"/>
      <c r="I23" s="101"/>
      <c r="J23" s="101"/>
      <c r="K23" s="101"/>
      <c r="L23" s="101"/>
      <c r="M23" s="101"/>
      <c r="N23" s="101"/>
      <c r="O23" s="101"/>
      <c r="P23" s="101"/>
      <c r="Q23" s="48"/>
      <c r="R23" s="45"/>
      <c r="S23" s="45"/>
      <c r="T23" s="45"/>
      <c r="U23" s="45"/>
      <c r="V23" s="45"/>
      <c r="W23" s="45"/>
      <c r="X23" s="45"/>
      <c r="Y23" s="49"/>
      <c r="Z23" s="49"/>
      <c r="AA23" s="46"/>
      <c r="AB23" s="45"/>
      <c r="AC23" s="45"/>
      <c r="AD23" s="45"/>
      <c r="AE23" s="45"/>
      <c r="AF23" s="45"/>
      <c r="AG23" s="45"/>
      <c r="AH23" s="45"/>
      <c r="AI23" s="45"/>
      <c r="AJ23" s="49"/>
      <c r="AK23" s="45"/>
      <c r="AL23" s="45"/>
      <c r="AM23" s="45"/>
      <c r="AN23" s="45"/>
      <c r="AO23" s="45"/>
      <c r="AP23" s="45"/>
      <c r="AQ23" s="45"/>
      <c r="AR23" s="45"/>
      <c r="AS23" s="45"/>
      <c r="AT23" s="45"/>
      <c r="AU23" s="45"/>
      <c r="AV23" s="45"/>
      <c r="AW23" s="45"/>
      <c r="AX23" s="45"/>
      <c r="AY23" s="45"/>
      <c r="AZ23" s="45"/>
      <c r="BA23" s="45"/>
      <c r="BB23" s="45"/>
      <c r="BC23" s="45"/>
      <c r="BD23" s="45"/>
      <c r="BE23" s="45"/>
      <c r="BF23" s="45"/>
      <c r="BG23" s="46"/>
      <c r="BH23" s="45"/>
      <c r="BI23" s="45"/>
      <c r="BJ23" s="45"/>
      <c r="BK23" s="45"/>
      <c r="BL23" s="45"/>
      <c r="BM23" s="45"/>
      <c r="BN23" s="45"/>
      <c r="BO23" s="45"/>
      <c r="BP23" s="45"/>
      <c r="BQ23" s="45"/>
      <c r="BR23" s="97"/>
      <c r="BS23" s="15"/>
      <c r="BT23" s="15"/>
      <c r="BU23" s="15"/>
      <c r="BV23" s="97"/>
      <c r="BW23" s="97"/>
      <c r="BX23" s="97"/>
      <c r="BY23" s="47"/>
      <c r="BZ23" s="45"/>
      <c r="CA23" s="46"/>
      <c r="CB23" s="46"/>
      <c r="CC23" s="45"/>
      <c r="CD23" s="45"/>
      <c r="CE23" s="45"/>
      <c r="CF23" s="46"/>
      <c r="CG23" s="46"/>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row>
    <row r="24" spans="1:591" s="50" customFormat="1" ht="33.75" customHeight="1" x14ac:dyDescent="0.25">
      <c r="A24" s="101"/>
      <c r="B24" s="101"/>
      <c r="C24" s="101"/>
      <c r="D24" s="101"/>
      <c r="E24" s="101"/>
      <c r="F24" s="101"/>
      <c r="G24" s="101"/>
      <c r="H24" s="101"/>
      <c r="I24" s="101"/>
      <c r="J24" s="101"/>
      <c r="K24" s="101"/>
      <c r="L24" s="101"/>
      <c r="M24" s="101"/>
      <c r="N24" s="101"/>
      <c r="O24" s="101"/>
      <c r="P24" s="101"/>
      <c r="Q24" s="48"/>
      <c r="R24" s="45"/>
      <c r="S24" s="45"/>
      <c r="T24" s="45"/>
      <c r="U24" s="45"/>
      <c r="V24" s="45"/>
      <c r="W24" s="45"/>
      <c r="X24" s="45"/>
      <c r="Y24" s="49"/>
      <c r="Z24" s="49"/>
      <c r="AA24" s="46"/>
      <c r="AB24" s="45"/>
      <c r="AC24" s="45"/>
      <c r="AD24" s="45"/>
      <c r="AE24" s="45"/>
      <c r="AF24" s="45"/>
      <c r="AG24" s="45"/>
      <c r="AH24" s="45"/>
      <c r="AI24" s="45"/>
      <c r="AJ24" s="49"/>
      <c r="AK24" s="45"/>
      <c r="AL24" s="45"/>
      <c r="AM24" s="45"/>
      <c r="AN24" s="45"/>
      <c r="AO24" s="45"/>
      <c r="AP24" s="45"/>
      <c r="AQ24" s="45"/>
      <c r="AR24" s="45"/>
      <c r="AS24" s="45"/>
      <c r="AT24" s="45"/>
      <c r="AU24" s="45"/>
      <c r="AV24" s="45"/>
      <c r="AW24" s="45"/>
      <c r="AX24" s="45"/>
      <c r="AY24" s="45"/>
      <c r="AZ24" s="45"/>
      <c r="BA24" s="45"/>
      <c r="BB24" s="45"/>
      <c r="BC24" s="45"/>
      <c r="BD24" s="45"/>
      <c r="BE24" s="45"/>
      <c r="BF24" s="45"/>
      <c r="BG24" s="46"/>
      <c r="BH24" s="45"/>
      <c r="BI24" s="45"/>
      <c r="BJ24" s="45"/>
      <c r="BK24" s="45"/>
      <c r="BL24" s="45"/>
      <c r="BM24" s="45"/>
      <c r="BN24" s="45"/>
      <c r="BO24" s="45"/>
      <c r="BP24" s="45"/>
      <c r="BQ24" s="45"/>
      <c r="BR24" s="15"/>
      <c r="BS24" s="15"/>
      <c r="BT24" s="15"/>
      <c r="BU24" s="15"/>
      <c r="BV24" s="15"/>
      <c r="BW24" s="15"/>
      <c r="BX24" s="15"/>
      <c r="BY24" s="47"/>
      <c r="BZ24" s="49"/>
      <c r="CA24" s="46"/>
      <c r="CB24" s="46"/>
      <c r="CC24" s="45"/>
      <c r="CD24" s="45"/>
      <c r="CE24" s="45"/>
      <c r="CF24" s="46"/>
      <c r="CG24" s="46"/>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row>
    <row r="25" spans="1:591" s="50" customFormat="1" x14ac:dyDescent="0.25">
      <c r="A25" s="49"/>
      <c r="B25" s="51"/>
      <c r="C25" s="49"/>
      <c r="D25" s="49"/>
      <c r="E25" s="45"/>
      <c r="F25" s="47"/>
      <c r="G25" s="45"/>
      <c r="H25" s="45"/>
      <c r="I25" s="45"/>
      <c r="J25" s="45"/>
      <c r="K25" s="45"/>
      <c r="L25" s="45"/>
      <c r="M25" s="45"/>
      <c r="N25" s="45"/>
      <c r="O25" s="45"/>
      <c r="P25" s="45"/>
      <c r="Q25" s="48"/>
      <c r="R25" s="45"/>
      <c r="S25" s="45"/>
      <c r="T25" s="45"/>
      <c r="U25" s="45"/>
      <c r="V25" s="45"/>
      <c r="W25" s="45"/>
      <c r="X25" s="45"/>
      <c r="Y25" s="49"/>
      <c r="Z25" s="49"/>
      <c r="AA25" s="46"/>
      <c r="AB25" s="45"/>
      <c r="AC25" s="45"/>
      <c r="AD25" s="45"/>
      <c r="AE25" s="45"/>
      <c r="AF25" s="45"/>
      <c r="AG25" s="45"/>
      <c r="AH25" s="45"/>
      <c r="AI25" s="45"/>
      <c r="AJ25" s="49"/>
      <c r="AK25" s="45"/>
      <c r="AL25" s="45"/>
      <c r="AM25" s="45"/>
      <c r="AN25" s="45"/>
      <c r="AO25" s="45"/>
      <c r="AP25" s="45"/>
      <c r="AQ25" s="45"/>
      <c r="AR25" s="45"/>
      <c r="AS25" s="45"/>
      <c r="AT25" s="45"/>
      <c r="AU25" s="45"/>
      <c r="AV25" s="45"/>
      <c r="AW25" s="45"/>
      <c r="AX25" s="45"/>
      <c r="AY25" s="45"/>
      <c r="AZ25" s="45"/>
      <c r="BA25" s="45"/>
      <c r="BB25" s="45"/>
      <c r="BC25" s="45"/>
      <c r="BD25" s="45"/>
      <c r="BE25" s="45"/>
      <c r="BF25" s="45"/>
      <c r="BG25" s="46"/>
      <c r="BH25" s="45"/>
      <c r="BI25" s="45"/>
      <c r="BJ25" s="45"/>
      <c r="BK25" s="45"/>
      <c r="BL25" s="45"/>
      <c r="BM25" s="45"/>
      <c r="BN25" s="45"/>
      <c r="BO25" s="45"/>
      <c r="BP25" s="45"/>
      <c r="BQ25" s="45"/>
      <c r="BR25" s="97"/>
      <c r="BS25" s="15"/>
      <c r="BT25" s="15"/>
      <c r="BU25" s="15"/>
      <c r="BV25" s="97"/>
      <c r="BW25" s="97"/>
      <c r="BX25" s="97"/>
      <c r="BY25" s="47"/>
      <c r="BZ25" s="45"/>
      <c r="CA25" s="46"/>
      <c r="CB25" s="46"/>
      <c r="CC25" s="45"/>
      <c r="CD25" s="45"/>
      <c r="CE25" s="45"/>
      <c r="CF25" s="46"/>
      <c r="CG25" s="46"/>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row>
    <row r="26" spans="1:591" s="50" customFormat="1" x14ac:dyDescent="0.25">
      <c r="A26" s="49"/>
      <c r="B26" s="51"/>
      <c r="C26" s="49"/>
      <c r="D26" s="49"/>
      <c r="E26" s="45"/>
      <c r="F26" s="47"/>
      <c r="G26" s="45"/>
      <c r="H26" s="45"/>
      <c r="I26" s="45"/>
      <c r="J26" s="45"/>
      <c r="K26" s="45"/>
      <c r="L26" s="45"/>
      <c r="M26" s="45"/>
      <c r="N26" s="45"/>
      <c r="O26" s="45"/>
      <c r="P26" s="45"/>
      <c r="Q26" s="48"/>
      <c r="R26" s="45"/>
      <c r="S26" s="45"/>
      <c r="T26" s="45"/>
      <c r="U26" s="45"/>
      <c r="V26" s="45"/>
      <c r="W26" s="45"/>
      <c r="X26" s="45"/>
      <c r="Y26" s="49"/>
      <c r="Z26" s="49"/>
      <c r="AA26" s="46"/>
      <c r="AB26" s="45"/>
      <c r="AC26" s="45"/>
      <c r="AD26" s="45"/>
      <c r="AE26" s="45"/>
      <c r="AF26" s="45"/>
      <c r="AG26" s="45"/>
      <c r="AH26" s="45"/>
      <c r="AI26" s="45"/>
      <c r="AJ26" s="49"/>
      <c r="AK26" s="45"/>
      <c r="AL26" s="45"/>
      <c r="AM26" s="45"/>
      <c r="AN26" s="45"/>
      <c r="AO26" s="45"/>
      <c r="AP26" s="45"/>
      <c r="AQ26" s="45"/>
      <c r="AR26" s="45"/>
      <c r="AS26" s="45"/>
      <c r="AT26" s="45"/>
      <c r="AU26" s="45"/>
      <c r="AV26" s="45"/>
      <c r="AW26" s="45"/>
      <c r="AX26" s="45"/>
      <c r="AY26" s="45"/>
      <c r="AZ26" s="45"/>
      <c r="BA26" s="45"/>
      <c r="BB26" s="45"/>
      <c r="BC26" s="45"/>
      <c r="BD26" s="45"/>
      <c r="BE26" s="45"/>
      <c r="BF26" s="45"/>
      <c r="BG26" s="46"/>
      <c r="BH26" s="45"/>
      <c r="BI26" s="45"/>
      <c r="BJ26" s="45"/>
      <c r="BK26" s="45"/>
      <c r="BL26" s="45"/>
      <c r="BM26" s="45"/>
      <c r="BN26" s="45"/>
      <c r="BO26" s="45"/>
      <c r="BP26" s="45"/>
      <c r="BQ26" s="45"/>
      <c r="BR26" s="97"/>
      <c r="BS26" s="15"/>
      <c r="BT26" s="15"/>
      <c r="BU26" s="15"/>
      <c r="BV26" s="97"/>
      <c r="BW26" s="97"/>
      <c r="BX26" s="97"/>
      <c r="BY26" s="47"/>
      <c r="BZ26" s="45"/>
      <c r="CA26" s="46"/>
      <c r="CB26" s="46"/>
      <c r="CC26" s="45"/>
      <c r="CD26" s="45"/>
      <c r="CE26" s="45"/>
      <c r="CF26" s="46"/>
      <c r="CG26" s="4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row>
    <row r="27" spans="1:591" s="50" customFormat="1" x14ac:dyDescent="0.25">
      <c r="A27" s="49"/>
      <c r="B27" s="51"/>
      <c r="C27" s="49"/>
      <c r="D27" s="49"/>
      <c r="E27" s="45"/>
      <c r="F27" s="47"/>
      <c r="G27" s="45"/>
      <c r="H27" s="45"/>
      <c r="I27" s="45"/>
      <c r="J27" s="45"/>
      <c r="K27" s="45"/>
      <c r="L27" s="45"/>
      <c r="M27" s="45"/>
      <c r="N27" s="45"/>
      <c r="O27" s="45"/>
      <c r="P27" s="45"/>
      <c r="Q27" s="48"/>
      <c r="R27" s="45"/>
      <c r="S27" s="45"/>
      <c r="T27" s="45"/>
      <c r="U27" s="45"/>
      <c r="V27" s="45"/>
      <c r="W27" s="45"/>
      <c r="X27" s="45"/>
      <c r="Y27" s="49"/>
      <c r="Z27" s="49"/>
      <c r="AA27" s="46"/>
      <c r="AB27" s="45"/>
      <c r="AC27" s="45"/>
      <c r="AD27" s="45"/>
      <c r="AE27" s="45"/>
      <c r="AF27" s="45"/>
      <c r="AG27" s="45"/>
      <c r="AH27" s="45"/>
      <c r="AI27" s="45"/>
      <c r="AJ27" s="49"/>
      <c r="AK27" s="45"/>
      <c r="AL27" s="45"/>
      <c r="AM27" s="45"/>
      <c r="AN27" s="45"/>
      <c r="AO27" s="45"/>
      <c r="AP27" s="45"/>
      <c r="AQ27" s="45"/>
      <c r="AR27" s="45"/>
      <c r="AS27" s="45"/>
      <c r="AT27" s="45"/>
      <c r="AU27" s="45"/>
      <c r="AV27" s="45"/>
      <c r="AW27" s="45"/>
      <c r="AX27" s="45"/>
      <c r="AY27" s="45"/>
      <c r="AZ27" s="45"/>
      <c r="BA27" s="45"/>
      <c r="BB27" s="45"/>
      <c r="BC27" s="45"/>
      <c r="BD27" s="45"/>
      <c r="BE27" s="45"/>
      <c r="BF27" s="45"/>
      <c r="BG27" s="46"/>
      <c r="BH27" s="45"/>
      <c r="BI27" s="45"/>
      <c r="BJ27" s="45"/>
      <c r="BK27" s="45"/>
      <c r="BL27" s="45"/>
      <c r="BM27" s="45"/>
      <c r="BN27" s="45"/>
      <c r="BO27" s="45"/>
      <c r="BP27" s="45"/>
      <c r="BQ27" s="45"/>
      <c r="BR27" s="97"/>
      <c r="BS27" s="15"/>
      <c r="BT27" s="15"/>
      <c r="BU27" s="15"/>
      <c r="BV27" s="97"/>
      <c r="BW27" s="97"/>
      <c r="BX27" s="97"/>
      <c r="BY27" s="47"/>
      <c r="BZ27" s="45"/>
      <c r="CA27" s="46"/>
      <c r="CB27" s="46"/>
      <c r="CC27" s="45"/>
      <c r="CD27" s="45"/>
      <c r="CE27" s="45"/>
      <c r="CF27" s="46"/>
      <c r="CG27" s="46"/>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row>
    <row r="28" spans="1:591" s="50" customFormat="1" x14ac:dyDescent="0.25">
      <c r="A28" s="49"/>
      <c r="B28" s="51"/>
      <c r="C28" s="49"/>
      <c r="D28" s="49"/>
      <c r="E28" s="45"/>
      <c r="F28" s="47"/>
      <c r="G28" s="45"/>
      <c r="H28" s="45"/>
      <c r="I28" s="45"/>
      <c r="J28" s="45"/>
      <c r="K28" s="45"/>
      <c r="L28" s="45"/>
      <c r="M28" s="45"/>
      <c r="N28" s="45"/>
      <c r="O28" s="45"/>
      <c r="P28" s="45"/>
      <c r="Q28" s="48"/>
      <c r="R28" s="45"/>
      <c r="S28" s="45"/>
      <c r="T28" s="45"/>
      <c r="U28" s="45"/>
      <c r="V28" s="45"/>
      <c r="W28" s="45"/>
      <c r="X28" s="45"/>
      <c r="Y28" s="49"/>
      <c r="Z28" s="49"/>
      <c r="AA28" s="46"/>
      <c r="AB28" s="45"/>
      <c r="AC28" s="45"/>
      <c r="AD28" s="45"/>
      <c r="AE28" s="45"/>
      <c r="AF28" s="45"/>
      <c r="AG28" s="45"/>
      <c r="AH28" s="45"/>
      <c r="AI28" s="45"/>
      <c r="AJ28" s="49"/>
      <c r="AK28" s="45"/>
      <c r="AL28" s="45"/>
      <c r="AM28" s="45"/>
      <c r="AN28" s="45"/>
      <c r="AO28" s="45"/>
      <c r="AP28" s="45"/>
      <c r="AQ28" s="45"/>
      <c r="AR28" s="45"/>
      <c r="AS28" s="45"/>
      <c r="AT28" s="45"/>
      <c r="AU28" s="45"/>
      <c r="AV28" s="45"/>
      <c r="AW28" s="45"/>
      <c r="AX28" s="45"/>
      <c r="AY28" s="45"/>
      <c r="AZ28" s="45"/>
      <c r="BA28" s="45"/>
      <c r="BB28" s="45"/>
      <c r="BC28" s="45"/>
      <c r="BD28" s="45"/>
      <c r="BE28" s="45"/>
      <c r="BF28" s="45"/>
      <c r="BG28" s="46"/>
      <c r="BH28" s="45"/>
      <c r="BI28" s="45"/>
      <c r="BJ28" s="45"/>
      <c r="BK28" s="45"/>
      <c r="BL28" s="45"/>
      <c r="BM28" s="45"/>
      <c r="BN28" s="45"/>
      <c r="BO28" s="45"/>
      <c r="BP28" s="45"/>
      <c r="BQ28" s="45"/>
      <c r="BR28" s="97"/>
      <c r="BS28" s="15"/>
      <c r="BT28" s="15"/>
      <c r="BU28" s="15"/>
      <c r="BV28" s="97"/>
      <c r="BW28" s="97"/>
      <c r="BX28" s="97"/>
      <c r="BY28" s="47"/>
      <c r="BZ28" s="45"/>
      <c r="CA28" s="46"/>
      <c r="CB28" s="46"/>
      <c r="CC28" s="45"/>
      <c r="CD28" s="45"/>
      <c r="CE28" s="45"/>
      <c r="CF28" s="46"/>
      <c r="CG28" s="46"/>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row>
    <row r="29" spans="1:591" s="50" customFormat="1" x14ac:dyDescent="0.25">
      <c r="A29" s="49"/>
      <c r="B29" s="51"/>
      <c r="C29" s="49"/>
      <c r="D29" s="49"/>
      <c r="E29" s="45"/>
      <c r="F29" s="47"/>
      <c r="G29" s="45"/>
      <c r="H29" s="45"/>
      <c r="I29" s="45"/>
      <c r="J29" s="45"/>
      <c r="K29" s="45"/>
      <c r="L29" s="45"/>
      <c r="M29" s="45"/>
      <c r="N29" s="45"/>
      <c r="O29" s="45"/>
      <c r="P29" s="45"/>
      <c r="Q29" s="48"/>
      <c r="R29" s="45"/>
      <c r="S29" s="45"/>
      <c r="T29" s="45"/>
      <c r="U29" s="45"/>
      <c r="V29" s="45"/>
      <c r="W29" s="45"/>
      <c r="X29" s="45"/>
      <c r="Y29" s="49"/>
      <c r="Z29" s="49"/>
      <c r="AA29" s="46"/>
      <c r="AB29" s="45"/>
      <c r="AC29" s="45"/>
      <c r="AD29" s="45"/>
      <c r="AE29" s="45"/>
      <c r="AF29" s="45"/>
      <c r="AG29" s="45"/>
      <c r="AH29" s="45"/>
      <c r="AI29" s="45"/>
      <c r="AJ29" s="49"/>
      <c r="AK29" s="45"/>
      <c r="AL29" s="45"/>
      <c r="AM29" s="45"/>
      <c r="AN29" s="45"/>
      <c r="AO29" s="45"/>
      <c r="AP29" s="45"/>
      <c r="AQ29" s="45"/>
      <c r="AR29" s="45"/>
      <c r="AS29" s="45"/>
      <c r="AT29" s="45"/>
      <c r="AU29" s="45"/>
      <c r="AV29" s="45"/>
      <c r="AW29" s="45"/>
      <c r="AX29" s="45"/>
      <c r="AY29" s="45"/>
      <c r="AZ29" s="45"/>
      <c r="BA29" s="45"/>
      <c r="BB29" s="45"/>
      <c r="BC29" s="45"/>
      <c r="BD29" s="45"/>
      <c r="BE29" s="45"/>
      <c r="BF29" s="45"/>
      <c r="BG29" s="46"/>
      <c r="BH29" s="45"/>
      <c r="BI29" s="45"/>
      <c r="BJ29" s="45"/>
      <c r="BK29" s="45"/>
      <c r="BL29" s="45"/>
      <c r="BM29" s="45"/>
      <c r="BN29" s="45"/>
      <c r="BO29" s="45"/>
      <c r="BP29" s="45"/>
      <c r="BQ29" s="45"/>
      <c r="BR29" s="97"/>
      <c r="BS29" s="15"/>
      <c r="BT29" s="15"/>
      <c r="BU29" s="15"/>
      <c r="BV29" s="97"/>
      <c r="BW29" s="97"/>
      <c r="BX29" s="97"/>
      <c r="BY29" s="47"/>
      <c r="BZ29" s="45"/>
      <c r="CA29" s="46"/>
      <c r="CB29" s="46"/>
      <c r="CC29" s="45"/>
      <c r="CD29" s="45"/>
      <c r="CE29" s="45"/>
      <c r="CF29" s="46"/>
      <c r="CG29" s="46"/>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row>
    <row r="30" spans="1:591" s="50" customFormat="1" x14ac:dyDescent="0.25">
      <c r="A30" s="49"/>
      <c r="B30" s="51"/>
      <c r="C30" s="49"/>
      <c r="D30" s="49"/>
      <c r="E30" s="45"/>
      <c r="F30" s="47"/>
      <c r="G30" s="45"/>
      <c r="H30" s="45"/>
      <c r="I30" s="45"/>
      <c r="J30" s="45"/>
      <c r="K30" s="45"/>
      <c r="L30" s="45"/>
      <c r="M30" s="45"/>
      <c r="N30" s="45"/>
      <c r="O30" s="45"/>
      <c r="P30" s="45"/>
      <c r="Q30" s="48"/>
      <c r="R30" s="45"/>
      <c r="S30" s="45"/>
      <c r="T30" s="45"/>
      <c r="U30" s="45"/>
      <c r="V30" s="45"/>
      <c r="W30" s="45"/>
      <c r="X30" s="45"/>
      <c r="Y30" s="49"/>
      <c r="Z30" s="49"/>
      <c r="AA30" s="46"/>
      <c r="AB30" s="45"/>
      <c r="AC30" s="45"/>
      <c r="AD30" s="45"/>
      <c r="AE30" s="45"/>
      <c r="AF30" s="45"/>
      <c r="AG30" s="45"/>
      <c r="AH30" s="45"/>
      <c r="AI30" s="45"/>
      <c r="AJ30" s="49"/>
      <c r="AK30" s="45"/>
      <c r="AL30" s="45"/>
      <c r="AM30" s="45"/>
      <c r="AN30" s="45"/>
      <c r="AO30" s="45"/>
      <c r="AP30" s="45"/>
      <c r="AQ30" s="45"/>
      <c r="AR30" s="45"/>
      <c r="AS30" s="45"/>
      <c r="AT30" s="45"/>
      <c r="AU30" s="45"/>
      <c r="AV30" s="45"/>
      <c r="AW30" s="45"/>
      <c r="AX30" s="45"/>
      <c r="AY30" s="45"/>
      <c r="AZ30" s="45"/>
      <c r="BA30" s="45"/>
      <c r="BB30" s="45"/>
      <c r="BC30" s="45"/>
      <c r="BD30" s="45"/>
      <c r="BE30" s="45"/>
      <c r="BF30" s="45"/>
      <c r="BG30" s="46"/>
      <c r="BH30" s="45"/>
      <c r="BI30" s="45"/>
      <c r="BJ30" s="45"/>
      <c r="BK30" s="45"/>
      <c r="BL30" s="45"/>
      <c r="BM30" s="45"/>
      <c r="BN30" s="45"/>
      <c r="BO30" s="45"/>
      <c r="BP30" s="45"/>
      <c r="BQ30" s="45"/>
      <c r="BR30" s="97"/>
      <c r="BS30" s="97"/>
      <c r="BT30" s="97"/>
      <c r="BU30" s="97"/>
      <c r="BV30" s="97"/>
      <c r="BW30" s="97"/>
      <c r="BX30" s="97"/>
      <c r="BY30" s="47"/>
      <c r="BZ30" s="45"/>
      <c r="CA30" s="46"/>
      <c r="CB30" s="46"/>
      <c r="CC30" s="45"/>
      <c r="CD30" s="45"/>
      <c r="CE30" s="45"/>
      <c r="CF30" s="46"/>
      <c r="CG30" s="46"/>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row>
    <row r="31" spans="1:591" s="50" customFormat="1" x14ac:dyDescent="0.25">
      <c r="A31" s="49"/>
      <c r="B31" s="51"/>
      <c r="C31" s="49"/>
      <c r="D31" s="49"/>
      <c r="E31" s="45"/>
      <c r="F31" s="47"/>
      <c r="G31" s="45"/>
      <c r="H31" s="45"/>
      <c r="I31" s="45"/>
      <c r="J31" s="45"/>
      <c r="K31" s="45"/>
      <c r="L31" s="45"/>
      <c r="M31" s="45"/>
      <c r="N31" s="45"/>
      <c r="O31" s="45"/>
      <c r="P31" s="45"/>
      <c r="Q31" s="48"/>
      <c r="R31" s="45"/>
      <c r="S31" s="45"/>
      <c r="T31" s="45"/>
      <c r="U31" s="45"/>
      <c r="V31" s="45"/>
      <c r="W31" s="45"/>
      <c r="X31" s="45"/>
      <c r="Y31" s="49"/>
      <c r="Z31" s="49"/>
      <c r="AA31" s="46"/>
      <c r="AB31" s="45"/>
      <c r="AC31" s="45"/>
      <c r="AD31" s="45"/>
      <c r="AE31" s="45"/>
      <c r="AF31" s="45"/>
      <c r="AG31" s="45"/>
      <c r="AH31" s="45"/>
      <c r="AI31" s="45"/>
      <c r="AJ31" s="49"/>
      <c r="AK31" s="45"/>
      <c r="AL31" s="45"/>
      <c r="AM31" s="45"/>
      <c r="AN31" s="45"/>
      <c r="AO31" s="45"/>
      <c r="AP31" s="45"/>
      <c r="AQ31" s="45"/>
      <c r="AR31" s="45"/>
      <c r="AS31" s="45"/>
      <c r="AT31" s="45"/>
      <c r="AU31" s="45"/>
      <c r="AV31" s="45"/>
      <c r="AW31" s="45"/>
      <c r="AX31" s="45"/>
      <c r="AY31" s="45"/>
      <c r="AZ31" s="45"/>
      <c r="BA31" s="45"/>
      <c r="BB31" s="45"/>
      <c r="BC31" s="45"/>
      <c r="BD31" s="45"/>
      <c r="BE31" s="45"/>
      <c r="BF31" s="45"/>
      <c r="BG31" s="46"/>
      <c r="BH31" s="45"/>
      <c r="BI31" s="45"/>
      <c r="BJ31" s="45"/>
      <c r="BK31" s="45"/>
      <c r="BL31" s="45"/>
      <c r="BM31" s="45"/>
      <c r="BN31" s="45"/>
      <c r="BO31" s="45"/>
      <c r="BP31" s="45"/>
      <c r="BQ31" s="45"/>
      <c r="BR31" s="97"/>
      <c r="BS31" s="97"/>
      <c r="BT31" s="97"/>
      <c r="BU31" s="97"/>
      <c r="BV31" s="97"/>
      <c r="BW31" s="97"/>
      <c r="BX31" s="97"/>
      <c r="BY31" s="47"/>
      <c r="BZ31" s="45"/>
      <c r="CA31" s="46"/>
      <c r="CB31" s="46"/>
      <c r="CC31" s="45"/>
      <c r="CD31" s="45"/>
      <c r="CE31" s="45"/>
      <c r="CF31" s="46"/>
      <c r="CG31" s="46"/>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row>
    <row r="32" spans="1:591" s="50" customFormat="1" x14ac:dyDescent="0.25">
      <c r="A32" s="49"/>
      <c r="B32" s="51"/>
      <c r="C32" s="49"/>
      <c r="D32" s="49"/>
      <c r="E32" s="45"/>
      <c r="F32" s="47"/>
      <c r="G32" s="45"/>
      <c r="H32" s="45"/>
      <c r="I32" s="45"/>
      <c r="J32" s="45"/>
      <c r="K32" s="45"/>
      <c r="L32" s="45"/>
      <c r="M32" s="45"/>
      <c r="N32" s="45"/>
      <c r="O32" s="45"/>
      <c r="P32" s="45"/>
      <c r="Q32" s="48"/>
      <c r="R32" s="45"/>
      <c r="S32" s="45"/>
      <c r="T32" s="45"/>
      <c r="U32" s="45"/>
      <c r="V32" s="45"/>
      <c r="W32" s="45"/>
      <c r="X32" s="45"/>
      <c r="Y32" s="49"/>
      <c r="Z32" s="49"/>
      <c r="AA32" s="46"/>
      <c r="AB32" s="45"/>
      <c r="AC32" s="45"/>
      <c r="AD32" s="45"/>
      <c r="AE32" s="45"/>
      <c r="AF32" s="45"/>
      <c r="AG32" s="45"/>
      <c r="AH32" s="45"/>
      <c r="AI32" s="45"/>
      <c r="AJ32" s="49"/>
      <c r="AK32" s="45"/>
      <c r="AL32" s="45"/>
      <c r="AM32" s="45"/>
      <c r="AN32" s="45"/>
      <c r="AO32" s="45"/>
      <c r="AP32" s="45"/>
      <c r="AQ32" s="45"/>
      <c r="AR32" s="45"/>
      <c r="AS32" s="45"/>
      <c r="AT32" s="45"/>
      <c r="AU32" s="45"/>
      <c r="AV32" s="45"/>
      <c r="AW32" s="45"/>
      <c r="AX32" s="45"/>
      <c r="AY32" s="45"/>
      <c r="AZ32" s="45"/>
      <c r="BA32" s="45"/>
      <c r="BB32" s="45"/>
      <c r="BC32" s="45"/>
      <c r="BD32" s="45"/>
      <c r="BE32" s="45"/>
      <c r="BF32" s="45"/>
      <c r="BG32" s="46"/>
      <c r="BH32" s="45"/>
      <c r="BI32" s="45"/>
      <c r="BJ32" s="45"/>
      <c r="BK32" s="45"/>
      <c r="BL32" s="45"/>
      <c r="BM32" s="45"/>
      <c r="BN32" s="45"/>
      <c r="BO32" s="45"/>
      <c r="BP32" s="45"/>
      <c r="BQ32" s="45"/>
      <c r="BR32" s="97"/>
      <c r="BS32" s="15"/>
      <c r="BT32" s="15"/>
      <c r="BU32" s="15"/>
      <c r="BV32" s="97"/>
      <c r="BW32" s="97"/>
      <c r="BX32" s="97"/>
      <c r="BY32" s="47"/>
      <c r="BZ32" s="45"/>
      <c r="CA32" s="46"/>
      <c r="CB32" s="46"/>
      <c r="CC32" s="45"/>
      <c r="CD32" s="45"/>
      <c r="CE32" s="45"/>
      <c r="CF32" s="46"/>
      <c r="CG32" s="46"/>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row>
    <row r="33" spans="1:591" s="50" customFormat="1" x14ac:dyDescent="0.25">
      <c r="A33" s="49"/>
      <c r="B33" s="51"/>
      <c r="C33" s="49"/>
      <c r="D33" s="49"/>
      <c r="E33" s="45"/>
      <c r="F33" s="47"/>
      <c r="G33" s="45"/>
      <c r="H33" s="45"/>
      <c r="I33" s="45"/>
      <c r="J33" s="45"/>
      <c r="K33" s="45"/>
      <c r="L33" s="45"/>
      <c r="M33" s="45"/>
      <c r="N33" s="45"/>
      <c r="O33" s="45"/>
      <c r="P33" s="45"/>
      <c r="Q33" s="48"/>
      <c r="R33" s="45"/>
      <c r="S33" s="45"/>
      <c r="T33" s="45"/>
      <c r="U33" s="45"/>
      <c r="V33" s="45"/>
      <c r="W33" s="45"/>
      <c r="X33" s="45"/>
      <c r="Y33" s="49"/>
      <c r="Z33" s="49"/>
      <c r="AA33" s="46"/>
      <c r="AB33" s="45"/>
      <c r="AC33" s="45"/>
      <c r="AD33" s="45"/>
      <c r="AE33" s="45"/>
      <c r="AF33" s="45"/>
      <c r="AG33" s="45"/>
      <c r="AH33" s="45"/>
      <c r="AI33" s="45"/>
      <c r="AJ33" s="49"/>
      <c r="AK33" s="45"/>
      <c r="AL33" s="45"/>
      <c r="AM33" s="45"/>
      <c r="AN33" s="45"/>
      <c r="AO33" s="45"/>
      <c r="AP33" s="45"/>
      <c r="AQ33" s="45"/>
      <c r="AR33" s="45"/>
      <c r="AS33" s="45"/>
      <c r="AT33" s="45"/>
      <c r="AU33" s="45"/>
      <c r="AV33" s="45"/>
      <c r="AW33" s="45"/>
      <c r="AX33" s="45"/>
      <c r="AY33" s="45"/>
      <c r="AZ33" s="45"/>
      <c r="BA33" s="45"/>
      <c r="BB33" s="45"/>
      <c r="BC33" s="45"/>
      <c r="BD33" s="45"/>
      <c r="BE33" s="45"/>
      <c r="BF33" s="45"/>
      <c r="BG33" s="46"/>
      <c r="BH33" s="45"/>
      <c r="BI33" s="45"/>
      <c r="BJ33" s="45"/>
      <c r="BK33" s="45"/>
      <c r="BL33" s="45"/>
      <c r="BM33" s="45"/>
      <c r="BN33" s="45"/>
      <c r="BO33" s="45"/>
      <c r="BP33" s="45"/>
      <c r="BQ33" s="45"/>
      <c r="BR33" s="97"/>
      <c r="BS33" s="15"/>
      <c r="BT33" s="15"/>
      <c r="BU33" s="15"/>
      <c r="BV33" s="97"/>
      <c r="BW33" s="97"/>
      <c r="BX33" s="97"/>
      <c r="BY33" s="47"/>
      <c r="BZ33" s="45"/>
      <c r="CA33" s="46"/>
      <c r="CB33" s="46"/>
      <c r="CC33" s="45"/>
      <c r="CD33" s="45"/>
      <c r="CE33" s="45"/>
      <c r="CF33" s="46"/>
      <c r="CG33" s="46"/>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row>
    <row r="34" spans="1:591" s="50" customFormat="1" x14ac:dyDescent="0.25">
      <c r="A34" s="49"/>
      <c r="B34" s="51"/>
      <c r="C34" s="49"/>
      <c r="D34" s="49"/>
      <c r="E34" s="45"/>
      <c r="F34" s="47"/>
      <c r="G34" s="45"/>
      <c r="H34" s="45"/>
      <c r="I34" s="45"/>
      <c r="J34" s="45"/>
      <c r="K34" s="45"/>
      <c r="L34" s="45"/>
      <c r="M34" s="45"/>
      <c r="N34" s="45"/>
      <c r="O34" s="45"/>
      <c r="P34" s="45"/>
      <c r="Q34" s="48"/>
      <c r="R34" s="45"/>
      <c r="S34" s="45"/>
      <c r="T34" s="45"/>
      <c r="U34" s="45"/>
      <c r="V34" s="45"/>
      <c r="W34" s="45"/>
      <c r="X34" s="45"/>
      <c r="Y34" s="49"/>
      <c r="Z34" s="49"/>
      <c r="AA34" s="46"/>
      <c r="AB34" s="45"/>
      <c r="AC34" s="45"/>
      <c r="AD34" s="45"/>
      <c r="AE34" s="45"/>
      <c r="AF34" s="45"/>
      <c r="AG34" s="45"/>
      <c r="AH34" s="45"/>
      <c r="AI34" s="45"/>
      <c r="AJ34" s="49"/>
      <c r="AK34" s="45"/>
      <c r="AL34" s="45"/>
      <c r="AM34" s="45"/>
      <c r="AN34" s="45"/>
      <c r="AO34" s="45"/>
      <c r="AP34" s="45"/>
      <c r="AQ34" s="45"/>
      <c r="AR34" s="45"/>
      <c r="AS34" s="45"/>
      <c r="AT34" s="45"/>
      <c r="AU34" s="45"/>
      <c r="AV34" s="45"/>
      <c r="AW34" s="45"/>
      <c r="AX34" s="45"/>
      <c r="AY34" s="45"/>
      <c r="AZ34" s="45"/>
      <c r="BA34" s="45"/>
      <c r="BB34" s="45"/>
      <c r="BC34" s="45"/>
      <c r="BD34" s="45"/>
      <c r="BE34" s="45"/>
      <c r="BF34" s="45"/>
      <c r="BG34" s="46"/>
      <c r="BH34" s="45"/>
      <c r="BI34" s="45"/>
      <c r="BJ34" s="45"/>
      <c r="BK34" s="45"/>
      <c r="BL34" s="45"/>
      <c r="BM34" s="45"/>
      <c r="BN34" s="45"/>
      <c r="BO34" s="45"/>
      <c r="BP34" s="45"/>
      <c r="BQ34" s="45"/>
      <c r="BR34" s="97"/>
      <c r="BS34" s="15"/>
      <c r="BT34" s="15"/>
      <c r="BU34" s="15"/>
      <c r="BV34" s="97"/>
      <c r="BW34" s="97"/>
      <c r="BX34" s="97"/>
      <c r="BY34" s="47"/>
      <c r="BZ34" s="45"/>
      <c r="CA34" s="46"/>
      <c r="CB34" s="46"/>
      <c r="CC34" s="45"/>
      <c r="CD34" s="45"/>
      <c r="CE34" s="45"/>
      <c r="CF34" s="46"/>
      <c r="CG34" s="46"/>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row>
    <row r="35" spans="1:591" s="50" customFormat="1" x14ac:dyDescent="0.25">
      <c r="A35" s="49"/>
      <c r="B35" s="51"/>
      <c r="C35" s="49"/>
      <c r="D35" s="49"/>
      <c r="E35" s="45"/>
      <c r="F35" s="47"/>
      <c r="G35" s="45"/>
      <c r="H35" s="45"/>
      <c r="I35" s="45"/>
      <c r="J35" s="45"/>
      <c r="K35" s="45"/>
      <c r="L35" s="45"/>
      <c r="M35" s="45"/>
      <c r="N35" s="45"/>
      <c r="O35" s="45"/>
      <c r="P35" s="45"/>
      <c r="Q35" s="48"/>
      <c r="R35" s="45"/>
      <c r="S35" s="45"/>
      <c r="T35" s="45"/>
      <c r="U35" s="45"/>
      <c r="V35" s="45"/>
      <c r="W35" s="45"/>
      <c r="X35" s="45"/>
      <c r="Y35" s="49"/>
      <c r="Z35" s="49"/>
      <c r="AA35" s="46"/>
      <c r="AB35" s="45"/>
      <c r="AC35" s="45"/>
      <c r="AD35" s="45"/>
      <c r="AE35" s="45"/>
      <c r="AF35" s="45"/>
      <c r="AG35" s="45"/>
      <c r="AH35" s="45"/>
      <c r="AI35" s="45"/>
      <c r="AJ35" s="49"/>
      <c r="AK35" s="45"/>
      <c r="AL35" s="45"/>
      <c r="AM35" s="45"/>
      <c r="AN35" s="45"/>
      <c r="AO35" s="45"/>
      <c r="AP35" s="45"/>
      <c r="AQ35" s="45"/>
      <c r="AR35" s="45"/>
      <c r="AS35" s="45"/>
      <c r="AT35" s="45"/>
      <c r="AU35" s="45"/>
      <c r="AV35" s="45"/>
      <c r="AW35" s="45"/>
      <c r="AX35" s="45"/>
      <c r="AY35" s="45"/>
      <c r="AZ35" s="45"/>
      <c r="BA35" s="45"/>
      <c r="BB35" s="45"/>
      <c r="BC35" s="45"/>
      <c r="BD35" s="45"/>
      <c r="BE35" s="45"/>
      <c r="BF35" s="45"/>
      <c r="BG35" s="46"/>
      <c r="BH35" s="45"/>
      <c r="BI35" s="45"/>
      <c r="BJ35" s="45"/>
      <c r="BK35" s="45"/>
      <c r="BL35" s="45"/>
      <c r="BM35" s="45"/>
      <c r="BN35" s="45"/>
      <c r="BO35" s="45"/>
      <c r="BP35" s="45"/>
      <c r="BQ35" s="45"/>
      <c r="BR35" s="97"/>
      <c r="BS35" s="15"/>
      <c r="BT35" s="15"/>
      <c r="BU35" s="15"/>
      <c r="BV35" s="97"/>
      <c r="BW35" s="97"/>
      <c r="BX35" s="97"/>
      <c r="BY35" s="47"/>
      <c r="BZ35" s="45"/>
      <c r="CA35" s="46"/>
      <c r="CB35" s="46"/>
      <c r="CC35" s="45"/>
      <c r="CD35" s="45"/>
      <c r="CE35" s="45"/>
      <c r="CF35" s="46"/>
      <c r="CG35" s="46"/>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row>
    <row r="36" spans="1:591" s="50" customFormat="1" x14ac:dyDescent="0.25">
      <c r="A36" s="49"/>
      <c r="B36" s="51"/>
      <c r="C36" s="49"/>
      <c r="D36" s="49"/>
      <c r="E36" s="45"/>
      <c r="F36" s="47"/>
      <c r="G36" s="45"/>
      <c r="H36" s="45"/>
      <c r="I36" s="45"/>
      <c r="J36" s="45"/>
      <c r="K36" s="45"/>
      <c r="L36" s="45"/>
      <c r="M36" s="45"/>
      <c r="N36" s="45"/>
      <c r="O36" s="45"/>
      <c r="P36" s="45"/>
      <c r="Q36" s="48"/>
      <c r="R36" s="45"/>
      <c r="S36" s="45"/>
      <c r="T36" s="45"/>
      <c r="U36" s="45"/>
      <c r="V36" s="45"/>
      <c r="W36" s="45"/>
      <c r="X36" s="45"/>
      <c r="Y36" s="49"/>
      <c r="Z36" s="49"/>
      <c r="AA36" s="46"/>
      <c r="AB36" s="45"/>
      <c r="AC36" s="45"/>
      <c r="AD36" s="45"/>
      <c r="AE36" s="45"/>
      <c r="AF36" s="45"/>
      <c r="AG36" s="45"/>
      <c r="AH36" s="45"/>
      <c r="AI36" s="45"/>
      <c r="AJ36" s="49"/>
      <c r="AK36" s="45"/>
      <c r="AL36" s="45"/>
      <c r="AM36" s="45"/>
      <c r="AN36" s="45"/>
      <c r="AO36" s="45"/>
      <c r="AP36" s="45"/>
      <c r="AQ36" s="45"/>
      <c r="AR36" s="45"/>
      <c r="AS36" s="45"/>
      <c r="AT36" s="45"/>
      <c r="AU36" s="45"/>
      <c r="AV36" s="45"/>
      <c r="AW36" s="45"/>
      <c r="AX36" s="45"/>
      <c r="AY36" s="45"/>
      <c r="AZ36" s="45"/>
      <c r="BA36" s="45"/>
      <c r="BB36" s="45"/>
      <c r="BC36" s="45"/>
      <c r="BD36" s="45"/>
      <c r="BE36" s="45"/>
      <c r="BF36" s="45"/>
      <c r="BG36" s="46"/>
      <c r="BH36" s="45"/>
      <c r="BI36" s="45"/>
      <c r="BJ36" s="45"/>
      <c r="BK36" s="45"/>
      <c r="BL36" s="45"/>
      <c r="BM36" s="45"/>
      <c r="BN36" s="45"/>
      <c r="BO36" s="45"/>
      <c r="BP36" s="45"/>
      <c r="BQ36" s="45"/>
      <c r="BR36" s="97"/>
      <c r="BS36" s="15"/>
      <c r="BT36" s="15"/>
      <c r="BU36" s="15"/>
      <c r="BV36" s="97"/>
      <c r="BW36" s="97"/>
      <c r="BX36" s="97"/>
      <c r="BY36" s="47"/>
      <c r="BZ36" s="45"/>
      <c r="CA36" s="46"/>
      <c r="CB36" s="46"/>
      <c r="CC36" s="45"/>
      <c r="CD36" s="45"/>
      <c r="CE36" s="45"/>
      <c r="CF36" s="46"/>
      <c r="CG36" s="4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row>
    <row r="37" spans="1:591" s="50" customFormat="1" x14ac:dyDescent="0.25">
      <c r="A37" s="49"/>
      <c r="B37" s="51"/>
      <c r="C37" s="49"/>
      <c r="D37" s="49"/>
      <c r="E37" s="45"/>
      <c r="F37" s="47"/>
      <c r="G37" s="45"/>
      <c r="H37" s="45"/>
      <c r="I37" s="45"/>
      <c r="J37" s="45"/>
      <c r="K37" s="45"/>
      <c r="L37" s="45"/>
      <c r="M37" s="45"/>
      <c r="N37" s="45"/>
      <c r="O37" s="45"/>
      <c r="P37" s="45"/>
      <c r="Q37" s="48"/>
      <c r="R37" s="45"/>
      <c r="S37" s="45"/>
      <c r="T37" s="45"/>
      <c r="U37" s="45"/>
      <c r="V37" s="45"/>
      <c r="W37" s="45"/>
      <c r="X37" s="45"/>
      <c r="Y37" s="49"/>
      <c r="Z37" s="49"/>
      <c r="AA37" s="46"/>
      <c r="AB37" s="45"/>
      <c r="AC37" s="45"/>
      <c r="AD37" s="45"/>
      <c r="AE37" s="45"/>
      <c r="AF37" s="45"/>
      <c r="AG37" s="45"/>
      <c r="AH37" s="45"/>
      <c r="AI37" s="45"/>
      <c r="AJ37" s="49"/>
      <c r="AK37" s="45"/>
      <c r="AL37" s="45"/>
      <c r="AM37" s="45"/>
      <c r="AN37" s="45"/>
      <c r="AO37" s="45"/>
      <c r="AP37" s="45"/>
      <c r="AQ37" s="45"/>
      <c r="AR37" s="45"/>
      <c r="AS37" s="45"/>
      <c r="AT37" s="45"/>
      <c r="AU37" s="45"/>
      <c r="AV37" s="45"/>
      <c r="AW37" s="45"/>
      <c r="AX37" s="45"/>
      <c r="AY37" s="45"/>
      <c r="AZ37" s="45"/>
      <c r="BA37" s="45"/>
      <c r="BB37" s="45"/>
      <c r="BC37" s="45"/>
      <c r="BD37" s="45"/>
      <c r="BE37" s="45"/>
      <c r="BF37" s="45"/>
      <c r="BG37" s="46"/>
      <c r="BH37" s="45"/>
      <c r="BI37" s="45"/>
      <c r="BJ37" s="45"/>
      <c r="BK37" s="45"/>
      <c r="BL37" s="45"/>
      <c r="BM37" s="45"/>
      <c r="BN37" s="45"/>
      <c r="BO37" s="45"/>
      <c r="BP37" s="45"/>
      <c r="BQ37" s="45"/>
      <c r="BR37" s="97"/>
      <c r="BS37" s="15"/>
      <c r="BT37" s="15"/>
      <c r="BU37" s="15"/>
      <c r="BV37" s="97"/>
      <c r="BW37" s="97"/>
      <c r="BX37" s="97"/>
      <c r="BY37" s="47"/>
      <c r="BZ37" s="45"/>
      <c r="CA37" s="46"/>
      <c r="CB37" s="46"/>
      <c r="CC37" s="45"/>
      <c r="CD37" s="45"/>
      <c r="CE37" s="45"/>
      <c r="CF37" s="46"/>
      <c r="CG37" s="46"/>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row>
    <row r="38" spans="1:591" s="50" customFormat="1" x14ac:dyDescent="0.25">
      <c r="A38" s="49"/>
      <c r="B38" s="51"/>
      <c r="C38" s="49"/>
      <c r="D38" s="49"/>
      <c r="E38" s="45"/>
      <c r="F38" s="47"/>
      <c r="G38" s="45"/>
      <c r="H38" s="45"/>
      <c r="I38" s="45"/>
      <c r="J38" s="45"/>
      <c r="K38" s="45"/>
      <c r="L38" s="45"/>
      <c r="M38" s="45"/>
      <c r="N38" s="45"/>
      <c r="O38" s="45"/>
      <c r="P38" s="45"/>
      <c r="Q38" s="48"/>
      <c r="R38" s="45"/>
      <c r="S38" s="45"/>
      <c r="T38" s="45"/>
      <c r="U38" s="45"/>
      <c r="V38" s="45"/>
      <c r="W38" s="45"/>
      <c r="X38" s="45"/>
      <c r="Y38" s="49"/>
      <c r="Z38" s="49"/>
      <c r="AA38" s="46"/>
      <c r="AB38" s="45"/>
      <c r="AC38" s="45"/>
      <c r="AD38" s="45"/>
      <c r="AE38" s="45"/>
      <c r="AF38" s="45"/>
      <c r="AG38" s="45"/>
      <c r="AH38" s="45"/>
      <c r="AI38" s="45"/>
      <c r="AJ38" s="49"/>
      <c r="AK38" s="45"/>
      <c r="AL38" s="45"/>
      <c r="AM38" s="45"/>
      <c r="AN38" s="45"/>
      <c r="AO38" s="45"/>
      <c r="AP38" s="45"/>
      <c r="AQ38" s="45"/>
      <c r="AR38" s="45"/>
      <c r="AS38" s="45"/>
      <c r="AT38" s="45"/>
      <c r="AU38" s="45"/>
      <c r="AV38" s="45"/>
      <c r="AW38" s="45"/>
      <c r="AX38" s="45"/>
      <c r="AY38" s="45"/>
      <c r="AZ38" s="45"/>
      <c r="BA38" s="45"/>
      <c r="BB38" s="45"/>
      <c r="BC38" s="45"/>
      <c r="BD38" s="45"/>
      <c r="BE38" s="45"/>
      <c r="BF38" s="45"/>
      <c r="BG38" s="46"/>
      <c r="BH38" s="45"/>
      <c r="BI38" s="45"/>
      <c r="BJ38" s="45"/>
      <c r="BK38" s="45"/>
      <c r="BL38" s="45"/>
      <c r="BM38" s="45"/>
      <c r="BN38" s="45"/>
      <c r="BO38" s="45"/>
      <c r="BP38" s="45"/>
      <c r="BQ38" s="45"/>
      <c r="BR38" s="97"/>
      <c r="BS38" s="15"/>
      <c r="BT38" s="15"/>
      <c r="BU38" s="15"/>
      <c r="BV38" s="97"/>
      <c r="BW38" s="97"/>
      <c r="BX38" s="97"/>
      <c r="BY38" s="47"/>
      <c r="BZ38" s="45"/>
      <c r="CA38" s="46"/>
      <c r="CB38" s="46"/>
      <c r="CC38" s="45"/>
      <c r="CD38" s="45"/>
      <c r="CE38" s="45"/>
      <c r="CF38" s="46"/>
      <c r="CG38" s="46"/>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row>
    <row r="39" spans="1:591" s="50" customFormat="1" x14ac:dyDescent="0.25">
      <c r="A39" s="49"/>
      <c r="B39" s="51"/>
      <c r="C39" s="49"/>
      <c r="D39" s="49"/>
      <c r="E39" s="45"/>
      <c r="F39" s="47"/>
      <c r="G39" s="45"/>
      <c r="H39" s="45"/>
      <c r="I39" s="45"/>
      <c r="J39" s="45"/>
      <c r="K39" s="45"/>
      <c r="L39" s="45"/>
      <c r="M39" s="45"/>
      <c r="N39" s="45"/>
      <c r="O39" s="45"/>
      <c r="P39" s="45"/>
      <c r="Q39" s="48"/>
      <c r="R39" s="45"/>
      <c r="S39" s="45"/>
      <c r="T39" s="45"/>
      <c r="U39" s="45"/>
      <c r="V39" s="45"/>
      <c r="W39" s="45"/>
      <c r="X39" s="45"/>
      <c r="Y39" s="49"/>
      <c r="Z39" s="49"/>
      <c r="AA39" s="46"/>
      <c r="AB39" s="45"/>
      <c r="AC39" s="45"/>
      <c r="AD39" s="45"/>
      <c r="AE39" s="45"/>
      <c r="AF39" s="45"/>
      <c r="AG39" s="45"/>
      <c r="AH39" s="45"/>
      <c r="AI39" s="45"/>
      <c r="AJ39" s="49"/>
      <c r="AK39" s="45"/>
      <c r="AL39" s="45"/>
      <c r="AM39" s="45"/>
      <c r="AN39" s="45"/>
      <c r="AO39" s="45"/>
      <c r="AP39" s="45"/>
      <c r="AQ39" s="45"/>
      <c r="AR39" s="45"/>
      <c r="AS39" s="45"/>
      <c r="AT39" s="45"/>
      <c r="AU39" s="45"/>
      <c r="AV39" s="45"/>
      <c r="AW39" s="45"/>
      <c r="AX39" s="45"/>
      <c r="AY39" s="45"/>
      <c r="AZ39" s="45"/>
      <c r="BA39" s="45"/>
      <c r="BB39" s="45"/>
      <c r="BC39" s="45"/>
      <c r="BD39" s="45"/>
      <c r="BE39" s="45"/>
      <c r="BF39" s="45"/>
      <c r="BG39" s="46"/>
      <c r="BH39" s="45"/>
      <c r="BI39" s="45"/>
      <c r="BJ39" s="45"/>
      <c r="BK39" s="45"/>
      <c r="BL39" s="45"/>
      <c r="BM39" s="45"/>
      <c r="BN39" s="45"/>
      <c r="BO39" s="45"/>
      <c r="BP39" s="45"/>
      <c r="BQ39" s="45"/>
      <c r="BR39" s="97"/>
      <c r="BS39" s="15"/>
      <c r="BT39" s="15"/>
      <c r="BU39" s="15"/>
      <c r="BV39" s="97"/>
      <c r="BW39" s="97"/>
      <c r="BX39" s="97"/>
      <c r="BY39" s="47"/>
      <c r="BZ39" s="45"/>
      <c r="CA39" s="46"/>
      <c r="CB39" s="46"/>
      <c r="CC39" s="45"/>
      <c r="CD39" s="45"/>
      <c r="CE39" s="45"/>
      <c r="CF39" s="46"/>
      <c r="CG39" s="46"/>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row>
    <row r="40" spans="1:591" s="50" customFormat="1" x14ac:dyDescent="0.25">
      <c r="A40" s="49"/>
      <c r="B40" s="51"/>
      <c r="C40" s="49"/>
      <c r="D40" s="49"/>
      <c r="E40" s="45"/>
      <c r="F40" s="47"/>
      <c r="G40" s="45"/>
      <c r="H40" s="45"/>
      <c r="I40" s="45"/>
      <c r="J40" s="45"/>
      <c r="K40" s="45"/>
      <c r="L40" s="45"/>
      <c r="M40" s="45"/>
      <c r="N40" s="45"/>
      <c r="O40" s="45"/>
      <c r="P40" s="45"/>
      <c r="Q40" s="48"/>
      <c r="R40" s="45"/>
      <c r="S40" s="45"/>
      <c r="T40" s="45"/>
      <c r="U40" s="45"/>
      <c r="V40" s="45"/>
      <c r="W40" s="45"/>
      <c r="X40" s="45"/>
      <c r="Y40" s="49"/>
      <c r="Z40" s="49"/>
      <c r="AA40" s="46"/>
      <c r="AB40" s="45"/>
      <c r="AC40" s="45"/>
      <c r="AD40" s="45"/>
      <c r="AE40" s="45"/>
      <c r="AF40" s="45"/>
      <c r="AG40" s="45"/>
      <c r="AH40" s="45"/>
      <c r="AI40" s="45"/>
      <c r="AJ40" s="49"/>
      <c r="AK40" s="45"/>
      <c r="AL40" s="45"/>
      <c r="AM40" s="45"/>
      <c r="AN40" s="45"/>
      <c r="AO40" s="45"/>
      <c r="AP40" s="45"/>
      <c r="AQ40" s="45"/>
      <c r="AR40" s="45"/>
      <c r="AS40" s="45"/>
      <c r="AT40" s="45"/>
      <c r="AU40" s="45"/>
      <c r="AV40" s="45"/>
      <c r="AW40" s="45"/>
      <c r="AX40" s="45"/>
      <c r="AY40" s="45"/>
      <c r="AZ40" s="45"/>
      <c r="BA40" s="45"/>
      <c r="BB40" s="45"/>
      <c r="BC40" s="45"/>
      <c r="BD40" s="45"/>
      <c r="BE40" s="45"/>
      <c r="BF40" s="45"/>
      <c r="BG40" s="46"/>
      <c r="BH40" s="45"/>
      <c r="BI40" s="45"/>
      <c r="BJ40" s="45"/>
      <c r="BK40" s="45"/>
      <c r="BL40" s="45"/>
      <c r="BM40" s="45"/>
      <c r="BN40" s="45"/>
      <c r="BO40" s="45"/>
      <c r="BP40" s="45"/>
      <c r="BQ40" s="45"/>
      <c r="BR40" s="97"/>
      <c r="BS40" s="15"/>
      <c r="BT40" s="15"/>
      <c r="BU40" s="15"/>
      <c r="BV40" s="97"/>
      <c r="BW40" s="97"/>
      <c r="BX40" s="97"/>
      <c r="BY40" s="47"/>
      <c r="BZ40" s="45"/>
      <c r="CA40" s="46"/>
      <c r="CB40" s="46"/>
      <c r="CC40" s="45"/>
      <c r="CD40" s="45"/>
      <c r="CE40" s="45"/>
      <c r="CF40" s="46"/>
      <c r="CG40" s="46"/>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row>
    <row r="41" spans="1:591" s="50" customFormat="1" x14ac:dyDescent="0.25">
      <c r="A41" s="49"/>
      <c r="B41" s="51"/>
      <c r="C41" s="49"/>
      <c r="D41" s="49"/>
      <c r="E41" s="45"/>
      <c r="F41" s="47"/>
      <c r="G41" s="45"/>
      <c r="H41" s="45"/>
      <c r="I41" s="45"/>
      <c r="J41" s="45"/>
      <c r="K41" s="45"/>
      <c r="L41" s="45"/>
      <c r="M41" s="45"/>
      <c r="N41" s="45"/>
      <c r="O41" s="45"/>
      <c r="P41" s="45"/>
      <c r="Q41" s="48"/>
      <c r="R41" s="45"/>
      <c r="S41" s="45"/>
      <c r="T41" s="45"/>
      <c r="U41" s="45"/>
      <c r="V41" s="45"/>
      <c r="W41" s="45"/>
      <c r="X41" s="45"/>
      <c r="Y41" s="49"/>
      <c r="Z41" s="49"/>
      <c r="AA41" s="46"/>
      <c r="AB41" s="45"/>
      <c r="AC41" s="45"/>
      <c r="AD41" s="45"/>
      <c r="AE41" s="45"/>
      <c r="AF41" s="45"/>
      <c r="AG41" s="45"/>
      <c r="AH41" s="45"/>
      <c r="AI41" s="45"/>
      <c r="AJ41" s="49"/>
      <c r="AK41" s="45"/>
      <c r="AL41" s="45"/>
      <c r="AM41" s="45"/>
      <c r="AN41" s="45"/>
      <c r="AO41" s="45"/>
      <c r="AP41" s="45"/>
      <c r="AQ41" s="45"/>
      <c r="AR41" s="45"/>
      <c r="AS41" s="45"/>
      <c r="AT41" s="45"/>
      <c r="AU41" s="45"/>
      <c r="AV41" s="45"/>
      <c r="AW41" s="45"/>
      <c r="AX41" s="45"/>
      <c r="AY41" s="45"/>
      <c r="AZ41" s="45"/>
      <c r="BA41" s="45"/>
      <c r="BB41" s="45"/>
      <c r="BC41" s="45"/>
      <c r="BD41" s="45"/>
      <c r="BE41" s="45"/>
      <c r="BF41" s="45"/>
      <c r="BG41" s="46"/>
      <c r="BH41" s="45"/>
      <c r="BI41" s="45"/>
      <c r="BJ41" s="45"/>
      <c r="BK41" s="45"/>
      <c r="BL41" s="45"/>
      <c r="BM41" s="45"/>
      <c r="BN41" s="45"/>
      <c r="BO41" s="45"/>
      <c r="BP41" s="45"/>
      <c r="BQ41" s="45"/>
      <c r="BR41" s="97"/>
      <c r="BS41" s="15"/>
      <c r="BT41" s="15"/>
      <c r="BU41" s="15"/>
      <c r="BV41" s="97"/>
      <c r="BW41" s="97"/>
      <c r="BX41" s="97"/>
      <c r="BY41" s="47"/>
      <c r="BZ41" s="45"/>
      <c r="CA41" s="46"/>
      <c r="CB41" s="46"/>
      <c r="CC41" s="45"/>
      <c r="CD41" s="45"/>
      <c r="CE41" s="45"/>
      <c r="CF41" s="46"/>
      <c r="CG41" s="46"/>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row>
    <row r="42" spans="1:591" s="50" customFormat="1" x14ac:dyDescent="0.25">
      <c r="A42" s="49"/>
      <c r="B42" s="51"/>
      <c r="C42" s="49"/>
      <c r="D42" s="49"/>
      <c r="E42" s="45"/>
      <c r="F42" s="47"/>
      <c r="G42" s="45"/>
      <c r="H42" s="45"/>
      <c r="I42" s="45"/>
      <c r="J42" s="45"/>
      <c r="K42" s="45"/>
      <c r="L42" s="45"/>
      <c r="M42" s="45"/>
      <c r="N42" s="45"/>
      <c r="O42" s="45"/>
      <c r="P42" s="45"/>
      <c r="Q42" s="48"/>
      <c r="R42" s="45"/>
      <c r="S42" s="45"/>
      <c r="T42" s="45"/>
      <c r="U42" s="45"/>
      <c r="V42" s="45"/>
      <c r="W42" s="45"/>
      <c r="X42" s="45"/>
      <c r="Y42" s="49"/>
      <c r="Z42" s="49"/>
      <c r="AA42" s="46"/>
      <c r="AB42" s="45"/>
      <c r="AC42" s="45"/>
      <c r="AD42" s="45"/>
      <c r="AE42" s="45"/>
      <c r="AF42" s="45"/>
      <c r="AG42" s="45"/>
      <c r="AH42" s="45"/>
      <c r="AI42" s="45"/>
      <c r="AJ42" s="49"/>
      <c r="AK42" s="45"/>
      <c r="AL42" s="45"/>
      <c r="AM42" s="45"/>
      <c r="AN42" s="45"/>
      <c r="AO42" s="45"/>
      <c r="AP42" s="45"/>
      <c r="AQ42" s="45"/>
      <c r="AR42" s="45"/>
      <c r="AS42" s="45"/>
      <c r="AT42" s="45"/>
      <c r="AU42" s="45"/>
      <c r="AV42" s="45"/>
      <c r="AW42" s="45"/>
      <c r="AX42" s="45"/>
      <c r="AY42" s="45"/>
      <c r="AZ42" s="45"/>
      <c r="BA42" s="45"/>
      <c r="BB42" s="45"/>
      <c r="BC42" s="45"/>
      <c r="BD42" s="45"/>
      <c r="BE42" s="45"/>
      <c r="BF42" s="45"/>
      <c r="BG42" s="46"/>
      <c r="BH42" s="45"/>
      <c r="BI42" s="45"/>
      <c r="BJ42" s="45"/>
      <c r="BK42" s="45"/>
      <c r="BL42" s="45"/>
      <c r="BM42" s="45"/>
      <c r="BN42" s="45"/>
      <c r="BO42" s="45"/>
      <c r="BP42" s="45"/>
      <c r="BQ42" s="45"/>
      <c r="BR42" s="97"/>
      <c r="BS42" s="15"/>
      <c r="BT42" s="15"/>
      <c r="BU42" s="15"/>
      <c r="BV42" s="97"/>
      <c r="BW42" s="97"/>
      <c r="BX42" s="97"/>
      <c r="BY42" s="47"/>
      <c r="BZ42" s="45"/>
      <c r="CA42" s="46"/>
      <c r="CB42" s="46"/>
      <c r="CC42" s="45"/>
      <c r="CD42" s="45"/>
      <c r="CE42" s="45"/>
      <c r="CF42" s="46"/>
      <c r="CG42" s="46"/>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row>
    <row r="43" spans="1:591" s="50" customFormat="1" x14ac:dyDescent="0.25">
      <c r="A43" s="49"/>
      <c r="B43" s="51"/>
      <c r="C43" s="49"/>
      <c r="D43" s="49"/>
      <c r="E43" s="45"/>
      <c r="F43" s="47"/>
      <c r="G43" s="45"/>
      <c r="H43" s="45"/>
      <c r="I43" s="45"/>
      <c r="J43" s="45"/>
      <c r="K43" s="45"/>
      <c r="L43" s="45"/>
      <c r="M43" s="45"/>
      <c r="N43" s="45"/>
      <c r="O43" s="45"/>
      <c r="P43" s="45"/>
      <c r="Q43" s="48"/>
      <c r="R43" s="45"/>
      <c r="S43" s="45"/>
      <c r="T43" s="45"/>
      <c r="U43" s="45"/>
      <c r="V43" s="45"/>
      <c r="W43" s="45"/>
      <c r="X43" s="45"/>
      <c r="Y43" s="49"/>
      <c r="Z43" s="49"/>
      <c r="AA43" s="46"/>
      <c r="AB43" s="45"/>
      <c r="AC43" s="45"/>
      <c r="AD43" s="45"/>
      <c r="AE43" s="45"/>
      <c r="AF43" s="45"/>
      <c r="AG43" s="45"/>
      <c r="AH43" s="45"/>
      <c r="AI43" s="45"/>
      <c r="AJ43" s="49"/>
      <c r="AK43" s="45"/>
      <c r="AL43" s="45"/>
      <c r="AM43" s="45"/>
      <c r="AN43" s="45"/>
      <c r="AO43" s="45"/>
      <c r="AP43" s="45"/>
      <c r="AQ43" s="45"/>
      <c r="AR43" s="45"/>
      <c r="AS43" s="45"/>
      <c r="AT43" s="45"/>
      <c r="AU43" s="45"/>
      <c r="AV43" s="45"/>
      <c r="AW43" s="45"/>
      <c r="AX43" s="45"/>
      <c r="AY43" s="45"/>
      <c r="AZ43" s="45"/>
      <c r="BA43" s="45"/>
      <c r="BB43" s="45"/>
      <c r="BC43" s="45"/>
      <c r="BD43" s="45"/>
      <c r="BE43" s="45"/>
      <c r="BF43" s="45"/>
      <c r="BG43" s="46"/>
      <c r="BH43" s="45"/>
      <c r="BI43" s="45"/>
      <c r="BJ43" s="45"/>
      <c r="BK43" s="45"/>
      <c r="BL43" s="45"/>
      <c r="BM43" s="45"/>
      <c r="BN43" s="45"/>
      <c r="BO43" s="45"/>
      <c r="BP43" s="45"/>
      <c r="BQ43" s="45"/>
      <c r="BR43" s="97"/>
      <c r="BS43" s="15"/>
      <c r="BT43" s="15"/>
      <c r="BU43" s="15"/>
      <c r="BV43" s="97"/>
      <c r="BW43" s="97"/>
      <c r="BX43" s="97"/>
      <c r="BY43" s="47"/>
      <c r="BZ43" s="45"/>
      <c r="CA43" s="46"/>
      <c r="CB43" s="46"/>
      <c r="CC43" s="45"/>
      <c r="CD43" s="45"/>
      <c r="CE43" s="45"/>
      <c r="CF43" s="46"/>
      <c r="CG43" s="46"/>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row>
    <row r="44" spans="1:591" s="50" customFormat="1" x14ac:dyDescent="0.25">
      <c r="A44" s="49"/>
      <c r="B44" s="51"/>
      <c r="C44" s="49"/>
      <c r="D44" s="49"/>
      <c r="E44" s="45"/>
      <c r="F44" s="47"/>
      <c r="G44" s="45"/>
      <c r="H44" s="45"/>
      <c r="I44" s="45"/>
      <c r="J44" s="45"/>
      <c r="K44" s="45"/>
      <c r="L44" s="45"/>
      <c r="M44" s="45"/>
      <c r="N44" s="45"/>
      <c r="O44" s="45"/>
      <c r="P44" s="45"/>
      <c r="Q44" s="48"/>
      <c r="R44" s="45"/>
      <c r="S44" s="45"/>
      <c r="T44" s="45"/>
      <c r="U44" s="45"/>
      <c r="V44" s="45"/>
      <c r="W44" s="45"/>
      <c r="X44" s="45"/>
      <c r="Y44" s="49"/>
      <c r="Z44" s="49"/>
      <c r="AA44" s="46"/>
      <c r="AB44" s="45"/>
      <c r="AC44" s="45"/>
      <c r="AD44" s="45"/>
      <c r="AE44" s="45"/>
      <c r="AF44" s="45"/>
      <c r="AG44" s="45"/>
      <c r="AH44" s="45"/>
      <c r="AI44" s="45"/>
      <c r="AJ44" s="49"/>
      <c r="AK44" s="45"/>
      <c r="AL44" s="45"/>
      <c r="AM44" s="45"/>
      <c r="AN44" s="45"/>
      <c r="AO44" s="45"/>
      <c r="AP44" s="45"/>
      <c r="AQ44" s="45"/>
      <c r="AR44" s="45"/>
      <c r="AS44" s="45"/>
      <c r="AT44" s="45"/>
      <c r="AU44" s="45"/>
      <c r="AV44" s="45"/>
      <c r="AW44" s="45"/>
      <c r="AX44" s="45"/>
      <c r="AY44" s="45"/>
      <c r="AZ44" s="45"/>
      <c r="BA44" s="45"/>
      <c r="BB44" s="45"/>
      <c r="BC44" s="45"/>
      <c r="BD44" s="45"/>
      <c r="BE44" s="45"/>
      <c r="BF44" s="45"/>
      <c r="BG44" s="46"/>
      <c r="BH44" s="45"/>
      <c r="BI44" s="45"/>
      <c r="BJ44" s="45"/>
      <c r="BK44" s="45"/>
      <c r="BL44" s="45"/>
      <c r="BM44" s="45"/>
      <c r="BN44" s="45"/>
      <c r="BO44" s="45"/>
      <c r="BP44" s="45"/>
      <c r="BQ44" s="45"/>
      <c r="BR44" s="97"/>
      <c r="BS44" s="15"/>
      <c r="BT44" s="15"/>
      <c r="BU44" s="15"/>
      <c r="BV44" s="97"/>
      <c r="BW44" s="97"/>
      <c r="BX44" s="97"/>
      <c r="BY44" s="47"/>
      <c r="BZ44" s="45"/>
      <c r="CA44" s="46"/>
      <c r="CB44" s="46"/>
      <c r="CC44" s="45"/>
      <c r="CD44" s="45"/>
      <c r="CE44" s="45"/>
      <c r="CF44" s="46"/>
      <c r="CG44" s="46"/>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row>
    <row r="45" spans="1:591" s="50" customFormat="1" x14ac:dyDescent="0.25">
      <c r="A45" s="49"/>
      <c r="B45" s="51"/>
      <c r="C45" s="49"/>
      <c r="D45" s="49"/>
      <c r="E45" s="45"/>
      <c r="F45" s="47"/>
      <c r="G45" s="45"/>
      <c r="H45" s="45"/>
      <c r="I45" s="45"/>
      <c r="J45" s="45"/>
      <c r="K45" s="45"/>
      <c r="L45" s="45"/>
      <c r="M45" s="45"/>
      <c r="N45" s="45"/>
      <c r="O45" s="45"/>
      <c r="P45" s="45"/>
      <c r="Q45" s="48"/>
      <c r="R45" s="45"/>
      <c r="S45" s="45"/>
      <c r="T45" s="45"/>
      <c r="U45" s="45"/>
      <c r="V45" s="45"/>
      <c r="W45" s="45"/>
      <c r="X45" s="45"/>
      <c r="Y45" s="49"/>
      <c r="Z45" s="49"/>
      <c r="AA45" s="46"/>
      <c r="AB45" s="45"/>
      <c r="AC45" s="45"/>
      <c r="AD45" s="45"/>
      <c r="AE45" s="45"/>
      <c r="AF45" s="45"/>
      <c r="AG45" s="45"/>
      <c r="AH45" s="45"/>
      <c r="AI45" s="45"/>
      <c r="AJ45" s="49"/>
      <c r="AK45" s="45"/>
      <c r="AL45" s="45"/>
      <c r="AM45" s="45"/>
      <c r="AN45" s="45"/>
      <c r="AO45" s="45"/>
      <c r="AP45" s="45"/>
      <c r="AQ45" s="45"/>
      <c r="AR45" s="45"/>
      <c r="AS45" s="45"/>
      <c r="AT45" s="45"/>
      <c r="AU45" s="45"/>
      <c r="AV45" s="45"/>
      <c r="AW45" s="45"/>
      <c r="AX45" s="45"/>
      <c r="AY45" s="45"/>
      <c r="AZ45" s="45"/>
      <c r="BA45" s="45"/>
      <c r="BB45" s="45"/>
      <c r="BC45" s="45"/>
      <c r="BD45" s="45"/>
      <c r="BE45" s="45"/>
      <c r="BF45" s="45"/>
      <c r="BG45" s="46"/>
      <c r="BH45" s="45"/>
      <c r="BI45" s="45"/>
      <c r="BJ45" s="45"/>
      <c r="BK45" s="45"/>
      <c r="BL45" s="45"/>
      <c r="BM45" s="45"/>
      <c r="BN45" s="45"/>
      <c r="BO45" s="45"/>
      <c r="BP45" s="45"/>
      <c r="BQ45" s="45"/>
      <c r="BR45" s="97"/>
      <c r="BS45" s="15"/>
      <c r="BT45" s="15"/>
      <c r="BU45" s="15"/>
      <c r="BV45" s="97"/>
      <c r="BW45" s="97"/>
      <c r="BX45" s="97"/>
      <c r="BY45" s="47"/>
      <c r="BZ45" s="45"/>
      <c r="CA45" s="46"/>
      <c r="CB45" s="46"/>
      <c r="CC45" s="45"/>
      <c r="CD45" s="45"/>
      <c r="CE45" s="45"/>
      <c r="CF45" s="46"/>
      <c r="CG45" s="46"/>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row>
    <row r="46" spans="1:591" s="50" customFormat="1" x14ac:dyDescent="0.25">
      <c r="A46" s="49"/>
      <c r="B46" s="51"/>
      <c r="C46" s="49"/>
      <c r="D46" s="49"/>
      <c r="E46" s="45"/>
      <c r="F46" s="47"/>
      <c r="G46" s="45"/>
      <c r="H46" s="45"/>
      <c r="I46" s="45"/>
      <c r="J46" s="45"/>
      <c r="K46" s="45"/>
      <c r="L46" s="45"/>
      <c r="M46" s="45"/>
      <c r="N46" s="45"/>
      <c r="O46" s="45"/>
      <c r="P46" s="45"/>
      <c r="Q46" s="48"/>
      <c r="R46" s="45"/>
      <c r="S46" s="45"/>
      <c r="T46" s="45"/>
      <c r="U46" s="45"/>
      <c r="V46" s="45"/>
      <c r="W46" s="45"/>
      <c r="X46" s="45"/>
      <c r="Y46" s="49"/>
      <c r="Z46" s="49"/>
      <c r="AA46" s="46"/>
      <c r="AB46" s="45"/>
      <c r="AC46" s="45"/>
      <c r="AD46" s="45"/>
      <c r="AE46" s="45"/>
      <c r="AF46" s="45"/>
      <c r="AG46" s="45"/>
      <c r="AH46" s="45"/>
      <c r="AI46" s="45"/>
      <c r="AJ46" s="49"/>
      <c r="AK46" s="45"/>
      <c r="AL46" s="45"/>
      <c r="AM46" s="45"/>
      <c r="AN46" s="45"/>
      <c r="AO46" s="45"/>
      <c r="AP46" s="45"/>
      <c r="AQ46" s="45"/>
      <c r="AR46" s="45"/>
      <c r="AS46" s="45"/>
      <c r="AT46" s="45"/>
      <c r="AU46" s="45"/>
      <c r="AV46" s="45"/>
      <c r="AW46" s="45"/>
      <c r="AX46" s="45"/>
      <c r="AY46" s="45"/>
      <c r="AZ46" s="45"/>
      <c r="BA46" s="45"/>
      <c r="BB46" s="45"/>
      <c r="BC46" s="45"/>
      <c r="BD46" s="45"/>
      <c r="BE46" s="45"/>
      <c r="BF46" s="45"/>
      <c r="BG46" s="46"/>
      <c r="BH46" s="45"/>
      <c r="BI46" s="45"/>
      <c r="BJ46" s="45"/>
      <c r="BK46" s="45"/>
      <c r="BL46" s="45"/>
      <c r="BM46" s="45"/>
      <c r="BN46" s="45"/>
      <c r="BO46" s="45"/>
      <c r="BP46" s="45"/>
      <c r="BQ46" s="45"/>
      <c r="BR46" s="97"/>
      <c r="BS46" s="15"/>
      <c r="BT46" s="15"/>
      <c r="BU46" s="15"/>
      <c r="BV46" s="97"/>
      <c r="BW46" s="97"/>
      <c r="BX46" s="97"/>
      <c r="BY46" s="47"/>
      <c r="BZ46" s="45"/>
      <c r="CA46" s="46"/>
      <c r="CB46" s="46"/>
      <c r="CC46" s="45"/>
      <c r="CD46" s="45"/>
      <c r="CE46" s="45"/>
      <c r="CF46" s="46"/>
      <c r="CG46" s="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row>
    <row r="47" spans="1:591" s="50" customFormat="1" x14ac:dyDescent="0.25">
      <c r="A47" s="49"/>
      <c r="B47" s="51"/>
      <c r="C47" s="49"/>
      <c r="D47" s="49"/>
      <c r="E47" s="45"/>
      <c r="F47" s="47"/>
      <c r="G47" s="45"/>
      <c r="H47" s="45"/>
      <c r="I47" s="45"/>
      <c r="J47" s="45"/>
      <c r="K47" s="45"/>
      <c r="L47" s="45"/>
      <c r="M47" s="45"/>
      <c r="N47" s="45"/>
      <c r="O47" s="45"/>
      <c r="P47" s="45"/>
      <c r="Q47" s="48"/>
      <c r="R47" s="45"/>
      <c r="S47" s="45"/>
      <c r="T47" s="45"/>
      <c r="U47" s="45"/>
      <c r="V47" s="45"/>
      <c r="W47" s="45"/>
      <c r="X47" s="45"/>
      <c r="Y47" s="49"/>
      <c r="Z47" s="49"/>
      <c r="AA47" s="46"/>
      <c r="AB47" s="45"/>
      <c r="AC47" s="45"/>
      <c r="AD47" s="45"/>
      <c r="AE47" s="45"/>
      <c r="AF47" s="45"/>
      <c r="AG47" s="45"/>
      <c r="AH47" s="45"/>
      <c r="AI47" s="45"/>
      <c r="AJ47" s="49"/>
      <c r="AK47" s="45"/>
      <c r="AL47" s="45"/>
      <c r="AM47" s="45"/>
      <c r="AN47" s="45"/>
      <c r="AO47" s="45"/>
      <c r="AP47" s="45"/>
      <c r="AQ47" s="45"/>
      <c r="AR47" s="45"/>
      <c r="AS47" s="45"/>
      <c r="AT47" s="45"/>
      <c r="AU47" s="45"/>
      <c r="AV47" s="45"/>
      <c r="AW47" s="45"/>
      <c r="AX47" s="45"/>
      <c r="AY47" s="45"/>
      <c r="AZ47" s="45"/>
      <c r="BA47" s="45"/>
      <c r="BB47" s="45"/>
      <c r="BC47" s="45"/>
      <c r="BD47" s="45"/>
      <c r="BE47" s="45"/>
      <c r="BF47" s="45"/>
      <c r="BG47" s="46"/>
      <c r="BH47" s="45"/>
      <c r="BI47" s="45"/>
      <c r="BJ47" s="45"/>
      <c r="BK47" s="45"/>
      <c r="BL47" s="45"/>
      <c r="BM47" s="45"/>
      <c r="BN47" s="45"/>
      <c r="BO47" s="45"/>
      <c r="BP47" s="45"/>
      <c r="BQ47" s="45"/>
      <c r="BR47" s="97"/>
      <c r="BS47" s="15"/>
      <c r="BT47" s="15"/>
      <c r="BU47" s="15"/>
      <c r="BV47" s="97"/>
      <c r="BW47" s="97"/>
      <c r="BX47" s="97"/>
      <c r="BY47" s="47"/>
      <c r="BZ47" s="45"/>
      <c r="CA47" s="46"/>
      <c r="CB47" s="46"/>
      <c r="CC47" s="45"/>
      <c r="CD47" s="45"/>
      <c r="CE47" s="45"/>
      <c r="CF47" s="46"/>
      <c r="CG47" s="46"/>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row>
    <row r="48" spans="1:591" s="50" customFormat="1" x14ac:dyDescent="0.25">
      <c r="A48" s="49"/>
      <c r="B48" s="51"/>
      <c r="C48" s="49"/>
      <c r="D48" s="49"/>
      <c r="E48" s="45"/>
      <c r="F48" s="47"/>
      <c r="G48" s="45"/>
      <c r="H48" s="45"/>
      <c r="I48" s="45"/>
      <c r="J48" s="45"/>
      <c r="K48" s="45"/>
      <c r="L48" s="45"/>
      <c r="M48" s="45"/>
      <c r="N48" s="45"/>
      <c r="O48" s="45"/>
      <c r="P48" s="45"/>
      <c r="Q48" s="48"/>
      <c r="R48" s="45"/>
      <c r="S48" s="45"/>
      <c r="T48" s="45"/>
      <c r="U48" s="45"/>
      <c r="V48" s="45"/>
      <c r="W48" s="45"/>
      <c r="X48" s="45"/>
      <c r="Y48" s="49"/>
      <c r="Z48" s="49"/>
      <c r="AA48" s="46"/>
      <c r="AB48" s="45"/>
      <c r="AC48" s="45"/>
      <c r="AD48" s="45"/>
      <c r="AE48" s="45"/>
      <c r="AF48" s="45"/>
      <c r="AG48" s="45"/>
      <c r="AH48" s="45"/>
      <c r="AI48" s="45"/>
      <c r="AJ48" s="49"/>
      <c r="AK48" s="45"/>
      <c r="AL48" s="45"/>
      <c r="AM48" s="45"/>
      <c r="AN48" s="45"/>
      <c r="AO48" s="45"/>
      <c r="AP48" s="45"/>
      <c r="AQ48" s="45"/>
      <c r="AR48" s="45"/>
      <c r="AS48" s="45"/>
      <c r="AT48" s="45"/>
      <c r="AU48" s="45"/>
      <c r="AV48" s="45"/>
      <c r="AW48" s="45"/>
      <c r="AX48" s="45"/>
      <c r="AY48" s="45"/>
      <c r="AZ48" s="45"/>
      <c r="BA48" s="45"/>
      <c r="BB48" s="45"/>
      <c r="BC48" s="45"/>
      <c r="BD48" s="45"/>
      <c r="BE48" s="45"/>
      <c r="BF48" s="45"/>
      <c r="BG48" s="46"/>
      <c r="BH48" s="45"/>
      <c r="BI48" s="45"/>
      <c r="BJ48" s="45"/>
      <c r="BK48" s="45"/>
      <c r="BL48" s="45"/>
      <c r="BM48" s="45"/>
      <c r="BN48" s="45"/>
      <c r="BO48" s="45"/>
      <c r="BP48" s="45"/>
      <c r="BQ48" s="45"/>
      <c r="BR48" s="97"/>
      <c r="BS48" s="15"/>
      <c r="BT48" s="15"/>
      <c r="BU48" s="15"/>
      <c r="BV48" s="97"/>
      <c r="BW48" s="97"/>
      <c r="BX48" s="97"/>
      <c r="BY48" s="47"/>
      <c r="BZ48" s="45"/>
      <c r="CA48" s="46"/>
      <c r="CB48" s="46"/>
      <c r="CC48" s="45"/>
      <c r="CD48" s="45"/>
      <c r="CE48" s="45"/>
      <c r="CF48" s="46"/>
      <c r="CG48" s="46"/>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row>
    <row r="49" spans="1:591" s="50" customFormat="1" x14ac:dyDescent="0.25">
      <c r="A49" s="49"/>
      <c r="B49" s="51"/>
      <c r="C49" s="49"/>
      <c r="D49" s="49"/>
      <c r="E49" s="45"/>
      <c r="F49" s="47"/>
      <c r="G49" s="49"/>
      <c r="H49" s="49"/>
      <c r="I49" s="49"/>
      <c r="J49" s="49"/>
      <c r="K49" s="49"/>
      <c r="L49" s="49"/>
      <c r="M49" s="49"/>
      <c r="N49" s="49"/>
      <c r="O49" s="45"/>
      <c r="P49" s="45"/>
      <c r="Q49" s="48"/>
      <c r="R49" s="45"/>
      <c r="S49" s="45"/>
      <c r="T49" s="45"/>
      <c r="U49" s="45"/>
      <c r="V49" s="45"/>
      <c r="W49" s="45"/>
      <c r="X49" s="45"/>
      <c r="Y49" s="49"/>
      <c r="Z49" s="49"/>
      <c r="AA49" s="46"/>
      <c r="AB49" s="45"/>
      <c r="AC49" s="45"/>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6"/>
      <c r="BH49" s="45"/>
      <c r="BI49" s="45"/>
      <c r="BJ49" s="45"/>
      <c r="BK49" s="45"/>
      <c r="BL49" s="45"/>
      <c r="BM49" s="45"/>
      <c r="BN49" s="45"/>
      <c r="BO49" s="45"/>
      <c r="BP49" s="45"/>
      <c r="BQ49" s="45"/>
      <c r="BR49" s="97"/>
      <c r="BS49" s="15"/>
      <c r="BT49" s="15"/>
      <c r="BU49" s="15"/>
      <c r="BV49" s="97"/>
      <c r="BW49" s="97"/>
      <c r="BX49" s="97"/>
      <c r="BY49" s="47"/>
      <c r="BZ49" s="45"/>
      <c r="CA49" s="46"/>
      <c r="CB49" s="46"/>
      <c r="CC49" s="45"/>
      <c r="CD49" s="45"/>
      <c r="CE49" s="45"/>
      <c r="CF49" s="46"/>
      <c r="CG49" s="46"/>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row>
    <row r="50" spans="1:591" s="50" customFormat="1" x14ac:dyDescent="0.25">
      <c r="A50" s="49"/>
      <c r="B50" s="51"/>
      <c r="C50" s="49"/>
      <c r="D50" s="49"/>
      <c r="E50" s="45"/>
      <c r="F50" s="47"/>
      <c r="G50" s="49"/>
      <c r="H50" s="49"/>
      <c r="I50" s="49"/>
      <c r="J50" s="49"/>
      <c r="K50" s="49"/>
      <c r="L50" s="49"/>
      <c r="M50" s="49"/>
      <c r="N50" s="49"/>
      <c r="O50" s="45"/>
      <c r="P50" s="45"/>
      <c r="Q50" s="48"/>
      <c r="R50" s="45"/>
      <c r="S50" s="45"/>
      <c r="T50" s="45"/>
      <c r="U50" s="45"/>
      <c r="V50" s="45"/>
      <c r="W50" s="45"/>
      <c r="X50" s="45"/>
      <c r="Y50" s="49"/>
      <c r="Z50" s="49"/>
      <c r="AA50" s="46"/>
      <c r="AB50" s="45"/>
      <c r="AC50" s="45"/>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6"/>
      <c r="BH50" s="45"/>
      <c r="BI50" s="45"/>
      <c r="BJ50" s="45"/>
      <c r="BK50" s="45"/>
      <c r="BL50" s="45"/>
      <c r="BM50" s="45"/>
      <c r="BN50" s="45"/>
      <c r="BO50" s="45"/>
      <c r="BP50" s="45"/>
      <c r="BQ50" s="45"/>
      <c r="BR50" s="97"/>
      <c r="BS50" s="15"/>
      <c r="BT50" s="15"/>
      <c r="BU50" s="15"/>
      <c r="BV50" s="97"/>
      <c r="BW50" s="97"/>
      <c r="BX50" s="97"/>
      <c r="BY50" s="47"/>
      <c r="BZ50" s="45"/>
      <c r="CA50" s="46"/>
      <c r="CB50" s="46"/>
      <c r="CC50" s="45"/>
      <c r="CD50" s="45"/>
      <c r="CE50" s="45"/>
      <c r="CF50" s="46"/>
      <c r="CG50" s="46"/>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row>
    <row r="51" spans="1:591" s="50" customFormat="1" x14ac:dyDescent="0.25">
      <c r="A51" s="49"/>
      <c r="B51" s="51"/>
      <c r="C51" s="49"/>
      <c r="D51" s="49"/>
      <c r="E51" s="45"/>
      <c r="F51" s="47"/>
      <c r="G51" s="49"/>
      <c r="H51" s="49"/>
      <c r="I51" s="49"/>
      <c r="J51" s="49"/>
      <c r="K51" s="49"/>
      <c r="L51" s="49"/>
      <c r="M51" s="49"/>
      <c r="N51" s="49"/>
      <c r="O51" s="45"/>
      <c r="P51" s="45"/>
      <c r="Q51" s="48"/>
      <c r="R51" s="45"/>
      <c r="S51" s="45"/>
      <c r="T51" s="45"/>
      <c r="U51" s="45"/>
      <c r="V51" s="45"/>
      <c r="W51" s="45"/>
      <c r="X51" s="45"/>
      <c r="Y51" s="49"/>
      <c r="Z51" s="49"/>
      <c r="AA51" s="46"/>
      <c r="AB51" s="45"/>
      <c r="AC51" s="45"/>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6"/>
      <c r="BH51" s="45"/>
      <c r="BI51" s="45"/>
      <c r="BJ51" s="45"/>
      <c r="BK51" s="45"/>
      <c r="BL51" s="45"/>
      <c r="BM51" s="45"/>
      <c r="BN51" s="45"/>
      <c r="BO51" s="45"/>
      <c r="BP51" s="45"/>
      <c r="BQ51" s="45"/>
      <c r="BR51" s="97"/>
      <c r="BS51" s="15"/>
      <c r="BT51" s="15"/>
      <c r="BU51" s="15"/>
      <c r="BV51" s="97"/>
      <c r="BW51" s="97"/>
      <c r="BX51" s="97"/>
      <c r="BY51" s="47"/>
      <c r="BZ51" s="45"/>
      <c r="CA51" s="46"/>
      <c r="CB51" s="46"/>
      <c r="CC51" s="45"/>
      <c r="CD51" s="45"/>
      <c r="CE51" s="45"/>
      <c r="CF51" s="46"/>
      <c r="CG51" s="46"/>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row>
    <row r="52" spans="1:591" s="50" customFormat="1" x14ac:dyDescent="0.25">
      <c r="A52" s="49"/>
      <c r="B52" s="51"/>
      <c r="C52" s="49"/>
      <c r="D52" s="49"/>
      <c r="E52" s="45"/>
      <c r="F52" s="47"/>
      <c r="G52" s="49"/>
      <c r="H52" s="49"/>
      <c r="I52" s="49"/>
      <c r="J52" s="49"/>
      <c r="K52" s="49"/>
      <c r="L52" s="49"/>
      <c r="M52" s="49"/>
      <c r="N52" s="49"/>
      <c r="O52" s="45"/>
      <c r="P52" s="45"/>
      <c r="Q52" s="48"/>
      <c r="R52" s="45"/>
      <c r="S52" s="45"/>
      <c r="T52" s="45"/>
      <c r="U52" s="45"/>
      <c r="V52" s="45"/>
      <c r="W52" s="45"/>
      <c r="X52" s="45"/>
      <c r="Y52" s="49"/>
      <c r="Z52" s="49"/>
      <c r="AA52" s="46"/>
      <c r="AB52" s="45"/>
      <c r="AC52" s="45"/>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6"/>
      <c r="BH52" s="45"/>
      <c r="BI52" s="45"/>
      <c r="BJ52" s="45"/>
      <c r="BK52" s="45"/>
      <c r="BL52" s="45"/>
      <c r="BM52" s="45"/>
      <c r="BN52" s="45"/>
      <c r="BO52" s="45"/>
      <c r="BP52" s="45"/>
      <c r="BQ52" s="45"/>
      <c r="BR52" s="97"/>
      <c r="BS52" s="15"/>
      <c r="BT52" s="15"/>
      <c r="BU52" s="15"/>
      <c r="BV52" s="97"/>
      <c r="BW52" s="97"/>
      <c r="BX52" s="97"/>
      <c r="BY52" s="47"/>
      <c r="BZ52" s="45"/>
      <c r="CA52" s="46"/>
      <c r="CB52" s="46"/>
      <c r="CC52" s="45"/>
      <c r="CD52" s="45"/>
      <c r="CE52" s="45"/>
      <c r="CF52" s="46"/>
      <c r="CG52" s="46"/>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row>
    <row r="53" spans="1:591" s="50" customFormat="1" x14ac:dyDescent="0.25">
      <c r="A53" s="49"/>
      <c r="B53" s="51"/>
      <c r="C53" s="49"/>
      <c r="D53" s="49"/>
      <c r="E53" s="45"/>
      <c r="F53" s="47"/>
      <c r="G53" s="49"/>
      <c r="H53" s="49"/>
      <c r="I53" s="49"/>
      <c r="J53" s="49"/>
      <c r="K53" s="49"/>
      <c r="L53" s="49"/>
      <c r="M53" s="49"/>
      <c r="N53" s="49"/>
      <c r="O53" s="45"/>
      <c r="P53" s="45"/>
      <c r="Q53" s="48"/>
      <c r="R53" s="45"/>
      <c r="S53" s="45"/>
      <c r="T53" s="45"/>
      <c r="U53" s="45"/>
      <c r="V53" s="45"/>
      <c r="W53" s="45"/>
      <c r="X53" s="45"/>
      <c r="Y53" s="49"/>
      <c r="Z53" s="49"/>
      <c r="AA53" s="46"/>
      <c r="AB53" s="45"/>
      <c r="AC53" s="45"/>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6"/>
      <c r="BH53" s="45"/>
      <c r="BI53" s="45"/>
      <c r="BJ53" s="45"/>
      <c r="BK53" s="45"/>
      <c r="BL53" s="45"/>
      <c r="BM53" s="45"/>
      <c r="BN53" s="45"/>
      <c r="BO53" s="45"/>
      <c r="BP53" s="45"/>
      <c r="BQ53" s="45"/>
      <c r="BR53" s="97"/>
      <c r="BS53" s="15"/>
      <c r="BT53" s="15"/>
      <c r="BU53" s="15"/>
      <c r="BV53" s="97"/>
      <c r="BW53" s="97"/>
      <c r="BX53" s="97"/>
      <c r="BY53" s="47"/>
      <c r="BZ53" s="45"/>
      <c r="CA53" s="46"/>
      <c r="CB53" s="46"/>
      <c r="CC53" s="45"/>
      <c r="CD53" s="45"/>
      <c r="CE53" s="45"/>
      <c r="CF53" s="46"/>
      <c r="CG53" s="46"/>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row>
    <row r="54" spans="1:591" s="50" customFormat="1" x14ac:dyDescent="0.25">
      <c r="A54" s="49"/>
      <c r="B54" s="51"/>
      <c r="C54" s="49"/>
      <c r="D54" s="49"/>
      <c r="E54" s="45"/>
      <c r="F54" s="47"/>
      <c r="G54" s="49"/>
      <c r="H54" s="49"/>
      <c r="I54" s="49"/>
      <c r="J54" s="49"/>
      <c r="K54" s="49"/>
      <c r="L54" s="49"/>
      <c r="M54" s="49"/>
      <c r="N54" s="49"/>
      <c r="O54" s="45"/>
      <c r="P54" s="45"/>
      <c r="Q54" s="48"/>
      <c r="R54" s="45"/>
      <c r="S54" s="45"/>
      <c r="T54" s="45"/>
      <c r="U54" s="45"/>
      <c r="V54" s="45"/>
      <c r="W54" s="45"/>
      <c r="X54" s="45"/>
      <c r="Y54" s="49"/>
      <c r="Z54" s="49"/>
      <c r="AA54" s="46"/>
      <c r="AB54" s="45"/>
      <c r="AC54" s="45"/>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6"/>
      <c r="BH54" s="45"/>
      <c r="BI54" s="45"/>
      <c r="BJ54" s="45"/>
      <c r="BK54" s="45"/>
      <c r="BL54" s="45"/>
      <c r="BM54" s="45"/>
      <c r="BN54" s="45"/>
      <c r="BO54" s="45"/>
      <c r="BP54" s="45"/>
      <c r="BQ54" s="45"/>
      <c r="BR54" s="97"/>
      <c r="BS54" s="15"/>
      <c r="BT54" s="15"/>
      <c r="BU54" s="15"/>
      <c r="BV54" s="97"/>
      <c r="BW54" s="97"/>
      <c r="BX54" s="97"/>
      <c r="BY54" s="47"/>
      <c r="BZ54" s="45"/>
      <c r="CA54" s="46"/>
      <c r="CB54" s="46"/>
      <c r="CC54" s="45"/>
      <c r="CD54" s="45"/>
      <c r="CE54" s="45"/>
      <c r="CF54" s="46"/>
      <c r="CG54" s="46"/>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row>
    <row r="55" spans="1:591" s="50" customFormat="1" x14ac:dyDescent="0.25">
      <c r="A55" s="49"/>
      <c r="B55" s="51"/>
      <c r="C55" s="49"/>
      <c r="D55" s="49"/>
      <c r="E55" s="45"/>
      <c r="F55" s="47"/>
      <c r="G55" s="49"/>
      <c r="H55" s="49"/>
      <c r="I55" s="49"/>
      <c r="J55" s="49"/>
      <c r="K55" s="49"/>
      <c r="L55" s="49"/>
      <c r="M55" s="49"/>
      <c r="N55" s="49"/>
      <c r="O55" s="45"/>
      <c r="P55" s="45"/>
      <c r="Q55" s="48"/>
      <c r="R55" s="45"/>
      <c r="S55" s="45"/>
      <c r="T55" s="45"/>
      <c r="U55" s="45"/>
      <c r="V55" s="45"/>
      <c r="W55" s="45"/>
      <c r="X55" s="45"/>
      <c r="Y55" s="49"/>
      <c r="Z55" s="49"/>
      <c r="AA55" s="46"/>
      <c r="AB55" s="45"/>
      <c r="AC55" s="45"/>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6"/>
      <c r="BH55" s="45"/>
      <c r="BI55" s="45"/>
      <c r="BJ55" s="45"/>
      <c r="BK55" s="45"/>
      <c r="BL55" s="45"/>
      <c r="BM55" s="45"/>
      <c r="BN55" s="45"/>
      <c r="BO55" s="45"/>
      <c r="BP55" s="45"/>
      <c r="BQ55" s="45"/>
      <c r="BR55" s="97"/>
      <c r="BS55" s="15"/>
      <c r="BT55" s="15"/>
      <c r="BU55" s="15"/>
      <c r="BV55" s="97"/>
      <c r="BW55" s="97"/>
      <c r="BX55" s="97"/>
      <c r="BY55" s="47"/>
      <c r="BZ55" s="45"/>
      <c r="CA55" s="46"/>
      <c r="CB55" s="46"/>
      <c r="CC55" s="45"/>
      <c r="CD55" s="45"/>
      <c r="CE55" s="45"/>
      <c r="CF55" s="46"/>
      <c r="CG55" s="46"/>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row>
    <row r="56" spans="1:591" x14ac:dyDescent="0.25">
      <c r="BR56" s="97"/>
      <c r="BT56" s="15"/>
      <c r="BU56" s="15"/>
      <c r="BV56" s="97"/>
      <c r="BW56" s="97"/>
      <c r="BX56" s="97"/>
      <c r="BZ56" s="45"/>
    </row>
    <row r="57" spans="1:591" x14ac:dyDescent="0.25">
      <c r="BR57" s="97"/>
      <c r="BT57" s="15"/>
      <c r="BU57" s="15"/>
      <c r="BV57" s="97"/>
      <c r="BW57" s="97"/>
      <c r="BX57" s="97"/>
      <c r="BZ57" s="45"/>
    </row>
    <row r="58" spans="1:591" x14ac:dyDescent="0.25">
      <c r="BR58" s="97"/>
      <c r="BT58" s="15"/>
      <c r="BU58" s="15"/>
      <c r="BV58" s="97"/>
      <c r="BW58" s="97"/>
      <c r="BX58" s="97"/>
      <c r="BZ58" s="45"/>
    </row>
    <row r="59" spans="1:591" x14ac:dyDescent="0.25">
      <c r="BR59" s="97"/>
      <c r="BT59" s="15"/>
      <c r="BU59" s="15"/>
      <c r="BV59" s="97"/>
      <c r="BW59" s="97"/>
      <c r="BX59" s="97"/>
      <c r="BZ59" s="45"/>
    </row>
    <row r="60" spans="1:591" x14ac:dyDescent="0.25">
      <c r="BR60" s="97"/>
      <c r="BT60" s="15"/>
      <c r="BU60" s="15"/>
      <c r="BV60" s="97"/>
      <c r="BW60" s="97"/>
      <c r="BX60" s="97"/>
      <c r="BZ60" s="45"/>
    </row>
    <row r="61" spans="1:591" x14ac:dyDescent="0.25">
      <c r="BR61" s="97"/>
      <c r="BT61" s="15"/>
      <c r="BU61" s="15"/>
      <c r="BV61" s="97"/>
      <c r="BW61" s="97"/>
      <c r="BX61" s="97"/>
      <c r="BZ61" s="45"/>
    </row>
    <row r="62" spans="1:591" x14ac:dyDescent="0.25">
      <c r="BR62" s="97"/>
      <c r="BT62" s="15"/>
      <c r="BU62" s="15"/>
      <c r="BV62" s="97"/>
      <c r="BW62" s="97"/>
      <c r="BX62" s="97"/>
      <c r="BZ62" s="45"/>
    </row>
    <row r="63" spans="1:591" x14ac:dyDescent="0.25">
      <c r="BR63" s="97"/>
      <c r="BT63" s="15"/>
      <c r="BU63" s="15"/>
      <c r="BV63" s="97"/>
      <c r="BW63" s="97"/>
      <c r="BX63" s="97"/>
      <c r="BZ63" s="45"/>
    </row>
    <row r="64" spans="1:591" x14ac:dyDescent="0.25">
      <c r="BR64" s="97"/>
      <c r="BT64" s="15"/>
      <c r="BU64" s="15"/>
      <c r="BV64" s="97"/>
      <c r="BW64" s="97"/>
      <c r="BX64" s="97"/>
      <c r="BZ64" s="45"/>
    </row>
    <row r="65" spans="70:78" x14ac:dyDescent="0.25">
      <c r="BR65" s="97"/>
      <c r="BT65" s="15"/>
      <c r="BU65" s="15"/>
      <c r="BV65" s="97"/>
      <c r="BW65" s="97"/>
      <c r="BX65" s="97"/>
      <c r="BZ65" s="45"/>
    </row>
    <row r="66" spans="70:78" x14ac:dyDescent="0.25">
      <c r="BR66" s="97"/>
      <c r="BT66" s="15"/>
      <c r="BU66" s="15"/>
      <c r="BV66" s="97"/>
      <c r="BW66" s="97"/>
      <c r="BX66" s="97"/>
      <c r="BZ66" s="45"/>
    </row>
    <row r="67" spans="70:78" x14ac:dyDescent="0.25">
      <c r="BR67" s="97"/>
      <c r="BT67" s="15"/>
      <c r="BU67" s="15"/>
      <c r="BV67" s="97"/>
      <c r="BW67" s="97"/>
      <c r="BX67" s="97"/>
      <c r="BZ67" s="45"/>
    </row>
    <row r="68" spans="70:78" x14ac:dyDescent="0.25">
      <c r="BR68" s="97"/>
      <c r="BT68" s="15"/>
      <c r="BU68" s="15"/>
      <c r="BV68" s="97"/>
      <c r="BW68" s="97"/>
      <c r="BX68" s="97"/>
      <c r="BZ68" s="45"/>
    </row>
    <row r="69" spans="70:78" x14ac:dyDescent="0.25">
      <c r="BR69" s="97"/>
      <c r="BT69" s="15"/>
      <c r="BU69" s="15"/>
      <c r="BV69" s="97"/>
      <c r="BW69" s="97"/>
      <c r="BX69" s="97"/>
      <c r="BZ69" s="45"/>
    </row>
    <row r="70" spans="70:78" x14ac:dyDescent="0.25">
      <c r="BR70" s="97"/>
      <c r="BT70" s="15"/>
      <c r="BU70" s="15"/>
      <c r="BV70" s="97"/>
      <c r="BW70" s="97"/>
      <c r="BX70" s="97"/>
      <c r="BZ70" s="45"/>
    </row>
    <row r="71" spans="70:78" x14ac:dyDescent="0.25">
      <c r="BR71" s="97"/>
      <c r="BT71" s="15"/>
      <c r="BU71" s="15"/>
      <c r="BV71" s="97"/>
      <c r="BW71" s="97"/>
      <c r="BX71" s="97"/>
      <c r="BZ71" s="45"/>
    </row>
    <row r="72" spans="70:78" x14ac:dyDescent="0.25">
      <c r="BR72" s="97"/>
      <c r="BT72" s="15"/>
      <c r="BU72" s="15"/>
      <c r="BV72" s="97"/>
      <c r="BW72" s="97"/>
      <c r="BX72" s="97"/>
      <c r="BZ72" s="45"/>
    </row>
    <row r="73" spans="70:78" x14ac:dyDescent="0.25">
      <c r="BR73" s="97"/>
      <c r="BT73" s="15"/>
      <c r="BU73" s="15"/>
      <c r="BV73" s="97"/>
      <c r="BW73" s="97"/>
      <c r="BX73" s="97"/>
      <c r="BZ73" s="45"/>
    </row>
  </sheetData>
  <autoFilter ref="A1:CG1" xr:uid="{F4404AFB-666F-41F3-AFCE-E7384B4F4ACF}"/>
  <mergeCells count="1">
    <mergeCell ref="A21:P24"/>
  </mergeCells>
  <phoneticPr fontId="5" type="noConversion"/>
  <pageMargins left="0.25" right="0.25" top="0.75" bottom="0.75" header="0.3" footer="0.3"/>
  <pageSetup paperSize="8" scale="10" orientation="landscape"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Search terms</vt:lpstr>
      <vt:lpstr>Studies_incl</vt:lpstr>
      <vt:lpstr>Studies_incl!Print_Area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2024-08-26T13:35:56Z</dcterms:created>
  <dcterms:modified xsi:type="dcterms:W3CDTF">2024-10-29T11:15:00Z</dcterms:modified>
</cp:coreProperties>
</file>