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aurabartley/Dropbox/Thomas-Bartley/Manuscripts/Milling/Proofs/"/>
    </mc:Choice>
  </mc:AlternateContent>
  <xr:revisionPtr revIDLastSave="0" documentId="8_{4F280929-122E-5240-87D8-B3198BF705F4}" xr6:coauthVersionLast="47" xr6:coauthVersionMax="47" xr10:uidLastSave="{00000000-0000-0000-0000-000000000000}"/>
  <bookViews>
    <workbookView xWindow="1440" yWindow="760" windowWidth="28800" windowHeight="17400" activeTab="7" xr2:uid="{50819D2C-49DC-664F-B48C-A89FD87318F4}"/>
  </bookViews>
  <sheets>
    <sheet name="About" sheetId="7" r:id="rId1"/>
    <sheet name="Table S1" sheetId="5" r:id="rId2"/>
    <sheet name="Table S2" sheetId="10" r:id="rId3"/>
    <sheet name="Table S3" sheetId="11" r:id="rId4"/>
    <sheet name="Table S4" sheetId="6" r:id="rId5"/>
    <sheet name="Table S5" sheetId="8" r:id="rId6"/>
    <sheet name="Table S6" sheetId="4" r:id="rId7"/>
    <sheet name="Table S7" sheetId="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2" i="8" l="1"/>
  <c r="K52" i="8"/>
  <c r="L52" i="8"/>
  <c r="J52" i="8"/>
  <c r="H52" i="8"/>
  <c r="I52" i="8"/>
</calcChain>
</file>

<file path=xl/sharedStrings.xml><?xml version="1.0" encoding="utf-8"?>
<sst xmlns="http://schemas.openxmlformats.org/spreadsheetml/2006/main" count="2142" uniqueCount="752">
  <si>
    <t>Field Site</t>
  </si>
  <si>
    <t>&lt;2e-16</t>
  </si>
  <si>
    <t>IVDMD</t>
  </si>
  <si>
    <t>NDF</t>
  </si>
  <si>
    <t>ADF</t>
  </si>
  <si>
    <t>ADL</t>
  </si>
  <si>
    <t>N</t>
  </si>
  <si>
    <t>DM</t>
  </si>
  <si>
    <t>FAT</t>
  </si>
  <si>
    <t>ASH</t>
  </si>
  <si>
    <t>C</t>
  </si>
  <si>
    <t>KL</t>
  </si>
  <si>
    <t>UA</t>
  </si>
  <si>
    <t>RHA</t>
  </si>
  <si>
    <t>FUC</t>
  </si>
  <si>
    <t>ARA</t>
  </si>
  <si>
    <t>XYL</t>
  </si>
  <si>
    <t>MAN</t>
  </si>
  <si>
    <t>GAL</t>
  </si>
  <si>
    <t>GLC</t>
  </si>
  <si>
    <t>PCA</t>
  </si>
  <si>
    <t>FEST</t>
  </si>
  <si>
    <t>FETH</t>
  </si>
  <si>
    <t>CWC</t>
  </si>
  <si>
    <t>AXMG</t>
  </si>
  <si>
    <t>AX</t>
  </si>
  <si>
    <t>SUC</t>
  </si>
  <si>
    <t>GLCS</t>
  </si>
  <si>
    <t>FRU</t>
  </si>
  <si>
    <t>SC</t>
  </si>
  <si>
    <t>STA</t>
  </si>
  <si>
    <t>ETOH</t>
  </si>
  <si>
    <t>PENT</t>
  </si>
  <si>
    <t>HEX</t>
  </si>
  <si>
    <t>SUG</t>
  </si>
  <si>
    <t>PPEN</t>
  </si>
  <si>
    <t>HEXE</t>
  </si>
  <si>
    <t>PENTP</t>
  </si>
  <si>
    <t>HEXEP</t>
  </si>
  <si>
    <t>CWE</t>
  </si>
  <si>
    <t>CWEP</t>
  </si>
  <si>
    <t>NSC</t>
  </si>
  <si>
    <t>PSOL</t>
  </si>
  <si>
    <t>NSCE</t>
  </si>
  <si>
    <t>Residuals</t>
  </si>
  <si>
    <t>Location (Common Gardens Sites)</t>
  </si>
  <si>
    <t>Trait</t>
  </si>
  <si>
    <t>TX1</t>
  </si>
  <si>
    <t>TX2</t>
  </si>
  <si>
    <t>TX3</t>
  </si>
  <si>
    <t>TX4</t>
  </si>
  <si>
    <t>OK</t>
  </si>
  <si>
    <t>MO</t>
  </si>
  <si>
    <t>KS</t>
  </si>
  <si>
    <t>NE</t>
  </si>
  <si>
    <t>MI</t>
  </si>
  <si>
    <t>SD</t>
  </si>
  <si>
    <t>Warm Season Herbaceous Forage Equation</t>
  </si>
  <si>
    <t>41(1.2)</t>
  </si>
  <si>
    <t>39(2.8)</t>
  </si>
  <si>
    <t>36(2)</t>
  </si>
  <si>
    <t>34(1.8)</t>
  </si>
  <si>
    <t>35(2.4)</t>
  </si>
  <si>
    <t>39(1.6)</t>
  </si>
  <si>
    <t>37(2.4)</t>
  </si>
  <si>
    <t>35(2.1)</t>
  </si>
  <si>
    <t>32(2.3)</t>
  </si>
  <si>
    <t>38(1.5)</t>
  </si>
  <si>
    <t>In vitro dry matter digestibility</t>
  </si>
  <si>
    <t>72(1.2)</t>
  </si>
  <si>
    <t>75(1.2)</t>
  </si>
  <si>
    <t>75(1.5)</t>
  </si>
  <si>
    <t>76(2.13)</t>
  </si>
  <si>
    <t>78(1.8)</t>
  </si>
  <si>
    <t>76(1.7)</t>
  </si>
  <si>
    <t>78(1.2)</t>
  </si>
  <si>
    <t>79(1.3)</t>
  </si>
  <si>
    <t>77(1.4)</t>
  </si>
  <si>
    <t>Neutral detergent fiber</t>
  </si>
  <si>
    <t>43(1.3)</t>
  </si>
  <si>
    <t>44(1)</t>
  </si>
  <si>
    <t>45(1)</t>
  </si>
  <si>
    <t>47(1.6)</t>
  </si>
  <si>
    <t>48(2)</t>
  </si>
  <si>
    <t>47(1.2)</t>
  </si>
  <si>
    <t>48(1.4)</t>
  </si>
  <si>
    <t>48(0.9)</t>
  </si>
  <si>
    <t>47(1.1)</t>
  </si>
  <si>
    <t>47(1.3)</t>
  </si>
  <si>
    <t>Acid detergent fiber</t>
  </si>
  <si>
    <t>9(0.4)</t>
  </si>
  <si>
    <t>10(0.4)</t>
  </si>
  <si>
    <t>10(0.5)</t>
  </si>
  <si>
    <t>9(0.3)</t>
  </si>
  <si>
    <t>Acid detergent lignin</t>
  </si>
  <si>
    <t>0.55(0.1)</t>
  </si>
  <si>
    <t>0.52(0.1)</t>
  </si>
  <si>
    <t>0.53(0.1)</t>
  </si>
  <si>
    <t>0.54(0.1)</t>
  </si>
  <si>
    <t>0.65(0.1)</t>
  </si>
  <si>
    <t>0.69(0.1)</t>
  </si>
  <si>
    <t>0.62(0)</t>
  </si>
  <si>
    <t>0.7(0.1)</t>
  </si>
  <si>
    <t>Nitrogen</t>
  </si>
  <si>
    <t>363 (16)</t>
  </si>
  <si>
    <t>369 (30)</t>
  </si>
  <si>
    <t>328 (23)</t>
  </si>
  <si>
    <t>333 (29)</t>
  </si>
  <si>
    <t>374 (41)</t>
  </si>
  <si>
    <t>379 (23)</t>
  </si>
  <si>
    <t>348 (35)</t>
  </si>
  <si>
    <t>311 (30)</t>
  </si>
  <si>
    <t>351 (31)</t>
  </si>
  <si>
    <t>360 (50)</t>
  </si>
  <si>
    <t>774 (7)</t>
  </si>
  <si>
    <t>785 (10)</t>
  </si>
  <si>
    <t>797 (11)</t>
  </si>
  <si>
    <t>801 (13)</t>
  </si>
  <si>
    <t>782 (20)</t>
  </si>
  <si>
    <t>787 (9)</t>
  </si>
  <si>
    <t>801 (12)</t>
  </si>
  <si>
    <t>818 (16)</t>
  </si>
  <si>
    <t>801 (18)</t>
  </si>
  <si>
    <t>789 (17)</t>
  </si>
  <si>
    <t>430 (9)</t>
  </si>
  <si>
    <t>437 (9)</t>
  </si>
  <si>
    <t>448 (12)</t>
  </si>
  <si>
    <t>462 (17)</t>
  </si>
  <si>
    <t>430 (21)</t>
  </si>
  <si>
    <t>446 (9)</t>
  </si>
  <si>
    <t>449 (15)</t>
  </si>
  <si>
    <t>460 (18)</t>
  </si>
  <si>
    <t>455 (20)</t>
  </si>
  <si>
    <t>439 (13)</t>
  </si>
  <si>
    <t>74 (5)</t>
  </si>
  <si>
    <t>77 (7)</t>
  </si>
  <si>
    <t>82 (4)</t>
  </si>
  <si>
    <t>82 (5)</t>
  </si>
  <si>
    <t>70 (10)</t>
  </si>
  <si>
    <t>74 (6)</t>
  </si>
  <si>
    <t>76 (6)</t>
  </si>
  <si>
    <t>76 (7)</t>
  </si>
  <si>
    <t>73 (6)</t>
  </si>
  <si>
    <t>7 (0.7)</t>
  </si>
  <si>
    <t>7 (0.8)</t>
  </si>
  <si>
    <t>5 (0.9)</t>
  </si>
  <si>
    <t>6 (0.7)</t>
  </si>
  <si>
    <t>6 (1.1)</t>
  </si>
  <si>
    <t>8 (1.3)</t>
  </si>
  <si>
    <t>Dry matter</t>
  </si>
  <si>
    <t>914 (1)</t>
  </si>
  <si>
    <t>915 (2)</t>
  </si>
  <si>
    <t>913 (1)</t>
  </si>
  <si>
    <t>914 (2)</t>
  </si>
  <si>
    <t>918 (2)</t>
  </si>
  <si>
    <t>911 (1)</t>
  </si>
  <si>
    <t>913 (2)</t>
  </si>
  <si>
    <t>Fat</t>
  </si>
  <si>
    <t>12 (1)</t>
  </si>
  <si>
    <t>9 (2)</t>
  </si>
  <si>
    <t>10 (2)</t>
  </si>
  <si>
    <t>11 (0)</t>
  </si>
  <si>
    <t>14 (2)</t>
  </si>
  <si>
    <t>11 (1)</t>
  </si>
  <si>
    <t>Minerals (total ash)</t>
  </si>
  <si>
    <t>91 (4)</t>
  </si>
  <si>
    <t>85 (8)</t>
  </si>
  <si>
    <t>83 (10)</t>
  </si>
  <si>
    <t>78 (7)</t>
  </si>
  <si>
    <t>79 (7)</t>
  </si>
  <si>
    <t>89 (7)</t>
  </si>
  <si>
    <t>107 (8)</t>
  </si>
  <si>
    <t>95 (7)</t>
  </si>
  <si>
    <t>93 (7)</t>
  </si>
  <si>
    <t>91 (5)</t>
  </si>
  <si>
    <t>Carbon</t>
  </si>
  <si>
    <t>429 (2)</t>
  </si>
  <si>
    <t>431 (7)</t>
  </si>
  <si>
    <t>431 (5)</t>
  </si>
  <si>
    <t>445 (3)</t>
  </si>
  <si>
    <t>442 (4)</t>
  </si>
  <si>
    <t>428 (4)</t>
  </si>
  <si>
    <t>428 (6)</t>
  </si>
  <si>
    <t>439 (3)</t>
  </si>
  <si>
    <t>428 (1)</t>
  </si>
  <si>
    <t>Klason Lignin</t>
  </si>
  <si>
    <t>320 (30)</t>
  </si>
  <si>
    <t>310 (25)</t>
  </si>
  <si>
    <t>349 (27)</t>
  </si>
  <si>
    <t>312 (18)</t>
  </si>
  <si>
    <t>312 (32)</t>
  </si>
  <si>
    <t>334 (15)</t>
  </si>
  <si>
    <t>372 (27)</t>
  </si>
  <si>
    <t>311 (34)</t>
  </si>
  <si>
    <t>292 (20)</t>
  </si>
  <si>
    <t>290 (44)</t>
  </si>
  <si>
    <t>Uronic acids</t>
  </si>
  <si>
    <t>16 (0.3)</t>
  </si>
  <si>
    <t>16 (0.2)</t>
  </si>
  <si>
    <t>15 (0.3)</t>
  </si>
  <si>
    <t>15 (0.6)</t>
  </si>
  <si>
    <t>15 (0.2)</t>
  </si>
  <si>
    <t>16 (0.4)</t>
  </si>
  <si>
    <t>16 (0.7)</t>
  </si>
  <si>
    <t>Rhamnose</t>
  </si>
  <si>
    <t>1 (0.1)</t>
  </si>
  <si>
    <t>0 (0.1)</t>
  </si>
  <si>
    <t>1 (0.2)</t>
  </si>
  <si>
    <t>1 (0)</t>
  </si>
  <si>
    <t>Fucose</t>
  </si>
  <si>
    <t>0.26 (0.01)</t>
  </si>
  <si>
    <t>0.24 (0.01)</t>
  </si>
  <si>
    <t>0.26 (0.02)</t>
  </si>
  <si>
    <t>0.24 (0.03)</t>
  </si>
  <si>
    <t>0.26 (0.03)</t>
  </si>
  <si>
    <t>0.27 (0.03)</t>
  </si>
  <si>
    <t>0.25 (0.03)</t>
  </si>
  <si>
    <t>Arabinose</t>
  </si>
  <si>
    <t>26 (1)</t>
  </si>
  <si>
    <t>25 (1)</t>
  </si>
  <si>
    <t>24 (1)</t>
  </si>
  <si>
    <t>28 (1)</t>
  </si>
  <si>
    <t>27 (1)</t>
  </si>
  <si>
    <t>Xylose</t>
  </si>
  <si>
    <t>179 (5)</t>
  </si>
  <si>
    <t>187 (7)</t>
  </si>
  <si>
    <t>184 (7)</t>
  </si>
  <si>
    <t>183 (7)</t>
  </si>
  <si>
    <t>196 (5)</t>
  </si>
  <si>
    <t>191 (6)</t>
  </si>
  <si>
    <t>182 (6)</t>
  </si>
  <si>
    <t>179 (8)</t>
  </si>
  <si>
    <t>191 (7)</t>
  </si>
  <si>
    <t>180 (6)</t>
  </si>
  <si>
    <t>Mannose</t>
  </si>
  <si>
    <t>6 (0)</t>
  </si>
  <si>
    <t>7 (1)</t>
  </si>
  <si>
    <t>8 (1)</t>
  </si>
  <si>
    <t>6 (1)</t>
  </si>
  <si>
    <t>7 (0)</t>
  </si>
  <si>
    <t>Galactose</t>
  </si>
  <si>
    <t>7 (0.6)</t>
  </si>
  <si>
    <t>6 (0.8)</t>
  </si>
  <si>
    <t>8 (0.7)</t>
  </si>
  <si>
    <t>Glucose</t>
  </si>
  <si>
    <t>282 (3)</t>
  </si>
  <si>
    <t>294 (6)</t>
  </si>
  <si>
    <t>291 (6)</t>
  </si>
  <si>
    <t>298 (5)</t>
  </si>
  <si>
    <t>284 (6)</t>
  </si>
  <si>
    <t>289 (5)</t>
  </si>
  <si>
    <t>293 (8)</t>
  </si>
  <si>
    <t>290 (11)</t>
  </si>
  <si>
    <t>286 (5)</t>
  </si>
  <si>
    <r>
      <t>p</t>
    </r>
    <r>
      <rPr>
        <b/>
        <sz val="10"/>
        <color theme="1"/>
        <rFont val="Times New Roman"/>
        <family val="1"/>
      </rPr>
      <t>-Coumarate esters</t>
    </r>
  </si>
  <si>
    <t>5 (0.3)</t>
  </si>
  <si>
    <t>6 (0.6)</t>
  </si>
  <si>
    <t>6 (0.5)</t>
  </si>
  <si>
    <t>6 (0.3)</t>
  </si>
  <si>
    <t>Esterified ferulates</t>
  </si>
  <si>
    <t>1 (0.3)</t>
  </si>
  <si>
    <t>Etherified ferulates</t>
  </si>
  <si>
    <t>ND</t>
  </si>
  <si>
    <t>Cell wall concentration</t>
  </si>
  <si>
    <t>796 (26)</t>
  </si>
  <si>
    <t>809 (25)</t>
  </si>
  <si>
    <t>837 (21)</t>
  </si>
  <si>
    <t>812 (16)</t>
  </si>
  <si>
    <t>808 (24)</t>
  </si>
  <si>
    <t>830 (19)</t>
  </si>
  <si>
    <t>876 (24)</t>
  </si>
  <si>
    <t>833 (22)</t>
  </si>
  <si>
    <t>792 (27)</t>
  </si>
  <si>
    <t>789 (29)</t>
  </si>
  <si>
    <t>ARA + XYL + Man + GAL</t>
  </si>
  <si>
    <t>220 (6)</t>
  </si>
  <si>
    <t>228 (7)</t>
  </si>
  <si>
    <t>227 (7)</t>
  </si>
  <si>
    <t>225 (6)</t>
  </si>
  <si>
    <t>239 (5)</t>
  </si>
  <si>
    <t>232 (6)</t>
  </si>
  <si>
    <t>225 (7)</t>
  </si>
  <si>
    <t>234 (6)</t>
  </si>
  <si>
    <t>225 (5)</t>
  </si>
  <si>
    <t>ARA +XYL</t>
  </si>
  <si>
    <t>215 (6)</t>
  </si>
  <si>
    <t>221 (6)</t>
  </si>
  <si>
    <t>222 (5)</t>
  </si>
  <si>
    <t>219 (4)</t>
  </si>
  <si>
    <t>232 (5)</t>
  </si>
  <si>
    <t>229 (7)</t>
  </si>
  <si>
    <t>230 (6)</t>
  </si>
  <si>
    <t>225 (4)</t>
  </si>
  <si>
    <t>226 (4)</t>
  </si>
  <si>
    <t>218 (3)</t>
  </si>
  <si>
    <t>Sucrose</t>
  </si>
  <si>
    <t>23 (3)</t>
  </si>
  <si>
    <t>20 (4)</t>
  </si>
  <si>
    <t>17 (4)</t>
  </si>
  <si>
    <t>16 (5)</t>
  </si>
  <si>
    <t>17 (6)</t>
  </si>
  <si>
    <t>17 (5)</t>
  </si>
  <si>
    <t>9 (7)</t>
  </si>
  <si>
    <t>10 (5)</t>
  </si>
  <si>
    <t>13 (7)</t>
  </si>
  <si>
    <t>Soluble glucose</t>
  </si>
  <si>
    <t>13 (2)</t>
  </si>
  <si>
    <t>12 (3)</t>
  </si>
  <si>
    <t>10 (1)</t>
  </si>
  <si>
    <t>8 (2)</t>
  </si>
  <si>
    <t>Fructose</t>
  </si>
  <si>
    <t>5 (2)</t>
  </si>
  <si>
    <t>5 (1)</t>
  </si>
  <si>
    <t>4 (2)</t>
  </si>
  <si>
    <t>2 (2)</t>
  </si>
  <si>
    <t>Total soluble carbohydrates</t>
  </si>
  <si>
    <t>46 (7)</t>
  </si>
  <si>
    <t>40 (7)</t>
  </si>
  <si>
    <t>39 (6)</t>
  </si>
  <si>
    <t>39 (7)</t>
  </si>
  <si>
    <t>38 (9)</t>
  </si>
  <si>
    <t>38 (7)</t>
  </si>
  <si>
    <t>35 (7)</t>
  </si>
  <si>
    <t>27 (15)</t>
  </si>
  <si>
    <t>29 (9)</t>
  </si>
  <si>
    <t>33 (8)</t>
  </si>
  <si>
    <t>Starch</t>
  </si>
  <si>
    <t>20 (5)</t>
  </si>
  <si>
    <t>23 (7)</t>
  </si>
  <si>
    <t>19 (4)</t>
  </si>
  <si>
    <t>18 (3)</t>
  </si>
  <si>
    <t>13 (5)</t>
  </si>
  <si>
    <t>11 (3)</t>
  </si>
  <si>
    <t>15 (3)</t>
  </si>
  <si>
    <t>Ethanol/g dry forage</t>
  </si>
  <si>
    <t>75 (5)</t>
  </si>
  <si>
    <t>70 (6)</t>
  </si>
  <si>
    <t>69 (7)</t>
  </si>
  <si>
    <t>68 (7)</t>
  </si>
  <si>
    <t>60 (3)</t>
  </si>
  <si>
    <t>71 (4)</t>
  </si>
  <si>
    <t>61 (7)</t>
  </si>
  <si>
    <t>55 (4)</t>
  </si>
  <si>
    <t>66 (6)</t>
  </si>
  <si>
    <t>170 (3)</t>
  </si>
  <si>
    <t>176 (6)</t>
  </si>
  <si>
    <t>181 (6)</t>
  </si>
  <si>
    <t>192 (6)</t>
  </si>
  <si>
    <t>178 (8)</t>
  </si>
  <si>
    <t>184 (4)</t>
  </si>
  <si>
    <t>179 (7)</t>
  </si>
  <si>
    <t>181 (3)</t>
  </si>
  <si>
    <t>172 (5)</t>
  </si>
  <si>
    <t>Total hexoses</t>
  </si>
  <si>
    <t>373 (12)</t>
  </si>
  <si>
    <t>379 (16)</t>
  </si>
  <si>
    <t>381 (6)</t>
  </si>
  <si>
    <t>386 (7)</t>
  </si>
  <si>
    <t>355 (9)</t>
  </si>
  <si>
    <t>352 (7)</t>
  </si>
  <si>
    <t>379 (9)</t>
  </si>
  <si>
    <t>371 (7)</t>
  </si>
  <si>
    <t>347 (6)</t>
  </si>
  <si>
    <t>362 (7)</t>
  </si>
  <si>
    <t>Total sugars</t>
  </si>
  <si>
    <t>642 (8)</t>
  </si>
  <si>
    <t>656 (11)</t>
  </si>
  <si>
    <t>655 (10)</t>
  </si>
  <si>
    <t>660 (8)</t>
  </si>
  <si>
    <t>636 (11)</t>
  </si>
  <si>
    <t>639 (21)</t>
  </si>
  <si>
    <t>646 (9)</t>
  </si>
  <si>
    <t>633 (16)</t>
  </si>
  <si>
    <t>633 (8)</t>
  </si>
  <si>
    <t>636 (17)</t>
  </si>
  <si>
    <t>0.4 (0)</t>
  </si>
  <si>
    <t>0.39 (0)</t>
  </si>
  <si>
    <t>0.42 (0)</t>
  </si>
  <si>
    <t>0.41 (0)</t>
  </si>
  <si>
    <t>189 (4)</t>
  </si>
  <si>
    <t>195 (5)</t>
  </si>
  <si>
    <t>195 (3)</t>
  </si>
  <si>
    <t>191 (3)</t>
  </si>
  <si>
    <t>190 (4)</t>
  </si>
  <si>
    <t>191 (4)</t>
  </si>
  <si>
    <t>193 (4)</t>
  </si>
  <si>
    <t>184 (3)</t>
  </si>
  <si>
    <t>183 (2)</t>
  </si>
  <si>
    <t>183 (4)</t>
  </si>
  <si>
    <t>77 (1)</t>
  </si>
  <si>
    <t>77 (2)</t>
  </si>
  <si>
    <t>76 (1)</t>
  </si>
  <si>
    <t>74 (1)</t>
  </si>
  <si>
    <t>73 (1)</t>
  </si>
  <si>
    <t>74 (0)</t>
  </si>
  <si>
    <t>42 (2)</t>
  </si>
  <si>
    <t>42 (3)</t>
  </si>
  <si>
    <t>40 (3)</t>
  </si>
  <si>
    <t>37 (3)</t>
  </si>
  <si>
    <t>39 (4)</t>
  </si>
  <si>
    <t>36 (3)</t>
  </si>
  <si>
    <t>40 (2)</t>
  </si>
  <si>
    <t>36 (2)</t>
  </si>
  <si>
    <t>32 (2)</t>
  </si>
  <si>
    <t>37 (2)</t>
  </si>
  <si>
    <t>Cell wall ethanol</t>
  </si>
  <si>
    <t>52 (3)</t>
  </si>
  <si>
    <t>51 (6)</t>
  </si>
  <si>
    <t>49 (4)</t>
  </si>
  <si>
    <t>50 (7)</t>
  </si>
  <si>
    <t>47 (7)</t>
  </si>
  <si>
    <t>52 (4)</t>
  </si>
  <si>
    <t>45 (4)</t>
  </si>
  <si>
    <t>51 (5)</t>
  </si>
  <si>
    <t>29 (3)</t>
  </si>
  <si>
    <t>27 (4)</t>
  </si>
  <si>
    <t>25 (2)</t>
  </si>
  <si>
    <t>25 (3)</t>
  </si>
  <si>
    <t>30 (4)</t>
  </si>
  <si>
    <t>28 (2)</t>
  </si>
  <si>
    <t>30 (2)</t>
  </si>
  <si>
    <t>27 (3)</t>
  </si>
  <si>
    <t>31 (2)</t>
  </si>
  <si>
    <t>49 (12)</t>
  </si>
  <si>
    <t>43 (14)</t>
  </si>
  <si>
    <t>45 (8)</t>
  </si>
  <si>
    <t>45 (7)</t>
  </si>
  <si>
    <t>39 (10)</t>
  </si>
  <si>
    <t>31 (9)</t>
  </si>
  <si>
    <t>21 (14)</t>
  </si>
  <si>
    <t>28 (8)</t>
  </si>
  <si>
    <t>29 (6)</t>
  </si>
  <si>
    <t>0.14 (0.02)</t>
  </si>
  <si>
    <t>0.13 (0.03)</t>
  </si>
  <si>
    <t>0.13 (0.01)</t>
  </si>
  <si>
    <t>0.13 (0.02)</t>
  </si>
  <si>
    <t>0.11 (0.02)</t>
  </si>
  <si>
    <t>0.09 (0.02)</t>
  </si>
  <si>
    <t>0.08 (0.03)</t>
  </si>
  <si>
    <t>0.08 (0.02)</t>
  </si>
  <si>
    <t>0.1 (0.02)</t>
  </si>
  <si>
    <t>24 (6)</t>
  </si>
  <si>
    <t>22 (6)</t>
  </si>
  <si>
    <t>22 (3)</t>
  </si>
  <si>
    <t>11 (5)</t>
  </si>
  <si>
    <t>14 (3)</t>
  </si>
  <si>
    <r>
      <t xml:space="preserve">PENT - </t>
    </r>
    <r>
      <rPr>
        <sz val="10"/>
        <color theme="1"/>
        <rFont val="Times New Roman"/>
        <family val="1"/>
      </rPr>
      <t>Pentose sugars released/g dry forage</t>
    </r>
  </si>
  <si>
    <r>
      <t xml:space="preserve">HEX - </t>
    </r>
    <r>
      <rPr>
        <sz val="10"/>
        <color theme="1"/>
        <rFont val="Times New Roman"/>
        <family val="1"/>
      </rPr>
      <t>Total hexoses</t>
    </r>
  </si>
  <si>
    <r>
      <t>SUG -</t>
    </r>
    <r>
      <rPr>
        <sz val="10"/>
        <color theme="1"/>
        <rFont val="Times New Roman"/>
        <family val="1"/>
      </rPr>
      <t>Total sugars</t>
    </r>
  </si>
  <si>
    <r>
      <t xml:space="preserve">PPEN - </t>
    </r>
    <r>
      <rPr>
        <sz val="10"/>
        <color theme="1"/>
        <rFont val="Times New Roman"/>
        <family val="1"/>
      </rPr>
      <t>Pentose proportion of total carbohydrates (%)</t>
    </r>
  </si>
  <si>
    <r>
      <t xml:space="preserve">HEXE - </t>
    </r>
    <r>
      <rPr>
        <sz val="10"/>
        <color theme="1"/>
        <rFont val="Times New Roman"/>
        <family val="1"/>
      </rPr>
      <t>Theoretical ethanol from hexoses (excluding starch)</t>
    </r>
  </si>
  <si>
    <r>
      <t xml:space="preserve">PENTP - </t>
    </r>
    <r>
      <rPr>
        <sz val="10"/>
        <color theme="1"/>
        <rFont val="Times New Roman"/>
        <family val="1"/>
      </rPr>
      <t>Pentoses extraction efficiency (%)</t>
    </r>
  </si>
  <si>
    <r>
      <t xml:space="preserve">HEXEP - </t>
    </r>
    <r>
      <rPr>
        <sz val="10"/>
        <color theme="1"/>
        <rFont val="Times New Roman"/>
        <family val="1"/>
      </rPr>
      <t>Hexose ethanol extraction efficiency (%)</t>
    </r>
  </si>
  <si>
    <r>
      <t xml:space="preserve">CWE - </t>
    </r>
    <r>
      <rPr>
        <sz val="10"/>
        <color theme="1"/>
        <rFont val="Times New Roman"/>
        <family val="1"/>
      </rPr>
      <t>Cell wall ethanol</t>
    </r>
  </si>
  <si>
    <r>
      <t xml:space="preserve">CWEP - </t>
    </r>
    <r>
      <rPr>
        <sz val="10"/>
        <color theme="1"/>
        <rFont val="Times New Roman"/>
        <family val="1"/>
      </rPr>
      <t>Theoretical ethanol conversion efficiency from cell wall hexosans (%)</t>
    </r>
  </si>
  <si>
    <r>
      <t xml:space="preserve">NSC - </t>
    </r>
    <r>
      <rPr>
        <sz val="10"/>
        <color theme="1"/>
        <rFont val="Times New Roman"/>
        <family val="1"/>
      </rPr>
      <t>Non-structural carbohydrates (starch + SC)</t>
    </r>
  </si>
  <si>
    <r>
      <t xml:space="preserve">PSOL - </t>
    </r>
    <r>
      <rPr>
        <sz val="10"/>
        <color theme="1"/>
        <rFont val="Times New Roman"/>
        <family val="1"/>
      </rPr>
      <t>Proportion of hexoses that are non-structural or soluble (%)</t>
    </r>
  </si>
  <si>
    <r>
      <t>NSCE -</t>
    </r>
    <r>
      <rPr>
        <sz val="10"/>
        <color theme="1"/>
        <rFont val="Times New Roman"/>
        <family val="1"/>
      </rPr>
      <t>Estimated ethanol from non-structural carbohydrates</t>
    </r>
  </si>
  <si>
    <r>
      <t>Phase</t>
    </r>
    <r>
      <rPr>
        <b/>
        <vertAlign val="superscript"/>
        <sz val="10"/>
        <color rgb="FF000000"/>
        <rFont val="Times New Roman"/>
        <family val="1"/>
      </rPr>
      <t>a</t>
    </r>
  </si>
  <si>
    <t>Mill Type</t>
  </si>
  <si>
    <t>Milling Sites</t>
  </si>
  <si>
    <t>**</t>
  </si>
  <si>
    <t>*</t>
  </si>
  <si>
    <t>***</t>
  </si>
  <si>
    <t>Calories</t>
  </si>
  <si>
    <t>All traits mg/g except Calories/g</t>
  </si>
  <si>
    <r>
      <t>Multi-site</t>
    </r>
    <r>
      <rPr>
        <vertAlign val="superscript"/>
        <sz val="10"/>
        <color rgb="FF000000"/>
        <rFont val="Times New Roman"/>
        <family val="1"/>
      </rPr>
      <t>b</t>
    </r>
  </si>
  <si>
    <t>In vitro dry matter digestibility (IVDMD)</t>
  </si>
  <si>
    <t>420 (25)</t>
  </si>
  <si>
    <t>300 (27)</t>
  </si>
  <si>
    <t>Neutral detergent fiber (NDF)</t>
  </si>
  <si>
    <t>770 (12)</t>
  </si>
  <si>
    <t>790 (13)</t>
  </si>
  <si>
    <t>790 (27)</t>
  </si>
  <si>
    <t>Acid detergent fiber (ADF)</t>
  </si>
  <si>
    <t>440 (17)</t>
  </si>
  <si>
    <t>460 (15)</t>
  </si>
  <si>
    <t>560 (16)</t>
  </si>
  <si>
    <t>Acid detergent lignin (ADL)</t>
  </si>
  <si>
    <t>67 (5.6)</t>
  </si>
  <si>
    <t>71 (4.7)</t>
  </si>
  <si>
    <t>120 (4.8)</t>
  </si>
  <si>
    <t>Nitrogen (N)</t>
  </si>
  <si>
    <t>7.2 (0.95)</t>
  </si>
  <si>
    <t>4.8 (0.63)</t>
  </si>
  <si>
    <t>53 (4.7)</t>
  </si>
  <si>
    <t>30 (4.4)</t>
  </si>
  <si>
    <t>420 (22)</t>
  </si>
  <si>
    <t>380 (23)</t>
  </si>
  <si>
    <t>280 (23)</t>
  </si>
  <si>
    <t>770 (15)</t>
  </si>
  <si>
    <t>790 (12)</t>
  </si>
  <si>
    <t>870 (17)</t>
  </si>
  <si>
    <t>420 (14)</t>
  </si>
  <si>
    <t>430 (13)</t>
  </si>
  <si>
    <t>520 (18)</t>
  </si>
  <si>
    <t>58 (3.9)</t>
  </si>
  <si>
    <t>63 (4.1)</t>
  </si>
  <si>
    <t>97 (3)</t>
  </si>
  <si>
    <t>7 (0.85)</t>
  </si>
  <si>
    <t>4.9 (0.58)</t>
  </si>
  <si>
    <t>Dry matter (DM)</t>
  </si>
  <si>
    <t>910 (1.4)</t>
  </si>
  <si>
    <t>920 (1.8)</t>
  </si>
  <si>
    <t>930 (2)</t>
  </si>
  <si>
    <t>13 (1)</t>
  </si>
  <si>
    <t>13 (0.81)</t>
  </si>
  <si>
    <t>15 (0.89)</t>
  </si>
  <si>
    <t>Minerals (ASH)</t>
  </si>
  <si>
    <t>73 (13)</t>
  </si>
  <si>
    <t>Carbon (C)</t>
  </si>
  <si>
    <t>440 (1.8)</t>
  </si>
  <si>
    <t>450 (2.7)</t>
  </si>
  <si>
    <t>Klason Lignin (KL)</t>
  </si>
  <si>
    <t>290 (13)</t>
  </si>
  <si>
    <t>Uronic acids (UA)</t>
  </si>
  <si>
    <t>16 (0.27)</t>
  </si>
  <si>
    <t>15 (0.33)</t>
  </si>
  <si>
    <t>14 (0.3)</t>
  </si>
  <si>
    <t>Rhamnose (RHA)</t>
  </si>
  <si>
    <t>0.34 (0.089)</t>
  </si>
  <si>
    <t>0.62 (0.12)</t>
  </si>
  <si>
    <t>Fucose (FUC)</t>
  </si>
  <si>
    <t>0.19 (0.026)</t>
  </si>
  <si>
    <t>0.22 (0.024)</t>
  </si>
  <si>
    <t>0.43 (0.022)</t>
  </si>
  <si>
    <t>Arabinose (ARA)</t>
  </si>
  <si>
    <t>30 (0.93)</t>
  </si>
  <si>
    <t>30 (0.82)</t>
  </si>
  <si>
    <t>21 (1.2)</t>
  </si>
  <si>
    <t>Xylose (XYL)</t>
  </si>
  <si>
    <t>210 (3.7)</t>
  </si>
  <si>
    <t>200 (9.8)</t>
  </si>
  <si>
    <t>Mannose (MAN)</t>
  </si>
  <si>
    <t>7.3 (0.66)</t>
  </si>
  <si>
    <t>6.2 (0.5)</t>
  </si>
  <si>
    <t>8.4 (0.7)</t>
  </si>
  <si>
    <t>Galactose (GAL)</t>
  </si>
  <si>
    <t>8 (0.56)</t>
  </si>
  <si>
    <t>8 (0.57)</t>
  </si>
  <si>
    <t>2.5 (0.7)</t>
  </si>
  <si>
    <t>Glucose (GLC)</t>
  </si>
  <si>
    <t>300 (6.3)</t>
  </si>
  <si>
    <t>290 (10)</t>
  </si>
  <si>
    <r>
      <t>p</t>
    </r>
    <r>
      <rPr>
        <sz val="10"/>
        <color theme="1"/>
        <rFont val="Times New Roman"/>
        <family val="1"/>
      </rPr>
      <t>-Coumarate esters (PCA)</t>
    </r>
  </si>
  <si>
    <t>8 (0.42)</t>
  </si>
  <si>
    <t>7.4 (0.37)</t>
  </si>
  <si>
    <t>7.8 (0.67)</t>
  </si>
  <si>
    <t>Esterified ferulates (FEST)</t>
  </si>
  <si>
    <t>2.1 (0.14)</t>
  </si>
  <si>
    <t>0.84 (0.34)</t>
  </si>
  <si>
    <t>Etherified ferulates (FETH)</t>
  </si>
  <si>
    <t>0.27 (0.18)</t>
  </si>
  <si>
    <t>1.7 (0.25)</t>
  </si>
  <si>
    <t>Cell wall concentration (CWC)</t>
  </si>
  <si>
    <t>930 (23)</t>
  </si>
  <si>
    <t>ARA + XYL + Man + GAL (AXMG)</t>
  </si>
  <si>
    <t>240 (8.7)</t>
  </si>
  <si>
    <t>ARA +XYL (AX)</t>
  </si>
  <si>
    <t>250 (7)</t>
  </si>
  <si>
    <t>Sucrose (SUC)</t>
  </si>
  <si>
    <t>37 (2.5)</t>
  </si>
  <si>
    <t>36 (2.7)</t>
  </si>
  <si>
    <t>19 (8.7)</t>
  </si>
  <si>
    <t>Soluble glucose (GLCS)</t>
  </si>
  <si>
    <t>11 (0.88)</t>
  </si>
  <si>
    <t>13 (1.2)</t>
  </si>
  <si>
    <t>21 (4.2)</t>
  </si>
  <si>
    <t>Fructose (FRU)</t>
  </si>
  <si>
    <t>6.3 (1.4)</t>
  </si>
  <si>
    <t>Total soluble carbohydrates (SC)</t>
  </si>
  <si>
    <t>62 (15)</t>
  </si>
  <si>
    <t>Starch (STA)</t>
  </si>
  <si>
    <t>7 (1.6)</t>
  </si>
  <si>
    <t>19 (3.7)</t>
  </si>
  <si>
    <t>Ethanol/g dry forage (ETOH)</t>
  </si>
  <si>
    <t>83 (4.2)</t>
  </si>
  <si>
    <t>79 (3.1)</t>
  </si>
  <si>
    <t>61 (8.2)</t>
  </si>
  <si>
    <t>180 (4.6)</t>
  </si>
  <si>
    <t>200 (4)</t>
  </si>
  <si>
    <t>190 (6.9)</t>
  </si>
  <si>
    <t>Total hexoses (HEX)</t>
  </si>
  <si>
    <t>420 (13)</t>
  </si>
  <si>
    <t>Total sugars (SUG)</t>
  </si>
  <si>
    <t>660 (8.1)</t>
  </si>
  <si>
    <t>0.38 (0.012)</t>
  </si>
  <si>
    <t>220 (5.6)</t>
  </si>
  <si>
    <t>78 (2.2)</t>
  </si>
  <si>
    <t>34 (4.7)</t>
  </si>
  <si>
    <t>Cell wall ethanol (CWE)</t>
  </si>
  <si>
    <t>49 (3.6)</t>
  </si>
  <si>
    <t>9.4 (1.9)</t>
  </si>
  <si>
    <t>65 (18)</t>
  </si>
  <si>
    <t>0.13 (0.04)</t>
  </si>
  <si>
    <t>35 (8.3)</t>
  </si>
  <si>
    <t>4200 (9.2)</t>
  </si>
  <si>
    <t>4100 (12)</t>
  </si>
  <si>
    <t>4200 (15)</t>
  </si>
  <si>
    <r>
      <t xml:space="preserve">b </t>
    </r>
    <r>
      <rPr>
        <sz val="10"/>
        <color theme="1"/>
        <rFont val="Times New Roman"/>
        <family val="1"/>
      </rPr>
      <t>Biomass harvested from field grown clones</t>
    </r>
  </si>
  <si>
    <r>
      <t xml:space="preserve">c </t>
    </r>
    <r>
      <rPr>
        <sz val="10"/>
        <color theme="1"/>
        <rFont val="Times New Roman"/>
        <family val="1"/>
      </rPr>
      <t>Vogel et al. 2011</t>
    </r>
  </si>
  <si>
    <t>ND – not determined</t>
  </si>
  <si>
    <t>Knife + Cyclone</t>
  </si>
  <si>
    <t>Knife Mill Site</t>
  </si>
  <si>
    <t>Field Site*Knife Mill Site</t>
  </si>
  <si>
    <t>I</t>
  </si>
  <si>
    <t>II</t>
  </si>
  <si>
    <r>
      <t xml:space="preserve">a </t>
    </r>
    <r>
      <rPr>
        <sz val="10"/>
        <color theme="1"/>
        <rFont val="Times New Roman"/>
        <family val="1"/>
      </rPr>
      <t>Phase I and II biomass harvested from single location</t>
    </r>
  </si>
  <si>
    <t>2-Way ANOVA P value</t>
  </si>
  <si>
    <t>IVDMD_Forage</t>
  </si>
  <si>
    <t>N_Forage</t>
  </si>
  <si>
    <t>ADL_Forage</t>
  </si>
  <si>
    <t>ADF_Forage</t>
  </si>
  <si>
    <t>NDF_Forage</t>
  </si>
  <si>
    <t>Site</t>
  </si>
  <si>
    <t>Abbreviation</t>
  </si>
  <si>
    <t>KING</t>
  </si>
  <si>
    <t>PKLE</t>
  </si>
  <si>
    <t>TMPL</t>
  </si>
  <si>
    <t>OVTN</t>
  </si>
  <si>
    <t>STIL</t>
  </si>
  <si>
    <t>CLMB</t>
  </si>
  <si>
    <t>MNHT</t>
  </si>
  <si>
    <t>LINC</t>
  </si>
  <si>
    <t>KBSM</t>
  </si>
  <si>
    <t>BRKG</t>
  </si>
  <si>
    <t>Kingsville, Texas</t>
  </si>
  <si>
    <t>Pickle Research Campus, Texas</t>
  </si>
  <si>
    <t>Temple, Texas</t>
  </si>
  <si>
    <t>Overton, Texas</t>
  </si>
  <si>
    <t>Stillwater, Oklahoma</t>
  </si>
  <si>
    <t>Columbia, Missouri</t>
  </si>
  <si>
    <t>Manhattan, Kansas</t>
  </si>
  <si>
    <t>Lincoln, Nebraska</t>
  </si>
  <si>
    <t>Kellogg Biological Research Station, Michigan</t>
  </si>
  <si>
    <t>Brookings, South Dakota</t>
  </si>
  <si>
    <t>Full Name &amp; State</t>
  </si>
  <si>
    <t>TRAIT</t>
  </si>
  <si>
    <t>ADF23551</t>
  </si>
  <si>
    <t>&gt;</t>
  </si>
  <si>
    <t>ADL22641</t>
  </si>
  <si>
    <t>&lt;</t>
  </si>
  <si>
    <t>ASHall1441</t>
  </si>
  <si>
    <t>IVDMD52641</t>
  </si>
  <si>
    <t>NDF22861</t>
  </si>
  <si>
    <r>
      <t xml:space="preserve">PENT - </t>
    </r>
    <r>
      <rPr>
        <sz val="10"/>
        <color theme="1"/>
        <rFont val="Times New Roman"/>
        <family val="1"/>
      </rPr>
      <t>Pentose sugars released/g dry forage</t>
    </r>
    <r>
      <rPr>
        <sz val="10"/>
        <color rgb="FF000000"/>
        <rFont val="Times New Roman"/>
        <family val="1"/>
      </rPr>
      <t xml:space="preserve">										</t>
    </r>
  </si>
  <si>
    <t>490 (26)</t>
  </si>
  <si>
    <r>
      <t>Switchgrass Bioethanol Equation</t>
    </r>
    <r>
      <rPr>
        <b/>
        <vertAlign val="superscript"/>
        <sz val="10"/>
        <color rgb="FF000000"/>
        <rFont val="Times New Roman"/>
        <family val="1"/>
      </rPr>
      <t>c</t>
    </r>
  </si>
  <si>
    <r>
      <t>Switchgrass Bioethanol Equation</t>
    </r>
    <r>
      <rPr>
        <b/>
        <vertAlign val="superscript"/>
        <sz val="10"/>
        <color rgb="FF000000"/>
        <rFont val="Times New Roman"/>
        <family val="1"/>
      </rPr>
      <t>a</t>
    </r>
  </si>
  <si>
    <t>Table S1. Field Sites</t>
  </si>
  <si>
    <r>
      <t xml:space="preserve">Multi-site Milling Strategy Reveals Significant Variation in Biomass Composition of Switchgrass </t>
    </r>
    <r>
      <rPr>
        <b/>
        <i/>
        <sz val="12"/>
        <color rgb="FF000000"/>
        <rFont val="Times New Roman"/>
        <family val="1"/>
      </rPr>
      <t xml:space="preserve">(Panicum virgatum) </t>
    </r>
    <r>
      <rPr>
        <b/>
        <sz val="12"/>
        <color rgb="FF000000"/>
        <rFont val="Times New Roman"/>
        <family val="1"/>
      </rPr>
      <t>Grown at Ten Locations</t>
    </r>
  </si>
  <si>
    <t>Journal: BioEnergy Research</t>
  </si>
  <si>
    <t>David J. Thomas, Jason Bonnette, Steven D. Masterson, Robert B. Mitchell, Thomas Juenger, Laura E. Bartley</t>
  </si>
  <si>
    <t>Corresponding Author: Laura E. Bartley (laura.bartley@wsu.edu)</t>
  </si>
  <si>
    <t>Supplemental Data for:</t>
  </si>
  <si>
    <t>IVDMD_F</t>
  </si>
  <si>
    <t>WILEY_SITE</t>
  </si>
  <si>
    <t>N_F</t>
  </si>
  <si>
    <t>ADL_F</t>
  </si>
  <si>
    <t>ADF_F</t>
  </si>
  <si>
    <t>NDF_F</t>
  </si>
  <si>
    <t>Variance Component analysis (VCA)</t>
  </si>
  <si>
    <t>Genotype/ Tissue</t>
  </si>
  <si>
    <t>388 (31)</t>
  </si>
  <si>
    <t>746 (18)</t>
  </si>
  <si>
    <t>445 (14)</t>
  </si>
  <si>
    <t xml:space="preserve">96 (4) </t>
  </si>
  <si>
    <t>5 (0.7)</t>
  </si>
  <si>
    <t>355 (37)</t>
  </si>
  <si>
    <t>792 (17)</t>
  </si>
  <si>
    <t>443 (18)</t>
  </si>
  <si>
    <t>76 (8)</t>
  </si>
  <si>
    <t>7 (1.3)</t>
  </si>
  <si>
    <t>915 (2.9)</t>
  </si>
  <si>
    <t>12 (2.2)</t>
  </si>
  <si>
    <t>89 (11)</t>
  </si>
  <si>
    <t>433 (7.4)</t>
  </si>
  <si>
    <t>319 (39)</t>
  </si>
  <si>
    <t>16 (0.5)</t>
  </si>
  <si>
    <t>27 (1.8)</t>
  </si>
  <si>
    <t>186 (8.6)</t>
  </si>
  <si>
    <t>7 (1.1)</t>
  </si>
  <si>
    <t>11 (33)</t>
  </si>
  <si>
    <t>290 (7.9)</t>
  </si>
  <si>
    <t>815 (36)</t>
  </si>
  <si>
    <t>229 (8.3)</t>
  </si>
  <si>
    <t>224 (7.8)</t>
  </si>
  <si>
    <t>17 (6.6)</t>
  </si>
  <si>
    <t>10 (3.3)</t>
  </si>
  <si>
    <t>5 (2.3)</t>
  </si>
  <si>
    <t>38 (9.3)</t>
  </si>
  <si>
    <t>16 (6.5)</t>
  </si>
  <si>
    <t>69 (8.5)</t>
  </si>
  <si>
    <t>181 (8.7)</t>
  </si>
  <si>
    <t>369 (16)</t>
  </si>
  <si>
    <t>645 (14.8)</t>
  </si>
  <si>
    <t>0.42 (0.01)</t>
  </si>
  <si>
    <t>190 (6.3)</t>
  </si>
  <si>
    <t>77 (1.8)</t>
  </si>
  <si>
    <t>39 (4.3)</t>
  </si>
  <si>
    <t>29 (4.4)</t>
  </si>
  <si>
    <t>38 (12)</t>
  </si>
  <si>
    <t>0.12 (0.03)</t>
  </si>
  <si>
    <t>20 (6)</t>
  </si>
  <si>
    <t>5.5 (1.4)</t>
  </si>
  <si>
    <t>5 (1.8)</t>
  </si>
  <si>
    <t>1.8 (0.15)</t>
  </si>
  <si>
    <t>0.15 (0.12)</t>
  </si>
  <si>
    <t>300 (6.1)</t>
  </si>
  <si>
    <t xml:space="preserve">Different knife mills were used to mill biomass from individual plants, A and B, in phase 1. Phase 2 includes six WBC clones grown at single sites and milled with three different knife mills. Data shown is the average and standard deviation in parentheses for each trait of listed genotypes.  All knife mills fit with 2 mm screen, cyclone mills with 1 mm screen. </t>
  </si>
  <si>
    <t>2.5 (0.42)</t>
  </si>
  <si>
    <t>450 (4.6)</t>
  </si>
  <si>
    <t>370 (23)</t>
  </si>
  <si>
    <t>300 (17)</t>
  </si>
  <si>
    <t>0.37 (0.11)</t>
  </si>
  <si>
    <t>200 (3.4)</t>
  </si>
  <si>
    <t>81 (6.8)</t>
  </si>
  <si>
    <t>52 (3.6)</t>
  </si>
  <si>
    <t>FIELD_SITE_Variance</t>
  </si>
  <si>
    <t>FIELD_SITE_Proportion</t>
  </si>
  <si>
    <t>WILEY_SITE_Variance</t>
  </si>
  <si>
    <t>WILEY_SITE_Proportion</t>
  </si>
  <si>
    <t>Residual_Variance</t>
  </si>
  <si>
    <t>Residual_Proportion</t>
  </si>
  <si>
    <t>NA</t>
  </si>
  <si>
    <t>WILEY_SITE:MILL:PLANT_ID</t>
  </si>
  <si>
    <t>WILEY_SITE:MILL</t>
  </si>
  <si>
    <t>MILL</t>
  </si>
  <si>
    <t>WILEY_SITE:PLANT_ID</t>
  </si>
  <si>
    <t>MILL:PLANT_ID</t>
  </si>
  <si>
    <t>PLANT_ID</t>
  </si>
  <si>
    <t>(Intercept)</t>
  </si>
  <si>
    <t>Nitrogen1441</t>
  </si>
  <si>
    <t>CAL</t>
  </si>
  <si>
    <t>Sig</t>
  </si>
  <si>
    <t>Pr(&gt;F)</t>
  </si>
  <si>
    <t>F value</t>
  </si>
  <si>
    <t>Df</t>
  </si>
  <si>
    <t>Sum Sq</t>
  </si>
  <si>
    <t>Term</t>
  </si>
  <si>
    <t>Plant A (Tillers)</t>
  </si>
  <si>
    <t>Plant B (Tillers)</t>
  </si>
  <si>
    <t>WBC (Stems)</t>
  </si>
  <si>
    <t>WBC (Tillers)</t>
  </si>
  <si>
    <t>Spearman_rho</t>
  </si>
  <si>
    <t>Table S2. Three-way ANOVA type III results for Phase I</t>
  </si>
  <si>
    <t>Table S3. Two-Way ANOVA type II results for Phase II</t>
  </si>
  <si>
    <t>n (number of plants)</t>
  </si>
  <si>
    <r>
      <t xml:space="preserve">Table S4. Correlation coefficients between NIRS-predicted traits from single-milled vs. double-milled material in Phase 2 of the milling experiments. </t>
    </r>
    <r>
      <rPr>
        <sz val="12"/>
        <color theme="1"/>
        <rFont val="Calibri"/>
        <family val="2"/>
        <scheme val="minor"/>
      </rPr>
      <t xml:space="preserve">Colors indicate the magnitude of the difference. See Table S3 for trait names. Traits followed by numbers are from the Warm Season Forage NIRS Equations. Forage N &amp; Bioenergy Fru removed due to numerous NA (negative predictions). n=6 individual plants per site and mill treatment </t>
    </r>
  </si>
  <si>
    <t>Table S5. 2-Way ANOVA (Type III test of effects) and Variance Component Analysis (VCA) in NIRS-predicted composition traits for lowland switchgrass genotype WBC grown at different locations and milled with the multi-site milling scheme.</t>
  </si>
  <si>
    <r>
      <t xml:space="preserve">Table S6. Average mean values and standard deviations for biomass compositional traits predicted with NIRS.  </t>
    </r>
    <r>
      <rPr>
        <sz val="10"/>
        <color theme="1"/>
        <rFont val="Times New Roman"/>
        <family val="1"/>
      </rPr>
      <t xml:space="preserve">Values are means for each plant across all sites for each phase (with standard deviation). </t>
    </r>
    <r>
      <rPr>
        <sz val="10"/>
        <color rgb="FF000000"/>
        <rFont val="Times New Roman"/>
        <family val="1"/>
      </rPr>
      <t>ND – not determined.</t>
    </r>
  </si>
  <si>
    <r>
      <t xml:space="preserve">Table S7. Average NIRS predicted composition in WBC in ten common gardens and milled with the multi-site distribution scheme. </t>
    </r>
    <r>
      <rPr>
        <sz val="10"/>
        <color theme="1"/>
        <rFont val="Times New Roman"/>
        <family val="1"/>
      </rPr>
      <t>Values are means with (standard deviation). All traits mg/g unless otherwise specified.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</si>
</sst>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E+00"/>
  </numFmts>
  <fonts count="19" x14ac:knownFonts="1">
    <font>
      <sz val="12"/>
      <color theme="1"/>
      <name val="Calibri"/>
      <family val="2"/>
      <scheme val="minor"/>
    </font>
    <font>
      <b/>
      <sz val="12"/>
      <color theme="1"/>
      <name val="Calibri"/>
      <family val="2"/>
      <scheme val="minor"/>
    </font>
    <font>
      <b/>
      <sz val="10"/>
      <color rgb="FF000000"/>
      <name val="Times New Roman"/>
      <family val="1"/>
    </font>
    <font>
      <b/>
      <sz val="10"/>
      <color theme="1"/>
      <name val="Times New Roman"/>
      <family val="1"/>
    </font>
    <font>
      <sz val="10"/>
      <color theme="1"/>
      <name val="Times New Roman"/>
      <family val="1"/>
    </font>
    <font>
      <b/>
      <sz val="10"/>
      <color rgb="FF000000"/>
      <name val="Calibri"/>
      <family val="2"/>
      <scheme val="minor"/>
    </font>
    <font>
      <sz val="10"/>
      <color rgb="FF000000"/>
      <name val="Calibri"/>
      <family val="2"/>
      <scheme val="minor"/>
    </font>
    <font>
      <b/>
      <vertAlign val="superscript"/>
      <sz val="10"/>
      <color rgb="FF000000"/>
      <name val="Times New Roman"/>
      <family val="1"/>
    </font>
    <font>
      <b/>
      <i/>
      <sz val="10"/>
      <color theme="1"/>
      <name val="Times New Roman"/>
      <family val="1"/>
    </font>
    <font>
      <sz val="10"/>
      <color rgb="FF000000"/>
      <name val="Times New Roman"/>
      <family val="1"/>
    </font>
    <font>
      <i/>
      <sz val="10"/>
      <color theme="1"/>
      <name val="Times New Roman"/>
      <family val="1"/>
    </font>
    <font>
      <vertAlign val="superscript"/>
      <sz val="10"/>
      <color theme="1"/>
      <name val="Times New Roman"/>
      <family val="1"/>
    </font>
    <font>
      <vertAlign val="superscript"/>
      <sz val="10"/>
      <color rgb="FF000000"/>
      <name val="Times New Roman"/>
      <family val="1"/>
    </font>
    <font>
      <sz val="8"/>
      <name val="Calibri"/>
      <family val="2"/>
      <scheme val="minor"/>
    </font>
    <font>
      <sz val="12"/>
      <color rgb="FFFF0000"/>
      <name val="Calibri"/>
      <family val="2"/>
      <scheme val="minor"/>
    </font>
    <font>
      <b/>
      <sz val="12"/>
      <color rgb="FF000000"/>
      <name val="Times New Roman"/>
      <family val="1"/>
    </font>
    <font>
      <b/>
      <i/>
      <sz val="12"/>
      <color rgb="FF000000"/>
      <name val="Times New Roman"/>
      <family val="1"/>
    </font>
    <font>
      <sz val="12"/>
      <color rgb="FF000000"/>
      <name val="Times New Roman"/>
      <family val="1"/>
    </font>
    <font>
      <u/>
      <sz val="12"/>
      <color theme="10"/>
      <name val="Calibri"/>
      <family val="2"/>
      <scheme val="minor"/>
    </font>
  </fonts>
  <fills count="2">
    <fill>
      <patternFill patternType="none"/>
    </fill>
    <fill>
      <patternFill patternType="gray125"/>
    </fill>
  </fills>
  <borders count="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65">
    <xf numFmtId="0" fontId="0" fillId="0" borderId="0" xfId="0"/>
    <xf numFmtId="0" fontId="2" fillId="0" borderId="0" xfId="0" applyFont="1" applyAlignment="1">
      <alignment vertical="center"/>
    </xf>
    <xf numFmtId="0" fontId="0" fillId="0" borderId="1" xfId="0" applyBorder="1" applyAlignment="1">
      <alignment vertical="center"/>
    </xf>
    <xf numFmtId="0" fontId="2" fillId="0" borderId="1" xfId="0" applyFont="1" applyBorder="1" applyAlignment="1">
      <alignment vertical="center"/>
    </xf>
    <xf numFmtId="0" fontId="1" fillId="0" borderId="0" xfId="0" applyFont="1"/>
    <xf numFmtId="0" fontId="3" fillId="0" borderId="0" xfId="0" applyFont="1" applyAlignment="1">
      <alignment vertical="center"/>
    </xf>
    <xf numFmtId="0" fontId="3" fillId="0" borderId="1" xfId="0" applyFont="1" applyBorder="1" applyAlignment="1">
      <alignment vertical="center"/>
    </xf>
    <xf numFmtId="0" fontId="5" fillId="0" borderId="1" xfId="0" applyFont="1" applyBorder="1" applyAlignment="1">
      <alignment horizontal="center" vertical="center"/>
    </xf>
    <xf numFmtId="0" fontId="0" fillId="0" borderId="0" xfId="0" applyAlignment="1">
      <alignment vertical="center" wrapText="1"/>
    </xf>
    <xf numFmtId="0" fontId="6" fillId="0" borderId="0" xfId="0" applyFont="1" applyAlignment="1">
      <alignment horizontal="center" vertical="center"/>
    </xf>
    <xf numFmtId="0" fontId="3" fillId="0" borderId="2" xfId="0" applyFont="1" applyBorder="1" applyAlignment="1">
      <alignment vertical="center"/>
    </xf>
    <xf numFmtId="0" fontId="6" fillId="0" borderId="2" xfId="0" applyFont="1" applyBorder="1" applyAlignment="1">
      <alignment horizontal="center" vertical="center"/>
    </xf>
    <xf numFmtId="0" fontId="8" fillId="0" borderId="0" xfId="0" applyFont="1" applyAlignment="1">
      <alignment vertical="center"/>
    </xf>
    <xf numFmtId="0" fontId="6" fillId="0" borderId="1" xfId="0" applyFont="1" applyBorder="1" applyAlignment="1">
      <alignment horizontal="center" vertical="center"/>
    </xf>
    <xf numFmtId="0" fontId="9" fillId="0" borderId="0" xfId="0" applyFont="1" applyAlignment="1">
      <alignment vertical="center"/>
    </xf>
    <xf numFmtId="0" fontId="9" fillId="0" borderId="1" xfId="0" applyFont="1" applyBorder="1" applyAlignment="1">
      <alignment vertical="center"/>
    </xf>
    <xf numFmtId="0" fontId="2" fillId="0" borderId="1" xfId="0" applyFont="1" applyBorder="1" applyAlignment="1">
      <alignment horizontal="center" vertical="center"/>
    </xf>
    <xf numFmtId="0" fontId="9" fillId="0" borderId="1"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4" fillId="0" borderId="0" xfId="0" applyFont="1" applyAlignment="1">
      <alignment vertical="center"/>
    </xf>
    <xf numFmtId="164" fontId="2" fillId="0" borderId="0" xfId="0" applyNumberFormat="1" applyFont="1" applyAlignment="1">
      <alignment horizontal="center" vertical="center"/>
    </xf>
    <xf numFmtId="164" fontId="0" fillId="0" borderId="0" xfId="0" applyNumberFormat="1"/>
    <xf numFmtId="1" fontId="2" fillId="0" borderId="0" xfId="0" applyNumberFormat="1" applyFont="1" applyAlignment="1">
      <alignment horizontal="center" vertical="center"/>
    </xf>
    <xf numFmtId="1" fontId="0" fillId="0" borderId="0" xfId="0" applyNumberFormat="1"/>
    <xf numFmtId="0" fontId="3" fillId="0" borderId="4" xfId="0" applyFont="1" applyBorder="1" applyAlignment="1">
      <alignment vertical="center"/>
    </xf>
    <xf numFmtId="0" fontId="6" fillId="0" borderId="4" xfId="0" applyFont="1" applyBorder="1" applyAlignment="1">
      <alignment horizontal="center" vertical="center"/>
    </xf>
    <xf numFmtId="0" fontId="2" fillId="0" borderId="5" xfId="0" applyFont="1" applyBorder="1" applyAlignment="1">
      <alignment vertical="center"/>
    </xf>
    <xf numFmtId="0" fontId="0" fillId="0" borderId="5" xfId="0" applyBorder="1" applyAlignment="1">
      <alignment vertical="center" wrapText="1"/>
    </xf>
    <xf numFmtId="0" fontId="1" fillId="0" borderId="0" xfId="0" applyFont="1" applyAlignment="1">
      <alignment horizontal="center"/>
    </xf>
    <xf numFmtId="0" fontId="14" fillId="0" borderId="0" xfId="0" applyFont="1"/>
    <xf numFmtId="0" fontId="0" fillId="0" borderId="0" xfId="0" applyAlignment="1">
      <alignment horizontal="center"/>
    </xf>
    <xf numFmtId="0" fontId="1" fillId="0" borderId="0" xfId="0" applyFont="1" applyAlignment="1">
      <alignment horizontal="left"/>
    </xf>
    <xf numFmtId="0" fontId="0" fillId="0" borderId="0" xfId="0" applyAlignment="1">
      <alignment horizontal="right"/>
    </xf>
    <xf numFmtId="0" fontId="15" fillId="0" borderId="0" xfId="0" applyFont="1" applyAlignment="1">
      <alignment horizontal="left" vertical="center" readingOrder="1"/>
    </xf>
    <xf numFmtId="0" fontId="17" fillId="0" borderId="0" xfId="0" applyFont="1" applyAlignment="1">
      <alignment horizontal="left" vertical="center" readingOrder="1"/>
    </xf>
    <xf numFmtId="0" fontId="18" fillId="0" borderId="0" xfId="1" applyAlignment="1">
      <alignment horizontal="left" vertical="center" readingOrder="1"/>
    </xf>
    <xf numFmtId="0" fontId="0" fillId="0" borderId="0" xfId="0" applyAlignment="1">
      <alignment horizontal="left"/>
    </xf>
    <xf numFmtId="0" fontId="1" fillId="0" borderId="0" xfId="0" applyFont="1" applyAlignment="1">
      <alignment horizontal="right"/>
    </xf>
    <xf numFmtId="11" fontId="0" fillId="0" borderId="0" xfId="0" applyNumberFormat="1"/>
    <xf numFmtId="1" fontId="0" fillId="0" borderId="0" xfId="0" applyNumberFormat="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wrapText="1"/>
    </xf>
    <xf numFmtId="1" fontId="1" fillId="0" borderId="0" xfId="0" applyNumberFormat="1"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xf numFmtId="0" fontId="0" fillId="0" borderId="0" xfId="0"/>
    <xf numFmtId="0" fontId="9" fillId="0" borderId="0" xfId="0" applyFont="1" applyAlignment="1">
      <alignment vertical="center"/>
    </xf>
    <xf numFmtId="0" fontId="9" fillId="0" borderId="1" xfId="0" applyFont="1" applyBorder="1" applyAlignment="1">
      <alignment vertical="center"/>
    </xf>
    <xf numFmtId="0" fontId="4" fillId="0" borderId="3" xfId="0" applyFont="1" applyBorder="1" applyAlignment="1">
      <alignment horizontal="justify" vertical="center"/>
    </xf>
    <xf numFmtId="0" fontId="3" fillId="0" borderId="1" xfId="0" applyFont="1" applyBorder="1" applyAlignment="1">
      <alignment vertical="center" wrapText="1"/>
    </xf>
    <xf numFmtId="0" fontId="2" fillId="0" borderId="3" xfId="0" applyFont="1" applyBorder="1" applyAlignment="1">
      <alignment vertical="center"/>
    </xf>
    <xf numFmtId="0" fontId="4" fillId="0" borderId="3" xfId="0" applyFont="1" applyBorder="1" applyAlignment="1">
      <alignment vertical="center"/>
    </xf>
    <xf numFmtId="0" fontId="11" fillId="0" borderId="2" xfId="0" applyFont="1" applyBorder="1" applyAlignment="1">
      <alignment vertical="center"/>
    </xf>
    <xf numFmtId="0" fontId="11" fillId="0" borderId="0" xfId="0" applyFont="1" applyAlignment="1">
      <alignment vertical="center"/>
    </xf>
    <xf numFmtId="0" fontId="9" fillId="0" borderId="2"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1" xfId="0" applyBorder="1" applyAlignment="1">
      <alignment vertical="center" wrapText="1"/>
    </xf>
    <xf numFmtId="0" fontId="5" fillId="0" borderId="3"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vertical="center"/>
    </xf>
  </cellXfs>
  <cellStyles count="2">
    <cellStyle name="Hyperlink" xfId="1" builtinId="8"/>
    <cellStyle name="Normal" xfId="0" builtinId="0"/>
  </cellStyles>
  <dxfs count="11">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aura.bartley@wsu.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3AB5-277A-F845-8281-C1E066345DAC}">
  <dimension ref="A1:A6"/>
  <sheetViews>
    <sheetView workbookViewId="0">
      <selection activeCell="D33" sqref="D33"/>
    </sheetView>
  </sheetViews>
  <sheetFormatPr baseColWidth="10" defaultRowHeight="16" x14ac:dyDescent="0.2"/>
  <cols>
    <col min="1" max="1" width="10.83203125" style="38"/>
  </cols>
  <sheetData>
    <row r="1" spans="1:1" x14ac:dyDescent="0.2">
      <c r="A1" s="38" t="s">
        <v>654</v>
      </c>
    </row>
    <row r="2" spans="1:1" x14ac:dyDescent="0.2">
      <c r="A2" s="35" t="s">
        <v>650</v>
      </c>
    </row>
    <row r="3" spans="1:1" x14ac:dyDescent="0.2">
      <c r="A3" s="35" t="s">
        <v>651</v>
      </c>
    </row>
    <row r="4" spans="1:1" x14ac:dyDescent="0.2">
      <c r="A4" s="36" t="s">
        <v>652</v>
      </c>
    </row>
    <row r="5" spans="1:1" x14ac:dyDescent="0.2">
      <c r="A5" s="37" t="s">
        <v>653</v>
      </c>
    </row>
    <row r="6" spans="1:1" x14ac:dyDescent="0.2">
      <c r="A6" s="36"/>
    </row>
  </sheetData>
  <hyperlinks>
    <hyperlink ref="A5" r:id="rId1" display="mailto:laura.bartley@wsu.edu" xr:uid="{7DD7199A-2AD9-0043-B34B-F3ED15D171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BD1A3-9C25-9048-9EF9-188A8343AC61}">
  <dimension ref="A1:C12"/>
  <sheetViews>
    <sheetView workbookViewId="0">
      <selection activeCell="E12" sqref="E12"/>
    </sheetView>
  </sheetViews>
  <sheetFormatPr baseColWidth="10" defaultRowHeight="16" x14ac:dyDescent="0.2"/>
  <cols>
    <col min="1" max="1" width="14.33203125" customWidth="1"/>
    <col min="3" max="3" width="37.1640625" bestFit="1" customWidth="1"/>
  </cols>
  <sheetData>
    <row r="1" spans="1:3" ht="23" customHeight="1" x14ac:dyDescent="0.2">
      <c r="A1" s="42" t="s">
        <v>649</v>
      </c>
      <c r="B1" s="43"/>
      <c r="C1" s="43"/>
    </row>
    <row r="2" spans="1:3" x14ac:dyDescent="0.2">
      <c r="A2" s="30" t="s">
        <v>615</v>
      </c>
      <c r="B2" s="33" t="s">
        <v>614</v>
      </c>
      <c r="C2" s="33" t="s">
        <v>636</v>
      </c>
    </row>
    <row r="3" spans="1:3" x14ac:dyDescent="0.2">
      <c r="A3" s="32" t="s">
        <v>47</v>
      </c>
      <c r="B3" t="s">
        <v>616</v>
      </c>
      <c r="C3" t="s">
        <v>626</v>
      </c>
    </row>
    <row r="4" spans="1:3" x14ac:dyDescent="0.2">
      <c r="A4" s="32" t="s">
        <v>48</v>
      </c>
      <c r="B4" t="s">
        <v>617</v>
      </c>
      <c r="C4" t="s">
        <v>627</v>
      </c>
    </row>
    <row r="5" spans="1:3" x14ac:dyDescent="0.2">
      <c r="A5" s="32" t="s">
        <v>49</v>
      </c>
      <c r="B5" t="s">
        <v>618</v>
      </c>
      <c r="C5" t="s">
        <v>628</v>
      </c>
    </row>
    <row r="6" spans="1:3" x14ac:dyDescent="0.2">
      <c r="A6" s="32" t="s">
        <v>50</v>
      </c>
      <c r="B6" t="s">
        <v>619</v>
      </c>
      <c r="C6" t="s">
        <v>629</v>
      </c>
    </row>
    <row r="7" spans="1:3" x14ac:dyDescent="0.2">
      <c r="A7" s="32" t="s">
        <v>51</v>
      </c>
      <c r="B7" t="s">
        <v>620</v>
      </c>
      <c r="C7" t="s">
        <v>630</v>
      </c>
    </row>
    <row r="8" spans="1:3" x14ac:dyDescent="0.2">
      <c r="A8" s="32" t="s">
        <v>52</v>
      </c>
      <c r="B8" t="s">
        <v>621</v>
      </c>
      <c r="C8" t="s">
        <v>631</v>
      </c>
    </row>
    <row r="9" spans="1:3" x14ac:dyDescent="0.2">
      <c r="A9" s="32" t="s">
        <v>53</v>
      </c>
      <c r="B9" t="s">
        <v>622</v>
      </c>
      <c r="C9" t="s">
        <v>632</v>
      </c>
    </row>
    <row r="10" spans="1:3" x14ac:dyDescent="0.2">
      <c r="A10" s="32" t="s">
        <v>54</v>
      </c>
      <c r="B10" t="s">
        <v>623</v>
      </c>
      <c r="C10" t="s">
        <v>633</v>
      </c>
    </row>
    <row r="11" spans="1:3" x14ac:dyDescent="0.2">
      <c r="A11" s="32" t="s">
        <v>55</v>
      </c>
      <c r="B11" t="s">
        <v>624</v>
      </c>
      <c r="C11" t="s">
        <v>634</v>
      </c>
    </row>
    <row r="12" spans="1:3" x14ac:dyDescent="0.2">
      <c r="A12" s="32" t="s">
        <v>56</v>
      </c>
      <c r="B12" t="s">
        <v>625</v>
      </c>
      <c r="C12" t="s">
        <v>635</v>
      </c>
    </row>
  </sheetData>
  <mergeCells count="1">
    <mergeCell ref="A1:C1"/>
  </mergeCells>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C819-C6C4-BD49-AEC0-3A615040596B}">
  <dimension ref="A1:G290"/>
  <sheetViews>
    <sheetView workbookViewId="0">
      <selection sqref="A1:XFD1"/>
    </sheetView>
  </sheetViews>
  <sheetFormatPr baseColWidth="10" defaultRowHeight="16" x14ac:dyDescent="0.2"/>
  <cols>
    <col min="2" max="2" width="23" bestFit="1" customWidth="1"/>
    <col min="6" max="6" width="13" customWidth="1"/>
  </cols>
  <sheetData>
    <row r="1" spans="1:7" s="4" customFormat="1" x14ac:dyDescent="0.2">
      <c r="A1" s="4" t="s">
        <v>745</v>
      </c>
    </row>
    <row r="2" spans="1:7" x14ac:dyDescent="0.2">
      <c r="A2" t="s">
        <v>46</v>
      </c>
      <c r="B2" t="s">
        <v>739</v>
      </c>
      <c r="C2" t="s">
        <v>738</v>
      </c>
      <c r="D2" t="s">
        <v>737</v>
      </c>
      <c r="E2" t="s">
        <v>736</v>
      </c>
      <c r="F2" t="s">
        <v>735</v>
      </c>
      <c r="G2" t="s">
        <v>734</v>
      </c>
    </row>
    <row r="3" spans="1:7" x14ac:dyDescent="0.2">
      <c r="A3" t="s">
        <v>638</v>
      </c>
      <c r="B3" t="s">
        <v>727</v>
      </c>
      <c r="C3">
        <v>4386.2976190476302</v>
      </c>
      <c r="D3">
        <v>1</v>
      </c>
      <c r="E3">
        <v>12.5939919566814</v>
      </c>
      <c r="F3" s="40">
        <v>8.0000000000000004E-4</v>
      </c>
      <c r="G3" t="s">
        <v>463</v>
      </c>
    </row>
    <row r="4" spans="1:7" x14ac:dyDescent="0.2">
      <c r="A4" t="s">
        <v>5</v>
      </c>
      <c r="B4" t="s">
        <v>727</v>
      </c>
      <c r="C4">
        <v>105.315846857143</v>
      </c>
      <c r="D4">
        <v>1</v>
      </c>
      <c r="E4">
        <v>6.0544090100622103</v>
      </c>
      <c r="F4">
        <v>1.7000000000000001E-2</v>
      </c>
      <c r="G4" t="s">
        <v>462</v>
      </c>
    </row>
    <row r="5" spans="1:7" x14ac:dyDescent="0.2">
      <c r="A5" t="s">
        <v>18</v>
      </c>
      <c r="B5" t="s">
        <v>727</v>
      </c>
      <c r="C5">
        <v>4.7144047619047704</v>
      </c>
      <c r="D5">
        <v>1</v>
      </c>
      <c r="E5">
        <v>9.8768017319282997</v>
      </c>
      <c r="F5">
        <v>2.7000000000000001E-3</v>
      </c>
      <c r="G5" t="s">
        <v>461</v>
      </c>
    </row>
    <row r="6" spans="1:7" x14ac:dyDescent="0.2">
      <c r="A6" t="s">
        <v>6</v>
      </c>
      <c r="B6" t="s">
        <v>727</v>
      </c>
      <c r="C6">
        <v>2.9314150476190499</v>
      </c>
      <c r="D6">
        <v>1</v>
      </c>
      <c r="E6">
        <v>5.0908287090323503</v>
      </c>
      <c r="F6">
        <v>2.8000000000000001E-2</v>
      </c>
      <c r="G6" t="s">
        <v>462</v>
      </c>
    </row>
    <row r="7" spans="1:7" x14ac:dyDescent="0.2">
      <c r="A7" t="s">
        <v>30</v>
      </c>
      <c r="B7" t="s">
        <v>727</v>
      </c>
      <c r="C7">
        <v>8.8731500119047801</v>
      </c>
      <c r="D7">
        <v>1</v>
      </c>
      <c r="E7">
        <v>4.2371366412989104</v>
      </c>
      <c r="F7">
        <v>4.4200000000000003E-2</v>
      </c>
      <c r="G7" t="s">
        <v>462</v>
      </c>
    </row>
    <row r="8" spans="1:7" x14ac:dyDescent="0.2">
      <c r="A8" t="s">
        <v>16</v>
      </c>
      <c r="B8" t="s">
        <v>727</v>
      </c>
      <c r="C8">
        <v>77.3107547142844</v>
      </c>
      <c r="D8">
        <v>1</v>
      </c>
      <c r="E8">
        <v>7.3991839395180099</v>
      </c>
      <c r="F8">
        <v>8.6999999999999994E-3</v>
      </c>
      <c r="G8" t="s">
        <v>461</v>
      </c>
    </row>
    <row r="9" spans="1:7" x14ac:dyDescent="0.2">
      <c r="A9" t="s">
        <v>642</v>
      </c>
      <c r="B9" t="s">
        <v>729</v>
      </c>
      <c r="C9">
        <v>96.707344047618406</v>
      </c>
      <c r="D9">
        <v>1</v>
      </c>
      <c r="E9">
        <v>9.2865593925760397</v>
      </c>
      <c r="F9">
        <v>3.5000000000000001E-3</v>
      </c>
      <c r="G9" t="s">
        <v>461</v>
      </c>
    </row>
    <row r="10" spans="1:7" x14ac:dyDescent="0.2">
      <c r="A10" t="s">
        <v>10</v>
      </c>
      <c r="B10" t="s">
        <v>729</v>
      </c>
      <c r="C10">
        <v>20.565273440477299</v>
      </c>
      <c r="D10">
        <v>1</v>
      </c>
      <c r="E10">
        <v>4.5811689114503302</v>
      </c>
      <c r="F10">
        <v>3.6700000000000003E-2</v>
      </c>
      <c r="G10" t="s">
        <v>462</v>
      </c>
    </row>
    <row r="11" spans="1:7" x14ac:dyDescent="0.2">
      <c r="A11" t="s">
        <v>733</v>
      </c>
      <c r="B11" t="s">
        <v>729</v>
      </c>
      <c r="C11">
        <v>1097.51401071433</v>
      </c>
      <c r="D11">
        <v>1</v>
      </c>
      <c r="E11">
        <v>7.08188523723227</v>
      </c>
      <c r="F11">
        <v>1.01E-2</v>
      </c>
      <c r="G11" t="s">
        <v>462</v>
      </c>
    </row>
    <row r="12" spans="1:7" x14ac:dyDescent="0.2">
      <c r="A12" t="s">
        <v>8</v>
      </c>
      <c r="B12" t="s">
        <v>729</v>
      </c>
      <c r="C12">
        <v>8.6605807619047503</v>
      </c>
      <c r="D12">
        <v>1</v>
      </c>
      <c r="E12">
        <v>13.043434085957401</v>
      </c>
      <c r="F12" s="40">
        <v>6.9999999999999999E-4</v>
      </c>
      <c r="G12" t="s">
        <v>463</v>
      </c>
    </row>
    <row r="13" spans="1:7" x14ac:dyDescent="0.2">
      <c r="A13" t="s">
        <v>21</v>
      </c>
      <c r="B13" t="s">
        <v>729</v>
      </c>
      <c r="C13">
        <v>0.14227201190476199</v>
      </c>
      <c r="D13">
        <v>1</v>
      </c>
      <c r="E13">
        <v>7.5122743099099099</v>
      </c>
      <c r="F13">
        <v>8.2000000000000007E-3</v>
      </c>
      <c r="G13" t="s">
        <v>461</v>
      </c>
    </row>
    <row r="14" spans="1:7" x14ac:dyDescent="0.2">
      <c r="A14" t="s">
        <v>19</v>
      </c>
      <c r="B14" t="s">
        <v>729</v>
      </c>
      <c r="C14">
        <v>214.56666076190399</v>
      </c>
      <c r="D14">
        <v>1</v>
      </c>
      <c r="E14">
        <v>5.3018765014536502</v>
      </c>
      <c r="F14">
        <v>2.5000000000000001E-2</v>
      </c>
      <c r="G14" t="s">
        <v>462</v>
      </c>
    </row>
    <row r="15" spans="1:7" x14ac:dyDescent="0.2">
      <c r="A15" t="s">
        <v>17</v>
      </c>
      <c r="B15" t="s">
        <v>729</v>
      </c>
      <c r="C15">
        <v>3.7579320119047699</v>
      </c>
      <c r="D15">
        <v>1</v>
      </c>
      <c r="E15">
        <v>12.5867018717273</v>
      </c>
      <c r="F15" s="40">
        <v>8.0000000000000004E-4</v>
      </c>
      <c r="G15" t="s">
        <v>463</v>
      </c>
    </row>
    <row r="16" spans="1:7" x14ac:dyDescent="0.2">
      <c r="A16" t="s">
        <v>20</v>
      </c>
      <c r="B16" t="s">
        <v>729</v>
      </c>
      <c r="C16">
        <v>1.0982860119047599</v>
      </c>
      <c r="D16">
        <v>1</v>
      </c>
      <c r="E16">
        <v>5.6757116323880199</v>
      </c>
      <c r="F16">
        <v>2.06E-2</v>
      </c>
      <c r="G16" t="s">
        <v>462</v>
      </c>
    </row>
    <row r="17" spans="1:7" x14ac:dyDescent="0.2">
      <c r="A17" t="s">
        <v>26</v>
      </c>
      <c r="B17" t="s">
        <v>729</v>
      </c>
      <c r="C17">
        <v>84.134053440475995</v>
      </c>
      <c r="D17">
        <v>1</v>
      </c>
      <c r="E17">
        <v>8.0262193018818806</v>
      </c>
      <c r="F17">
        <v>6.4000000000000003E-3</v>
      </c>
      <c r="G17" t="s">
        <v>461</v>
      </c>
    </row>
    <row r="18" spans="1:7" x14ac:dyDescent="0.2">
      <c r="A18" t="s">
        <v>16</v>
      </c>
      <c r="B18" t="s">
        <v>729</v>
      </c>
      <c r="C18">
        <v>99.979240047619996</v>
      </c>
      <c r="D18">
        <v>1</v>
      </c>
      <c r="E18">
        <v>9.5687177027245198</v>
      </c>
      <c r="F18">
        <v>3.0999999999999999E-3</v>
      </c>
      <c r="G18" t="s">
        <v>461</v>
      </c>
    </row>
    <row r="19" spans="1:7" x14ac:dyDescent="0.2">
      <c r="A19" t="s">
        <v>640</v>
      </c>
      <c r="B19" t="s">
        <v>730</v>
      </c>
      <c r="C19">
        <v>396.15543333333301</v>
      </c>
      <c r="D19">
        <v>1</v>
      </c>
      <c r="E19">
        <v>11.3481202280096</v>
      </c>
      <c r="F19">
        <v>1.4E-3</v>
      </c>
      <c r="G19" t="s">
        <v>461</v>
      </c>
    </row>
    <row r="20" spans="1:7" x14ac:dyDescent="0.2">
      <c r="A20" t="s">
        <v>9</v>
      </c>
      <c r="B20" t="s">
        <v>730</v>
      </c>
      <c r="C20">
        <v>219.88620042857201</v>
      </c>
      <c r="D20">
        <v>1</v>
      </c>
      <c r="E20">
        <v>9.5232513454068997</v>
      </c>
      <c r="F20">
        <v>3.2000000000000002E-3</v>
      </c>
      <c r="G20" t="s">
        <v>461</v>
      </c>
    </row>
    <row r="21" spans="1:7" x14ac:dyDescent="0.2">
      <c r="A21" t="s">
        <v>31</v>
      </c>
      <c r="B21" t="s">
        <v>730</v>
      </c>
      <c r="C21">
        <v>271.951240047618</v>
      </c>
      <c r="D21">
        <v>1</v>
      </c>
      <c r="E21">
        <v>17.7302377360176</v>
      </c>
      <c r="F21" s="40">
        <v>1E-4</v>
      </c>
      <c r="G21" t="s">
        <v>463</v>
      </c>
    </row>
    <row r="22" spans="1:7" x14ac:dyDescent="0.2">
      <c r="A22" t="s">
        <v>20</v>
      </c>
      <c r="B22" t="s">
        <v>730</v>
      </c>
      <c r="C22">
        <v>2.40893601190476</v>
      </c>
      <c r="D22">
        <v>1</v>
      </c>
      <c r="E22">
        <v>12.4488757903181</v>
      </c>
      <c r="F22" s="40">
        <v>8.0000000000000004E-4</v>
      </c>
      <c r="G22" t="s">
        <v>463</v>
      </c>
    </row>
    <row r="23" spans="1:7" x14ac:dyDescent="0.2">
      <c r="A23" t="s">
        <v>13</v>
      </c>
      <c r="B23" t="s">
        <v>730</v>
      </c>
      <c r="C23">
        <v>6.5912011904762105E-2</v>
      </c>
      <c r="D23">
        <v>1</v>
      </c>
      <c r="E23">
        <v>6.7801494260897099</v>
      </c>
      <c r="F23">
        <v>1.18E-2</v>
      </c>
      <c r="G23" t="s">
        <v>462</v>
      </c>
    </row>
    <row r="24" spans="1:7" x14ac:dyDescent="0.2">
      <c r="A24" t="s">
        <v>26</v>
      </c>
      <c r="B24" t="s">
        <v>730</v>
      </c>
      <c r="C24">
        <v>191.31404001190501</v>
      </c>
      <c r="D24">
        <v>1</v>
      </c>
      <c r="E24">
        <v>18.2509742235458</v>
      </c>
      <c r="F24" s="40">
        <v>1E-4</v>
      </c>
      <c r="G24" t="s">
        <v>463</v>
      </c>
    </row>
    <row r="25" spans="1:7" x14ac:dyDescent="0.2">
      <c r="A25" t="s">
        <v>5</v>
      </c>
      <c r="B25" t="s">
        <v>656</v>
      </c>
      <c r="C25">
        <v>286.49889999999999</v>
      </c>
      <c r="D25">
        <v>6</v>
      </c>
      <c r="E25">
        <v>2.7450467226231998</v>
      </c>
      <c r="F25">
        <v>2.0799999999999999E-2</v>
      </c>
      <c r="G25" t="s">
        <v>462</v>
      </c>
    </row>
    <row r="26" spans="1:7" x14ac:dyDescent="0.2">
      <c r="A26" t="s">
        <v>15</v>
      </c>
      <c r="B26" t="s">
        <v>656</v>
      </c>
      <c r="C26">
        <v>18.968870238095199</v>
      </c>
      <c r="D26">
        <v>6</v>
      </c>
      <c r="E26">
        <v>3.08200763212343</v>
      </c>
      <c r="F26">
        <v>1.12E-2</v>
      </c>
      <c r="G26" t="s">
        <v>462</v>
      </c>
    </row>
    <row r="27" spans="1:7" x14ac:dyDescent="0.2">
      <c r="A27" t="s">
        <v>642</v>
      </c>
      <c r="B27" t="s">
        <v>656</v>
      </c>
      <c r="C27">
        <v>377.15656190476199</v>
      </c>
      <c r="D27">
        <v>6</v>
      </c>
      <c r="E27">
        <v>6.0362303175646899</v>
      </c>
      <c r="F27" s="40">
        <v>1E-4</v>
      </c>
      <c r="G27" t="s">
        <v>463</v>
      </c>
    </row>
    <row r="28" spans="1:7" x14ac:dyDescent="0.2">
      <c r="A28" t="s">
        <v>10</v>
      </c>
      <c r="B28" t="s">
        <v>656</v>
      </c>
      <c r="C28">
        <v>88.486286619050006</v>
      </c>
      <c r="D28">
        <v>6</v>
      </c>
      <c r="E28">
        <v>3.2852357196720701</v>
      </c>
      <c r="F28">
        <v>7.7000000000000002E-3</v>
      </c>
      <c r="G28" t="s">
        <v>461</v>
      </c>
    </row>
    <row r="29" spans="1:7" x14ac:dyDescent="0.2">
      <c r="A29" t="s">
        <v>7</v>
      </c>
      <c r="B29" t="s">
        <v>656</v>
      </c>
      <c r="C29">
        <v>76.9530572857187</v>
      </c>
      <c r="D29">
        <v>6</v>
      </c>
      <c r="E29">
        <v>3.9349057309763702</v>
      </c>
      <c r="F29">
        <v>2.3999999999999998E-3</v>
      </c>
      <c r="G29" t="s">
        <v>461</v>
      </c>
    </row>
    <row r="30" spans="1:7" x14ac:dyDescent="0.2">
      <c r="A30" t="s">
        <v>28</v>
      </c>
      <c r="B30" t="s">
        <v>656</v>
      </c>
      <c r="C30">
        <v>60.588012619047603</v>
      </c>
      <c r="D30">
        <v>6</v>
      </c>
      <c r="E30">
        <v>4.1140928870025899</v>
      </c>
      <c r="F30">
        <v>1.6999999999999999E-3</v>
      </c>
      <c r="G30" t="s">
        <v>461</v>
      </c>
    </row>
    <row r="31" spans="1:7" x14ac:dyDescent="0.2">
      <c r="A31" t="s">
        <v>18</v>
      </c>
      <c r="B31" t="s">
        <v>656</v>
      </c>
      <c r="C31">
        <v>10.654047809523799</v>
      </c>
      <c r="D31">
        <v>6</v>
      </c>
      <c r="E31">
        <v>3.7200849726020002</v>
      </c>
      <c r="F31">
        <v>3.5000000000000001E-3</v>
      </c>
      <c r="G31" t="s">
        <v>461</v>
      </c>
    </row>
    <row r="32" spans="1:7" x14ac:dyDescent="0.2">
      <c r="A32" t="s">
        <v>2</v>
      </c>
      <c r="B32" t="s">
        <v>656</v>
      </c>
      <c r="C32">
        <v>8959.1087519047305</v>
      </c>
      <c r="D32">
        <v>6</v>
      </c>
      <c r="E32">
        <v>2.7300833516934802</v>
      </c>
      <c r="F32">
        <v>2.1299999999999999E-2</v>
      </c>
      <c r="G32" t="s">
        <v>462</v>
      </c>
    </row>
    <row r="33" spans="1:7" x14ac:dyDescent="0.2">
      <c r="A33" t="s">
        <v>11</v>
      </c>
      <c r="B33" t="s">
        <v>656</v>
      </c>
      <c r="C33">
        <v>3663.4178742857298</v>
      </c>
      <c r="D33">
        <v>6</v>
      </c>
      <c r="E33">
        <v>2.9841272676063499</v>
      </c>
      <c r="F33">
        <v>1.34E-2</v>
      </c>
      <c r="G33" t="s">
        <v>462</v>
      </c>
    </row>
    <row r="34" spans="1:7" x14ac:dyDescent="0.2">
      <c r="A34" t="s">
        <v>6</v>
      </c>
      <c r="B34" t="s">
        <v>656</v>
      </c>
      <c r="C34">
        <v>12.65776</v>
      </c>
      <c r="D34">
        <v>6</v>
      </c>
      <c r="E34">
        <v>3.6636736270866499</v>
      </c>
      <c r="F34">
        <v>3.8999999999999998E-3</v>
      </c>
      <c r="G34" t="s">
        <v>461</v>
      </c>
    </row>
    <row r="35" spans="1:7" x14ac:dyDescent="0.2">
      <c r="A35" t="s">
        <v>732</v>
      </c>
      <c r="B35" t="s">
        <v>656</v>
      </c>
      <c r="C35">
        <v>14.2322738095238</v>
      </c>
      <c r="D35">
        <v>6</v>
      </c>
      <c r="E35">
        <v>2.71244450373726</v>
      </c>
      <c r="F35">
        <v>2.1999999999999999E-2</v>
      </c>
      <c r="G35" t="s">
        <v>462</v>
      </c>
    </row>
    <row r="36" spans="1:7" x14ac:dyDescent="0.2">
      <c r="A36" t="s">
        <v>20</v>
      </c>
      <c r="B36" t="s">
        <v>656</v>
      </c>
      <c r="C36">
        <v>3.7343919999999899</v>
      </c>
      <c r="D36">
        <v>6</v>
      </c>
      <c r="E36">
        <v>3.2164256979438899</v>
      </c>
      <c r="F36">
        <v>8.6999999999999994E-3</v>
      </c>
      <c r="G36" t="s">
        <v>461</v>
      </c>
    </row>
    <row r="37" spans="1:7" x14ac:dyDescent="0.2">
      <c r="A37" t="s">
        <v>32</v>
      </c>
      <c r="B37" t="s">
        <v>656</v>
      </c>
      <c r="C37">
        <v>410.81173611904802</v>
      </c>
      <c r="D37">
        <v>6</v>
      </c>
      <c r="E37">
        <v>5.2934504421360096</v>
      </c>
      <c r="F37" s="40">
        <v>2.0000000000000001E-4</v>
      </c>
      <c r="G37" t="s">
        <v>463</v>
      </c>
    </row>
    <row r="38" spans="1:7" x14ac:dyDescent="0.2">
      <c r="A38" t="s">
        <v>13</v>
      </c>
      <c r="B38" t="s">
        <v>656</v>
      </c>
      <c r="C38">
        <v>0.27659997619047599</v>
      </c>
      <c r="D38">
        <v>6</v>
      </c>
      <c r="E38">
        <v>4.7421532525666699</v>
      </c>
      <c r="F38" s="40">
        <v>5.9999999999999995E-4</v>
      </c>
      <c r="G38" t="s">
        <v>463</v>
      </c>
    </row>
    <row r="39" spans="1:7" x14ac:dyDescent="0.2">
      <c r="A39" t="s">
        <v>30</v>
      </c>
      <c r="B39" t="s">
        <v>656</v>
      </c>
      <c r="C39">
        <v>42.7346597857143</v>
      </c>
      <c r="D39">
        <v>6</v>
      </c>
      <c r="E39">
        <v>3.4011332425830401</v>
      </c>
      <c r="F39">
        <v>6.1999999999999998E-3</v>
      </c>
      <c r="G39" t="s">
        <v>461</v>
      </c>
    </row>
    <row r="40" spans="1:7" x14ac:dyDescent="0.2">
      <c r="A40" t="s">
        <v>12</v>
      </c>
      <c r="B40" t="s">
        <v>656</v>
      </c>
      <c r="C40">
        <v>1.5615164761904901</v>
      </c>
      <c r="D40">
        <v>6</v>
      </c>
      <c r="E40">
        <v>2.5791441412266098</v>
      </c>
      <c r="F40">
        <v>2.8199999999999999E-2</v>
      </c>
      <c r="G40" t="s">
        <v>462</v>
      </c>
    </row>
    <row r="41" spans="1:7" x14ac:dyDescent="0.2">
      <c r="A41" t="s">
        <v>9</v>
      </c>
      <c r="B41" t="s">
        <v>726</v>
      </c>
      <c r="C41">
        <v>426.84773914285699</v>
      </c>
      <c r="D41">
        <v>6</v>
      </c>
      <c r="E41">
        <v>3.0811227945434201</v>
      </c>
      <c r="F41">
        <v>1.12E-2</v>
      </c>
      <c r="G41" t="s">
        <v>462</v>
      </c>
    </row>
    <row r="42" spans="1:7" x14ac:dyDescent="0.2">
      <c r="A42" t="s">
        <v>9</v>
      </c>
      <c r="B42" t="s">
        <v>728</v>
      </c>
      <c r="C42">
        <v>577.49453523809598</v>
      </c>
      <c r="D42">
        <v>6</v>
      </c>
      <c r="E42">
        <v>4.16853930120232</v>
      </c>
      <c r="F42">
        <v>1.6000000000000001E-3</v>
      </c>
      <c r="G42" t="s">
        <v>461</v>
      </c>
    </row>
    <row r="43" spans="1:7" x14ac:dyDescent="0.2">
      <c r="A43" t="s">
        <v>8</v>
      </c>
      <c r="B43" t="s">
        <v>728</v>
      </c>
      <c r="C43">
        <v>13.149966285714299</v>
      </c>
      <c r="D43">
        <v>6</v>
      </c>
      <c r="E43">
        <v>3.3007932376918498</v>
      </c>
      <c r="F43">
        <v>7.4999999999999997E-3</v>
      </c>
      <c r="G43" t="s">
        <v>461</v>
      </c>
    </row>
    <row r="44" spans="1:7" x14ac:dyDescent="0.2">
      <c r="A44" t="s">
        <v>21</v>
      </c>
      <c r="B44" t="s">
        <v>728</v>
      </c>
      <c r="C44">
        <v>0.41146457142857101</v>
      </c>
      <c r="D44">
        <v>6</v>
      </c>
      <c r="E44">
        <v>3.6210386568630701</v>
      </c>
      <c r="F44">
        <v>4.1999999999999997E-3</v>
      </c>
      <c r="G44" t="s">
        <v>461</v>
      </c>
    </row>
    <row r="45" spans="1:7" x14ac:dyDescent="0.2">
      <c r="A45" t="s">
        <v>16</v>
      </c>
      <c r="B45" t="s">
        <v>728</v>
      </c>
      <c r="C45">
        <v>204.822782952382</v>
      </c>
      <c r="D45">
        <v>6</v>
      </c>
      <c r="E45">
        <v>3.2671639102682102</v>
      </c>
      <c r="F45">
        <v>8.0000000000000002E-3</v>
      </c>
      <c r="G45" t="s">
        <v>461</v>
      </c>
    </row>
    <row r="46" spans="1:7" x14ac:dyDescent="0.2">
      <c r="A46" t="s">
        <v>4</v>
      </c>
      <c r="B46" t="s">
        <v>731</v>
      </c>
      <c r="C46">
        <v>15696769.802410699</v>
      </c>
      <c r="D46">
        <v>1</v>
      </c>
      <c r="E46">
        <v>61369.187839919701</v>
      </c>
      <c r="F46">
        <v>0</v>
      </c>
    </row>
    <row r="47" spans="1:7" x14ac:dyDescent="0.2">
      <c r="A47" t="s">
        <v>4</v>
      </c>
      <c r="B47" t="s">
        <v>727</v>
      </c>
      <c r="C47">
        <v>6152.3119697143002</v>
      </c>
      <c r="D47">
        <v>1</v>
      </c>
      <c r="E47">
        <v>24.053508694584799</v>
      </c>
      <c r="F47">
        <v>0</v>
      </c>
    </row>
    <row r="48" spans="1:7" x14ac:dyDescent="0.2">
      <c r="A48" t="s">
        <v>4</v>
      </c>
      <c r="B48" t="s">
        <v>730</v>
      </c>
      <c r="C48">
        <v>5535.5018430476202</v>
      </c>
      <c r="D48">
        <v>1</v>
      </c>
      <c r="E48">
        <v>21.641984731281401</v>
      </c>
      <c r="F48">
        <v>0</v>
      </c>
    </row>
    <row r="49" spans="1:6" x14ac:dyDescent="0.2">
      <c r="A49" t="s">
        <v>4</v>
      </c>
      <c r="B49" t="s">
        <v>656</v>
      </c>
      <c r="C49">
        <v>1841.6533756190499</v>
      </c>
      <c r="D49">
        <v>6</v>
      </c>
      <c r="E49">
        <v>1.2000427833994001</v>
      </c>
      <c r="F49">
        <v>0.31990000000000002</v>
      </c>
    </row>
    <row r="50" spans="1:6" x14ac:dyDescent="0.2">
      <c r="A50" t="s">
        <v>4</v>
      </c>
      <c r="B50" t="s">
        <v>729</v>
      </c>
      <c r="C50">
        <v>201.171905190475</v>
      </c>
      <c r="D50">
        <v>1</v>
      </c>
      <c r="E50">
        <v>0.786515734966865</v>
      </c>
      <c r="F50">
        <v>0.37890000000000001</v>
      </c>
    </row>
    <row r="51" spans="1:6" x14ac:dyDescent="0.2">
      <c r="A51" t="s">
        <v>4</v>
      </c>
      <c r="B51" t="s">
        <v>728</v>
      </c>
      <c r="C51">
        <v>896.60234061904305</v>
      </c>
      <c r="D51">
        <v>6</v>
      </c>
      <c r="E51">
        <v>0.58423652500689605</v>
      </c>
      <c r="F51">
        <v>0.74139999999999995</v>
      </c>
    </row>
    <row r="52" spans="1:6" x14ac:dyDescent="0.2">
      <c r="A52" t="s">
        <v>4</v>
      </c>
      <c r="B52" t="s">
        <v>726</v>
      </c>
      <c r="C52">
        <v>318.28509061904498</v>
      </c>
      <c r="D52">
        <v>6</v>
      </c>
      <c r="E52">
        <v>0.207398271095732</v>
      </c>
      <c r="F52">
        <v>0.97309999999999997</v>
      </c>
    </row>
    <row r="53" spans="1:6" x14ac:dyDescent="0.2">
      <c r="A53" t="s">
        <v>4</v>
      </c>
      <c r="B53" t="s">
        <v>725</v>
      </c>
      <c r="C53">
        <v>82.315215142856701</v>
      </c>
      <c r="D53">
        <v>6</v>
      </c>
      <c r="E53">
        <v>5.3637552649097101E-2</v>
      </c>
      <c r="F53">
        <v>0.99929999999999997</v>
      </c>
    </row>
    <row r="54" spans="1:6" x14ac:dyDescent="0.2">
      <c r="A54" t="s">
        <v>4</v>
      </c>
      <c r="B54" t="s">
        <v>44</v>
      </c>
      <c r="C54">
        <v>14323.4600273333</v>
      </c>
      <c r="D54">
        <v>56</v>
      </c>
      <c r="E54" t="s">
        <v>724</v>
      </c>
      <c r="F54" t="s">
        <v>724</v>
      </c>
    </row>
    <row r="55" spans="1:6" x14ac:dyDescent="0.2">
      <c r="A55" t="s">
        <v>638</v>
      </c>
      <c r="B55" t="s">
        <v>731</v>
      </c>
      <c r="C55">
        <v>17540171.9808762</v>
      </c>
      <c r="D55">
        <v>1</v>
      </c>
      <c r="E55">
        <v>50361.558660929702</v>
      </c>
      <c r="F55">
        <v>0</v>
      </c>
    </row>
    <row r="56" spans="1:6" x14ac:dyDescent="0.2">
      <c r="A56" t="s">
        <v>638</v>
      </c>
      <c r="B56" t="s">
        <v>730</v>
      </c>
      <c r="C56">
        <v>7955.6375047619103</v>
      </c>
      <c r="D56">
        <v>1</v>
      </c>
      <c r="E56">
        <v>22.8423247684225</v>
      </c>
      <c r="F56">
        <v>0</v>
      </c>
    </row>
    <row r="57" spans="1:6" x14ac:dyDescent="0.2">
      <c r="A57" t="s">
        <v>638</v>
      </c>
      <c r="B57" t="s">
        <v>656</v>
      </c>
      <c r="C57">
        <v>2291.6897571428599</v>
      </c>
      <c r="D57">
        <v>6</v>
      </c>
      <c r="E57">
        <v>1.09665466092004</v>
      </c>
      <c r="F57">
        <v>0.37590000000000001</v>
      </c>
    </row>
    <row r="58" spans="1:6" x14ac:dyDescent="0.2">
      <c r="A58" t="s">
        <v>638</v>
      </c>
      <c r="B58" t="s">
        <v>728</v>
      </c>
      <c r="C58">
        <v>1805.5263952380999</v>
      </c>
      <c r="D58">
        <v>6</v>
      </c>
      <c r="E58">
        <v>0.86400828496986803</v>
      </c>
      <c r="F58">
        <v>0.52700000000000002</v>
      </c>
    </row>
    <row r="59" spans="1:6" x14ac:dyDescent="0.2">
      <c r="A59" t="s">
        <v>638</v>
      </c>
      <c r="B59" t="s">
        <v>729</v>
      </c>
      <c r="C59">
        <v>38.083733333332901</v>
      </c>
      <c r="D59">
        <v>1</v>
      </c>
      <c r="E59">
        <v>0.109346486019919</v>
      </c>
      <c r="F59">
        <v>0.74209999999999998</v>
      </c>
    </row>
    <row r="60" spans="1:6" x14ac:dyDescent="0.2">
      <c r="A60" t="s">
        <v>638</v>
      </c>
      <c r="B60" t="s">
        <v>726</v>
      </c>
      <c r="C60">
        <v>744.75131428571694</v>
      </c>
      <c r="D60">
        <v>6</v>
      </c>
      <c r="E60">
        <v>0.35638986363320502</v>
      </c>
      <c r="F60">
        <v>0.9032</v>
      </c>
    </row>
    <row r="61" spans="1:6" x14ac:dyDescent="0.2">
      <c r="A61" t="s">
        <v>638</v>
      </c>
      <c r="B61" t="s">
        <v>725</v>
      </c>
      <c r="C61">
        <v>145.120866666664</v>
      </c>
      <c r="D61">
        <v>6</v>
      </c>
      <c r="E61">
        <v>6.9445471111747994E-2</v>
      </c>
      <c r="F61">
        <v>0.99860000000000004</v>
      </c>
    </row>
    <row r="62" spans="1:6" x14ac:dyDescent="0.2">
      <c r="A62" t="s">
        <v>638</v>
      </c>
      <c r="B62" t="s">
        <v>44</v>
      </c>
      <c r="C62">
        <v>19503.9561333333</v>
      </c>
      <c r="D62">
        <v>56</v>
      </c>
      <c r="E62" t="s">
        <v>724</v>
      </c>
      <c r="F62" t="s">
        <v>724</v>
      </c>
    </row>
    <row r="63" spans="1:6" x14ac:dyDescent="0.2">
      <c r="A63" t="s">
        <v>5</v>
      </c>
      <c r="B63" t="s">
        <v>731</v>
      </c>
      <c r="C63">
        <v>318772.36227433302</v>
      </c>
      <c r="D63">
        <v>1</v>
      </c>
      <c r="E63">
        <v>18325.620691542201</v>
      </c>
      <c r="F63">
        <v>0</v>
      </c>
    </row>
    <row r="64" spans="1:6" x14ac:dyDescent="0.2">
      <c r="A64" t="s">
        <v>5</v>
      </c>
      <c r="B64" t="s">
        <v>730</v>
      </c>
      <c r="C64">
        <v>474.86758671428601</v>
      </c>
      <c r="D64">
        <v>1</v>
      </c>
      <c r="E64">
        <v>27.299240156036301</v>
      </c>
      <c r="F64">
        <v>0</v>
      </c>
    </row>
    <row r="65" spans="1:6" x14ac:dyDescent="0.2">
      <c r="A65" t="s">
        <v>5</v>
      </c>
      <c r="B65" t="s">
        <v>728</v>
      </c>
      <c r="C65">
        <v>85.536987619048006</v>
      </c>
      <c r="D65">
        <v>6</v>
      </c>
      <c r="E65">
        <v>0.81955996175457702</v>
      </c>
      <c r="F65">
        <v>0.5595</v>
      </c>
    </row>
    <row r="66" spans="1:6" x14ac:dyDescent="0.2">
      <c r="A66" t="s">
        <v>5</v>
      </c>
      <c r="B66" t="s">
        <v>726</v>
      </c>
      <c r="C66">
        <v>44.277914476190602</v>
      </c>
      <c r="D66">
        <v>6</v>
      </c>
      <c r="E66">
        <v>0.42424227114818602</v>
      </c>
      <c r="F66">
        <v>0.85980000000000001</v>
      </c>
    </row>
    <row r="67" spans="1:6" x14ac:dyDescent="0.2">
      <c r="A67" t="s">
        <v>5</v>
      </c>
      <c r="B67" t="s">
        <v>729</v>
      </c>
      <c r="C67">
        <v>4.3338857142884997E-2</v>
      </c>
      <c r="D67">
        <v>1</v>
      </c>
      <c r="E67">
        <v>2.4914689954267399E-3</v>
      </c>
      <c r="F67">
        <v>0.96040000000000003</v>
      </c>
    </row>
    <row r="68" spans="1:6" x14ac:dyDescent="0.2">
      <c r="A68" t="s">
        <v>5</v>
      </c>
      <c r="B68" t="s">
        <v>725</v>
      </c>
      <c r="C68">
        <v>22.103777142856998</v>
      </c>
      <c r="D68">
        <v>6</v>
      </c>
      <c r="E68">
        <v>0.21178406270876801</v>
      </c>
      <c r="F68">
        <v>0.97160000000000002</v>
      </c>
    </row>
    <row r="69" spans="1:6" x14ac:dyDescent="0.2">
      <c r="A69" t="s">
        <v>5</v>
      </c>
      <c r="B69" t="s">
        <v>44</v>
      </c>
      <c r="C69">
        <v>974.11447000000101</v>
      </c>
      <c r="D69">
        <v>56</v>
      </c>
      <c r="E69" t="s">
        <v>724</v>
      </c>
      <c r="F69" t="s">
        <v>724</v>
      </c>
    </row>
    <row r="70" spans="1:6" x14ac:dyDescent="0.2">
      <c r="A70" t="s">
        <v>640</v>
      </c>
      <c r="B70" t="s">
        <v>731</v>
      </c>
      <c r="C70">
        <v>415450.56373333302</v>
      </c>
      <c r="D70">
        <v>1</v>
      </c>
      <c r="E70">
        <v>11900.8413096112</v>
      </c>
      <c r="F70">
        <v>0</v>
      </c>
    </row>
    <row r="71" spans="1:6" x14ac:dyDescent="0.2">
      <c r="A71" t="s">
        <v>640</v>
      </c>
      <c r="B71" t="s">
        <v>727</v>
      </c>
      <c r="C71">
        <v>115.54988571428601</v>
      </c>
      <c r="D71">
        <v>1</v>
      </c>
      <c r="E71">
        <v>3.3099987658509602</v>
      </c>
      <c r="F71">
        <v>7.4200000000000002E-2</v>
      </c>
    </row>
    <row r="72" spans="1:6" x14ac:dyDescent="0.2">
      <c r="A72" t="s">
        <v>640</v>
      </c>
      <c r="B72" t="s">
        <v>729</v>
      </c>
      <c r="C72">
        <v>14.400576190476199</v>
      </c>
      <c r="D72">
        <v>1</v>
      </c>
      <c r="E72">
        <v>0.41251351417066601</v>
      </c>
      <c r="F72">
        <v>0.52329999999999999</v>
      </c>
    </row>
    <row r="73" spans="1:6" x14ac:dyDescent="0.2">
      <c r="A73" t="s">
        <v>640</v>
      </c>
      <c r="B73" t="s">
        <v>728</v>
      </c>
      <c r="C73">
        <v>177.25888333333299</v>
      </c>
      <c r="D73">
        <v>6</v>
      </c>
      <c r="E73">
        <v>0.84628193477147695</v>
      </c>
      <c r="F73">
        <v>0.53990000000000005</v>
      </c>
    </row>
    <row r="74" spans="1:6" x14ac:dyDescent="0.2">
      <c r="A74" t="s">
        <v>640</v>
      </c>
      <c r="B74" t="s">
        <v>726</v>
      </c>
      <c r="C74">
        <v>143.952230952381</v>
      </c>
      <c r="D74">
        <v>6</v>
      </c>
      <c r="E74">
        <v>0.68726695234767199</v>
      </c>
      <c r="F74">
        <v>0.66059999999999997</v>
      </c>
    </row>
    <row r="75" spans="1:6" x14ac:dyDescent="0.2">
      <c r="A75" t="s">
        <v>640</v>
      </c>
      <c r="B75" t="s">
        <v>656</v>
      </c>
      <c r="C75">
        <v>133.85194999999999</v>
      </c>
      <c r="D75">
        <v>6</v>
      </c>
      <c r="E75">
        <v>0.63904547455553895</v>
      </c>
      <c r="F75">
        <v>0.69850000000000001</v>
      </c>
    </row>
    <row r="76" spans="1:6" x14ac:dyDescent="0.2">
      <c r="A76" t="s">
        <v>640</v>
      </c>
      <c r="B76" t="s">
        <v>725</v>
      </c>
      <c r="C76">
        <v>11.326840476190499</v>
      </c>
      <c r="D76">
        <v>6</v>
      </c>
      <c r="E76">
        <v>5.4077405277413101E-2</v>
      </c>
      <c r="F76">
        <v>0.99929999999999997</v>
      </c>
    </row>
    <row r="77" spans="1:6" x14ac:dyDescent="0.2">
      <c r="A77" t="s">
        <v>640</v>
      </c>
      <c r="B77" t="s">
        <v>44</v>
      </c>
      <c r="C77">
        <v>1954.9232666666701</v>
      </c>
      <c r="D77">
        <v>56</v>
      </c>
      <c r="E77" t="s">
        <v>724</v>
      </c>
      <c r="F77" t="s">
        <v>724</v>
      </c>
    </row>
    <row r="78" spans="1:6" x14ac:dyDescent="0.2">
      <c r="A78" t="s">
        <v>15</v>
      </c>
      <c r="B78" t="s">
        <v>731</v>
      </c>
      <c r="C78">
        <v>68331.125186678502</v>
      </c>
      <c r="D78">
        <v>1</v>
      </c>
      <c r="E78">
        <v>66613.471448810698</v>
      </c>
      <c r="F78">
        <v>0</v>
      </c>
    </row>
    <row r="79" spans="1:6" x14ac:dyDescent="0.2">
      <c r="A79" t="s">
        <v>15</v>
      </c>
      <c r="B79" t="s">
        <v>727</v>
      </c>
      <c r="C79">
        <v>139.96247667857199</v>
      </c>
      <c r="D79">
        <v>1</v>
      </c>
      <c r="E79">
        <v>136.444210726249</v>
      </c>
      <c r="F79">
        <v>0</v>
      </c>
    </row>
    <row r="80" spans="1:6" x14ac:dyDescent="0.2">
      <c r="A80" t="s">
        <v>15</v>
      </c>
      <c r="B80" t="s">
        <v>729</v>
      </c>
      <c r="C80">
        <v>0.98042410714282402</v>
      </c>
      <c r="D80">
        <v>1</v>
      </c>
      <c r="E80">
        <v>0.95577898198603894</v>
      </c>
      <c r="F80">
        <v>0.33250000000000002</v>
      </c>
    </row>
    <row r="81" spans="1:6" x14ac:dyDescent="0.2">
      <c r="A81" t="s">
        <v>15</v>
      </c>
      <c r="B81" t="s">
        <v>726</v>
      </c>
      <c r="C81">
        <v>4.0756429047618896</v>
      </c>
      <c r="D81">
        <v>6</v>
      </c>
      <c r="E81">
        <v>0.66219876991194104</v>
      </c>
      <c r="F81">
        <v>0.68030000000000002</v>
      </c>
    </row>
    <row r="82" spans="1:6" x14ac:dyDescent="0.2">
      <c r="A82" t="s">
        <v>15</v>
      </c>
      <c r="B82" t="s">
        <v>730</v>
      </c>
      <c r="C82">
        <v>0.10269010714287</v>
      </c>
      <c r="D82">
        <v>1</v>
      </c>
      <c r="E82">
        <v>0.10010876451322399</v>
      </c>
      <c r="F82">
        <v>0.75290000000000001</v>
      </c>
    </row>
    <row r="83" spans="1:6" x14ac:dyDescent="0.2">
      <c r="A83" t="s">
        <v>15</v>
      </c>
      <c r="B83" t="s">
        <v>728</v>
      </c>
      <c r="C83">
        <v>2.8508124761904199</v>
      </c>
      <c r="D83">
        <v>6</v>
      </c>
      <c r="E83">
        <v>0.46319183478445602</v>
      </c>
      <c r="F83">
        <v>0.83260000000000001</v>
      </c>
    </row>
    <row r="84" spans="1:6" x14ac:dyDescent="0.2">
      <c r="A84" t="s">
        <v>15</v>
      </c>
      <c r="B84" t="s">
        <v>725</v>
      </c>
      <c r="C84">
        <v>0.21298847619046099</v>
      </c>
      <c r="D84">
        <v>6</v>
      </c>
      <c r="E84">
        <v>3.4605756744280201E-2</v>
      </c>
      <c r="F84">
        <v>0.99980000000000002</v>
      </c>
    </row>
    <row r="85" spans="1:6" x14ac:dyDescent="0.2">
      <c r="A85" t="s">
        <v>15</v>
      </c>
      <c r="B85" t="s">
        <v>44</v>
      </c>
      <c r="C85">
        <v>57.443981333333099</v>
      </c>
      <c r="D85">
        <v>56</v>
      </c>
      <c r="E85" t="s">
        <v>724</v>
      </c>
      <c r="F85" t="s">
        <v>724</v>
      </c>
    </row>
    <row r="86" spans="1:6" x14ac:dyDescent="0.2">
      <c r="A86" t="s">
        <v>9</v>
      </c>
      <c r="B86" t="s">
        <v>731</v>
      </c>
      <c r="C86">
        <v>495387.03574019001</v>
      </c>
      <c r="D86">
        <v>1</v>
      </c>
      <c r="E86">
        <v>21455.1674703315</v>
      </c>
      <c r="F86">
        <v>0</v>
      </c>
    </row>
    <row r="87" spans="1:6" x14ac:dyDescent="0.2">
      <c r="A87" t="s">
        <v>9</v>
      </c>
      <c r="B87" t="s">
        <v>656</v>
      </c>
      <c r="C87">
        <v>1304.7281538095201</v>
      </c>
      <c r="D87">
        <v>6</v>
      </c>
      <c r="E87">
        <v>9.4179429495341793</v>
      </c>
      <c r="F87">
        <v>0</v>
      </c>
    </row>
    <row r="88" spans="1:6" x14ac:dyDescent="0.2">
      <c r="A88" t="s">
        <v>9</v>
      </c>
      <c r="B88" t="s">
        <v>727</v>
      </c>
      <c r="C88">
        <v>1807.7997451904801</v>
      </c>
      <c r="D88">
        <v>1</v>
      </c>
      <c r="E88">
        <v>78.295642573549898</v>
      </c>
      <c r="F88">
        <v>0</v>
      </c>
    </row>
    <row r="89" spans="1:6" x14ac:dyDescent="0.2">
      <c r="A89" t="s">
        <v>9</v>
      </c>
      <c r="B89" t="s">
        <v>729</v>
      </c>
      <c r="C89">
        <v>46.193967428571803</v>
      </c>
      <c r="D89">
        <v>1</v>
      </c>
      <c r="E89">
        <v>2.00065652872442</v>
      </c>
      <c r="F89">
        <v>0.1628</v>
      </c>
    </row>
    <row r="90" spans="1:6" x14ac:dyDescent="0.2">
      <c r="A90" t="s">
        <v>9</v>
      </c>
      <c r="B90" t="s">
        <v>725</v>
      </c>
      <c r="C90">
        <v>61.112490571428197</v>
      </c>
      <c r="D90">
        <v>6</v>
      </c>
      <c r="E90">
        <v>0.44112940157316599</v>
      </c>
      <c r="F90">
        <v>0.84809999999999997</v>
      </c>
    </row>
    <row r="91" spans="1:6" x14ac:dyDescent="0.2">
      <c r="A91" t="s">
        <v>9</v>
      </c>
      <c r="B91" t="s">
        <v>44</v>
      </c>
      <c r="C91">
        <v>1293.0066400000001</v>
      </c>
      <c r="D91">
        <v>56</v>
      </c>
      <c r="E91" t="s">
        <v>724</v>
      </c>
      <c r="F91" t="s">
        <v>724</v>
      </c>
    </row>
    <row r="92" spans="1:6" x14ac:dyDescent="0.2">
      <c r="A92" t="s">
        <v>642</v>
      </c>
      <c r="B92" t="s">
        <v>731</v>
      </c>
      <c r="C92">
        <v>117282.756696429</v>
      </c>
      <c r="D92">
        <v>1</v>
      </c>
      <c r="E92">
        <v>11262.3637481982</v>
      </c>
      <c r="F92">
        <v>0</v>
      </c>
    </row>
    <row r="93" spans="1:6" x14ac:dyDescent="0.2">
      <c r="A93" t="s">
        <v>642</v>
      </c>
      <c r="B93" t="s">
        <v>727</v>
      </c>
      <c r="C93">
        <v>20323.540810714301</v>
      </c>
      <c r="D93">
        <v>1</v>
      </c>
      <c r="E93">
        <v>1951.61774594087</v>
      </c>
      <c r="F93">
        <v>0</v>
      </c>
    </row>
    <row r="94" spans="1:6" x14ac:dyDescent="0.2">
      <c r="A94" t="s">
        <v>642</v>
      </c>
      <c r="B94" t="s">
        <v>726</v>
      </c>
      <c r="C94">
        <v>770.50914761904801</v>
      </c>
      <c r="D94">
        <v>6</v>
      </c>
      <c r="E94">
        <v>12.3316711058403</v>
      </c>
      <c r="F94">
        <v>0</v>
      </c>
    </row>
    <row r="95" spans="1:6" x14ac:dyDescent="0.2">
      <c r="A95" t="s">
        <v>642</v>
      </c>
      <c r="B95" t="s">
        <v>730</v>
      </c>
      <c r="C95">
        <v>12.2133440476189</v>
      </c>
      <c r="D95">
        <v>1</v>
      </c>
      <c r="E95">
        <v>1.1728162529655499</v>
      </c>
      <c r="F95">
        <v>0.28349999999999997</v>
      </c>
    </row>
    <row r="96" spans="1:6" x14ac:dyDescent="0.2">
      <c r="A96" t="s">
        <v>642</v>
      </c>
      <c r="B96" t="s">
        <v>728</v>
      </c>
      <c r="C96">
        <v>40.149080952380999</v>
      </c>
      <c r="D96">
        <v>6</v>
      </c>
      <c r="E96">
        <v>0.64256895980592299</v>
      </c>
      <c r="F96">
        <v>0.69569999999999999</v>
      </c>
    </row>
    <row r="97" spans="1:6" x14ac:dyDescent="0.2">
      <c r="A97" t="s">
        <v>642</v>
      </c>
      <c r="B97" t="s">
        <v>725</v>
      </c>
      <c r="C97">
        <v>21.771914285714299</v>
      </c>
      <c r="D97">
        <v>6</v>
      </c>
      <c r="E97">
        <v>0.34845022560162597</v>
      </c>
      <c r="F97">
        <v>0.90790000000000004</v>
      </c>
    </row>
    <row r="98" spans="1:6" x14ac:dyDescent="0.2">
      <c r="A98" t="s">
        <v>642</v>
      </c>
      <c r="B98" t="s">
        <v>44</v>
      </c>
      <c r="C98">
        <v>583.16660000000002</v>
      </c>
      <c r="D98">
        <v>56</v>
      </c>
      <c r="E98" t="s">
        <v>724</v>
      </c>
      <c r="F98" t="s">
        <v>724</v>
      </c>
    </row>
    <row r="99" spans="1:6" x14ac:dyDescent="0.2">
      <c r="A99" t="s">
        <v>10</v>
      </c>
      <c r="B99" t="s">
        <v>731</v>
      </c>
      <c r="C99">
        <v>16562524.1530843</v>
      </c>
      <c r="D99">
        <v>1</v>
      </c>
      <c r="E99">
        <v>3689507.0208944501</v>
      </c>
      <c r="F99">
        <v>0</v>
      </c>
    </row>
    <row r="100" spans="1:6" x14ac:dyDescent="0.2">
      <c r="A100" t="s">
        <v>10</v>
      </c>
      <c r="B100" t="s">
        <v>728</v>
      </c>
      <c r="C100">
        <v>59.426096333335302</v>
      </c>
      <c r="D100">
        <v>6</v>
      </c>
      <c r="E100">
        <v>2.2063162758252299</v>
      </c>
      <c r="F100">
        <v>5.57E-2</v>
      </c>
    </row>
    <row r="101" spans="1:6" x14ac:dyDescent="0.2">
      <c r="A101" t="s">
        <v>10</v>
      </c>
      <c r="B101" t="s">
        <v>726</v>
      </c>
      <c r="C101">
        <v>49.165131999999701</v>
      </c>
      <c r="D101">
        <v>6</v>
      </c>
      <c r="E101">
        <v>1.8253568318914899</v>
      </c>
      <c r="F101">
        <v>0.1106</v>
      </c>
    </row>
    <row r="102" spans="1:6" x14ac:dyDescent="0.2">
      <c r="A102" t="s">
        <v>10</v>
      </c>
      <c r="B102" t="s">
        <v>725</v>
      </c>
      <c r="C102">
        <v>43.556079142858898</v>
      </c>
      <c r="D102">
        <v>6</v>
      </c>
      <c r="E102">
        <v>1.6171091869299701</v>
      </c>
      <c r="F102">
        <v>0.1595</v>
      </c>
    </row>
    <row r="103" spans="1:6" x14ac:dyDescent="0.2">
      <c r="A103" t="s">
        <v>10</v>
      </c>
      <c r="B103" t="s">
        <v>730</v>
      </c>
      <c r="C103">
        <v>5.4300172499994801</v>
      </c>
      <c r="D103">
        <v>1</v>
      </c>
      <c r="E103">
        <v>1.2096034748254401</v>
      </c>
      <c r="F103">
        <v>0.27610000000000001</v>
      </c>
    </row>
    <row r="104" spans="1:6" x14ac:dyDescent="0.2">
      <c r="A104" t="s">
        <v>10</v>
      </c>
      <c r="B104" t="s">
        <v>727</v>
      </c>
      <c r="C104">
        <v>3.9524385833327398</v>
      </c>
      <c r="D104">
        <v>1</v>
      </c>
      <c r="E104">
        <v>0.88045455922518101</v>
      </c>
      <c r="F104">
        <v>0.35210000000000002</v>
      </c>
    </row>
    <row r="105" spans="1:6" x14ac:dyDescent="0.2">
      <c r="A105" t="s">
        <v>10</v>
      </c>
      <c r="B105" t="s">
        <v>44</v>
      </c>
      <c r="C105">
        <v>251.38896533333201</v>
      </c>
      <c r="D105">
        <v>56</v>
      </c>
      <c r="E105" t="s">
        <v>724</v>
      </c>
      <c r="F105" t="s">
        <v>724</v>
      </c>
    </row>
    <row r="106" spans="1:6" x14ac:dyDescent="0.2">
      <c r="A106" t="s">
        <v>733</v>
      </c>
      <c r="B106" t="s">
        <v>731</v>
      </c>
      <c r="C106">
        <v>1461112589.5661399</v>
      </c>
      <c r="D106">
        <v>1</v>
      </c>
      <c r="E106">
        <v>9428063.4023505095</v>
      </c>
      <c r="F106">
        <v>0</v>
      </c>
    </row>
    <row r="107" spans="1:6" x14ac:dyDescent="0.2">
      <c r="A107" t="s">
        <v>733</v>
      </c>
      <c r="B107" t="s">
        <v>727</v>
      </c>
      <c r="C107">
        <v>82950.687010713693</v>
      </c>
      <c r="D107">
        <v>1</v>
      </c>
      <c r="E107">
        <v>535.25261638992902</v>
      </c>
      <c r="F107">
        <v>0</v>
      </c>
    </row>
    <row r="108" spans="1:6" x14ac:dyDescent="0.2">
      <c r="A108" t="s">
        <v>733</v>
      </c>
      <c r="B108" t="s">
        <v>730</v>
      </c>
      <c r="C108">
        <v>4693.6123001903197</v>
      </c>
      <c r="D108">
        <v>1</v>
      </c>
      <c r="E108">
        <v>30.286286401369299</v>
      </c>
      <c r="F108">
        <v>0</v>
      </c>
    </row>
    <row r="109" spans="1:6" x14ac:dyDescent="0.2">
      <c r="A109" t="s">
        <v>733</v>
      </c>
      <c r="B109" t="s">
        <v>728</v>
      </c>
      <c r="C109">
        <v>1911.4729049762</v>
      </c>
      <c r="D109">
        <v>6</v>
      </c>
      <c r="E109">
        <v>2.0556809320836398</v>
      </c>
      <c r="F109">
        <v>7.3200000000000001E-2</v>
      </c>
    </row>
    <row r="110" spans="1:6" x14ac:dyDescent="0.2">
      <c r="A110" t="s">
        <v>733</v>
      </c>
      <c r="B110" t="s">
        <v>656</v>
      </c>
      <c r="C110">
        <v>1832.5064074524</v>
      </c>
      <c r="D110">
        <v>6</v>
      </c>
      <c r="E110">
        <v>1.97075693299868</v>
      </c>
      <c r="F110">
        <v>8.5300000000000001E-2</v>
      </c>
    </row>
    <row r="111" spans="1:6" x14ac:dyDescent="0.2">
      <c r="A111" t="s">
        <v>733</v>
      </c>
      <c r="B111" t="s">
        <v>726</v>
      </c>
      <c r="C111">
        <v>905.09859878570603</v>
      </c>
      <c r="D111">
        <v>6</v>
      </c>
      <c r="E111">
        <v>0.97338232016558701</v>
      </c>
      <c r="F111">
        <v>0.45179999999999998</v>
      </c>
    </row>
    <row r="112" spans="1:6" x14ac:dyDescent="0.2">
      <c r="A112" t="s">
        <v>733</v>
      </c>
      <c r="B112" t="s">
        <v>725</v>
      </c>
      <c r="C112">
        <v>223.57504811908601</v>
      </c>
      <c r="D112">
        <v>6</v>
      </c>
      <c r="E112">
        <v>0.24044231132526001</v>
      </c>
      <c r="F112">
        <v>0.96120000000000005</v>
      </c>
    </row>
    <row r="113" spans="1:6" x14ac:dyDescent="0.2">
      <c r="A113" t="s">
        <v>733</v>
      </c>
      <c r="B113" t="s">
        <v>44</v>
      </c>
      <c r="C113">
        <v>8678.5908753334006</v>
      </c>
      <c r="D113">
        <v>56</v>
      </c>
      <c r="E113" t="s">
        <v>724</v>
      </c>
      <c r="F113" t="s">
        <v>724</v>
      </c>
    </row>
    <row r="114" spans="1:6" x14ac:dyDescent="0.2">
      <c r="A114" t="s">
        <v>7</v>
      </c>
      <c r="B114" t="s">
        <v>731</v>
      </c>
      <c r="C114">
        <v>70468563.858823001</v>
      </c>
      <c r="D114">
        <v>1</v>
      </c>
      <c r="E114">
        <v>21619971.8812121</v>
      </c>
      <c r="F114">
        <v>0</v>
      </c>
    </row>
    <row r="115" spans="1:6" x14ac:dyDescent="0.2">
      <c r="A115" t="s">
        <v>7</v>
      </c>
      <c r="B115" t="s">
        <v>727</v>
      </c>
      <c r="C115">
        <v>198.87266667858</v>
      </c>
      <c r="D115">
        <v>1</v>
      </c>
      <c r="E115">
        <v>61.014745101751302</v>
      </c>
      <c r="F115">
        <v>0</v>
      </c>
    </row>
    <row r="116" spans="1:6" x14ac:dyDescent="0.2">
      <c r="A116" t="s">
        <v>7</v>
      </c>
      <c r="B116" t="s">
        <v>730</v>
      </c>
      <c r="C116">
        <v>104.625000107136</v>
      </c>
      <c r="D116">
        <v>1</v>
      </c>
      <c r="E116">
        <v>32.099271455563702</v>
      </c>
      <c r="F116">
        <v>0</v>
      </c>
    </row>
    <row r="117" spans="1:6" x14ac:dyDescent="0.2">
      <c r="A117" t="s">
        <v>7</v>
      </c>
      <c r="B117" t="s">
        <v>729</v>
      </c>
      <c r="C117">
        <v>9.98361524999825</v>
      </c>
      <c r="D117">
        <v>1</v>
      </c>
      <c r="E117">
        <v>3.0630038297676698</v>
      </c>
      <c r="F117">
        <v>8.5599999999999996E-2</v>
      </c>
    </row>
    <row r="118" spans="1:6" x14ac:dyDescent="0.2">
      <c r="A118" t="s">
        <v>7</v>
      </c>
      <c r="B118" t="s">
        <v>728</v>
      </c>
      <c r="C118">
        <v>12.160456809520401</v>
      </c>
      <c r="D118">
        <v>6</v>
      </c>
      <c r="E118">
        <v>0.62181091796534504</v>
      </c>
      <c r="F118">
        <v>0.71199999999999997</v>
      </c>
    </row>
    <row r="119" spans="1:6" x14ac:dyDescent="0.2">
      <c r="A119" t="s">
        <v>7</v>
      </c>
      <c r="B119" t="s">
        <v>725</v>
      </c>
      <c r="C119">
        <v>6.1173583333331001</v>
      </c>
      <c r="D119">
        <v>6</v>
      </c>
      <c r="E119">
        <v>0.31280405500842601</v>
      </c>
      <c r="F119">
        <v>0.92769999999999997</v>
      </c>
    </row>
    <row r="120" spans="1:6" x14ac:dyDescent="0.2">
      <c r="A120" t="s">
        <v>7</v>
      </c>
      <c r="B120" t="s">
        <v>726</v>
      </c>
      <c r="C120">
        <v>4.8964362380944797</v>
      </c>
      <c r="D120">
        <v>6</v>
      </c>
      <c r="E120">
        <v>0.25037361339786601</v>
      </c>
      <c r="F120">
        <v>0.95720000000000005</v>
      </c>
    </row>
    <row r="121" spans="1:6" x14ac:dyDescent="0.2">
      <c r="A121" t="s">
        <v>7</v>
      </c>
      <c r="B121" t="s">
        <v>44</v>
      </c>
      <c r="C121">
        <v>182.52750733331899</v>
      </c>
      <c r="D121">
        <v>56</v>
      </c>
      <c r="E121" t="s">
        <v>724</v>
      </c>
      <c r="F121" t="s">
        <v>724</v>
      </c>
    </row>
    <row r="122" spans="1:6" x14ac:dyDescent="0.2">
      <c r="A122" t="s">
        <v>31</v>
      </c>
      <c r="B122" t="s">
        <v>731</v>
      </c>
      <c r="C122">
        <v>593104.57966019004</v>
      </c>
      <c r="D122">
        <v>1</v>
      </c>
      <c r="E122">
        <v>38668.274496026097</v>
      </c>
      <c r="F122">
        <v>0</v>
      </c>
    </row>
    <row r="123" spans="1:6" x14ac:dyDescent="0.2">
      <c r="A123" t="s">
        <v>31</v>
      </c>
      <c r="B123" t="s">
        <v>727</v>
      </c>
      <c r="C123">
        <v>653.786282333332</v>
      </c>
      <c r="D123">
        <v>1</v>
      </c>
      <c r="E123">
        <v>42.624502143426298</v>
      </c>
      <c r="F123">
        <v>0</v>
      </c>
    </row>
    <row r="124" spans="1:6" x14ac:dyDescent="0.2">
      <c r="A124" t="s">
        <v>31</v>
      </c>
      <c r="B124" t="s">
        <v>728</v>
      </c>
      <c r="C124">
        <v>130.609020285714</v>
      </c>
      <c r="D124">
        <v>6</v>
      </c>
      <c r="E124">
        <v>1.4192059942611801</v>
      </c>
      <c r="F124">
        <v>0.22359999999999999</v>
      </c>
    </row>
    <row r="125" spans="1:6" x14ac:dyDescent="0.2">
      <c r="A125" t="s">
        <v>31</v>
      </c>
      <c r="B125" t="s">
        <v>656</v>
      </c>
      <c r="C125">
        <v>101.87765647619</v>
      </c>
      <c r="D125">
        <v>6</v>
      </c>
      <c r="E125">
        <v>1.1070091517109899</v>
      </c>
      <c r="F125">
        <v>0.36990000000000001</v>
      </c>
    </row>
    <row r="126" spans="1:6" x14ac:dyDescent="0.2">
      <c r="A126" t="s">
        <v>31</v>
      </c>
      <c r="B126" t="s">
        <v>729</v>
      </c>
      <c r="C126">
        <v>1.34672019047628</v>
      </c>
      <c r="D126">
        <v>1</v>
      </c>
      <c r="E126">
        <v>8.7801287969337505E-2</v>
      </c>
      <c r="F126">
        <v>0.7681</v>
      </c>
    </row>
    <row r="127" spans="1:6" x14ac:dyDescent="0.2">
      <c r="A127" t="s">
        <v>31</v>
      </c>
      <c r="B127" t="s">
        <v>726</v>
      </c>
      <c r="C127">
        <v>11.217701333333601</v>
      </c>
      <c r="D127">
        <v>6</v>
      </c>
      <c r="E127">
        <v>0.121892262412446</v>
      </c>
      <c r="F127">
        <v>0.99329999999999996</v>
      </c>
    </row>
    <row r="128" spans="1:6" x14ac:dyDescent="0.2">
      <c r="A128" t="s">
        <v>31</v>
      </c>
      <c r="B128" t="s">
        <v>725</v>
      </c>
      <c r="C128">
        <v>3.3575231428571901</v>
      </c>
      <c r="D128">
        <v>6</v>
      </c>
      <c r="E128">
        <v>3.6483061887991101E-2</v>
      </c>
      <c r="F128">
        <v>0.99980000000000002</v>
      </c>
    </row>
    <row r="129" spans="1:6" x14ac:dyDescent="0.2">
      <c r="A129" t="s">
        <v>31</v>
      </c>
      <c r="B129" t="s">
        <v>44</v>
      </c>
      <c r="C129">
        <v>858.94332999999801</v>
      </c>
      <c r="D129">
        <v>56</v>
      </c>
      <c r="E129" t="s">
        <v>724</v>
      </c>
      <c r="F129" t="s">
        <v>724</v>
      </c>
    </row>
    <row r="130" spans="1:6" x14ac:dyDescent="0.2">
      <c r="A130" t="s">
        <v>8</v>
      </c>
      <c r="B130" t="s">
        <v>731</v>
      </c>
      <c r="C130">
        <v>11903.857160047601</v>
      </c>
      <c r="D130">
        <v>1</v>
      </c>
      <c r="E130">
        <v>17928.0328310898</v>
      </c>
      <c r="F130">
        <v>0</v>
      </c>
    </row>
    <row r="131" spans="1:6" x14ac:dyDescent="0.2">
      <c r="A131" t="s">
        <v>8</v>
      </c>
      <c r="B131" t="s">
        <v>727</v>
      </c>
      <c r="C131">
        <v>52.2538988571429</v>
      </c>
      <c r="D131">
        <v>1</v>
      </c>
      <c r="E131">
        <v>78.697988531605802</v>
      </c>
      <c r="F131">
        <v>0</v>
      </c>
    </row>
    <row r="132" spans="1:6" x14ac:dyDescent="0.2">
      <c r="A132" t="s">
        <v>8</v>
      </c>
      <c r="B132" t="s">
        <v>730</v>
      </c>
      <c r="C132">
        <v>16.732144047618998</v>
      </c>
      <c r="D132">
        <v>1</v>
      </c>
      <c r="E132">
        <v>25.1997670828097</v>
      </c>
      <c r="F132">
        <v>0</v>
      </c>
    </row>
    <row r="133" spans="1:6" x14ac:dyDescent="0.2">
      <c r="A133" t="s">
        <v>8</v>
      </c>
      <c r="B133" t="s">
        <v>725</v>
      </c>
      <c r="C133">
        <v>6.3831659047619196</v>
      </c>
      <c r="D133">
        <v>6</v>
      </c>
      <c r="E133">
        <v>1.6022482792516799</v>
      </c>
      <c r="F133">
        <v>0.1636</v>
      </c>
    </row>
    <row r="134" spans="1:6" x14ac:dyDescent="0.2">
      <c r="A134" t="s">
        <v>8</v>
      </c>
      <c r="B134" t="s">
        <v>656</v>
      </c>
      <c r="C134">
        <v>4.6073509523809699</v>
      </c>
      <c r="D134">
        <v>6</v>
      </c>
      <c r="E134">
        <v>1.1564982401372099</v>
      </c>
      <c r="F134">
        <v>0.34260000000000002</v>
      </c>
    </row>
    <row r="135" spans="1:6" x14ac:dyDescent="0.2">
      <c r="A135" t="s">
        <v>8</v>
      </c>
      <c r="B135" t="s">
        <v>726</v>
      </c>
      <c r="C135">
        <v>2.46352314285715</v>
      </c>
      <c r="D135">
        <v>6</v>
      </c>
      <c r="E135">
        <v>0.61837272842852398</v>
      </c>
      <c r="F135">
        <v>0.7147</v>
      </c>
    </row>
    <row r="136" spans="1:6" x14ac:dyDescent="0.2">
      <c r="A136" t="s">
        <v>8</v>
      </c>
      <c r="B136" t="s">
        <v>44</v>
      </c>
      <c r="C136">
        <v>37.182885999999897</v>
      </c>
      <c r="D136">
        <v>56</v>
      </c>
      <c r="E136" t="s">
        <v>724</v>
      </c>
      <c r="F136" t="s">
        <v>724</v>
      </c>
    </row>
    <row r="137" spans="1:6" x14ac:dyDescent="0.2">
      <c r="A137" t="s">
        <v>21</v>
      </c>
      <c r="B137" t="s">
        <v>731</v>
      </c>
      <c r="C137">
        <v>369.47043524999998</v>
      </c>
      <c r="D137">
        <v>1</v>
      </c>
      <c r="E137">
        <v>19508.8494345451</v>
      </c>
      <c r="F137">
        <v>0</v>
      </c>
    </row>
    <row r="138" spans="1:6" x14ac:dyDescent="0.2">
      <c r="A138" t="s">
        <v>21</v>
      </c>
      <c r="B138" t="s">
        <v>727</v>
      </c>
      <c r="C138">
        <v>2.4943526785714298</v>
      </c>
      <c r="D138">
        <v>1</v>
      </c>
      <c r="E138">
        <v>131.70729292582601</v>
      </c>
      <c r="F138">
        <v>0</v>
      </c>
    </row>
    <row r="139" spans="1:6" x14ac:dyDescent="0.2">
      <c r="A139" t="s">
        <v>21</v>
      </c>
      <c r="B139" t="s">
        <v>730</v>
      </c>
      <c r="C139">
        <v>1.70202201190476</v>
      </c>
      <c r="D139">
        <v>1</v>
      </c>
      <c r="E139">
        <v>89.870495705736104</v>
      </c>
      <c r="F139">
        <v>0</v>
      </c>
    </row>
    <row r="140" spans="1:6" x14ac:dyDescent="0.2">
      <c r="A140" t="s">
        <v>21</v>
      </c>
      <c r="B140" t="s">
        <v>656</v>
      </c>
      <c r="C140">
        <v>0.21942300000000001</v>
      </c>
      <c r="D140">
        <v>6</v>
      </c>
      <c r="E140">
        <v>1.93100261936596</v>
      </c>
      <c r="F140">
        <v>9.1600000000000001E-2</v>
      </c>
    </row>
    <row r="141" spans="1:6" x14ac:dyDescent="0.2">
      <c r="A141" t="s">
        <v>21</v>
      </c>
      <c r="B141" t="s">
        <v>725</v>
      </c>
      <c r="C141">
        <v>0.12808923809523801</v>
      </c>
      <c r="D141">
        <v>6</v>
      </c>
      <c r="E141">
        <v>1.12723212368118</v>
      </c>
      <c r="F141">
        <v>0.35859999999999997</v>
      </c>
    </row>
    <row r="142" spans="1:6" x14ac:dyDescent="0.2">
      <c r="A142" t="s">
        <v>21</v>
      </c>
      <c r="B142" t="s">
        <v>726</v>
      </c>
      <c r="C142">
        <v>1.39582380952381E-2</v>
      </c>
      <c r="D142">
        <v>6</v>
      </c>
      <c r="E142">
        <v>0.12283759826289201</v>
      </c>
      <c r="F142">
        <v>0.99319999999999997</v>
      </c>
    </row>
    <row r="143" spans="1:6" x14ac:dyDescent="0.2">
      <c r="A143" t="s">
        <v>21</v>
      </c>
      <c r="B143" t="s">
        <v>44</v>
      </c>
      <c r="C143">
        <v>1.060562</v>
      </c>
      <c r="D143">
        <v>56</v>
      </c>
      <c r="E143" t="s">
        <v>724</v>
      </c>
      <c r="F143" t="s">
        <v>724</v>
      </c>
    </row>
    <row r="144" spans="1:6" x14ac:dyDescent="0.2">
      <c r="A144" t="s">
        <v>28</v>
      </c>
      <c r="B144" t="s">
        <v>731</v>
      </c>
      <c r="C144">
        <v>2440.8507430476202</v>
      </c>
      <c r="D144">
        <v>1</v>
      </c>
      <c r="E144">
        <v>994.44291827293398</v>
      </c>
      <c r="F144">
        <v>0</v>
      </c>
    </row>
    <row r="145" spans="1:6" x14ac:dyDescent="0.2">
      <c r="A145" t="s">
        <v>28</v>
      </c>
      <c r="B145" t="s">
        <v>730</v>
      </c>
      <c r="C145">
        <v>56.596458333333302</v>
      </c>
      <c r="D145">
        <v>1</v>
      </c>
      <c r="E145">
        <v>23.058332161121601</v>
      </c>
      <c r="F145">
        <v>0</v>
      </c>
    </row>
    <row r="146" spans="1:6" x14ac:dyDescent="0.2">
      <c r="A146" t="s">
        <v>28</v>
      </c>
      <c r="B146" t="s">
        <v>728</v>
      </c>
      <c r="C146">
        <v>19.391335666666599</v>
      </c>
      <c r="D146">
        <v>6</v>
      </c>
      <c r="E146">
        <v>1.3167250861539599</v>
      </c>
      <c r="F146">
        <v>0.26500000000000001</v>
      </c>
    </row>
    <row r="147" spans="1:6" x14ac:dyDescent="0.2">
      <c r="A147" t="s">
        <v>28</v>
      </c>
      <c r="B147" t="s">
        <v>727</v>
      </c>
      <c r="C147">
        <v>2.8101487619047698</v>
      </c>
      <c r="D147">
        <v>1</v>
      </c>
      <c r="E147">
        <v>1.1449010323672799</v>
      </c>
      <c r="F147">
        <v>0.28920000000000001</v>
      </c>
    </row>
    <row r="148" spans="1:6" x14ac:dyDescent="0.2">
      <c r="A148" t="s">
        <v>28</v>
      </c>
      <c r="B148" t="s">
        <v>726</v>
      </c>
      <c r="C148">
        <v>15.5929255714286</v>
      </c>
      <c r="D148">
        <v>6</v>
      </c>
      <c r="E148">
        <v>1.0588025816976101</v>
      </c>
      <c r="F148">
        <v>0.39810000000000001</v>
      </c>
    </row>
    <row r="149" spans="1:6" x14ac:dyDescent="0.2">
      <c r="A149" t="s">
        <v>28</v>
      </c>
      <c r="B149" t="s">
        <v>729</v>
      </c>
      <c r="C149">
        <v>0.73809376190476395</v>
      </c>
      <c r="D149">
        <v>1</v>
      </c>
      <c r="E149">
        <v>0.30071159272572601</v>
      </c>
      <c r="F149">
        <v>0.58560000000000001</v>
      </c>
    </row>
    <row r="150" spans="1:6" x14ac:dyDescent="0.2">
      <c r="A150" t="s">
        <v>28</v>
      </c>
      <c r="B150" t="s">
        <v>725</v>
      </c>
      <c r="C150">
        <v>0.83535757142857403</v>
      </c>
      <c r="D150">
        <v>6</v>
      </c>
      <c r="E150">
        <v>5.6723079271915403E-2</v>
      </c>
      <c r="F150">
        <v>0.99919999999999998</v>
      </c>
    </row>
    <row r="151" spans="1:6" x14ac:dyDescent="0.2">
      <c r="A151" t="s">
        <v>28</v>
      </c>
      <c r="B151" t="s">
        <v>44</v>
      </c>
      <c r="C151">
        <v>137.45147066666701</v>
      </c>
      <c r="D151">
        <v>56</v>
      </c>
      <c r="E151" t="s">
        <v>724</v>
      </c>
      <c r="F151" t="s">
        <v>724</v>
      </c>
    </row>
    <row r="152" spans="1:6" x14ac:dyDescent="0.2">
      <c r="A152" t="s">
        <v>14</v>
      </c>
      <c r="B152" t="s">
        <v>731</v>
      </c>
      <c r="C152">
        <v>4.1314242976190503</v>
      </c>
      <c r="D152">
        <v>1</v>
      </c>
      <c r="E152">
        <v>5425.1221841829602</v>
      </c>
      <c r="F152">
        <v>0</v>
      </c>
    </row>
    <row r="153" spans="1:6" x14ac:dyDescent="0.2">
      <c r="A153" t="s">
        <v>14</v>
      </c>
      <c r="B153" t="s">
        <v>727</v>
      </c>
      <c r="C153">
        <v>2.22462976190476E-2</v>
      </c>
      <c r="D153">
        <v>1</v>
      </c>
      <c r="E153">
        <v>29.212415388703899</v>
      </c>
      <c r="F153">
        <v>0</v>
      </c>
    </row>
    <row r="154" spans="1:6" x14ac:dyDescent="0.2">
      <c r="A154" t="s">
        <v>14</v>
      </c>
      <c r="B154" t="s">
        <v>730</v>
      </c>
      <c r="C154">
        <v>3.2844297619047599E-2</v>
      </c>
      <c r="D154">
        <v>1</v>
      </c>
      <c r="E154">
        <v>43.129031249511499</v>
      </c>
      <c r="F154">
        <v>0</v>
      </c>
    </row>
    <row r="155" spans="1:6" x14ac:dyDescent="0.2">
      <c r="A155" t="s">
        <v>14</v>
      </c>
      <c r="B155" t="s">
        <v>729</v>
      </c>
      <c r="C155">
        <v>1.27296428571429E-3</v>
      </c>
      <c r="D155">
        <v>1</v>
      </c>
      <c r="E155">
        <v>1.6715752942831701</v>
      </c>
      <c r="F155">
        <v>0.2014</v>
      </c>
    </row>
    <row r="156" spans="1:6" x14ac:dyDescent="0.2">
      <c r="A156" t="s">
        <v>14</v>
      </c>
      <c r="B156" t="s">
        <v>728</v>
      </c>
      <c r="C156">
        <v>5.2026190476190497E-3</v>
      </c>
      <c r="D156">
        <v>6</v>
      </c>
      <c r="E156">
        <v>1.13862443787876</v>
      </c>
      <c r="F156">
        <v>0.3523</v>
      </c>
    </row>
    <row r="157" spans="1:6" x14ac:dyDescent="0.2">
      <c r="A157" t="s">
        <v>14</v>
      </c>
      <c r="B157" t="s">
        <v>656</v>
      </c>
      <c r="C157">
        <v>1.9659523809523799E-3</v>
      </c>
      <c r="D157">
        <v>6</v>
      </c>
      <c r="E157">
        <v>0.430260490758544</v>
      </c>
      <c r="F157">
        <v>0.85570000000000002</v>
      </c>
    </row>
    <row r="158" spans="1:6" x14ac:dyDescent="0.2">
      <c r="A158" t="s">
        <v>14</v>
      </c>
      <c r="B158" t="s">
        <v>726</v>
      </c>
      <c r="C158">
        <v>1.9029523809523899E-3</v>
      </c>
      <c r="D158">
        <v>6</v>
      </c>
      <c r="E158">
        <v>0.41647256223066498</v>
      </c>
      <c r="F158">
        <v>0.86499999999999999</v>
      </c>
    </row>
    <row r="159" spans="1:6" x14ac:dyDescent="0.2">
      <c r="A159" t="s">
        <v>14</v>
      </c>
      <c r="B159" t="s">
        <v>725</v>
      </c>
      <c r="C159">
        <v>8.7361904761904701E-4</v>
      </c>
      <c r="D159">
        <v>6</v>
      </c>
      <c r="E159">
        <v>0.19119677760581899</v>
      </c>
      <c r="F159">
        <v>0.97809999999999997</v>
      </c>
    </row>
    <row r="160" spans="1:6" x14ac:dyDescent="0.2">
      <c r="A160" t="s">
        <v>14</v>
      </c>
      <c r="B160" t="s">
        <v>44</v>
      </c>
      <c r="C160">
        <v>4.2646000000000003E-2</v>
      </c>
      <c r="D160">
        <v>56</v>
      </c>
      <c r="E160" t="s">
        <v>724</v>
      </c>
      <c r="F160" t="s">
        <v>724</v>
      </c>
    </row>
    <row r="161" spans="1:6" x14ac:dyDescent="0.2">
      <c r="A161" t="s">
        <v>18</v>
      </c>
      <c r="B161" t="s">
        <v>731</v>
      </c>
      <c r="C161">
        <v>5064.3019521904798</v>
      </c>
      <c r="D161">
        <v>1</v>
      </c>
      <c r="E161">
        <v>10609.845530572</v>
      </c>
      <c r="F161">
        <v>0</v>
      </c>
    </row>
    <row r="162" spans="1:6" x14ac:dyDescent="0.2">
      <c r="A162" t="s">
        <v>18</v>
      </c>
      <c r="B162" t="s">
        <v>729</v>
      </c>
      <c r="C162">
        <v>1.30650685714285</v>
      </c>
      <c r="D162">
        <v>1</v>
      </c>
      <c r="E162">
        <v>2.7371661622433701</v>
      </c>
      <c r="F162">
        <v>0.1036</v>
      </c>
    </row>
    <row r="163" spans="1:6" x14ac:dyDescent="0.2">
      <c r="A163" t="s">
        <v>18</v>
      </c>
      <c r="B163" t="s">
        <v>730</v>
      </c>
      <c r="C163">
        <v>0.71909504761904197</v>
      </c>
      <c r="D163">
        <v>1</v>
      </c>
      <c r="E163">
        <v>1.5065230014054301</v>
      </c>
      <c r="F163">
        <v>0.2248</v>
      </c>
    </row>
    <row r="164" spans="1:6" x14ac:dyDescent="0.2">
      <c r="A164" t="s">
        <v>18</v>
      </c>
      <c r="B164" t="s">
        <v>728</v>
      </c>
      <c r="C164">
        <v>2.6017109523809401</v>
      </c>
      <c r="D164">
        <v>6</v>
      </c>
      <c r="E164">
        <v>0.90844212359874799</v>
      </c>
      <c r="F164">
        <v>0.49559999999999998</v>
      </c>
    </row>
    <row r="165" spans="1:6" x14ac:dyDescent="0.2">
      <c r="A165" t="s">
        <v>18</v>
      </c>
      <c r="B165" t="s">
        <v>726</v>
      </c>
      <c r="C165">
        <v>1.9886369047618999</v>
      </c>
      <c r="D165">
        <v>6</v>
      </c>
      <c r="E165">
        <v>0.69437441971617797</v>
      </c>
      <c r="F165">
        <v>0.65510000000000002</v>
      </c>
    </row>
    <row r="166" spans="1:6" x14ac:dyDescent="0.2">
      <c r="A166" t="s">
        <v>18</v>
      </c>
      <c r="B166" t="s">
        <v>725</v>
      </c>
      <c r="C166">
        <v>0.32933814285713903</v>
      </c>
      <c r="D166">
        <v>6</v>
      </c>
      <c r="E166">
        <v>0.11499534243241399</v>
      </c>
      <c r="F166">
        <v>0.99429999999999996</v>
      </c>
    </row>
    <row r="167" spans="1:6" x14ac:dyDescent="0.2">
      <c r="A167" t="s">
        <v>18</v>
      </c>
      <c r="B167" t="s">
        <v>44</v>
      </c>
      <c r="C167">
        <v>26.7299753333333</v>
      </c>
      <c r="D167">
        <v>56</v>
      </c>
      <c r="E167" t="s">
        <v>724</v>
      </c>
      <c r="F167" t="s">
        <v>724</v>
      </c>
    </row>
    <row r="168" spans="1:6" x14ac:dyDescent="0.2">
      <c r="A168" t="s">
        <v>19</v>
      </c>
      <c r="B168" t="s">
        <v>731</v>
      </c>
      <c r="C168">
        <v>7837179.8972007604</v>
      </c>
      <c r="D168">
        <v>1</v>
      </c>
      <c r="E168">
        <v>193654.31603906999</v>
      </c>
      <c r="F168">
        <v>0</v>
      </c>
    </row>
    <row r="169" spans="1:6" x14ac:dyDescent="0.2">
      <c r="A169" t="s">
        <v>19</v>
      </c>
      <c r="B169" t="s">
        <v>727</v>
      </c>
      <c r="C169">
        <v>3812.5491440476098</v>
      </c>
      <c r="D169">
        <v>1</v>
      </c>
      <c r="E169">
        <v>94.206922201643906</v>
      </c>
      <c r="F169">
        <v>0</v>
      </c>
    </row>
    <row r="170" spans="1:6" x14ac:dyDescent="0.2">
      <c r="A170" t="s">
        <v>19</v>
      </c>
      <c r="B170" t="s">
        <v>656</v>
      </c>
      <c r="C170">
        <v>369.91955423809497</v>
      </c>
      <c r="D170">
        <v>6</v>
      </c>
      <c r="E170">
        <v>1.52343315676265</v>
      </c>
      <c r="F170">
        <v>0.18740000000000001</v>
      </c>
    </row>
    <row r="171" spans="1:6" x14ac:dyDescent="0.2">
      <c r="A171" t="s">
        <v>19</v>
      </c>
      <c r="B171" t="s">
        <v>728</v>
      </c>
      <c r="C171">
        <v>341.95284447619002</v>
      </c>
      <c r="D171">
        <v>6</v>
      </c>
      <c r="E171">
        <v>1.4082583506494699</v>
      </c>
      <c r="F171">
        <v>0.22770000000000001</v>
      </c>
    </row>
    <row r="172" spans="1:6" x14ac:dyDescent="0.2">
      <c r="A172" t="s">
        <v>19</v>
      </c>
      <c r="B172" t="s">
        <v>730</v>
      </c>
      <c r="C172">
        <v>58.596963857143201</v>
      </c>
      <c r="D172">
        <v>1</v>
      </c>
      <c r="E172">
        <v>1.4479130384354499</v>
      </c>
      <c r="F172">
        <v>0.2339</v>
      </c>
    </row>
    <row r="173" spans="1:6" x14ac:dyDescent="0.2">
      <c r="A173" t="s">
        <v>19</v>
      </c>
      <c r="B173" t="s">
        <v>726</v>
      </c>
      <c r="C173">
        <v>183.16176161904701</v>
      </c>
      <c r="D173">
        <v>6</v>
      </c>
      <c r="E173">
        <v>0.75431184295252096</v>
      </c>
      <c r="F173">
        <v>0.60870000000000002</v>
      </c>
    </row>
    <row r="174" spans="1:6" x14ac:dyDescent="0.2">
      <c r="A174" t="s">
        <v>19</v>
      </c>
      <c r="B174" t="s">
        <v>725</v>
      </c>
      <c r="C174">
        <v>40.516554904761499</v>
      </c>
      <c r="D174">
        <v>6</v>
      </c>
      <c r="E174">
        <v>0.16685861137251401</v>
      </c>
      <c r="F174">
        <v>0.98460000000000003</v>
      </c>
    </row>
    <row r="175" spans="1:6" x14ac:dyDescent="0.2">
      <c r="A175" t="s">
        <v>19</v>
      </c>
      <c r="B175" t="s">
        <v>44</v>
      </c>
      <c r="C175">
        <v>2266.3170293333301</v>
      </c>
      <c r="D175">
        <v>56</v>
      </c>
      <c r="E175" t="s">
        <v>724</v>
      </c>
      <c r="F175" t="s">
        <v>724</v>
      </c>
    </row>
    <row r="176" spans="1:6" x14ac:dyDescent="0.2">
      <c r="A176" t="s">
        <v>2</v>
      </c>
      <c r="B176" t="s">
        <v>731</v>
      </c>
      <c r="C176">
        <v>13366404.227126701</v>
      </c>
      <c r="D176">
        <v>1</v>
      </c>
      <c r="E176">
        <v>24438.634687669601</v>
      </c>
      <c r="F176">
        <v>0</v>
      </c>
    </row>
    <row r="177" spans="1:6" x14ac:dyDescent="0.2">
      <c r="A177" t="s">
        <v>2</v>
      </c>
      <c r="B177" t="s">
        <v>730</v>
      </c>
      <c r="C177">
        <v>50272.688224297497</v>
      </c>
      <c r="D177">
        <v>1</v>
      </c>
      <c r="E177">
        <v>91.916707096686594</v>
      </c>
      <c r="F177">
        <v>0</v>
      </c>
    </row>
    <row r="178" spans="1:6" x14ac:dyDescent="0.2">
      <c r="A178" t="s">
        <v>2</v>
      </c>
      <c r="B178" t="s">
        <v>729</v>
      </c>
      <c r="C178">
        <v>1605.5995120118901</v>
      </c>
      <c r="D178">
        <v>1</v>
      </c>
      <c r="E178">
        <v>2.9356182307524201</v>
      </c>
      <c r="F178">
        <v>9.2200000000000004E-2</v>
      </c>
    </row>
    <row r="179" spans="1:6" x14ac:dyDescent="0.2">
      <c r="A179" t="s">
        <v>2</v>
      </c>
      <c r="B179" t="s">
        <v>728</v>
      </c>
      <c r="C179">
        <v>5566.4229839523596</v>
      </c>
      <c r="D179">
        <v>6</v>
      </c>
      <c r="E179">
        <v>1.69624000978238</v>
      </c>
      <c r="F179">
        <v>0.1389</v>
      </c>
    </row>
    <row r="180" spans="1:6" x14ac:dyDescent="0.2">
      <c r="A180" t="s">
        <v>2</v>
      </c>
      <c r="B180" t="s">
        <v>726</v>
      </c>
      <c r="C180">
        <v>3904.72352780951</v>
      </c>
      <c r="D180">
        <v>6</v>
      </c>
      <c r="E180">
        <v>1.1898751306007</v>
      </c>
      <c r="F180">
        <v>0.3251</v>
      </c>
    </row>
    <row r="181" spans="1:6" x14ac:dyDescent="0.2">
      <c r="A181" t="s">
        <v>2</v>
      </c>
      <c r="B181" t="s">
        <v>727</v>
      </c>
      <c r="C181">
        <v>205.15625744047401</v>
      </c>
      <c r="D181">
        <v>1</v>
      </c>
      <c r="E181">
        <v>0.37510004517909401</v>
      </c>
      <c r="F181">
        <v>0.54269999999999996</v>
      </c>
    </row>
    <row r="182" spans="1:6" x14ac:dyDescent="0.2">
      <c r="A182" t="s">
        <v>2</v>
      </c>
      <c r="B182" t="s">
        <v>725</v>
      </c>
      <c r="C182">
        <v>791.62664823809598</v>
      </c>
      <c r="D182">
        <v>6</v>
      </c>
      <c r="E182">
        <v>0.241230103681045</v>
      </c>
      <c r="F182">
        <v>0.96089999999999998</v>
      </c>
    </row>
    <row r="183" spans="1:6" x14ac:dyDescent="0.2">
      <c r="A183" t="s">
        <v>2</v>
      </c>
      <c r="B183" t="s">
        <v>44</v>
      </c>
      <c r="C183">
        <v>30628.496488666598</v>
      </c>
      <c r="D183">
        <v>56</v>
      </c>
      <c r="E183" t="s">
        <v>724</v>
      </c>
      <c r="F183" t="s">
        <v>724</v>
      </c>
    </row>
    <row r="184" spans="1:6" x14ac:dyDescent="0.2">
      <c r="A184" t="s">
        <v>643</v>
      </c>
      <c r="B184" t="s">
        <v>731</v>
      </c>
      <c r="C184">
        <v>15891263.608004799</v>
      </c>
      <c r="D184">
        <v>1</v>
      </c>
      <c r="E184">
        <v>22860.647464489401</v>
      </c>
      <c r="F184">
        <v>0</v>
      </c>
    </row>
    <row r="185" spans="1:6" x14ac:dyDescent="0.2">
      <c r="A185" t="s">
        <v>643</v>
      </c>
      <c r="B185" t="s">
        <v>727</v>
      </c>
      <c r="C185">
        <v>33924.781071428602</v>
      </c>
      <c r="D185">
        <v>1</v>
      </c>
      <c r="E185">
        <v>48.803070637709098</v>
      </c>
      <c r="F185">
        <v>0</v>
      </c>
    </row>
    <row r="186" spans="1:6" x14ac:dyDescent="0.2">
      <c r="A186" t="s">
        <v>643</v>
      </c>
      <c r="B186" t="s">
        <v>730</v>
      </c>
      <c r="C186">
        <v>85397.595504761804</v>
      </c>
      <c r="D186">
        <v>1</v>
      </c>
      <c r="E186">
        <v>122.850163039649</v>
      </c>
      <c r="F186">
        <v>0</v>
      </c>
    </row>
    <row r="187" spans="1:6" x14ac:dyDescent="0.2">
      <c r="A187" t="s">
        <v>643</v>
      </c>
      <c r="B187" t="s">
        <v>726</v>
      </c>
      <c r="C187">
        <v>9426.4045952380693</v>
      </c>
      <c r="D187">
        <v>6</v>
      </c>
      <c r="E187">
        <v>2.26008576814109</v>
      </c>
      <c r="F187">
        <v>5.0500000000000003E-2</v>
      </c>
    </row>
    <row r="188" spans="1:6" x14ac:dyDescent="0.2">
      <c r="A188" t="s">
        <v>643</v>
      </c>
      <c r="B188" t="s">
        <v>656</v>
      </c>
      <c r="C188">
        <v>5599.4545619047603</v>
      </c>
      <c r="D188">
        <v>6</v>
      </c>
      <c r="E188">
        <v>1.34253176137875</v>
      </c>
      <c r="F188">
        <v>0.254</v>
      </c>
    </row>
    <row r="189" spans="1:6" x14ac:dyDescent="0.2">
      <c r="A189" t="s">
        <v>643</v>
      </c>
      <c r="B189" t="s">
        <v>729</v>
      </c>
      <c r="C189">
        <v>204.422399999996</v>
      </c>
      <c r="D189">
        <v>1</v>
      </c>
      <c r="E189">
        <v>0.29407531934029102</v>
      </c>
      <c r="F189">
        <v>0.58979999999999999</v>
      </c>
    </row>
    <row r="190" spans="1:6" x14ac:dyDescent="0.2">
      <c r="A190" t="s">
        <v>643</v>
      </c>
      <c r="B190" t="s">
        <v>728</v>
      </c>
      <c r="C190">
        <v>2784.81929523807</v>
      </c>
      <c r="D190">
        <v>6</v>
      </c>
      <c r="E190">
        <v>0.66769152463408699</v>
      </c>
      <c r="F190">
        <v>0.67600000000000005</v>
      </c>
    </row>
    <row r="191" spans="1:6" x14ac:dyDescent="0.2">
      <c r="A191" t="s">
        <v>643</v>
      </c>
      <c r="B191" t="s">
        <v>725</v>
      </c>
      <c r="C191">
        <v>354.06216666666302</v>
      </c>
      <c r="D191">
        <v>6</v>
      </c>
      <c r="E191">
        <v>8.4890358337129601E-2</v>
      </c>
      <c r="F191">
        <v>0.99750000000000005</v>
      </c>
    </row>
    <row r="192" spans="1:6" x14ac:dyDescent="0.2">
      <c r="A192" t="s">
        <v>643</v>
      </c>
      <c r="B192" t="s">
        <v>44</v>
      </c>
      <c r="C192">
        <v>38927.627199999901</v>
      </c>
      <c r="D192">
        <v>56</v>
      </c>
      <c r="E192" t="s">
        <v>724</v>
      </c>
      <c r="F192" t="s">
        <v>724</v>
      </c>
    </row>
    <row r="193" spans="1:6" x14ac:dyDescent="0.2">
      <c r="A193" t="s">
        <v>11</v>
      </c>
      <c r="B193" t="s">
        <v>731</v>
      </c>
      <c r="C193">
        <v>6103139.7790742898</v>
      </c>
      <c r="D193">
        <v>1</v>
      </c>
      <c r="E193">
        <v>29828.777045479001</v>
      </c>
      <c r="F193">
        <v>0</v>
      </c>
    </row>
    <row r="194" spans="1:6" x14ac:dyDescent="0.2">
      <c r="A194" t="s">
        <v>11</v>
      </c>
      <c r="B194" t="s">
        <v>727</v>
      </c>
      <c r="C194">
        <v>53327.082042012</v>
      </c>
      <c r="D194">
        <v>1</v>
      </c>
      <c r="E194">
        <v>260.633329449717</v>
      </c>
      <c r="F194">
        <v>0</v>
      </c>
    </row>
    <row r="195" spans="1:6" x14ac:dyDescent="0.2">
      <c r="A195" t="s">
        <v>11</v>
      </c>
      <c r="B195" t="s">
        <v>730</v>
      </c>
      <c r="C195">
        <v>4821.0482100119198</v>
      </c>
      <c r="D195">
        <v>1</v>
      </c>
      <c r="E195">
        <v>23.562621435448001</v>
      </c>
      <c r="F195">
        <v>0</v>
      </c>
    </row>
    <row r="196" spans="1:6" x14ac:dyDescent="0.2">
      <c r="A196" t="s">
        <v>11</v>
      </c>
      <c r="B196" t="s">
        <v>726</v>
      </c>
      <c r="C196">
        <v>1079.00986923809</v>
      </c>
      <c r="D196">
        <v>6</v>
      </c>
      <c r="E196">
        <v>0.87893406739397595</v>
      </c>
      <c r="F196">
        <v>0.51639999999999997</v>
      </c>
    </row>
    <row r="197" spans="1:6" x14ac:dyDescent="0.2">
      <c r="A197" t="s">
        <v>11</v>
      </c>
      <c r="B197" t="s">
        <v>728</v>
      </c>
      <c r="C197">
        <v>901.66166557143299</v>
      </c>
      <c r="D197">
        <v>6</v>
      </c>
      <c r="E197">
        <v>0.73447071961772403</v>
      </c>
      <c r="F197">
        <v>0.62390000000000001</v>
      </c>
    </row>
    <row r="198" spans="1:6" x14ac:dyDescent="0.2">
      <c r="A198" t="s">
        <v>11</v>
      </c>
      <c r="B198" t="s">
        <v>729</v>
      </c>
      <c r="C198">
        <v>47.1076074404737</v>
      </c>
      <c r="D198">
        <v>1</v>
      </c>
      <c r="E198">
        <v>0.230235972032901</v>
      </c>
      <c r="F198">
        <v>0.63319999999999999</v>
      </c>
    </row>
    <row r="199" spans="1:6" x14ac:dyDescent="0.2">
      <c r="A199" t="s">
        <v>11</v>
      </c>
      <c r="B199" t="s">
        <v>725</v>
      </c>
      <c r="C199">
        <v>186.549300809529</v>
      </c>
      <c r="D199">
        <v>6</v>
      </c>
      <c r="E199">
        <v>0.151958328097407</v>
      </c>
      <c r="F199">
        <v>0.9879</v>
      </c>
    </row>
    <row r="200" spans="1:6" x14ac:dyDescent="0.2">
      <c r="A200" t="s">
        <v>11</v>
      </c>
      <c r="B200" t="s">
        <v>44</v>
      </c>
      <c r="C200">
        <v>11457.922901333401</v>
      </c>
      <c r="D200">
        <v>56</v>
      </c>
      <c r="E200" t="s">
        <v>724</v>
      </c>
      <c r="F200" t="s">
        <v>724</v>
      </c>
    </row>
    <row r="201" spans="1:6" x14ac:dyDescent="0.2">
      <c r="A201" t="s">
        <v>17</v>
      </c>
      <c r="B201" t="s">
        <v>731</v>
      </c>
      <c r="C201">
        <v>5099.7237502976204</v>
      </c>
      <c r="D201">
        <v>1</v>
      </c>
      <c r="E201">
        <v>17080.857841445599</v>
      </c>
      <c r="F201">
        <v>0</v>
      </c>
    </row>
    <row r="202" spans="1:6" x14ac:dyDescent="0.2">
      <c r="A202" t="s">
        <v>17</v>
      </c>
      <c r="B202" t="s">
        <v>656</v>
      </c>
      <c r="C202">
        <v>16.409935119047599</v>
      </c>
      <c r="D202">
        <v>6</v>
      </c>
      <c r="E202">
        <v>9.1604886421360607</v>
      </c>
      <c r="F202">
        <v>0</v>
      </c>
    </row>
    <row r="203" spans="1:6" x14ac:dyDescent="0.2">
      <c r="A203" t="s">
        <v>17</v>
      </c>
      <c r="B203" t="s">
        <v>727</v>
      </c>
      <c r="C203">
        <v>84.286243440476198</v>
      </c>
      <c r="D203">
        <v>1</v>
      </c>
      <c r="E203">
        <v>282.30575079919402</v>
      </c>
      <c r="F203">
        <v>0</v>
      </c>
    </row>
    <row r="204" spans="1:6" x14ac:dyDescent="0.2">
      <c r="A204" t="s">
        <v>17</v>
      </c>
      <c r="B204" t="s">
        <v>730</v>
      </c>
      <c r="C204">
        <v>10.0499169642857</v>
      </c>
      <c r="D204">
        <v>1</v>
      </c>
      <c r="E204">
        <v>33.660882704730497</v>
      </c>
      <c r="F204">
        <v>0</v>
      </c>
    </row>
    <row r="205" spans="1:6" x14ac:dyDescent="0.2">
      <c r="A205" t="s">
        <v>17</v>
      </c>
      <c r="B205" t="s">
        <v>726</v>
      </c>
      <c r="C205">
        <v>4.02214364285713</v>
      </c>
      <c r="D205">
        <v>6</v>
      </c>
      <c r="E205">
        <v>2.2452740300396101</v>
      </c>
      <c r="F205">
        <v>5.1900000000000002E-2</v>
      </c>
    </row>
    <row r="206" spans="1:6" x14ac:dyDescent="0.2">
      <c r="A206" t="s">
        <v>17</v>
      </c>
      <c r="B206" t="s">
        <v>725</v>
      </c>
      <c r="C206">
        <v>2.95248507142857</v>
      </c>
      <c r="D206">
        <v>6</v>
      </c>
      <c r="E206">
        <v>1.64816044467502</v>
      </c>
      <c r="F206">
        <v>0.15110000000000001</v>
      </c>
    </row>
    <row r="207" spans="1:6" x14ac:dyDescent="0.2">
      <c r="A207" t="s">
        <v>17</v>
      </c>
      <c r="B207" t="s">
        <v>728</v>
      </c>
      <c r="C207">
        <v>2.0649044523809699</v>
      </c>
      <c r="D207">
        <v>6</v>
      </c>
      <c r="E207">
        <v>1.1526879080207999</v>
      </c>
      <c r="F207">
        <v>0.34470000000000001</v>
      </c>
    </row>
    <row r="208" spans="1:6" x14ac:dyDescent="0.2">
      <c r="A208" t="s">
        <v>17</v>
      </c>
      <c r="B208" t="s">
        <v>44</v>
      </c>
      <c r="C208">
        <v>16.719566</v>
      </c>
      <c r="D208">
        <v>56</v>
      </c>
      <c r="E208" t="s">
        <v>724</v>
      </c>
      <c r="F208" t="s">
        <v>724</v>
      </c>
    </row>
    <row r="209" spans="1:6" x14ac:dyDescent="0.2">
      <c r="A209" t="s">
        <v>6</v>
      </c>
      <c r="B209" t="s">
        <v>731</v>
      </c>
      <c r="C209">
        <v>3128.2025250000002</v>
      </c>
      <c r="D209">
        <v>1</v>
      </c>
      <c r="E209">
        <v>5432.5787932596404</v>
      </c>
      <c r="F209">
        <v>0</v>
      </c>
    </row>
    <row r="210" spans="1:6" x14ac:dyDescent="0.2">
      <c r="A210" t="s">
        <v>6</v>
      </c>
      <c r="B210" t="s">
        <v>730</v>
      </c>
      <c r="C210">
        <v>107.721135428572</v>
      </c>
      <c r="D210">
        <v>1</v>
      </c>
      <c r="E210">
        <v>187.073423551791</v>
      </c>
      <c r="F210">
        <v>0</v>
      </c>
    </row>
    <row r="211" spans="1:6" x14ac:dyDescent="0.2">
      <c r="A211" t="s">
        <v>6</v>
      </c>
      <c r="B211" t="s">
        <v>729</v>
      </c>
      <c r="C211">
        <v>0.62298519047619305</v>
      </c>
      <c r="D211">
        <v>1</v>
      </c>
      <c r="E211">
        <v>1.0819044186711599</v>
      </c>
      <c r="F211">
        <v>0.30270000000000002</v>
      </c>
    </row>
    <row r="212" spans="1:6" x14ac:dyDescent="0.2">
      <c r="A212" t="s">
        <v>6</v>
      </c>
      <c r="B212" t="s">
        <v>728</v>
      </c>
      <c r="C212">
        <v>2.4394192380952302</v>
      </c>
      <c r="D212">
        <v>6</v>
      </c>
      <c r="E212">
        <v>0.70606773457683702</v>
      </c>
      <c r="F212">
        <v>0.64600000000000002</v>
      </c>
    </row>
    <row r="213" spans="1:6" x14ac:dyDescent="0.2">
      <c r="A213" t="s">
        <v>6</v>
      </c>
      <c r="B213" t="s">
        <v>726</v>
      </c>
      <c r="C213">
        <v>1.49673061904761</v>
      </c>
      <c r="D213">
        <v>6</v>
      </c>
      <c r="E213">
        <v>0.43321507880207899</v>
      </c>
      <c r="F213">
        <v>0.85360000000000003</v>
      </c>
    </row>
    <row r="214" spans="1:6" x14ac:dyDescent="0.2">
      <c r="A214" t="s">
        <v>6</v>
      </c>
      <c r="B214" t="s">
        <v>725</v>
      </c>
      <c r="C214">
        <v>0.30659480952380802</v>
      </c>
      <c r="D214">
        <v>6</v>
      </c>
      <c r="E214">
        <v>8.8741081980858505E-2</v>
      </c>
      <c r="F214">
        <v>0.99719999999999998</v>
      </c>
    </row>
    <row r="215" spans="1:6" x14ac:dyDescent="0.2">
      <c r="A215" t="s">
        <v>6</v>
      </c>
      <c r="B215" t="s">
        <v>44</v>
      </c>
      <c r="C215">
        <v>32.246074666666601</v>
      </c>
      <c r="D215">
        <v>56</v>
      </c>
      <c r="E215" t="s">
        <v>724</v>
      </c>
      <c r="F215" t="s">
        <v>724</v>
      </c>
    </row>
    <row r="216" spans="1:6" x14ac:dyDescent="0.2">
      <c r="A216" t="s">
        <v>3</v>
      </c>
      <c r="B216" t="s">
        <v>731</v>
      </c>
      <c r="C216">
        <v>52937463.337481998</v>
      </c>
      <c r="D216">
        <v>1</v>
      </c>
      <c r="E216">
        <v>185348.32384771999</v>
      </c>
      <c r="F216">
        <v>0</v>
      </c>
    </row>
    <row r="217" spans="1:6" x14ac:dyDescent="0.2">
      <c r="A217" t="s">
        <v>3</v>
      </c>
      <c r="B217" t="s">
        <v>727</v>
      </c>
      <c r="C217">
        <v>22161.916714583302</v>
      </c>
      <c r="D217">
        <v>1</v>
      </c>
      <c r="E217">
        <v>77.594842240813904</v>
      </c>
      <c r="F217">
        <v>0</v>
      </c>
    </row>
    <row r="218" spans="1:6" x14ac:dyDescent="0.2">
      <c r="A218" t="s">
        <v>3</v>
      </c>
      <c r="B218" t="s">
        <v>730</v>
      </c>
      <c r="C218">
        <v>15604.414551440501</v>
      </c>
      <c r="D218">
        <v>1</v>
      </c>
      <c r="E218">
        <v>54.635260161524101</v>
      </c>
      <c r="F218">
        <v>0</v>
      </c>
    </row>
    <row r="219" spans="1:6" x14ac:dyDescent="0.2">
      <c r="A219" t="s">
        <v>3</v>
      </c>
      <c r="B219" t="s">
        <v>729</v>
      </c>
      <c r="C219">
        <v>425.95679344048199</v>
      </c>
      <c r="D219">
        <v>1</v>
      </c>
      <c r="E219">
        <v>1.4913895135553801</v>
      </c>
      <c r="F219">
        <v>0.2271</v>
      </c>
    </row>
    <row r="220" spans="1:6" x14ac:dyDescent="0.2">
      <c r="A220" t="s">
        <v>3</v>
      </c>
      <c r="B220" t="s">
        <v>656</v>
      </c>
      <c r="C220">
        <v>1119.3434432381</v>
      </c>
      <c r="D220">
        <v>6</v>
      </c>
      <c r="E220">
        <v>0.65318716945780497</v>
      </c>
      <c r="F220">
        <v>0.68740000000000001</v>
      </c>
    </row>
    <row r="221" spans="1:6" x14ac:dyDescent="0.2">
      <c r="A221" t="s">
        <v>3</v>
      </c>
      <c r="B221" t="s">
        <v>728</v>
      </c>
      <c r="C221">
        <v>686.19978080953501</v>
      </c>
      <c r="D221">
        <v>6</v>
      </c>
      <c r="E221">
        <v>0.40042838971113298</v>
      </c>
      <c r="F221">
        <v>0.87560000000000004</v>
      </c>
    </row>
    <row r="222" spans="1:6" x14ac:dyDescent="0.2">
      <c r="A222" t="s">
        <v>3</v>
      </c>
      <c r="B222" t="s">
        <v>726</v>
      </c>
      <c r="C222">
        <v>596.88820833334296</v>
      </c>
      <c r="D222">
        <v>6</v>
      </c>
      <c r="E222">
        <v>0.34831107613953699</v>
      </c>
      <c r="F222">
        <v>0.90790000000000004</v>
      </c>
    </row>
    <row r="223" spans="1:6" x14ac:dyDescent="0.2">
      <c r="A223" t="s">
        <v>3</v>
      </c>
      <c r="B223" t="s">
        <v>725</v>
      </c>
      <c r="C223">
        <v>241.648951809522</v>
      </c>
      <c r="D223">
        <v>6</v>
      </c>
      <c r="E223">
        <v>0.141013015967908</v>
      </c>
      <c r="F223">
        <v>0.99009999999999998</v>
      </c>
    </row>
    <row r="224" spans="1:6" x14ac:dyDescent="0.2">
      <c r="A224" t="s">
        <v>3</v>
      </c>
      <c r="B224" t="s">
        <v>44</v>
      </c>
      <c r="C224">
        <v>15994.198843333401</v>
      </c>
      <c r="D224">
        <v>56</v>
      </c>
      <c r="E224" t="s">
        <v>724</v>
      </c>
      <c r="F224" t="s">
        <v>724</v>
      </c>
    </row>
    <row r="225" spans="1:6" x14ac:dyDescent="0.2">
      <c r="A225" t="s">
        <v>644</v>
      </c>
      <c r="B225" t="s">
        <v>731</v>
      </c>
      <c r="C225">
        <v>52594055.237429798</v>
      </c>
      <c r="D225">
        <v>1</v>
      </c>
      <c r="E225">
        <v>342771.16328001203</v>
      </c>
      <c r="F225">
        <v>0</v>
      </c>
    </row>
    <row r="226" spans="1:6" x14ac:dyDescent="0.2">
      <c r="A226" t="s">
        <v>644</v>
      </c>
      <c r="B226" t="s">
        <v>727</v>
      </c>
      <c r="C226">
        <v>12973.688629762</v>
      </c>
      <c r="D226">
        <v>1</v>
      </c>
      <c r="E226">
        <v>84.553402919411198</v>
      </c>
      <c r="F226">
        <v>0</v>
      </c>
    </row>
    <row r="227" spans="1:6" x14ac:dyDescent="0.2">
      <c r="A227" t="s">
        <v>644</v>
      </c>
      <c r="B227" t="s">
        <v>730</v>
      </c>
      <c r="C227">
        <v>3786.4542964285301</v>
      </c>
      <c r="D227">
        <v>1</v>
      </c>
      <c r="E227">
        <v>24.677453336394102</v>
      </c>
      <c r="F227">
        <v>0</v>
      </c>
    </row>
    <row r="228" spans="1:6" x14ac:dyDescent="0.2">
      <c r="A228" t="s">
        <v>644</v>
      </c>
      <c r="B228" t="s">
        <v>656</v>
      </c>
      <c r="C228">
        <v>1489.94642857145</v>
      </c>
      <c r="D228">
        <v>6</v>
      </c>
      <c r="E228">
        <v>1.6184042988660701</v>
      </c>
      <c r="F228">
        <v>0.15909999999999999</v>
      </c>
    </row>
    <row r="229" spans="1:6" x14ac:dyDescent="0.2">
      <c r="A229" t="s">
        <v>644</v>
      </c>
      <c r="B229" t="s">
        <v>728</v>
      </c>
      <c r="C229">
        <v>989.806695238065</v>
      </c>
      <c r="D229">
        <v>6</v>
      </c>
      <c r="E229">
        <v>1.0751443004266901</v>
      </c>
      <c r="F229">
        <v>0.38840000000000002</v>
      </c>
    </row>
    <row r="230" spans="1:6" x14ac:dyDescent="0.2">
      <c r="A230" t="s">
        <v>644</v>
      </c>
      <c r="B230" t="s">
        <v>726</v>
      </c>
      <c r="C230">
        <v>613.74729523808901</v>
      </c>
      <c r="D230">
        <v>6</v>
      </c>
      <c r="E230">
        <v>0.66666239938781202</v>
      </c>
      <c r="F230">
        <v>0.67679999999999996</v>
      </c>
    </row>
    <row r="231" spans="1:6" x14ac:dyDescent="0.2">
      <c r="A231" t="s">
        <v>644</v>
      </c>
      <c r="B231" t="s">
        <v>729</v>
      </c>
      <c r="C231">
        <v>8.3538107142830995</v>
      </c>
      <c r="D231">
        <v>1</v>
      </c>
      <c r="E231">
        <v>5.4444278986078301E-2</v>
      </c>
      <c r="F231">
        <v>0.81640000000000001</v>
      </c>
    </row>
    <row r="232" spans="1:6" x14ac:dyDescent="0.2">
      <c r="A232" t="s">
        <v>644</v>
      </c>
      <c r="B232" t="s">
        <v>725</v>
      </c>
      <c r="C232">
        <v>47.624780952379297</v>
      </c>
      <c r="D232">
        <v>6</v>
      </c>
      <c r="E232">
        <v>5.17308198119482E-2</v>
      </c>
      <c r="F232">
        <v>0.99939999999999996</v>
      </c>
    </row>
    <row r="233" spans="1:6" x14ac:dyDescent="0.2">
      <c r="A233" t="s">
        <v>644</v>
      </c>
      <c r="B233" t="s">
        <v>44</v>
      </c>
      <c r="C233">
        <v>8592.5171333332491</v>
      </c>
      <c r="D233">
        <v>56</v>
      </c>
      <c r="E233" t="s">
        <v>724</v>
      </c>
      <c r="F233" t="s">
        <v>724</v>
      </c>
    </row>
    <row r="234" spans="1:6" x14ac:dyDescent="0.2">
      <c r="A234" t="s">
        <v>732</v>
      </c>
      <c r="B234" t="s">
        <v>731</v>
      </c>
      <c r="C234">
        <v>2981.1925761904799</v>
      </c>
      <c r="D234">
        <v>1</v>
      </c>
      <c r="E234">
        <v>3409.0066813325702</v>
      </c>
      <c r="F234">
        <v>0</v>
      </c>
    </row>
    <row r="235" spans="1:6" x14ac:dyDescent="0.2">
      <c r="A235" t="s">
        <v>732</v>
      </c>
      <c r="B235" t="s">
        <v>730</v>
      </c>
      <c r="C235">
        <v>159.52830476190499</v>
      </c>
      <c r="D235">
        <v>1</v>
      </c>
      <c r="E235">
        <v>182.421310564891</v>
      </c>
      <c r="F235">
        <v>0</v>
      </c>
    </row>
    <row r="236" spans="1:6" x14ac:dyDescent="0.2">
      <c r="A236" t="s">
        <v>732</v>
      </c>
      <c r="B236" t="s">
        <v>729</v>
      </c>
      <c r="C236">
        <v>2.4960761904761899</v>
      </c>
      <c r="D236">
        <v>1</v>
      </c>
      <c r="E236">
        <v>2.85427398364244</v>
      </c>
      <c r="F236">
        <v>9.6699999999999994E-2</v>
      </c>
    </row>
    <row r="237" spans="1:6" x14ac:dyDescent="0.2">
      <c r="A237" t="s">
        <v>732</v>
      </c>
      <c r="B237" t="s">
        <v>728</v>
      </c>
      <c r="C237">
        <v>4.31744523809523</v>
      </c>
      <c r="D237">
        <v>6</v>
      </c>
      <c r="E237">
        <v>0.82283623565627995</v>
      </c>
      <c r="F237">
        <v>0.55710000000000004</v>
      </c>
    </row>
    <row r="238" spans="1:6" x14ac:dyDescent="0.2">
      <c r="A238" t="s">
        <v>732</v>
      </c>
      <c r="B238" t="s">
        <v>727</v>
      </c>
      <c r="C238">
        <v>0.111471428571427</v>
      </c>
      <c r="D238">
        <v>1</v>
      </c>
      <c r="E238">
        <v>0.127468063557059</v>
      </c>
      <c r="F238">
        <v>0.72240000000000004</v>
      </c>
    </row>
    <row r="239" spans="1:6" x14ac:dyDescent="0.2">
      <c r="A239" t="s">
        <v>732</v>
      </c>
      <c r="B239" t="s">
        <v>726</v>
      </c>
      <c r="C239">
        <v>0.29957857142856897</v>
      </c>
      <c r="D239">
        <v>6</v>
      </c>
      <c r="E239">
        <v>5.7094899970595102E-2</v>
      </c>
      <c r="F239">
        <v>0.99919999999999998</v>
      </c>
    </row>
    <row r="240" spans="1:6" x14ac:dyDescent="0.2">
      <c r="A240" t="s">
        <v>732</v>
      </c>
      <c r="B240" t="s">
        <v>725</v>
      </c>
      <c r="C240">
        <v>0.284607142857141</v>
      </c>
      <c r="D240">
        <v>6</v>
      </c>
      <c r="E240">
        <v>5.4241584352503897E-2</v>
      </c>
      <c r="F240">
        <v>0.99929999999999997</v>
      </c>
    </row>
    <row r="241" spans="1:6" x14ac:dyDescent="0.2">
      <c r="A241" t="s">
        <v>732</v>
      </c>
      <c r="B241" t="s">
        <v>44</v>
      </c>
      <c r="C241">
        <v>48.972266666666698</v>
      </c>
      <c r="D241">
        <v>56</v>
      </c>
      <c r="E241" t="s">
        <v>724</v>
      </c>
      <c r="F241" t="s">
        <v>724</v>
      </c>
    </row>
    <row r="242" spans="1:6" x14ac:dyDescent="0.2">
      <c r="A242" t="s">
        <v>20</v>
      </c>
      <c r="B242" t="s">
        <v>731</v>
      </c>
      <c r="C242">
        <v>5522.6993505833398</v>
      </c>
      <c r="D242">
        <v>1</v>
      </c>
      <c r="E242">
        <v>28540.151296223299</v>
      </c>
      <c r="F242">
        <v>0</v>
      </c>
    </row>
    <row r="243" spans="1:6" x14ac:dyDescent="0.2">
      <c r="A243" t="s">
        <v>20</v>
      </c>
      <c r="B243" t="s">
        <v>727</v>
      </c>
      <c r="C243">
        <v>15.9096934404762</v>
      </c>
      <c r="D243">
        <v>1</v>
      </c>
      <c r="E243">
        <v>82.217957024903299</v>
      </c>
      <c r="F243">
        <v>0</v>
      </c>
    </row>
    <row r="244" spans="1:6" x14ac:dyDescent="0.2">
      <c r="A244" t="s">
        <v>20</v>
      </c>
      <c r="B244" t="s">
        <v>728</v>
      </c>
      <c r="C244">
        <v>1.1772459047618999</v>
      </c>
      <c r="D244">
        <v>6</v>
      </c>
      <c r="E244">
        <v>1.01395996480161</v>
      </c>
      <c r="F244">
        <v>0.42570000000000002</v>
      </c>
    </row>
    <row r="245" spans="1:6" x14ac:dyDescent="0.2">
      <c r="A245" t="s">
        <v>20</v>
      </c>
      <c r="B245" t="s">
        <v>726</v>
      </c>
      <c r="C245">
        <v>1.0815181428571501</v>
      </c>
      <c r="D245">
        <v>6</v>
      </c>
      <c r="E245">
        <v>0.931509800652498</v>
      </c>
      <c r="F245">
        <v>0.4798</v>
      </c>
    </row>
    <row r="246" spans="1:6" x14ac:dyDescent="0.2">
      <c r="A246" t="s">
        <v>20</v>
      </c>
      <c r="B246" t="s">
        <v>725</v>
      </c>
      <c r="C246">
        <v>0.67785957142857001</v>
      </c>
      <c r="D246">
        <v>6</v>
      </c>
      <c r="E246">
        <v>0.58383933586513903</v>
      </c>
      <c r="F246">
        <v>0.74170000000000003</v>
      </c>
    </row>
    <row r="247" spans="1:6" x14ac:dyDescent="0.2">
      <c r="A247" t="s">
        <v>20</v>
      </c>
      <c r="B247" t="s">
        <v>44</v>
      </c>
      <c r="C247">
        <v>10.8363533333333</v>
      </c>
      <c r="D247">
        <v>56</v>
      </c>
      <c r="E247" t="s">
        <v>724</v>
      </c>
      <c r="F247" t="s">
        <v>724</v>
      </c>
    </row>
    <row r="248" spans="1:6" x14ac:dyDescent="0.2">
      <c r="A248" t="s">
        <v>32</v>
      </c>
      <c r="B248" t="s">
        <v>731</v>
      </c>
      <c r="C248">
        <v>3089198.3835497098</v>
      </c>
      <c r="D248">
        <v>1</v>
      </c>
      <c r="E248">
        <v>238832.298761421</v>
      </c>
      <c r="F248">
        <v>0</v>
      </c>
    </row>
    <row r="249" spans="1:6" x14ac:dyDescent="0.2">
      <c r="A249" t="s">
        <v>32</v>
      </c>
      <c r="B249" t="s">
        <v>730</v>
      </c>
      <c r="C249">
        <v>6004.5380857619102</v>
      </c>
      <c r="D249">
        <v>1</v>
      </c>
      <c r="E249">
        <v>464.22322427061499</v>
      </c>
      <c r="F249">
        <v>0</v>
      </c>
    </row>
    <row r="250" spans="1:6" x14ac:dyDescent="0.2">
      <c r="A250" t="s">
        <v>32</v>
      </c>
      <c r="B250" t="s">
        <v>728</v>
      </c>
      <c r="C250">
        <v>135.137946738095</v>
      </c>
      <c r="D250">
        <v>6</v>
      </c>
      <c r="E250">
        <v>1.7412988992671401</v>
      </c>
      <c r="F250">
        <v>0.12839999999999999</v>
      </c>
    </row>
    <row r="251" spans="1:6" x14ac:dyDescent="0.2">
      <c r="A251" t="s">
        <v>32</v>
      </c>
      <c r="B251" t="s">
        <v>729</v>
      </c>
      <c r="C251">
        <v>23.468571428571501</v>
      </c>
      <c r="D251">
        <v>1</v>
      </c>
      <c r="E251">
        <v>1.8144036630278599</v>
      </c>
      <c r="F251">
        <v>0.18340000000000001</v>
      </c>
    </row>
    <row r="252" spans="1:6" x14ac:dyDescent="0.2">
      <c r="A252" t="s">
        <v>32</v>
      </c>
      <c r="B252" t="s">
        <v>725</v>
      </c>
      <c r="C252">
        <v>90.606009071428602</v>
      </c>
      <c r="D252">
        <v>6</v>
      </c>
      <c r="E252">
        <v>1.1674895739598501</v>
      </c>
      <c r="F252">
        <v>0.33679999999999999</v>
      </c>
    </row>
    <row r="253" spans="1:6" x14ac:dyDescent="0.2">
      <c r="A253" t="s">
        <v>32</v>
      </c>
      <c r="B253" t="s">
        <v>726</v>
      </c>
      <c r="C253">
        <v>62.351833404762097</v>
      </c>
      <c r="D253">
        <v>6</v>
      </c>
      <c r="E253">
        <v>0.80342480772940505</v>
      </c>
      <c r="F253">
        <v>0.57150000000000001</v>
      </c>
    </row>
    <row r="254" spans="1:6" x14ac:dyDescent="0.2">
      <c r="A254" t="s">
        <v>32</v>
      </c>
      <c r="B254" t="s">
        <v>727</v>
      </c>
      <c r="C254">
        <v>0.49036576190474102</v>
      </c>
      <c r="D254">
        <v>1</v>
      </c>
      <c r="E254">
        <v>3.7911188473118099E-2</v>
      </c>
      <c r="F254">
        <v>0.84630000000000005</v>
      </c>
    </row>
    <row r="255" spans="1:6" x14ac:dyDescent="0.2">
      <c r="A255" t="s">
        <v>32</v>
      </c>
      <c r="B255" t="s">
        <v>44</v>
      </c>
      <c r="C255">
        <v>724.33716200000003</v>
      </c>
      <c r="D255">
        <v>56</v>
      </c>
      <c r="E255" t="s">
        <v>724</v>
      </c>
      <c r="F255" t="s">
        <v>724</v>
      </c>
    </row>
    <row r="256" spans="1:6" x14ac:dyDescent="0.2">
      <c r="A256" t="s">
        <v>13</v>
      </c>
      <c r="B256" t="s">
        <v>731</v>
      </c>
      <c r="C256">
        <v>26.834113440476202</v>
      </c>
      <c r="D256">
        <v>1</v>
      </c>
      <c r="E256">
        <v>2760.33599317161</v>
      </c>
      <c r="F256">
        <v>0</v>
      </c>
    </row>
    <row r="257" spans="1:6" x14ac:dyDescent="0.2">
      <c r="A257" t="s">
        <v>13</v>
      </c>
      <c r="B257" t="s">
        <v>727</v>
      </c>
      <c r="C257">
        <v>3.7503214404761902</v>
      </c>
      <c r="D257">
        <v>1</v>
      </c>
      <c r="E257">
        <v>385.78309214772099</v>
      </c>
      <c r="F257">
        <v>0</v>
      </c>
    </row>
    <row r="258" spans="1:6" x14ac:dyDescent="0.2">
      <c r="A258" t="s">
        <v>13</v>
      </c>
      <c r="B258" t="s">
        <v>726</v>
      </c>
      <c r="C258">
        <v>8.4075976190476104E-2</v>
      </c>
      <c r="D258">
        <v>6</v>
      </c>
      <c r="E258">
        <v>1.4414360024377799</v>
      </c>
      <c r="F258">
        <v>0.21540000000000001</v>
      </c>
    </row>
    <row r="259" spans="1:6" x14ac:dyDescent="0.2">
      <c r="A259" t="s">
        <v>13</v>
      </c>
      <c r="B259" t="s">
        <v>728</v>
      </c>
      <c r="C259">
        <v>7.3430071428571303E-2</v>
      </c>
      <c r="D259">
        <v>6</v>
      </c>
      <c r="E259">
        <v>1.25891786708401</v>
      </c>
      <c r="F259">
        <v>0.29110000000000003</v>
      </c>
    </row>
    <row r="260" spans="1:6" x14ac:dyDescent="0.2">
      <c r="A260" t="s">
        <v>13</v>
      </c>
      <c r="B260" t="s">
        <v>729</v>
      </c>
      <c r="C260">
        <v>7.71458333333341E-3</v>
      </c>
      <c r="D260">
        <v>1</v>
      </c>
      <c r="E260">
        <v>0.79357352701659301</v>
      </c>
      <c r="F260">
        <v>0.37680000000000002</v>
      </c>
    </row>
    <row r="261" spans="1:6" x14ac:dyDescent="0.2">
      <c r="A261" t="s">
        <v>13</v>
      </c>
      <c r="B261" t="s">
        <v>725</v>
      </c>
      <c r="C261">
        <v>3.0814999999999601E-3</v>
      </c>
      <c r="D261">
        <v>6</v>
      </c>
      <c r="E261">
        <v>5.2830609203382603E-2</v>
      </c>
      <c r="F261">
        <v>0.99939999999999996</v>
      </c>
    </row>
    <row r="262" spans="1:6" x14ac:dyDescent="0.2">
      <c r="A262" t="s">
        <v>13</v>
      </c>
      <c r="B262" t="s">
        <v>44</v>
      </c>
      <c r="C262">
        <v>0.54439400000000004</v>
      </c>
      <c r="D262">
        <v>56</v>
      </c>
      <c r="E262" t="s">
        <v>724</v>
      </c>
      <c r="F262" t="s">
        <v>724</v>
      </c>
    </row>
    <row r="263" spans="1:6" x14ac:dyDescent="0.2">
      <c r="A263" t="s">
        <v>30</v>
      </c>
      <c r="B263" t="s">
        <v>731</v>
      </c>
      <c r="C263">
        <v>2926.7428242976198</v>
      </c>
      <c r="D263">
        <v>1</v>
      </c>
      <c r="E263">
        <v>1397.58814444161</v>
      </c>
      <c r="F263">
        <v>0</v>
      </c>
    </row>
    <row r="264" spans="1:6" x14ac:dyDescent="0.2">
      <c r="A264" t="s">
        <v>30</v>
      </c>
      <c r="B264" t="s">
        <v>730</v>
      </c>
      <c r="C264">
        <v>64.024074107142894</v>
      </c>
      <c r="D264">
        <v>1</v>
      </c>
      <c r="E264">
        <v>30.572992675729299</v>
      </c>
      <c r="F264">
        <v>0</v>
      </c>
    </row>
    <row r="265" spans="1:6" x14ac:dyDescent="0.2">
      <c r="A265" t="s">
        <v>30</v>
      </c>
      <c r="B265" t="s">
        <v>725</v>
      </c>
      <c r="C265">
        <v>26.973153309523799</v>
      </c>
      <c r="D265">
        <v>6</v>
      </c>
      <c r="E265">
        <v>2.1467185848283701</v>
      </c>
      <c r="F265">
        <v>6.2100000000000002E-2</v>
      </c>
    </row>
    <row r="266" spans="1:6" x14ac:dyDescent="0.2">
      <c r="A266" t="s">
        <v>30</v>
      </c>
      <c r="B266" t="s">
        <v>728</v>
      </c>
      <c r="C266">
        <v>16.761180642857099</v>
      </c>
      <c r="D266">
        <v>6</v>
      </c>
      <c r="E266">
        <v>1.3339759566406499</v>
      </c>
      <c r="F266">
        <v>0.2576</v>
      </c>
    </row>
    <row r="267" spans="1:6" x14ac:dyDescent="0.2">
      <c r="A267" t="s">
        <v>30</v>
      </c>
      <c r="B267" t="s">
        <v>729</v>
      </c>
      <c r="C267">
        <v>0.77895144047619203</v>
      </c>
      <c r="D267">
        <v>1</v>
      </c>
      <c r="E267">
        <v>0.37196752966038499</v>
      </c>
      <c r="F267">
        <v>0.5444</v>
      </c>
    </row>
    <row r="268" spans="1:6" x14ac:dyDescent="0.2">
      <c r="A268" t="s">
        <v>30</v>
      </c>
      <c r="B268" t="s">
        <v>726</v>
      </c>
      <c r="C268">
        <v>8.3764280714285597</v>
      </c>
      <c r="D268">
        <v>6</v>
      </c>
      <c r="E268">
        <v>0.66665671636784996</v>
      </c>
      <c r="F268">
        <v>0.67679999999999996</v>
      </c>
    </row>
    <row r="269" spans="1:6" x14ac:dyDescent="0.2">
      <c r="A269" t="s">
        <v>30</v>
      </c>
      <c r="B269" t="s">
        <v>44</v>
      </c>
      <c r="C269">
        <v>117.27174333333301</v>
      </c>
      <c r="D269">
        <v>56</v>
      </c>
      <c r="E269" t="s">
        <v>724</v>
      </c>
      <c r="F269" t="s">
        <v>724</v>
      </c>
    </row>
    <row r="270" spans="1:6" x14ac:dyDescent="0.2">
      <c r="A270" t="s">
        <v>26</v>
      </c>
      <c r="B270" t="s">
        <v>731</v>
      </c>
      <c r="C270">
        <v>83983.162692964193</v>
      </c>
      <c r="D270">
        <v>1</v>
      </c>
      <c r="E270">
        <v>8011.8246283741901</v>
      </c>
      <c r="F270">
        <v>0</v>
      </c>
    </row>
    <row r="271" spans="1:6" x14ac:dyDescent="0.2">
      <c r="A271" t="s">
        <v>26</v>
      </c>
      <c r="B271" t="s">
        <v>727</v>
      </c>
      <c r="C271">
        <v>1737.9454629642801</v>
      </c>
      <c r="D271">
        <v>1</v>
      </c>
      <c r="E271">
        <v>165.796497970122</v>
      </c>
      <c r="F271">
        <v>0</v>
      </c>
    </row>
    <row r="272" spans="1:6" x14ac:dyDescent="0.2">
      <c r="A272" t="s">
        <v>26</v>
      </c>
      <c r="B272" t="s">
        <v>656</v>
      </c>
      <c r="C272">
        <v>136.51448461904801</v>
      </c>
      <c r="D272">
        <v>6</v>
      </c>
      <c r="E272">
        <v>2.1705344955061299</v>
      </c>
      <c r="F272">
        <v>5.9400000000000001E-2</v>
      </c>
    </row>
    <row r="273" spans="1:6" x14ac:dyDescent="0.2">
      <c r="A273" t="s">
        <v>26</v>
      </c>
      <c r="B273" t="s">
        <v>726</v>
      </c>
      <c r="C273">
        <v>106.438329285714</v>
      </c>
      <c r="D273">
        <v>6</v>
      </c>
      <c r="E273">
        <v>1.69233371831115</v>
      </c>
      <c r="F273">
        <v>0.1399</v>
      </c>
    </row>
    <row r="274" spans="1:6" x14ac:dyDescent="0.2">
      <c r="A274" t="s">
        <v>26</v>
      </c>
      <c r="B274" t="s">
        <v>728</v>
      </c>
      <c r="C274">
        <v>92.044549238095101</v>
      </c>
      <c r="D274">
        <v>6</v>
      </c>
      <c r="E274">
        <v>1.4634774456506501</v>
      </c>
      <c r="F274">
        <v>0.20749999999999999</v>
      </c>
    </row>
    <row r="275" spans="1:6" x14ac:dyDescent="0.2">
      <c r="A275" t="s">
        <v>26</v>
      </c>
      <c r="B275" t="s">
        <v>725</v>
      </c>
      <c r="C275">
        <v>23.1283731428571</v>
      </c>
      <c r="D275">
        <v>6</v>
      </c>
      <c r="E275">
        <v>0.36773337182202898</v>
      </c>
      <c r="F275">
        <v>0.89629999999999999</v>
      </c>
    </row>
    <row r="276" spans="1:6" x14ac:dyDescent="0.2">
      <c r="A276" t="s">
        <v>26</v>
      </c>
      <c r="B276" t="s">
        <v>44</v>
      </c>
      <c r="C276">
        <v>587.01448533333303</v>
      </c>
      <c r="D276">
        <v>56</v>
      </c>
      <c r="E276" t="s">
        <v>724</v>
      </c>
      <c r="F276" t="s">
        <v>724</v>
      </c>
    </row>
    <row r="277" spans="1:6" x14ac:dyDescent="0.2">
      <c r="A277" t="s">
        <v>12</v>
      </c>
      <c r="B277" t="s">
        <v>731</v>
      </c>
      <c r="C277">
        <v>20608.686240190498</v>
      </c>
      <c r="D277">
        <v>1</v>
      </c>
      <c r="E277">
        <v>204235.202837324</v>
      </c>
      <c r="F277">
        <v>0</v>
      </c>
    </row>
    <row r="278" spans="1:6" x14ac:dyDescent="0.2">
      <c r="A278" t="s">
        <v>12</v>
      </c>
      <c r="B278" t="s">
        <v>727</v>
      </c>
      <c r="C278">
        <v>3.39690076190477</v>
      </c>
      <c r="D278">
        <v>1</v>
      </c>
      <c r="E278">
        <v>33.663801177821803</v>
      </c>
      <c r="F278">
        <v>0</v>
      </c>
    </row>
    <row r="279" spans="1:6" x14ac:dyDescent="0.2">
      <c r="A279" t="s">
        <v>12</v>
      </c>
      <c r="B279" t="s">
        <v>730</v>
      </c>
      <c r="C279">
        <v>14.864677333333301</v>
      </c>
      <c r="D279">
        <v>1</v>
      </c>
      <c r="E279">
        <v>147.31120435829601</v>
      </c>
      <c r="F279">
        <v>0</v>
      </c>
    </row>
    <row r="280" spans="1:6" x14ac:dyDescent="0.2">
      <c r="A280" t="s">
        <v>12</v>
      </c>
      <c r="B280" t="s">
        <v>728</v>
      </c>
      <c r="C280">
        <v>0.57965299999998698</v>
      </c>
      <c r="D280">
        <v>6</v>
      </c>
      <c r="E280">
        <v>0.95740817448283</v>
      </c>
      <c r="F280">
        <v>0.46229999999999999</v>
      </c>
    </row>
    <row r="281" spans="1:6" x14ac:dyDescent="0.2">
      <c r="A281" t="s">
        <v>12</v>
      </c>
      <c r="B281" t="s">
        <v>729</v>
      </c>
      <c r="C281">
        <v>5.15047619047602E-2</v>
      </c>
      <c r="D281">
        <v>1</v>
      </c>
      <c r="E281">
        <v>0.51041999340029598</v>
      </c>
      <c r="F281">
        <v>0.47789999999999999</v>
      </c>
    </row>
    <row r="282" spans="1:6" x14ac:dyDescent="0.2">
      <c r="A282" t="s">
        <v>12</v>
      </c>
      <c r="B282" t="s">
        <v>726</v>
      </c>
      <c r="C282">
        <v>0.102376904761905</v>
      </c>
      <c r="D282">
        <v>6</v>
      </c>
      <c r="E282">
        <v>0.16909510603292</v>
      </c>
      <c r="F282">
        <v>0.98399999999999999</v>
      </c>
    </row>
    <row r="283" spans="1:6" x14ac:dyDescent="0.2">
      <c r="A283" t="s">
        <v>12</v>
      </c>
      <c r="B283" t="s">
        <v>725</v>
      </c>
      <c r="C283">
        <v>9.3872380952380007E-3</v>
      </c>
      <c r="D283">
        <v>6</v>
      </c>
      <c r="E283">
        <v>1.5504825280293E-2</v>
      </c>
      <c r="F283">
        <v>1</v>
      </c>
    </row>
    <row r="284" spans="1:6" x14ac:dyDescent="0.2">
      <c r="A284" t="s">
        <v>12</v>
      </c>
      <c r="B284" t="s">
        <v>44</v>
      </c>
      <c r="C284">
        <v>5.6507713333333101</v>
      </c>
      <c r="D284">
        <v>56</v>
      </c>
      <c r="E284" t="s">
        <v>724</v>
      </c>
      <c r="F284" t="s">
        <v>724</v>
      </c>
    </row>
    <row r="285" spans="1:6" x14ac:dyDescent="0.2">
      <c r="A285" t="s">
        <v>16</v>
      </c>
      <c r="B285" t="s">
        <v>731</v>
      </c>
      <c r="C285">
        <v>3489406.5548999999</v>
      </c>
      <c r="D285">
        <v>1</v>
      </c>
      <c r="E285">
        <v>333960.792840307</v>
      </c>
      <c r="F285">
        <v>0</v>
      </c>
    </row>
    <row r="286" spans="1:6" x14ac:dyDescent="0.2">
      <c r="A286" t="s">
        <v>16</v>
      </c>
      <c r="B286" t="s">
        <v>656</v>
      </c>
      <c r="C286">
        <v>509.69529933333098</v>
      </c>
      <c r="D286">
        <v>6</v>
      </c>
      <c r="E286">
        <v>8.1302385565299105</v>
      </c>
      <c r="F286">
        <v>0</v>
      </c>
    </row>
    <row r="287" spans="1:6" x14ac:dyDescent="0.2">
      <c r="A287" t="s">
        <v>16</v>
      </c>
      <c r="B287" t="s">
        <v>730</v>
      </c>
      <c r="C287">
        <v>3040.6789350476301</v>
      </c>
      <c r="D287">
        <v>1</v>
      </c>
      <c r="E287">
        <v>291.01439799136</v>
      </c>
      <c r="F287">
        <v>0</v>
      </c>
    </row>
    <row r="288" spans="1:6" x14ac:dyDescent="0.2">
      <c r="A288" t="s">
        <v>16</v>
      </c>
      <c r="B288" t="s">
        <v>726</v>
      </c>
      <c r="C288">
        <v>125.54602195238201</v>
      </c>
      <c r="D288">
        <v>6</v>
      </c>
      <c r="E288">
        <v>2.00260647808854</v>
      </c>
      <c r="F288">
        <v>8.0600000000000005E-2</v>
      </c>
    </row>
    <row r="289" spans="1:6" x14ac:dyDescent="0.2">
      <c r="A289" t="s">
        <v>16</v>
      </c>
      <c r="B289" t="s">
        <v>725</v>
      </c>
      <c r="C289">
        <v>9.4369679523812202</v>
      </c>
      <c r="D289">
        <v>6</v>
      </c>
      <c r="E289">
        <v>0.150530720615907</v>
      </c>
      <c r="F289">
        <v>0.98819999999999997</v>
      </c>
    </row>
    <row r="290" spans="1:6" x14ac:dyDescent="0.2">
      <c r="A290" t="s">
        <v>16</v>
      </c>
      <c r="B290" t="s">
        <v>44</v>
      </c>
      <c r="C290">
        <v>585.11888600000702</v>
      </c>
      <c r="D290">
        <v>56</v>
      </c>
      <c r="E290" t="s">
        <v>724</v>
      </c>
      <c r="F290" t="s">
        <v>724</v>
      </c>
    </row>
  </sheetData>
  <sortState xmlns:xlrd2="http://schemas.microsoft.com/office/spreadsheetml/2017/richdata2" ref="A3:I45">
    <sortCondition ref="B3:B45"/>
  </sortState>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94A4-1315-6546-ACED-8FE9AF3BF641}">
  <dimension ref="A1:G162"/>
  <sheetViews>
    <sheetView workbookViewId="0">
      <selection activeCell="J2" sqref="J2"/>
    </sheetView>
  </sheetViews>
  <sheetFormatPr baseColWidth="10" defaultRowHeight="16" x14ac:dyDescent="0.2"/>
  <cols>
    <col min="2" max="2" width="14.5" bestFit="1" customWidth="1"/>
  </cols>
  <sheetData>
    <row r="1" spans="1:7" s="4" customFormat="1" x14ac:dyDescent="0.2">
      <c r="A1" s="4" t="s">
        <v>746</v>
      </c>
    </row>
    <row r="2" spans="1:7" x14ac:dyDescent="0.2">
      <c r="A2" t="s">
        <v>46</v>
      </c>
      <c r="B2" t="s">
        <v>739</v>
      </c>
      <c r="C2" t="s">
        <v>738</v>
      </c>
      <c r="D2" t="s">
        <v>737</v>
      </c>
      <c r="E2" t="s">
        <v>736</v>
      </c>
      <c r="F2" t="s">
        <v>735</v>
      </c>
      <c r="G2" t="s">
        <v>734</v>
      </c>
    </row>
    <row r="3" spans="1:7" x14ac:dyDescent="0.2">
      <c r="A3" t="s">
        <v>4</v>
      </c>
      <c r="B3" t="s">
        <v>727</v>
      </c>
      <c r="C3">
        <v>2094.2674233611101</v>
      </c>
      <c r="D3">
        <v>1</v>
      </c>
      <c r="E3">
        <v>6.8304458029168504</v>
      </c>
      <c r="F3">
        <v>1.3899999999999999E-2</v>
      </c>
      <c r="G3" t="s">
        <v>462</v>
      </c>
    </row>
    <row r="4" spans="1:7" x14ac:dyDescent="0.2">
      <c r="A4" t="s">
        <v>19</v>
      </c>
      <c r="B4" t="s">
        <v>727</v>
      </c>
      <c r="C4">
        <v>864.48740469444499</v>
      </c>
      <c r="D4">
        <v>1</v>
      </c>
      <c r="E4">
        <v>6.7535642304675303</v>
      </c>
      <c r="F4">
        <v>1.44E-2</v>
      </c>
      <c r="G4" t="s">
        <v>462</v>
      </c>
    </row>
    <row r="5" spans="1:7" x14ac:dyDescent="0.2">
      <c r="A5" t="s">
        <v>18</v>
      </c>
      <c r="B5" t="s">
        <v>656</v>
      </c>
      <c r="C5">
        <v>4.7407560555555497</v>
      </c>
      <c r="D5">
        <v>2</v>
      </c>
      <c r="E5">
        <v>4.0917934341734696</v>
      </c>
      <c r="F5">
        <v>2.6800000000000001E-2</v>
      </c>
      <c r="G5" t="s">
        <v>462</v>
      </c>
    </row>
    <row r="6" spans="1:7" x14ac:dyDescent="0.2">
      <c r="A6" t="s">
        <v>5</v>
      </c>
      <c r="B6" t="s">
        <v>656</v>
      </c>
      <c r="C6">
        <v>61.815633388888998</v>
      </c>
      <c r="D6">
        <v>2</v>
      </c>
      <c r="E6">
        <v>4.0360176660494496</v>
      </c>
      <c r="F6">
        <v>2.8000000000000001E-2</v>
      </c>
      <c r="G6" t="s">
        <v>462</v>
      </c>
    </row>
    <row r="7" spans="1:7" x14ac:dyDescent="0.2">
      <c r="A7" t="s">
        <v>17</v>
      </c>
      <c r="B7" t="s">
        <v>726</v>
      </c>
      <c r="C7">
        <v>2.4784631666666899</v>
      </c>
      <c r="D7">
        <v>2</v>
      </c>
      <c r="E7">
        <v>3.3817366315947401</v>
      </c>
      <c r="F7">
        <v>4.7399999999999998E-2</v>
      </c>
      <c r="G7" t="s">
        <v>462</v>
      </c>
    </row>
    <row r="8" spans="1:7" x14ac:dyDescent="0.2">
      <c r="A8" t="s">
        <v>26</v>
      </c>
      <c r="B8" t="s">
        <v>727</v>
      </c>
      <c r="C8">
        <v>865.44491200430105</v>
      </c>
      <c r="D8">
        <v>1</v>
      </c>
      <c r="E8">
        <v>12.484554337215499</v>
      </c>
      <c r="F8">
        <v>1.4E-3</v>
      </c>
      <c r="G8" t="s">
        <v>461</v>
      </c>
    </row>
    <row r="9" spans="1:7" x14ac:dyDescent="0.2">
      <c r="A9" t="s">
        <v>9</v>
      </c>
      <c r="B9" t="s">
        <v>727</v>
      </c>
      <c r="C9">
        <v>2158.74841877778</v>
      </c>
      <c r="D9">
        <v>1</v>
      </c>
      <c r="E9">
        <v>12.171697622445199</v>
      </c>
      <c r="F9">
        <v>1.5E-3</v>
      </c>
      <c r="G9" t="s">
        <v>461</v>
      </c>
    </row>
    <row r="10" spans="1:7" x14ac:dyDescent="0.2">
      <c r="A10" t="s">
        <v>30</v>
      </c>
      <c r="B10" t="s">
        <v>727</v>
      </c>
      <c r="C10">
        <v>172.40127669444499</v>
      </c>
      <c r="D10">
        <v>1</v>
      </c>
      <c r="E10">
        <v>11.8273408152325</v>
      </c>
      <c r="F10">
        <v>1.6999999999999999E-3</v>
      </c>
      <c r="G10" t="s">
        <v>461</v>
      </c>
    </row>
    <row r="11" spans="1:7" x14ac:dyDescent="0.2">
      <c r="A11" t="s">
        <v>20</v>
      </c>
      <c r="B11" t="s">
        <v>727</v>
      </c>
      <c r="C11">
        <v>4.2298777777777801</v>
      </c>
      <c r="D11">
        <v>1</v>
      </c>
      <c r="E11">
        <v>8.5640994007746905</v>
      </c>
      <c r="F11">
        <v>6.4999999999999997E-3</v>
      </c>
      <c r="G11" t="s">
        <v>461</v>
      </c>
    </row>
    <row r="12" spans="1:7" x14ac:dyDescent="0.2">
      <c r="A12" t="s">
        <v>9</v>
      </c>
      <c r="B12" t="s">
        <v>656</v>
      </c>
      <c r="C12">
        <v>2905.8272531666698</v>
      </c>
      <c r="D12">
        <v>2</v>
      </c>
      <c r="E12">
        <v>8.1919806775423201</v>
      </c>
      <c r="F12">
        <v>1.4E-3</v>
      </c>
      <c r="G12" t="s">
        <v>461</v>
      </c>
    </row>
    <row r="13" spans="1:7" x14ac:dyDescent="0.2">
      <c r="A13" t="s">
        <v>7</v>
      </c>
      <c r="B13" t="s">
        <v>656</v>
      </c>
      <c r="C13">
        <v>44.195437999996301</v>
      </c>
      <c r="D13">
        <v>2</v>
      </c>
      <c r="E13">
        <v>7.8255359560550497</v>
      </c>
      <c r="F13">
        <v>1.8E-3</v>
      </c>
      <c r="G13" t="s">
        <v>461</v>
      </c>
    </row>
    <row r="14" spans="1:7" x14ac:dyDescent="0.2">
      <c r="A14" t="s">
        <v>22</v>
      </c>
      <c r="B14" t="s">
        <v>726</v>
      </c>
      <c r="C14">
        <v>0.496725722222221</v>
      </c>
      <c r="D14">
        <v>2</v>
      </c>
      <c r="E14">
        <v>6.42903007680553</v>
      </c>
      <c r="F14">
        <v>4.7000000000000002E-3</v>
      </c>
      <c r="G14" t="s">
        <v>461</v>
      </c>
    </row>
    <row r="15" spans="1:7" x14ac:dyDescent="0.2">
      <c r="A15" t="s">
        <v>21</v>
      </c>
      <c r="B15" t="s">
        <v>727</v>
      </c>
      <c r="C15">
        <v>1.9614002500000001</v>
      </c>
      <c r="D15">
        <v>1</v>
      </c>
      <c r="E15">
        <v>19.177796070348101</v>
      </c>
      <c r="F15" s="40">
        <v>1E-4</v>
      </c>
      <c r="G15" t="s">
        <v>463</v>
      </c>
    </row>
    <row r="16" spans="1:7" x14ac:dyDescent="0.2">
      <c r="A16" t="s">
        <v>6</v>
      </c>
      <c r="B16" t="s">
        <v>727</v>
      </c>
      <c r="C16">
        <v>2.0041121111111102</v>
      </c>
      <c r="D16">
        <v>1</v>
      </c>
      <c r="E16">
        <v>17.551386701899801</v>
      </c>
      <c r="F16" s="40">
        <v>2.0000000000000001E-4</v>
      </c>
      <c r="G16" t="s">
        <v>463</v>
      </c>
    </row>
    <row r="17" spans="1:7" x14ac:dyDescent="0.2">
      <c r="A17" t="s">
        <v>18</v>
      </c>
      <c r="B17" t="s">
        <v>727</v>
      </c>
      <c r="C17">
        <v>8.4952817777777803</v>
      </c>
      <c r="D17">
        <v>1</v>
      </c>
      <c r="E17">
        <v>14.6647234290949</v>
      </c>
      <c r="F17" s="40">
        <v>5.9999999999999995E-4</v>
      </c>
      <c r="G17" t="s">
        <v>463</v>
      </c>
    </row>
    <row r="18" spans="1:7" x14ac:dyDescent="0.2">
      <c r="A18" t="s">
        <v>10</v>
      </c>
      <c r="B18" t="s">
        <v>656</v>
      </c>
      <c r="C18">
        <v>225.474579166664</v>
      </c>
      <c r="D18">
        <v>2</v>
      </c>
      <c r="E18">
        <v>8.9125550863656908</v>
      </c>
      <c r="F18" s="40">
        <v>8.9999999999999998E-4</v>
      </c>
      <c r="G18" t="s">
        <v>463</v>
      </c>
    </row>
    <row r="19" spans="1:7" x14ac:dyDescent="0.2">
      <c r="A19" t="s">
        <v>8</v>
      </c>
      <c r="B19" t="s">
        <v>726</v>
      </c>
      <c r="C19">
        <v>16.348532055555498</v>
      </c>
      <c r="D19">
        <v>2</v>
      </c>
      <c r="E19">
        <v>12.3607358896314</v>
      </c>
      <c r="F19" s="40">
        <v>1E-4</v>
      </c>
      <c r="G19" t="s">
        <v>463</v>
      </c>
    </row>
    <row r="20" spans="1:7" x14ac:dyDescent="0.2">
      <c r="A20" t="s">
        <v>643</v>
      </c>
      <c r="B20" t="s">
        <v>731</v>
      </c>
      <c r="C20">
        <v>2749273.5020444398</v>
      </c>
      <c r="D20">
        <v>1</v>
      </c>
      <c r="E20">
        <v>5008.9060868132801</v>
      </c>
      <c r="F20">
        <v>0</v>
      </c>
    </row>
    <row r="21" spans="1:7" x14ac:dyDescent="0.2">
      <c r="A21" t="s">
        <v>643</v>
      </c>
      <c r="B21" t="s">
        <v>727</v>
      </c>
      <c r="C21">
        <v>18836.647511111099</v>
      </c>
      <c r="D21">
        <v>1</v>
      </c>
      <c r="E21">
        <v>34.318520257587501</v>
      </c>
      <c r="F21">
        <v>0</v>
      </c>
    </row>
    <row r="22" spans="1:7" x14ac:dyDescent="0.2">
      <c r="A22" t="s">
        <v>644</v>
      </c>
      <c r="B22" t="s">
        <v>731</v>
      </c>
      <c r="C22">
        <v>22658742.4144</v>
      </c>
      <c r="D22">
        <v>1</v>
      </c>
      <c r="E22">
        <v>29521.030414624402</v>
      </c>
      <c r="F22">
        <v>0</v>
      </c>
    </row>
    <row r="23" spans="1:7" x14ac:dyDescent="0.2">
      <c r="A23" t="s">
        <v>638</v>
      </c>
      <c r="B23" t="s">
        <v>731</v>
      </c>
      <c r="C23">
        <v>11460888.0213778</v>
      </c>
      <c r="D23">
        <v>1</v>
      </c>
      <c r="E23">
        <v>37526.020952071201</v>
      </c>
      <c r="F23">
        <v>0</v>
      </c>
    </row>
    <row r="24" spans="1:7" x14ac:dyDescent="0.2">
      <c r="A24" t="s">
        <v>640</v>
      </c>
      <c r="B24" t="s">
        <v>731</v>
      </c>
      <c r="C24">
        <v>538071.15111111104</v>
      </c>
      <c r="D24">
        <v>1</v>
      </c>
      <c r="E24">
        <v>20024.941277036902</v>
      </c>
      <c r="F24">
        <v>0</v>
      </c>
    </row>
    <row r="25" spans="1:7" x14ac:dyDescent="0.2">
      <c r="A25" t="s">
        <v>642</v>
      </c>
      <c r="B25" t="s">
        <v>731</v>
      </c>
      <c r="C25">
        <v>15817.673669444401</v>
      </c>
      <c r="D25">
        <v>1</v>
      </c>
      <c r="E25">
        <v>840.83917687232895</v>
      </c>
      <c r="F25">
        <v>0</v>
      </c>
    </row>
    <row r="26" spans="1:7" x14ac:dyDescent="0.2">
      <c r="A26" t="s">
        <v>642</v>
      </c>
      <c r="B26" t="s">
        <v>727</v>
      </c>
      <c r="C26">
        <v>3067.4982249999998</v>
      </c>
      <c r="D26">
        <v>1</v>
      </c>
      <c r="E26">
        <v>163.06270672082499</v>
      </c>
      <c r="F26">
        <v>0</v>
      </c>
    </row>
    <row r="27" spans="1:7" x14ac:dyDescent="0.2">
      <c r="A27" t="s">
        <v>2</v>
      </c>
      <c r="B27" t="s">
        <v>731</v>
      </c>
      <c r="C27">
        <v>2378335.0882867002</v>
      </c>
      <c r="D27">
        <v>1</v>
      </c>
      <c r="E27">
        <v>5202.53205296752</v>
      </c>
      <c r="F27">
        <v>0</v>
      </c>
    </row>
    <row r="28" spans="1:7" x14ac:dyDescent="0.2">
      <c r="A28" t="s">
        <v>2</v>
      </c>
      <c r="B28" t="s">
        <v>727</v>
      </c>
      <c r="C28">
        <v>15336.0566413611</v>
      </c>
      <c r="D28">
        <v>1</v>
      </c>
      <c r="E28">
        <v>33.5471341426001</v>
      </c>
      <c r="F28">
        <v>0</v>
      </c>
    </row>
    <row r="29" spans="1:7" x14ac:dyDescent="0.2">
      <c r="A29" t="s">
        <v>3</v>
      </c>
      <c r="B29" t="s">
        <v>731</v>
      </c>
      <c r="C29">
        <v>28634895.508402798</v>
      </c>
      <c r="D29">
        <v>1</v>
      </c>
      <c r="E29">
        <v>97301.411752543107</v>
      </c>
      <c r="F29">
        <v>0</v>
      </c>
    </row>
    <row r="30" spans="1:7" x14ac:dyDescent="0.2">
      <c r="A30" t="s">
        <v>3</v>
      </c>
      <c r="B30" t="s">
        <v>727</v>
      </c>
      <c r="C30">
        <v>10869.452544444501</v>
      </c>
      <c r="D30">
        <v>1</v>
      </c>
      <c r="E30">
        <v>36.934413720537798</v>
      </c>
      <c r="F30">
        <v>0</v>
      </c>
    </row>
    <row r="31" spans="1:7" x14ac:dyDescent="0.2">
      <c r="A31" t="s">
        <v>4</v>
      </c>
      <c r="B31" t="s">
        <v>731</v>
      </c>
      <c r="C31">
        <v>10037766.875292299</v>
      </c>
      <c r="D31">
        <v>1</v>
      </c>
      <c r="E31">
        <v>32738.141203553201</v>
      </c>
      <c r="F31">
        <v>0</v>
      </c>
    </row>
    <row r="32" spans="1:7" x14ac:dyDescent="0.2">
      <c r="A32" t="s">
        <v>5</v>
      </c>
      <c r="B32" t="s">
        <v>731</v>
      </c>
      <c r="C32">
        <v>347355.03233611101</v>
      </c>
      <c r="D32">
        <v>1</v>
      </c>
      <c r="E32">
        <v>45358.462577905397</v>
      </c>
      <c r="F32">
        <v>0</v>
      </c>
    </row>
    <row r="33" spans="1:6" x14ac:dyDescent="0.2">
      <c r="A33" t="s">
        <v>6</v>
      </c>
      <c r="B33" t="s">
        <v>731</v>
      </c>
      <c r="C33">
        <v>263.05596100000002</v>
      </c>
      <c r="D33">
        <v>1</v>
      </c>
      <c r="E33">
        <v>2303.7617856573602</v>
      </c>
      <c r="F33">
        <v>0</v>
      </c>
    </row>
    <row r="34" spans="1:6" x14ac:dyDescent="0.2">
      <c r="A34" t="s">
        <v>6</v>
      </c>
      <c r="B34" t="s">
        <v>656</v>
      </c>
      <c r="C34">
        <v>5.0827505000000004</v>
      </c>
      <c r="D34">
        <v>2</v>
      </c>
      <c r="E34">
        <v>22.256569141063601</v>
      </c>
      <c r="F34">
        <v>0</v>
      </c>
    </row>
    <row r="35" spans="1:6" x14ac:dyDescent="0.2">
      <c r="A35" t="s">
        <v>7</v>
      </c>
      <c r="B35" t="s">
        <v>731</v>
      </c>
      <c r="C35">
        <v>30901786.128906298</v>
      </c>
      <c r="D35">
        <v>1</v>
      </c>
      <c r="E35">
        <v>10943348.4269621</v>
      </c>
      <c r="F35">
        <v>0</v>
      </c>
    </row>
    <row r="36" spans="1:6" x14ac:dyDescent="0.2">
      <c r="A36" t="s">
        <v>8</v>
      </c>
      <c r="B36" t="s">
        <v>731</v>
      </c>
      <c r="C36">
        <v>10723.1547737778</v>
      </c>
      <c r="D36">
        <v>1</v>
      </c>
      <c r="E36">
        <v>16215.044092263401</v>
      </c>
      <c r="F36">
        <v>0</v>
      </c>
    </row>
    <row r="37" spans="1:6" x14ac:dyDescent="0.2">
      <c r="A37" t="s">
        <v>8</v>
      </c>
      <c r="B37" t="s">
        <v>656</v>
      </c>
      <c r="C37">
        <v>35.688228722222199</v>
      </c>
      <c r="D37">
        <v>2</v>
      </c>
      <c r="E37">
        <v>26.983020133250498</v>
      </c>
      <c r="F37">
        <v>0</v>
      </c>
    </row>
    <row r="38" spans="1:6" x14ac:dyDescent="0.2">
      <c r="A38" t="s">
        <v>8</v>
      </c>
      <c r="B38" t="s">
        <v>727</v>
      </c>
      <c r="C38">
        <v>149.89921111111099</v>
      </c>
      <c r="D38">
        <v>1</v>
      </c>
      <c r="E38">
        <v>226.67044995992899</v>
      </c>
      <c r="F38">
        <v>0</v>
      </c>
    </row>
    <row r="39" spans="1:6" x14ac:dyDescent="0.2">
      <c r="A39" t="s">
        <v>9</v>
      </c>
      <c r="B39" t="s">
        <v>731</v>
      </c>
      <c r="C39">
        <v>232671.16959999999</v>
      </c>
      <c r="D39">
        <v>1</v>
      </c>
      <c r="E39">
        <v>1311.8727023481799</v>
      </c>
      <c r="F39">
        <v>0</v>
      </c>
    </row>
    <row r="40" spans="1:6" x14ac:dyDescent="0.2">
      <c r="A40" t="s">
        <v>10</v>
      </c>
      <c r="B40" t="s">
        <v>731</v>
      </c>
      <c r="C40">
        <v>7291968.4328602497</v>
      </c>
      <c r="D40">
        <v>1</v>
      </c>
      <c r="E40">
        <v>576473.59259837295</v>
      </c>
      <c r="F40">
        <v>0</v>
      </c>
    </row>
    <row r="41" spans="1:6" x14ac:dyDescent="0.2">
      <c r="A41" t="s">
        <v>10</v>
      </c>
      <c r="B41" t="s">
        <v>727</v>
      </c>
      <c r="C41">
        <v>623.392701361116</v>
      </c>
      <c r="D41">
        <v>1</v>
      </c>
      <c r="E41">
        <v>49.282910843908503</v>
      </c>
      <c r="F41">
        <v>0</v>
      </c>
    </row>
    <row r="42" spans="1:6" x14ac:dyDescent="0.2">
      <c r="A42" t="s">
        <v>11</v>
      </c>
      <c r="B42" t="s">
        <v>731</v>
      </c>
      <c r="C42">
        <v>4441295.62632336</v>
      </c>
      <c r="D42">
        <v>1</v>
      </c>
      <c r="E42">
        <v>16238.090184369499</v>
      </c>
      <c r="F42">
        <v>0</v>
      </c>
    </row>
    <row r="43" spans="1:6" x14ac:dyDescent="0.2">
      <c r="A43" t="s">
        <v>11</v>
      </c>
      <c r="B43" t="s">
        <v>656</v>
      </c>
      <c r="C43">
        <v>8382.6761120555602</v>
      </c>
      <c r="D43">
        <v>2</v>
      </c>
      <c r="E43">
        <v>15.3242051584169</v>
      </c>
      <c r="F43">
        <v>0</v>
      </c>
    </row>
    <row r="44" spans="1:6" x14ac:dyDescent="0.2">
      <c r="A44" t="s">
        <v>11</v>
      </c>
      <c r="B44" t="s">
        <v>727</v>
      </c>
      <c r="C44">
        <v>8402.8083333610994</v>
      </c>
      <c r="D44">
        <v>1</v>
      </c>
      <c r="E44">
        <v>30.722016951626099</v>
      </c>
      <c r="F44">
        <v>0</v>
      </c>
    </row>
    <row r="45" spans="1:6" x14ac:dyDescent="0.2">
      <c r="A45" t="s">
        <v>12</v>
      </c>
      <c r="B45" t="s">
        <v>731</v>
      </c>
      <c r="C45">
        <v>6669.4716666944396</v>
      </c>
      <c r="D45">
        <v>1</v>
      </c>
      <c r="E45">
        <v>101168.612796054</v>
      </c>
      <c r="F45">
        <v>0</v>
      </c>
    </row>
    <row r="46" spans="1:6" x14ac:dyDescent="0.2">
      <c r="A46" t="s">
        <v>13</v>
      </c>
      <c r="B46" t="s">
        <v>731</v>
      </c>
      <c r="C46">
        <v>19.995802777777801</v>
      </c>
      <c r="D46">
        <v>1</v>
      </c>
      <c r="E46">
        <v>1644.21439391586</v>
      </c>
      <c r="F46">
        <v>0</v>
      </c>
    </row>
    <row r="47" spans="1:6" x14ac:dyDescent="0.2">
      <c r="A47" t="s">
        <v>13</v>
      </c>
      <c r="B47" t="s">
        <v>727</v>
      </c>
      <c r="C47">
        <v>0.60944044444444501</v>
      </c>
      <c r="D47">
        <v>1</v>
      </c>
      <c r="E47">
        <v>50.113054330764797</v>
      </c>
      <c r="F47">
        <v>0</v>
      </c>
    </row>
    <row r="48" spans="1:6" x14ac:dyDescent="0.2">
      <c r="A48" t="s">
        <v>14</v>
      </c>
      <c r="B48" t="s">
        <v>731</v>
      </c>
      <c r="C48">
        <v>6.7834202499999998</v>
      </c>
      <c r="D48">
        <v>1</v>
      </c>
      <c r="E48">
        <v>15058.0937141588</v>
      </c>
      <c r="F48">
        <v>0</v>
      </c>
    </row>
    <row r="49" spans="1:6" x14ac:dyDescent="0.2">
      <c r="A49" t="s">
        <v>15</v>
      </c>
      <c r="B49" t="s">
        <v>731</v>
      </c>
      <c r="C49">
        <v>14246.332163999999</v>
      </c>
      <c r="D49">
        <v>1</v>
      </c>
      <c r="E49">
        <v>10760.806954924399</v>
      </c>
      <c r="F49">
        <v>0</v>
      </c>
    </row>
    <row r="50" spans="1:6" x14ac:dyDescent="0.2">
      <c r="A50" t="s">
        <v>15</v>
      </c>
      <c r="B50" t="s">
        <v>727</v>
      </c>
      <c r="C50">
        <v>39.041669444444601</v>
      </c>
      <c r="D50">
        <v>1</v>
      </c>
      <c r="E50">
        <v>29.489686415656301</v>
      </c>
      <c r="F50">
        <v>0</v>
      </c>
    </row>
    <row r="51" spans="1:6" x14ac:dyDescent="0.2">
      <c r="A51" t="s">
        <v>16</v>
      </c>
      <c r="B51" t="s">
        <v>731</v>
      </c>
      <c r="C51">
        <v>1496446.57937778</v>
      </c>
      <c r="D51">
        <v>1</v>
      </c>
      <c r="E51">
        <v>15946.0646194656</v>
      </c>
      <c r="F51">
        <v>0</v>
      </c>
    </row>
    <row r="52" spans="1:6" x14ac:dyDescent="0.2">
      <c r="A52" t="s">
        <v>17</v>
      </c>
      <c r="B52" t="s">
        <v>731</v>
      </c>
      <c r="C52">
        <v>3234.5570866944399</v>
      </c>
      <c r="D52">
        <v>1</v>
      </c>
      <c r="E52">
        <v>8826.7764751736595</v>
      </c>
      <c r="F52">
        <v>0</v>
      </c>
    </row>
    <row r="53" spans="1:6" x14ac:dyDescent="0.2">
      <c r="A53" t="s">
        <v>17</v>
      </c>
      <c r="B53" t="s">
        <v>727</v>
      </c>
      <c r="C53">
        <v>39.986652249999999</v>
      </c>
      <c r="D53">
        <v>1</v>
      </c>
      <c r="E53">
        <v>109.11949671661201</v>
      </c>
      <c r="F53">
        <v>0</v>
      </c>
    </row>
    <row r="54" spans="1:6" x14ac:dyDescent="0.2">
      <c r="A54" t="s">
        <v>18</v>
      </c>
      <c r="B54" t="s">
        <v>731</v>
      </c>
      <c r="C54">
        <v>142.76266944444501</v>
      </c>
      <c r="D54">
        <v>1</v>
      </c>
      <c r="E54">
        <v>246.43974363257999</v>
      </c>
      <c r="F54">
        <v>0</v>
      </c>
    </row>
    <row r="55" spans="1:6" x14ac:dyDescent="0.2">
      <c r="A55" t="s">
        <v>19</v>
      </c>
      <c r="B55" t="s">
        <v>731</v>
      </c>
      <c r="C55">
        <v>3207426.0860647</v>
      </c>
      <c r="D55">
        <v>1</v>
      </c>
      <c r="E55">
        <v>25057.112421865</v>
      </c>
      <c r="F55">
        <v>0</v>
      </c>
    </row>
    <row r="56" spans="1:6" x14ac:dyDescent="0.2">
      <c r="A56" t="s">
        <v>20</v>
      </c>
      <c r="B56" t="s">
        <v>731</v>
      </c>
      <c r="C56">
        <v>2373.8008027777801</v>
      </c>
      <c r="D56">
        <v>1</v>
      </c>
      <c r="E56">
        <v>4806.1592085310704</v>
      </c>
      <c r="F56">
        <v>0</v>
      </c>
    </row>
    <row r="57" spans="1:6" x14ac:dyDescent="0.2">
      <c r="A57" t="s">
        <v>21</v>
      </c>
      <c r="B57" t="s">
        <v>731</v>
      </c>
      <c r="C57">
        <v>41.1244313611111</v>
      </c>
      <c r="D57">
        <v>1</v>
      </c>
      <c r="E57">
        <v>402.09842848364002</v>
      </c>
      <c r="F57">
        <v>0</v>
      </c>
    </row>
    <row r="58" spans="1:6" x14ac:dyDescent="0.2">
      <c r="A58" t="s">
        <v>22</v>
      </c>
      <c r="B58" t="s">
        <v>731</v>
      </c>
      <c r="C58">
        <v>82.913165444444402</v>
      </c>
      <c r="D58">
        <v>1</v>
      </c>
      <c r="E58">
        <v>2146.25983941703</v>
      </c>
      <c r="F58">
        <v>0</v>
      </c>
    </row>
    <row r="59" spans="1:6" x14ac:dyDescent="0.2">
      <c r="A59" t="s">
        <v>22</v>
      </c>
      <c r="B59" t="s">
        <v>656</v>
      </c>
      <c r="C59">
        <v>1.4689660555555499</v>
      </c>
      <c r="D59">
        <v>2</v>
      </c>
      <c r="E59">
        <v>19.0125587028651</v>
      </c>
      <c r="F59">
        <v>0</v>
      </c>
    </row>
    <row r="60" spans="1:6" x14ac:dyDescent="0.2">
      <c r="A60" t="s">
        <v>22</v>
      </c>
      <c r="B60" t="s">
        <v>727</v>
      </c>
      <c r="C60">
        <v>1.94230677777778</v>
      </c>
      <c r="D60">
        <v>1</v>
      </c>
      <c r="E60">
        <v>50.277842012498802</v>
      </c>
      <c r="F60">
        <v>0</v>
      </c>
    </row>
    <row r="61" spans="1:6" x14ac:dyDescent="0.2">
      <c r="A61" t="s">
        <v>26</v>
      </c>
      <c r="B61" t="s">
        <v>731</v>
      </c>
      <c r="C61">
        <v>7045.54948232688</v>
      </c>
      <c r="D61">
        <v>1</v>
      </c>
      <c r="E61">
        <v>101.636215231702</v>
      </c>
      <c r="F61">
        <v>0</v>
      </c>
    </row>
    <row r="62" spans="1:6" x14ac:dyDescent="0.2">
      <c r="A62" t="s">
        <v>27</v>
      </c>
      <c r="B62" t="s">
        <v>731</v>
      </c>
      <c r="C62">
        <v>14730.4746173611</v>
      </c>
      <c r="D62">
        <v>1</v>
      </c>
      <c r="E62">
        <v>691.93553980279796</v>
      </c>
      <c r="F62">
        <v>0</v>
      </c>
    </row>
    <row r="63" spans="1:6" x14ac:dyDescent="0.2">
      <c r="A63" t="s">
        <v>30</v>
      </c>
      <c r="B63" t="s">
        <v>731</v>
      </c>
      <c r="C63">
        <v>9671.1161833611095</v>
      </c>
      <c r="D63">
        <v>1</v>
      </c>
      <c r="E63">
        <v>663.47297048762402</v>
      </c>
      <c r="F63">
        <v>0</v>
      </c>
    </row>
    <row r="64" spans="1:6" x14ac:dyDescent="0.2">
      <c r="A64" t="s">
        <v>31</v>
      </c>
      <c r="B64" t="s">
        <v>731</v>
      </c>
      <c r="C64">
        <v>136701.258848445</v>
      </c>
      <c r="D64">
        <v>1</v>
      </c>
      <c r="E64">
        <v>1861.65446313949</v>
      </c>
      <c r="F64">
        <v>0</v>
      </c>
    </row>
    <row r="65" spans="1:6" x14ac:dyDescent="0.2">
      <c r="A65" t="s">
        <v>32</v>
      </c>
      <c r="B65" t="s">
        <v>731</v>
      </c>
      <c r="C65">
        <v>1336253.53993878</v>
      </c>
      <c r="D65">
        <v>1</v>
      </c>
      <c r="E65">
        <v>27624.9678912044</v>
      </c>
      <c r="F65">
        <v>0</v>
      </c>
    </row>
    <row r="66" spans="1:6" x14ac:dyDescent="0.2">
      <c r="A66" t="s">
        <v>733</v>
      </c>
      <c r="B66" t="s">
        <v>731</v>
      </c>
      <c r="C66">
        <v>630822623.37330604</v>
      </c>
      <c r="D66">
        <v>1</v>
      </c>
      <c r="E66">
        <v>2718871.8942408399</v>
      </c>
      <c r="F66">
        <v>0</v>
      </c>
    </row>
    <row r="67" spans="1:6" x14ac:dyDescent="0.2">
      <c r="A67" t="s">
        <v>733</v>
      </c>
      <c r="B67" t="s">
        <v>727</v>
      </c>
      <c r="C67">
        <v>17960.243584027299</v>
      </c>
      <c r="D67">
        <v>1</v>
      </c>
      <c r="E67">
        <v>77.409401129600795</v>
      </c>
      <c r="F67">
        <v>0</v>
      </c>
    </row>
    <row r="68" spans="1:6" x14ac:dyDescent="0.2">
      <c r="A68" t="s">
        <v>18</v>
      </c>
      <c r="B68" t="s">
        <v>726</v>
      </c>
      <c r="C68">
        <v>3.7079733888888899</v>
      </c>
      <c r="D68">
        <v>2</v>
      </c>
      <c r="E68">
        <v>3.2003885011053401</v>
      </c>
      <c r="F68">
        <v>5.5E-2</v>
      </c>
    </row>
    <row r="69" spans="1:6" x14ac:dyDescent="0.2">
      <c r="A69" t="s">
        <v>5</v>
      </c>
      <c r="B69" t="s">
        <v>727</v>
      </c>
      <c r="C69">
        <v>25.617095111111102</v>
      </c>
      <c r="D69">
        <v>1</v>
      </c>
      <c r="E69">
        <v>3.34514240987773</v>
      </c>
      <c r="F69">
        <v>7.7399999999999997E-2</v>
      </c>
    </row>
    <row r="70" spans="1:6" x14ac:dyDescent="0.2">
      <c r="A70" t="s">
        <v>32</v>
      </c>
      <c r="B70" t="s">
        <v>656</v>
      </c>
      <c r="C70">
        <v>255.825465722221</v>
      </c>
      <c r="D70">
        <v>2</v>
      </c>
      <c r="E70">
        <v>2.64439721396456</v>
      </c>
      <c r="F70">
        <v>8.7599999999999997E-2</v>
      </c>
    </row>
    <row r="71" spans="1:6" x14ac:dyDescent="0.2">
      <c r="A71" t="s">
        <v>6</v>
      </c>
      <c r="B71" t="s">
        <v>726</v>
      </c>
      <c r="C71">
        <v>0.52817638888888796</v>
      </c>
      <c r="D71">
        <v>2</v>
      </c>
      <c r="E71">
        <v>2.3128017631364801</v>
      </c>
      <c r="F71">
        <v>0.1164</v>
      </c>
    </row>
    <row r="72" spans="1:6" x14ac:dyDescent="0.2">
      <c r="A72" t="s">
        <v>642</v>
      </c>
      <c r="B72" t="s">
        <v>726</v>
      </c>
      <c r="C72">
        <v>81.414716666666706</v>
      </c>
      <c r="D72">
        <v>2</v>
      </c>
      <c r="E72">
        <v>2.1639301953590699</v>
      </c>
      <c r="F72">
        <v>0.13250000000000001</v>
      </c>
    </row>
    <row r="73" spans="1:6" x14ac:dyDescent="0.2">
      <c r="A73" t="s">
        <v>2</v>
      </c>
      <c r="B73" t="s">
        <v>656</v>
      </c>
      <c r="C73">
        <v>1963.4540943888901</v>
      </c>
      <c r="D73">
        <v>2</v>
      </c>
      <c r="E73">
        <v>2.1474965640664099</v>
      </c>
      <c r="F73">
        <v>0.13439999999999999</v>
      </c>
    </row>
    <row r="74" spans="1:6" x14ac:dyDescent="0.2">
      <c r="A74" t="s">
        <v>642</v>
      </c>
      <c r="B74" t="s">
        <v>656</v>
      </c>
      <c r="C74">
        <v>79.246772222222305</v>
      </c>
      <c r="D74">
        <v>2</v>
      </c>
      <c r="E74">
        <v>2.1063081751977601</v>
      </c>
      <c r="F74">
        <v>0.13930000000000001</v>
      </c>
    </row>
    <row r="75" spans="1:6" x14ac:dyDescent="0.2">
      <c r="A75" t="s">
        <v>30</v>
      </c>
      <c r="B75" t="s">
        <v>656</v>
      </c>
      <c r="C75">
        <v>54.347627555555697</v>
      </c>
      <c r="D75">
        <v>2</v>
      </c>
      <c r="E75">
        <v>1.86422028282923</v>
      </c>
      <c r="F75">
        <v>0.17249999999999999</v>
      </c>
    </row>
    <row r="76" spans="1:6" x14ac:dyDescent="0.2">
      <c r="A76" t="s">
        <v>5</v>
      </c>
      <c r="B76" t="s">
        <v>726</v>
      </c>
      <c r="C76">
        <v>21.9896323888889</v>
      </c>
      <c r="D76">
        <v>2</v>
      </c>
      <c r="E76">
        <v>1.4357297648824401</v>
      </c>
      <c r="F76">
        <v>0.25380000000000003</v>
      </c>
    </row>
    <row r="77" spans="1:6" x14ac:dyDescent="0.2">
      <c r="A77" t="s">
        <v>13</v>
      </c>
      <c r="B77" t="s">
        <v>656</v>
      </c>
      <c r="C77">
        <v>3.45873888888888E-2</v>
      </c>
      <c r="D77">
        <v>2</v>
      </c>
      <c r="E77">
        <v>1.42202549432718</v>
      </c>
      <c r="F77">
        <v>0.25700000000000001</v>
      </c>
    </row>
    <row r="78" spans="1:6" x14ac:dyDescent="0.2">
      <c r="A78" t="s">
        <v>3</v>
      </c>
      <c r="B78" t="s">
        <v>726</v>
      </c>
      <c r="C78">
        <v>773.00731288889403</v>
      </c>
      <c r="D78">
        <v>2</v>
      </c>
      <c r="E78">
        <v>1.3133399215139101</v>
      </c>
      <c r="F78">
        <v>0.28389999999999999</v>
      </c>
    </row>
    <row r="79" spans="1:6" x14ac:dyDescent="0.2">
      <c r="A79" t="s">
        <v>7</v>
      </c>
      <c r="B79" t="s">
        <v>727</v>
      </c>
      <c r="C79">
        <v>3.3482900277770802</v>
      </c>
      <c r="D79">
        <v>1</v>
      </c>
      <c r="E79">
        <v>1.1857406641686601</v>
      </c>
      <c r="F79">
        <v>0.28489999999999999</v>
      </c>
    </row>
    <row r="80" spans="1:6" x14ac:dyDescent="0.2">
      <c r="A80" t="s">
        <v>3</v>
      </c>
      <c r="B80" t="s">
        <v>656</v>
      </c>
      <c r="C80">
        <v>737.45385622223</v>
      </c>
      <c r="D80">
        <v>2</v>
      </c>
      <c r="E80">
        <v>1.2529345757822601</v>
      </c>
      <c r="F80">
        <v>0.30020000000000002</v>
      </c>
    </row>
    <row r="81" spans="1:6" x14ac:dyDescent="0.2">
      <c r="A81" t="s">
        <v>643</v>
      </c>
      <c r="B81" t="s">
        <v>656</v>
      </c>
      <c r="C81">
        <v>1358.56570555555</v>
      </c>
      <c r="D81">
        <v>2</v>
      </c>
      <c r="E81">
        <v>1.2375865891175599</v>
      </c>
      <c r="F81">
        <v>0.30449999999999999</v>
      </c>
    </row>
    <row r="82" spans="1:6" x14ac:dyDescent="0.2">
      <c r="A82" t="s">
        <v>14</v>
      </c>
      <c r="B82" t="s">
        <v>656</v>
      </c>
      <c r="C82">
        <v>9.1249999999999296E-4</v>
      </c>
      <c r="D82">
        <v>2</v>
      </c>
      <c r="E82">
        <v>1.0128010655222099</v>
      </c>
      <c r="F82">
        <v>0.37530000000000002</v>
      </c>
    </row>
    <row r="83" spans="1:6" x14ac:dyDescent="0.2">
      <c r="A83" t="s">
        <v>7</v>
      </c>
      <c r="B83" t="s">
        <v>726</v>
      </c>
      <c r="C83">
        <v>5.5340935555544899</v>
      </c>
      <c r="D83">
        <v>2</v>
      </c>
      <c r="E83">
        <v>0.97990313170259502</v>
      </c>
      <c r="F83">
        <v>0.38700000000000001</v>
      </c>
    </row>
    <row r="84" spans="1:6" x14ac:dyDescent="0.2">
      <c r="A84" t="s">
        <v>16</v>
      </c>
      <c r="B84" t="s">
        <v>726</v>
      </c>
      <c r="C84">
        <v>178.92063738888399</v>
      </c>
      <c r="D84">
        <v>2</v>
      </c>
      <c r="E84">
        <v>0.95328496348510705</v>
      </c>
      <c r="F84">
        <v>0.39679999999999999</v>
      </c>
    </row>
    <row r="85" spans="1:6" x14ac:dyDescent="0.2">
      <c r="A85" t="s">
        <v>27</v>
      </c>
      <c r="B85" t="s">
        <v>727</v>
      </c>
      <c r="C85">
        <v>14.767368027777801</v>
      </c>
      <c r="D85">
        <v>1</v>
      </c>
      <c r="E85">
        <v>0.69366853636366699</v>
      </c>
      <c r="F85">
        <v>0.41149999999999998</v>
      </c>
    </row>
    <row r="86" spans="1:6" x14ac:dyDescent="0.2">
      <c r="A86" t="s">
        <v>9</v>
      </c>
      <c r="B86" t="s">
        <v>726</v>
      </c>
      <c r="C86">
        <v>306.14282705555598</v>
      </c>
      <c r="D86">
        <v>2</v>
      </c>
      <c r="E86">
        <v>0.86306442376237502</v>
      </c>
      <c r="F86">
        <v>0.43209999999999998</v>
      </c>
    </row>
    <row r="87" spans="1:6" x14ac:dyDescent="0.2">
      <c r="A87" t="s">
        <v>733</v>
      </c>
      <c r="B87" t="s">
        <v>726</v>
      </c>
      <c r="C87">
        <v>365.19287838878301</v>
      </c>
      <c r="D87">
        <v>2</v>
      </c>
      <c r="E87">
        <v>0.78699829099232799</v>
      </c>
      <c r="F87">
        <v>0.46439999999999998</v>
      </c>
    </row>
    <row r="88" spans="1:6" x14ac:dyDescent="0.2">
      <c r="A88" t="s">
        <v>26</v>
      </c>
      <c r="B88" t="s">
        <v>726</v>
      </c>
      <c r="C88">
        <v>90.540974563020896</v>
      </c>
      <c r="D88">
        <v>2</v>
      </c>
      <c r="E88">
        <v>0.653053534082633</v>
      </c>
      <c r="F88">
        <v>0.52790000000000004</v>
      </c>
    </row>
    <row r="89" spans="1:6" x14ac:dyDescent="0.2">
      <c r="A89" t="s">
        <v>20</v>
      </c>
      <c r="B89" t="s">
        <v>726</v>
      </c>
      <c r="C89">
        <v>0.632840055555556</v>
      </c>
      <c r="D89">
        <v>2</v>
      </c>
      <c r="E89">
        <v>0.64064559607876703</v>
      </c>
      <c r="F89">
        <v>0.53400000000000003</v>
      </c>
    </row>
    <row r="90" spans="1:6" x14ac:dyDescent="0.2">
      <c r="A90" t="s">
        <v>13</v>
      </c>
      <c r="B90" t="s">
        <v>726</v>
      </c>
      <c r="C90">
        <v>1.52660555555555E-2</v>
      </c>
      <c r="D90">
        <v>2</v>
      </c>
      <c r="E90">
        <v>0.62764842606517202</v>
      </c>
      <c r="F90">
        <v>0.54069999999999996</v>
      </c>
    </row>
    <row r="91" spans="1:6" x14ac:dyDescent="0.2">
      <c r="A91" t="s">
        <v>4</v>
      </c>
      <c r="B91" t="s">
        <v>656</v>
      </c>
      <c r="C91">
        <v>349.52595816666701</v>
      </c>
      <c r="D91">
        <v>2</v>
      </c>
      <c r="E91">
        <v>0.56998883889871299</v>
      </c>
      <c r="F91">
        <v>0.57150000000000001</v>
      </c>
    </row>
    <row r="92" spans="1:6" x14ac:dyDescent="0.2">
      <c r="A92" t="s">
        <v>31</v>
      </c>
      <c r="B92" t="s">
        <v>727</v>
      </c>
      <c r="C92">
        <v>23.736384000000299</v>
      </c>
      <c r="D92">
        <v>1</v>
      </c>
      <c r="E92">
        <v>0.32325192602201203</v>
      </c>
      <c r="F92">
        <v>0.57389999999999997</v>
      </c>
    </row>
    <row r="93" spans="1:6" x14ac:dyDescent="0.2">
      <c r="A93" t="s">
        <v>640</v>
      </c>
      <c r="B93" t="s">
        <v>727</v>
      </c>
      <c r="C93">
        <v>7.63601111111132</v>
      </c>
      <c r="D93">
        <v>1</v>
      </c>
      <c r="E93">
        <v>0.28418300028731702</v>
      </c>
      <c r="F93">
        <v>0.59789999999999999</v>
      </c>
    </row>
    <row r="94" spans="1:6" x14ac:dyDescent="0.2">
      <c r="A94" t="s">
        <v>30</v>
      </c>
      <c r="B94" t="s">
        <v>726</v>
      </c>
      <c r="C94">
        <v>14.8666815555556</v>
      </c>
      <c r="D94">
        <v>2</v>
      </c>
      <c r="E94">
        <v>0.50995361786306304</v>
      </c>
      <c r="F94">
        <v>0.60560000000000003</v>
      </c>
    </row>
    <row r="95" spans="1:6" x14ac:dyDescent="0.2">
      <c r="A95" t="s">
        <v>31</v>
      </c>
      <c r="B95" t="s">
        <v>656</v>
      </c>
      <c r="C95">
        <v>74.224432722222403</v>
      </c>
      <c r="D95">
        <v>2</v>
      </c>
      <c r="E95">
        <v>0.50540956102137002</v>
      </c>
      <c r="F95">
        <v>0.60829999999999995</v>
      </c>
    </row>
    <row r="96" spans="1:6" x14ac:dyDescent="0.2">
      <c r="A96" t="s">
        <v>733</v>
      </c>
      <c r="B96" t="s">
        <v>656</v>
      </c>
      <c r="C96">
        <v>202.94393616660801</v>
      </c>
      <c r="D96">
        <v>2</v>
      </c>
      <c r="E96">
        <v>0.437348427042279</v>
      </c>
      <c r="F96">
        <v>0.64980000000000004</v>
      </c>
    </row>
    <row r="97" spans="1:6" x14ac:dyDescent="0.2">
      <c r="A97" t="s">
        <v>11</v>
      </c>
      <c r="B97" t="s">
        <v>726</v>
      </c>
      <c r="C97">
        <v>233.67803005555501</v>
      </c>
      <c r="D97">
        <v>2</v>
      </c>
      <c r="E97">
        <v>0.42718220598265999</v>
      </c>
      <c r="F97">
        <v>0.65629999999999999</v>
      </c>
    </row>
    <row r="98" spans="1:6" x14ac:dyDescent="0.2">
      <c r="A98" t="s">
        <v>12</v>
      </c>
      <c r="B98" t="s">
        <v>656</v>
      </c>
      <c r="C98">
        <v>5.6189055555555797E-2</v>
      </c>
      <c r="D98">
        <v>2</v>
      </c>
      <c r="E98">
        <v>0.42616335213351297</v>
      </c>
      <c r="F98">
        <v>0.65690000000000004</v>
      </c>
    </row>
    <row r="99" spans="1:6" x14ac:dyDescent="0.2">
      <c r="A99" t="s">
        <v>16</v>
      </c>
      <c r="B99" t="s">
        <v>656</v>
      </c>
      <c r="C99">
        <v>79.525255055552407</v>
      </c>
      <c r="D99">
        <v>2</v>
      </c>
      <c r="E99">
        <v>0.423708695475986</v>
      </c>
      <c r="F99">
        <v>0.65849999999999997</v>
      </c>
    </row>
    <row r="100" spans="1:6" x14ac:dyDescent="0.2">
      <c r="A100" t="s">
        <v>20</v>
      </c>
      <c r="B100" t="s">
        <v>656</v>
      </c>
      <c r="C100">
        <v>0.38932938888888702</v>
      </c>
      <c r="D100">
        <v>2</v>
      </c>
      <c r="E100">
        <v>0.39413143372655401</v>
      </c>
      <c r="F100">
        <v>0.67769999999999997</v>
      </c>
    </row>
    <row r="101" spans="1:6" x14ac:dyDescent="0.2">
      <c r="A101" t="s">
        <v>640</v>
      </c>
      <c r="B101" t="s">
        <v>656</v>
      </c>
      <c r="C101">
        <v>20.199605555555902</v>
      </c>
      <c r="D101">
        <v>2</v>
      </c>
      <c r="E101">
        <v>0.37587586161610398</v>
      </c>
      <c r="F101">
        <v>0.68989999999999996</v>
      </c>
    </row>
    <row r="102" spans="1:6" x14ac:dyDescent="0.2">
      <c r="A102" t="s">
        <v>10</v>
      </c>
      <c r="B102" t="s">
        <v>726</v>
      </c>
      <c r="C102">
        <v>8.9975600555556507</v>
      </c>
      <c r="D102">
        <v>2</v>
      </c>
      <c r="E102">
        <v>0.35565539110618799</v>
      </c>
      <c r="F102">
        <v>0.7036</v>
      </c>
    </row>
    <row r="103" spans="1:6" x14ac:dyDescent="0.2">
      <c r="A103" t="s">
        <v>643</v>
      </c>
      <c r="B103" t="s">
        <v>726</v>
      </c>
      <c r="C103">
        <v>380.55200555555001</v>
      </c>
      <c r="D103">
        <v>2</v>
      </c>
      <c r="E103">
        <v>0.34666417429163099</v>
      </c>
      <c r="F103">
        <v>0.70979999999999999</v>
      </c>
    </row>
    <row r="104" spans="1:6" x14ac:dyDescent="0.2">
      <c r="A104" t="s">
        <v>15</v>
      </c>
      <c r="B104" t="s">
        <v>656</v>
      </c>
      <c r="C104">
        <v>0.89202516666666298</v>
      </c>
      <c r="D104">
        <v>2</v>
      </c>
      <c r="E104">
        <v>0.33689059425731799</v>
      </c>
      <c r="F104">
        <v>0.7167</v>
      </c>
    </row>
    <row r="105" spans="1:6" x14ac:dyDescent="0.2">
      <c r="A105" t="s">
        <v>14</v>
      </c>
      <c r="B105" t="s">
        <v>726</v>
      </c>
      <c r="C105">
        <v>2.5350000000000898E-4</v>
      </c>
      <c r="D105">
        <v>2</v>
      </c>
      <c r="E105">
        <v>0.28136446039440099</v>
      </c>
      <c r="F105">
        <v>0.75670000000000004</v>
      </c>
    </row>
    <row r="106" spans="1:6" x14ac:dyDescent="0.2">
      <c r="A106" t="s">
        <v>17</v>
      </c>
      <c r="B106" t="s">
        <v>656</v>
      </c>
      <c r="C106">
        <v>0.191954388888885</v>
      </c>
      <c r="D106">
        <v>2</v>
      </c>
      <c r="E106">
        <v>0.26191197724110499</v>
      </c>
      <c r="F106">
        <v>0.77129999999999999</v>
      </c>
    </row>
    <row r="107" spans="1:6" x14ac:dyDescent="0.2">
      <c r="A107" t="s">
        <v>644</v>
      </c>
      <c r="B107" t="s">
        <v>727</v>
      </c>
      <c r="C107">
        <v>61.936900000004201</v>
      </c>
      <c r="D107">
        <v>1</v>
      </c>
      <c r="E107">
        <v>8.0694730327384306E-2</v>
      </c>
      <c r="F107">
        <v>0.77829999999999999</v>
      </c>
    </row>
    <row r="108" spans="1:6" x14ac:dyDescent="0.2">
      <c r="A108" t="s">
        <v>12</v>
      </c>
      <c r="B108" t="s">
        <v>727</v>
      </c>
      <c r="C108">
        <v>5.3046944444443698E-3</v>
      </c>
      <c r="D108">
        <v>1</v>
      </c>
      <c r="E108">
        <v>8.0466430486743096E-2</v>
      </c>
      <c r="F108">
        <v>0.77859999999999996</v>
      </c>
    </row>
    <row r="109" spans="1:6" x14ac:dyDescent="0.2">
      <c r="A109" t="s">
        <v>644</v>
      </c>
      <c r="B109" t="s">
        <v>656</v>
      </c>
      <c r="C109">
        <v>361.35394999999301</v>
      </c>
      <c r="D109">
        <v>2</v>
      </c>
      <c r="E109">
        <v>0.23539569745969299</v>
      </c>
      <c r="F109">
        <v>0.79169999999999996</v>
      </c>
    </row>
    <row r="110" spans="1:6" x14ac:dyDescent="0.2">
      <c r="A110" t="s">
        <v>32</v>
      </c>
      <c r="B110" t="s">
        <v>727</v>
      </c>
      <c r="C110">
        <v>3.3978777777779201</v>
      </c>
      <c r="D110">
        <v>1</v>
      </c>
      <c r="E110">
        <v>7.0245849087630902E-2</v>
      </c>
      <c r="F110">
        <v>0.79279999999999995</v>
      </c>
    </row>
    <row r="111" spans="1:6" x14ac:dyDescent="0.2">
      <c r="A111" t="s">
        <v>16</v>
      </c>
      <c r="B111" t="s">
        <v>727</v>
      </c>
      <c r="C111">
        <v>5.6945867777785697</v>
      </c>
      <c r="D111">
        <v>1</v>
      </c>
      <c r="E111">
        <v>6.0681249829425001E-2</v>
      </c>
      <c r="F111">
        <v>0.80710000000000004</v>
      </c>
    </row>
    <row r="112" spans="1:6" x14ac:dyDescent="0.2">
      <c r="A112" t="s">
        <v>19</v>
      </c>
      <c r="B112" t="s">
        <v>656</v>
      </c>
      <c r="C112">
        <v>55.084916055555802</v>
      </c>
      <c r="D112">
        <v>2</v>
      </c>
      <c r="E112">
        <v>0.215167691681176</v>
      </c>
      <c r="F112">
        <v>0.80759999999999998</v>
      </c>
    </row>
    <row r="113" spans="1:6" x14ac:dyDescent="0.2">
      <c r="A113" t="s">
        <v>640</v>
      </c>
      <c r="B113" t="s">
        <v>726</v>
      </c>
      <c r="C113">
        <v>11.2906055555557</v>
      </c>
      <c r="D113">
        <v>2</v>
      </c>
      <c r="E113">
        <v>0.210096483304585</v>
      </c>
      <c r="F113">
        <v>0.81169999999999998</v>
      </c>
    </row>
    <row r="114" spans="1:6" x14ac:dyDescent="0.2">
      <c r="A114" t="s">
        <v>638</v>
      </c>
      <c r="B114" t="s">
        <v>656</v>
      </c>
      <c r="C114">
        <v>122.164672222221</v>
      </c>
      <c r="D114">
        <v>2</v>
      </c>
      <c r="E114">
        <v>0.199999949430746</v>
      </c>
      <c r="F114">
        <v>0.81979999999999997</v>
      </c>
    </row>
    <row r="115" spans="1:6" x14ac:dyDescent="0.2">
      <c r="A115" t="s">
        <v>21</v>
      </c>
      <c r="B115" t="s">
        <v>656</v>
      </c>
      <c r="C115">
        <v>3.5219055555555399E-2</v>
      </c>
      <c r="D115">
        <v>2</v>
      </c>
      <c r="E115">
        <v>0.172178999476191</v>
      </c>
      <c r="F115">
        <v>0.8427</v>
      </c>
    </row>
    <row r="116" spans="1:6" x14ac:dyDescent="0.2">
      <c r="A116" t="s">
        <v>14</v>
      </c>
      <c r="B116" t="s">
        <v>727</v>
      </c>
      <c r="C116" s="40">
        <v>1.22499999999984E-5</v>
      </c>
      <c r="D116">
        <v>1</v>
      </c>
      <c r="E116">
        <v>2.71930149099079E-2</v>
      </c>
      <c r="F116">
        <v>0.87009999999999998</v>
      </c>
    </row>
    <row r="117" spans="1:6" x14ac:dyDescent="0.2">
      <c r="A117" t="s">
        <v>644</v>
      </c>
      <c r="B117" t="s">
        <v>726</v>
      </c>
      <c r="C117">
        <v>213.747649999998</v>
      </c>
      <c r="D117">
        <v>2</v>
      </c>
      <c r="E117">
        <v>0.13924097730804</v>
      </c>
      <c r="F117">
        <v>0.87060000000000004</v>
      </c>
    </row>
    <row r="118" spans="1:6" x14ac:dyDescent="0.2">
      <c r="A118" t="s">
        <v>26</v>
      </c>
      <c r="B118" t="s">
        <v>656</v>
      </c>
      <c r="C118">
        <v>18.226052979687399</v>
      </c>
      <c r="D118">
        <v>2</v>
      </c>
      <c r="E118">
        <v>0.13146079295266899</v>
      </c>
      <c r="F118">
        <v>0.87729999999999997</v>
      </c>
    </row>
    <row r="119" spans="1:6" x14ac:dyDescent="0.2">
      <c r="A119" t="s">
        <v>27</v>
      </c>
      <c r="B119" t="s">
        <v>656</v>
      </c>
      <c r="C119">
        <v>5.3691007222221296</v>
      </c>
      <c r="D119">
        <v>2</v>
      </c>
      <c r="E119">
        <v>0.12610155826574099</v>
      </c>
      <c r="F119">
        <v>0.88200000000000001</v>
      </c>
    </row>
    <row r="120" spans="1:6" x14ac:dyDescent="0.2">
      <c r="A120" t="s">
        <v>32</v>
      </c>
      <c r="B120" t="s">
        <v>726</v>
      </c>
      <c r="C120">
        <v>11.4570490555554</v>
      </c>
      <c r="D120">
        <v>2</v>
      </c>
      <c r="E120">
        <v>0.118428353163492</v>
      </c>
      <c r="F120">
        <v>0.88870000000000005</v>
      </c>
    </row>
    <row r="121" spans="1:6" x14ac:dyDescent="0.2">
      <c r="A121" t="s">
        <v>21</v>
      </c>
      <c r="B121" t="s">
        <v>726</v>
      </c>
      <c r="C121">
        <v>2.1786166666666801E-2</v>
      </c>
      <c r="D121">
        <v>2</v>
      </c>
      <c r="E121">
        <v>0.106508261505512</v>
      </c>
      <c r="F121">
        <v>0.89929999999999999</v>
      </c>
    </row>
    <row r="122" spans="1:6" x14ac:dyDescent="0.2">
      <c r="A122" t="s">
        <v>638</v>
      </c>
      <c r="B122" t="s">
        <v>726</v>
      </c>
      <c r="C122">
        <v>62.158272222222898</v>
      </c>
      <c r="D122">
        <v>2</v>
      </c>
      <c r="E122">
        <v>0.10176142640102701</v>
      </c>
      <c r="F122">
        <v>0.90359999999999996</v>
      </c>
    </row>
    <row r="123" spans="1:6" x14ac:dyDescent="0.2">
      <c r="A123" t="s">
        <v>638</v>
      </c>
      <c r="B123" t="s">
        <v>727</v>
      </c>
      <c r="C123">
        <v>4.2573444444442403</v>
      </c>
      <c r="D123">
        <v>1</v>
      </c>
      <c r="E123">
        <v>1.3939687441706001E-2</v>
      </c>
      <c r="F123">
        <v>0.90680000000000005</v>
      </c>
    </row>
    <row r="124" spans="1:6" x14ac:dyDescent="0.2">
      <c r="A124" t="s">
        <v>31</v>
      </c>
      <c r="B124" t="s">
        <v>726</v>
      </c>
      <c r="C124">
        <v>13.9946541666668</v>
      </c>
      <c r="D124">
        <v>2</v>
      </c>
      <c r="E124">
        <v>9.5292503554605501E-2</v>
      </c>
      <c r="F124">
        <v>0.90939999999999999</v>
      </c>
    </row>
    <row r="125" spans="1:6" x14ac:dyDescent="0.2">
      <c r="A125" t="s">
        <v>12</v>
      </c>
      <c r="B125" t="s">
        <v>726</v>
      </c>
      <c r="C125">
        <v>1.06310555555558E-2</v>
      </c>
      <c r="D125">
        <v>2</v>
      </c>
      <c r="E125">
        <v>8.06307603407527E-2</v>
      </c>
      <c r="F125">
        <v>0.92269999999999996</v>
      </c>
    </row>
    <row r="126" spans="1:6" x14ac:dyDescent="0.2">
      <c r="A126" t="s">
        <v>15</v>
      </c>
      <c r="B126" t="s">
        <v>726</v>
      </c>
      <c r="C126">
        <v>6.7755055555558399E-2</v>
      </c>
      <c r="D126">
        <v>2</v>
      </c>
      <c r="E126">
        <v>2.5589010022381401E-2</v>
      </c>
      <c r="F126">
        <v>0.9748</v>
      </c>
    </row>
    <row r="127" spans="1:6" x14ac:dyDescent="0.2">
      <c r="A127" t="s">
        <v>19</v>
      </c>
      <c r="B127" t="s">
        <v>726</v>
      </c>
      <c r="C127">
        <v>4.1428327222220096</v>
      </c>
      <c r="D127">
        <v>2</v>
      </c>
      <c r="E127">
        <v>1.6182356581295802E-2</v>
      </c>
      <c r="F127">
        <v>0.98399999999999999</v>
      </c>
    </row>
    <row r="128" spans="1:6" x14ac:dyDescent="0.2">
      <c r="A128" t="s">
        <v>4</v>
      </c>
      <c r="B128" t="s">
        <v>726</v>
      </c>
      <c r="C128">
        <v>7.5900290555546199</v>
      </c>
      <c r="D128">
        <v>2</v>
      </c>
      <c r="E128">
        <v>1.2377426475776001E-2</v>
      </c>
      <c r="F128">
        <v>0.98770000000000002</v>
      </c>
    </row>
    <row r="129" spans="1:6" x14ac:dyDescent="0.2">
      <c r="A129" t="s">
        <v>2</v>
      </c>
      <c r="B129" t="s">
        <v>726</v>
      </c>
      <c r="C129">
        <v>6.6530350555549402</v>
      </c>
      <c r="D129">
        <v>2</v>
      </c>
      <c r="E129">
        <v>7.2766508589366501E-3</v>
      </c>
      <c r="F129">
        <v>0.99280000000000002</v>
      </c>
    </row>
    <row r="130" spans="1:6" x14ac:dyDescent="0.2">
      <c r="A130" t="s">
        <v>27</v>
      </c>
      <c r="B130" t="s">
        <v>726</v>
      </c>
      <c r="C130">
        <v>0.243240055555589</v>
      </c>
      <c r="D130">
        <v>2</v>
      </c>
      <c r="E130">
        <v>5.7128654545915104E-3</v>
      </c>
      <c r="F130">
        <v>0.99429999999999996</v>
      </c>
    </row>
    <row r="131" spans="1:6" x14ac:dyDescent="0.2">
      <c r="A131" t="s">
        <v>643</v>
      </c>
      <c r="B131" t="s">
        <v>44</v>
      </c>
      <c r="C131">
        <v>16466.310933333301</v>
      </c>
      <c r="D131">
        <v>30</v>
      </c>
      <c r="E131" t="s">
        <v>724</v>
      </c>
      <c r="F131" t="s">
        <v>724</v>
      </c>
    </row>
    <row r="132" spans="1:6" x14ac:dyDescent="0.2">
      <c r="A132" t="s">
        <v>644</v>
      </c>
      <c r="B132" t="s">
        <v>44</v>
      </c>
      <c r="C132">
        <v>23026.373500000002</v>
      </c>
      <c r="D132">
        <v>30</v>
      </c>
      <c r="E132" t="s">
        <v>724</v>
      </c>
      <c r="F132" t="s">
        <v>724</v>
      </c>
    </row>
    <row r="133" spans="1:6" x14ac:dyDescent="0.2">
      <c r="A133" t="s">
        <v>638</v>
      </c>
      <c r="B133" t="s">
        <v>44</v>
      </c>
      <c r="C133">
        <v>9162.3527333333204</v>
      </c>
      <c r="D133">
        <v>30</v>
      </c>
      <c r="E133" t="s">
        <v>724</v>
      </c>
      <c r="F133" t="s">
        <v>724</v>
      </c>
    </row>
    <row r="134" spans="1:6" x14ac:dyDescent="0.2">
      <c r="A134" t="s">
        <v>640</v>
      </c>
      <c r="B134" t="s">
        <v>44</v>
      </c>
      <c r="C134">
        <v>806.10146666666606</v>
      </c>
      <c r="D134">
        <v>30</v>
      </c>
      <c r="E134" t="s">
        <v>724</v>
      </c>
      <c r="F134" t="s">
        <v>724</v>
      </c>
    </row>
    <row r="135" spans="1:6" x14ac:dyDescent="0.2">
      <c r="A135" t="s">
        <v>642</v>
      </c>
      <c r="B135" t="s">
        <v>44</v>
      </c>
      <c r="C135">
        <v>564.35311666666598</v>
      </c>
      <c r="D135">
        <v>30</v>
      </c>
      <c r="E135" t="s">
        <v>724</v>
      </c>
      <c r="F135" t="s">
        <v>724</v>
      </c>
    </row>
    <row r="136" spans="1:6" x14ac:dyDescent="0.2">
      <c r="A136" t="s">
        <v>2</v>
      </c>
      <c r="B136" t="s">
        <v>44</v>
      </c>
      <c r="C136">
        <v>13714.485931499999</v>
      </c>
      <c r="D136">
        <v>30</v>
      </c>
      <c r="E136" t="s">
        <v>724</v>
      </c>
      <c r="F136" t="s">
        <v>724</v>
      </c>
    </row>
    <row r="137" spans="1:6" x14ac:dyDescent="0.2">
      <c r="A137" t="s">
        <v>3</v>
      </c>
      <c r="B137" t="s">
        <v>44</v>
      </c>
      <c r="C137">
        <v>8828.7194376666503</v>
      </c>
      <c r="D137">
        <v>30</v>
      </c>
      <c r="E137" t="s">
        <v>724</v>
      </c>
      <c r="F137" t="s">
        <v>724</v>
      </c>
    </row>
    <row r="138" spans="1:6" x14ac:dyDescent="0.2">
      <c r="A138" t="s">
        <v>4</v>
      </c>
      <c r="B138" t="s">
        <v>44</v>
      </c>
      <c r="C138">
        <v>9198.2316401666703</v>
      </c>
      <c r="D138">
        <v>30</v>
      </c>
      <c r="E138" t="s">
        <v>724</v>
      </c>
      <c r="F138" t="s">
        <v>724</v>
      </c>
    </row>
    <row r="139" spans="1:6" x14ac:dyDescent="0.2">
      <c r="A139" t="s">
        <v>5</v>
      </c>
      <c r="B139" t="s">
        <v>44</v>
      </c>
      <c r="C139">
        <v>229.73995099999999</v>
      </c>
      <c r="D139">
        <v>30</v>
      </c>
      <c r="E139" t="s">
        <v>724</v>
      </c>
      <c r="F139" t="s">
        <v>724</v>
      </c>
    </row>
    <row r="140" spans="1:6" x14ac:dyDescent="0.2">
      <c r="A140" t="s">
        <v>6</v>
      </c>
      <c r="B140" t="s">
        <v>44</v>
      </c>
      <c r="C140">
        <v>3.4255620000000002</v>
      </c>
      <c r="D140">
        <v>30</v>
      </c>
      <c r="E140" t="s">
        <v>724</v>
      </c>
      <c r="F140" t="s">
        <v>724</v>
      </c>
    </row>
    <row r="141" spans="1:6" x14ac:dyDescent="0.2">
      <c r="A141" t="s">
        <v>7</v>
      </c>
      <c r="B141" t="s">
        <v>44</v>
      </c>
      <c r="C141">
        <v>84.713887166667106</v>
      </c>
      <c r="D141">
        <v>30</v>
      </c>
      <c r="E141" t="s">
        <v>724</v>
      </c>
      <c r="F141" t="s">
        <v>724</v>
      </c>
    </row>
    <row r="142" spans="1:6" x14ac:dyDescent="0.2">
      <c r="A142" t="s">
        <v>8</v>
      </c>
      <c r="B142" t="s">
        <v>44</v>
      </c>
      <c r="C142">
        <v>19.8392703333333</v>
      </c>
      <c r="D142">
        <v>30</v>
      </c>
      <c r="E142" t="s">
        <v>724</v>
      </c>
      <c r="F142" t="s">
        <v>724</v>
      </c>
    </row>
    <row r="143" spans="1:6" x14ac:dyDescent="0.2">
      <c r="A143" t="s">
        <v>9</v>
      </c>
      <c r="B143" t="s">
        <v>44</v>
      </c>
      <c r="C143">
        <v>5320.7411629999997</v>
      </c>
      <c r="D143">
        <v>30</v>
      </c>
      <c r="E143" t="s">
        <v>724</v>
      </c>
      <c r="F143" t="s">
        <v>724</v>
      </c>
    </row>
    <row r="144" spans="1:6" x14ac:dyDescent="0.2">
      <c r="A144" t="s">
        <v>10</v>
      </c>
      <c r="B144" t="s">
        <v>44</v>
      </c>
      <c r="C144">
        <v>379.47801216666699</v>
      </c>
      <c r="D144">
        <v>30</v>
      </c>
      <c r="E144" t="s">
        <v>724</v>
      </c>
      <c r="F144" t="s">
        <v>724</v>
      </c>
    </row>
    <row r="145" spans="1:6" x14ac:dyDescent="0.2">
      <c r="A145" t="s">
        <v>11</v>
      </c>
      <c r="B145" t="s">
        <v>44</v>
      </c>
      <c r="C145">
        <v>8205.3287841666406</v>
      </c>
      <c r="D145">
        <v>30</v>
      </c>
      <c r="E145" t="s">
        <v>724</v>
      </c>
      <c r="F145" t="s">
        <v>724</v>
      </c>
    </row>
    <row r="146" spans="1:6" x14ac:dyDescent="0.2">
      <c r="A146" t="s">
        <v>12</v>
      </c>
      <c r="B146" t="s">
        <v>44</v>
      </c>
      <c r="C146">
        <v>1.9777294999999999</v>
      </c>
      <c r="D146">
        <v>30</v>
      </c>
      <c r="E146" t="s">
        <v>724</v>
      </c>
      <c r="F146" t="s">
        <v>724</v>
      </c>
    </row>
    <row r="147" spans="1:6" x14ac:dyDescent="0.2">
      <c r="A147" t="s">
        <v>13</v>
      </c>
      <c r="B147" t="s">
        <v>44</v>
      </c>
      <c r="C147">
        <v>0.36483933333333302</v>
      </c>
      <c r="D147">
        <v>30</v>
      </c>
      <c r="E147" t="s">
        <v>724</v>
      </c>
      <c r="F147" t="s">
        <v>724</v>
      </c>
    </row>
    <row r="148" spans="1:6" x14ac:dyDescent="0.2">
      <c r="A148" t="s">
        <v>14</v>
      </c>
      <c r="B148" t="s">
        <v>44</v>
      </c>
      <c r="C148">
        <v>1.35145E-2</v>
      </c>
      <c r="D148">
        <v>30</v>
      </c>
      <c r="E148" t="s">
        <v>724</v>
      </c>
      <c r="F148" t="s">
        <v>724</v>
      </c>
    </row>
    <row r="149" spans="1:6" x14ac:dyDescent="0.2">
      <c r="A149" t="s">
        <v>15</v>
      </c>
      <c r="B149" t="s">
        <v>44</v>
      </c>
      <c r="C149">
        <v>39.717278333333297</v>
      </c>
      <c r="D149">
        <v>30</v>
      </c>
      <c r="E149" t="s">
        <v>724</v>
      </c>
      <c r="F149" t="s">
        <v>724</v>
      </c>
    </row>
    <row r="150" spans="1:6" x14ac:dyDescent="0.2">
      <c r="A150" t="s">
        <v>16</v>
      </c>
      <c r="B150" t="s">
        <v>44</v>
      </c>
      <c r="C150">
        <v>2815.3276970000102</v>
      </c>
      <c r="D150">
        <v>30</v>
      </c>
      <c r="E150" t="s">
        <v>724</v>
      </c>
      <c r="F150" t="s">
        <v>724</v>
      </c>
    </row>
    <row r="151" spans="1:6" x14ac:dyDescent="0.2">
      <c r="A151" t="s">
        <v>17</v>
      </c>
      <c r="B151" t="s">
        <v>44</v>
      </c>
      <c r="C151">
        <v>10.9934485</v>
      </c>
      <c r="D151">
        <v>30</v>
      </c>
      <c r="E151" t="s">
        <v>724</v>
      </c>
      <c r="F151" t="s">
        <v>724</v>
      </c>
    </row>
    <row r="152" spans="1:6" x14ac:dyDescent="0.2">
      <c r="A152" t="s">
        <v>18</v>
      </c>
      <c r="B152" t="s">
        <v>44</v>
      </c>
      <c r="C152">
        <v>17.3790153333333</v>
      </c>
      <c r="D152">
        <v>30</v>
      </c>
      <c r="E152" t="s">
        <v>724</v>
      </c>
      <c r="F152" t="s">
        <v>724</v>
      </c>
    </row>
    <row r="153" spans="1:6" x14ac:dyDescent="0.2">
      <c r="A153" t="s">
        <v>19</v>
      </c>
      <c r="B153" t="s">
        <v>44</v>
      </c>
      <c r="C153">
        <v>3840.1385188333302</v>
      </c>
      <c r="D153">
        <v>30</v>
      </c>
      <c r="E153" t="s">
        <v>724</v>
      </c>
      <c r="F153" t="s">
        <v>724</v>
      </c>
    </row>
    <row r="154" spans="1:6" x14ac:dyDescent="0.2">
      <c r="A154" t="s">
        <v>20</v>
      </c>
      <c r="B154" t="s">
        <v>44</v>
      </c>
      <c r="C154">
        <v>14.817242</v>
      </c>
      <c r="D154">
        <v>30</v>
      </c>
      <c r="E154" t="s">
        <v>724</v>
      </c>
      <c r="F154" t="s">
        <v>724</v>
      </c>
    </row>
    <row r="155" spans="1:6" x14ac:dyDescent="0.2">
      <c r="A155" t="s">
        <v>21</v>
      </c>
      <c r="B155" t="s">
        <v>44</v>
      </c>
      <c r="C155">
        <v>3.06823616666667</v>
      </c>
      <c r="D155">
        <v>30</v>
      </c>
      <c r="E155" t="s">
        <v>724</v>
      </c>
      <c r="F155" t="s">
        <v>724</v>
      </c>
    </row>
    <row r="156" spans="1:6" x14ac:dyDescent="0.2">
      <c r="A156" t="s">
        <v>22</v>
      </c>
      <c r="B156" t="s">
        <v>44</v>
      </c>
      <c r="C156">
        <v>1.158944</v>
      </c>
      <c r="D156">
        <v>30</v>
      </c>
      <c r="E156" t="s">
        <v>724</v>
      </c>
      <c r="F156" t="s">
        <v>724</v>
      </c>
    </row>
    <row r="157" spans="1:6" x14ac:dyDescent="0.2">
      <c r="A157" t="s">
        <v>26</v>
      </c>
      <c r="B157" t="s">
        <v>44</v>
      </c>
      <c r="C157">
        <v>2010.3162491999999</v>
      </c>
      <c r="D157">
        <v>29</v>
      </c>
      <c r="E157" t="s">
        <v>724</v>
      </c>
      <c r="F157" t="s">
        <v>724</v>
      </c>
    </row>
    <row r="158" spans="1:6" x14ac:dyDescent="0.2">
      <c r="A158" t="s">
        <v>27</v>
      </c>
      <c r="B158" t="s">
        <v>44</v>
      </c>
      <c r="C158">
        <v>638.66388283333299</v>
      </c>
      <c r="D158">
        <v>30</v>
      </c>
      <c r="E158" t="s">
        <v>724</v>
      </c>
      <c r="F158" t="s">
        <v>724</v>
      </c>
    </row>
    <row r="159" spans="1:6" x14ac:dyDescent="0.2">
      <c r="A159" t="s">
        <v>30</v>
      </c>
      <c r="B159" t="s">
        <v>44</v>
      </c>
      <c r="C159">
        <v>437.29510983333302</v>
      </c>
      <c r="D159">
        <v>30</v>
      </c>
      <c r="E159" t="s">
        <v>724</v>
      </c>
      <c r="F159" t="s">
        <v>724</v>
      </c>
    </row>
    <row r="160" spans="1:6" x14ac:dyDescent="0.2">
      <c r="A160" t="s">
        <v>31</v>
      </c>
      <c r="B160" t="s">
        <v>44</v>
      </c>
      <c r="C160">
        <v>2202.8995426666702</v>
      </c>
      <c r="D160">
        <v>30</v>
      </c>
      <c r="E160" t="s">
        <v>724</v>
      </c>
      <c r="F160" t="s">
        <v>724</v>
      </c>
    </row>
    <row r="161" spans="1:6" x14ac:dyDescent="0.2">
      <c r="A161" t="s">
        <v>32</v>
      </c>
      <c r="B161" t="s">
        <v>44</v>
      </c>
      <c r="C161">
        <v>1451.13675266667</v>
      </c>
      <c r="D161">
        <v>30</v>
      </c>
      <c r="E161" t="s">
        <v>724</v>
      </c>
      <c r="F161" t="s">
        <v>724</v>
      </c>
    </row>
    <row r="162" spans="1:6" x14ac:dyDescent="0.2">
      <c r="A162" t="s">
        <v>733</v>
      </c>
      <c r="B162" t="s">
        <v>44</v>
      </c>
      <c r="C162">
        <v>6960.4892901669</v>
      </c>
      <c r="D162">
        <v>30</v>
      </c>
      <c r="E162" t="s">
        <v>724</v>
      </c>
      <c r="F162" t="s">
        <v>724</v>
      </c>
    </row>
  </sheetData>
  <sortState xmlns:xlrd2="http://schemas.microsoft.com/office/spreadsheetml/2017/richdata2" ref="A3:H162">
    <sortCondition ref="G3:G162"/>
  </sortState>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BC5FE-53EA-6648-B6F8-F9CAF6091845}">
  <dimension ref="A1:K47"/>
  <sheetViews>
    <sheetView workbookViewId="0">
      <selection sqref="A1:K1"/>
    </sheetView>
  </sheetViews>
  <sheetFormatPr baseColWidth="10" defaultRowHeight="16" x14ac:dyDescent="0.2"/>
  <cols>
    <col min="1" max="1" width="11.83203125" bestFit="1" customWidth="1"/>
    <col min="2" max="2" width="13.1640625" bestFit="1" customWidth="1"/>
    <col min="4" max="4" width="15.83203125" customWidth="1"/>
    <col min="5" max="5" width="25.33203125" style="4" customWidth="1"/>
  </cols>
  <sheetData>
    <row r="1" spans="1:11" ht="59" customHeight="1" x14ac:dyDescent="0.2">
      <c r="A1" s="44" t="s">
        <v>748</v>
      </c>
      <c r="B1" s="44"/>
      <c r="C1" s="44"/>
      <c r="D1" s="44"/>
      <c r="E1" s="44"/>
      <c r="F1" s="44"/>
      <c r="G1" s="44"/>
      <c r="H1" s="44"/>
      <c r="I1" s="44"/>
      <c r="J1" s="44"/>
      <c r="K1" s="44"/>
    </row>
    <row r="2" spans="1:11" s="4" customFormat="1" x14ac:dyDescent="0.2">
      <c r="A2" t="s">
        <v>637</v>
      </c>
      <c r="B2" t="s">
        <v>744</v>
      </c>
      <c r="C2"/>
      <c r="D2"/>
      <c r="E2"/>
    </row>
    <row r="3" spans="1:11" x14ac:dyDescent="0.2">
      <c r="A3" t="s">
        <v>4</v>
      </c>
      <c r="B3">
        <v>0.87822497420020695</v>
      </c>
      <c r="C3" s="39" t="s">
        <v>639</v>
      </c>
      <c r="D3" s="33">
        <v>0.9</v>
      </c>
      <c r="E3"/>
    </row>
    <row r="4" spans="1:11" x14ac:dyDescent="0.2">
      <c r="A4" t="s">
        <v>638</v>
      </c>
      <c r="B4">
        <v>0.56449948400412797</v>
      </c>
      <c r="C4" s="39" t="s">
        <v>639</v>
      </c>
      <c r="D4" s="33">
        <v>0.7</v>
      </c>
      <c r="E4"/>
    </row>
    <row r="5" spans="1:11" x14ac:dyDescent="0.2">
      <c r="A5" t="s">
        <v>5</v>
      </c>
      <c r="B5">
        <v>0.640866873065016</v>
      </c>
      <c r="C5" s="39" t="s">
        <v>639</v>
      </c>
      <c r="D5" s="33">
        <v>0.4</v>
      </c>
      <c r="E5"/>
    </row>
    <row r="6" spans="1:11" x14ac:dyDescent="0.2">
      <c r="A6" t="s">
        <v>640</v>
      </c>
      <c r="B6">
        <v>0.52115583075335403</v>
      </c>
      <c r="C6" s="39" t="s">
        <v>641</v>
      </c>
      <c r="D6" s="33">
        <v>0.4</v>
      </c>
      <c r="E6"/>
    </row>
    <row r="7" spans="1:11" x14ac:dyDescent="0.2">
      <c r="A7" t="s">
        <v>15</v>
      </c>
      <c r="B7">
        <v>0.48606811145510798</v>
      </c>
      <c r="E7"/>
    </row>
    <row r="8" spans="1:11" x14ac:dyDescent="0.2">
      <c r="A8" t="s">
        <v>9</v>
      </c>
      <c r="B8">
        <v>0.84932920536635703</v>
      </c>
      <c r="E8"/>
    </row>
    <row r="9" spans="1:11" x14ac:dyDescent="0.2">
      <c r="A9" t="s">
        <v>642</v>
      </c>
      <c r="B9">
        <v>0.51083591331269396</v>
      </c>
      <c r="E9"/>
    </row>
    <row r="10" spans="1:11" x14ac:dyDescent="0.2">
      <c r="A10" t="s">
        <v>25</v>
      </c>
      <c r="B10">
        <v>0.70278637770897801</v>
      </c>
      <c r="E10"/>
    </row>
    <row r="11" spans="1:11" x14ac:dyDescent="0.2">
      <c r="A11" t="s">
        <v>24</v>
      </c>
      <c r="B11">
        <v>0.781217750257998</v>
      </c>
      <c r="E11"/>
    </row>
    <row r="12" spans="1:11" x14ac:dyDescent="0.2">
      <c r="A12" t="s">
        <v>10</v>
      </c>
      <c r="B12">
        <v>0.76264189886480904</v>
      </c>
      <c r="E12"/>
    </row>
    <row r="13" spans="1:11" x14ac:dyDescent="0.2">
      <c r="A13" t="s">
        <v>23</v>
      </c>
      <c r="B13">
        <v>0.62022703818369496</v>
      </c>
      <c r="E13"/>
    </row>
    <row r="14" spans="1:11" x14ac:dyDescent="0.2">
      <c r="A14" t="s">
        <v>39</v>
      </c>
      <c r="B14">
        <v>0.88235294117647101</v>
      </c>
      <c r="E14"/>
    </row>
    <row r="15" spans="1:11" x14ac:dyDescent="0.2">
      <c r="A15" t="s">
        <v>40</v>
      </c>
      <c r="B15">
        <v>0.66357069143446801</v>
      </c>
      <c r="E15"/>
    </row>
    <row r="16" spans="1:11" x14ac:dyDescent="0.2">
      <c r="A16" t="s">
        <v>7</v>
      </c>
      <c r="B16">
        <v>0.68833849329205399</v>
      </c>
      <c r="E16"/>
    </row>
    <row r="17" spans="1:5" x14ac:dyDescent="0.2">
      <c r="A17" t="s">
        <v>31</v>
      </c>
      <c r="B17">
        <v>0.81836945304437603</v>
      </c>
      <c r="E17"/>
    </row>
    <row r="18" spans="1:5" x14ac:dyDescent="0.2">
      <c r="A18" t="s">
        <v>8</v>
      </c>
      <c r="B18">
        <v>0.269349845201238</v>
      </c>
      <c r="E18"/>
    </row>
    <row r="19" spans="1:5" x14ac:dyDescent="0.2">
      <c r="A19" t="s">
        <v>21</v>
      </c>
      <c r="B19">
        <v>0.890608875128999</v>
      </c>
      <c r="E19"/>
    </row>
    <row r="20" spans="1:5" x14ac:dyDescent="0.2">
      <c r="A20" t="s">
        <v>22</v>
      </c>
      <c r="B20">
        <v>0.62848297213622295</v>
      </c>
      <c r="E20"/>
    </row>
    <row r="21" spans="1:5" x14ac:dyDescent="0.2">
      <c r="A21" t="s">
        <v>14</v>
      </c>
      <c r="B21">
        <v>0.50180885254076402</v>
      </c>
      <c r="E21"/>
    </row>
    <row r="22" spans="1:5" x14ac:dyDescent="0.2">
      <c r="A22" t="s">
        <v>18</v>
      </c>
      <c r="B22">
        <v>0.523219814241486</v>
      </c>
      <c r="E22"/>
    </row>
    <row r="23" spans="1:5" x14ac:dyDescent="0.2">
      <c r="A23" t="s">
        <v>19</v>
      </c>
      <c r="B23">
        <v>0.61197110423116596</v>
      </c>
      <c r="E23"/>
    </row>
    <row r="24" spans="1:5" x14ac:dyDescent="0.2">
      <c r="A24" t="s">
        <v>27</v>
      </c>
      <c r="B24">
        <v>0.93395252837977305</v>
      </c>
      <c r="E24"/>
    </row>
    <row r="25" spans="1:5" x14ac:dyDescent="0.2">
      <c r="A25" t="s">
        <v>33</v>
      </c>
      <c r="B25">
        <v>0.496388028895769</v>
      </c>
      <c r="E25"/>
    </row>
    <row r="26" spans="1:5" x14ac:dyDescent="0.2">
      <c r="A26" t="s">
        <v>36</v>
      </c>
      <c r="B26">
        <v>0.72549019607843102</v>
      </c>
      <c r="E26"/>
    </row>
    <row r="27" spans="1:5" x14ac:dyDescent="0.2">
      <c r="A27" t="s">
        <v>38</v>
      </c>
      <c r="B27">
        <v>0.82249742002063997</v>
      </c>
      <c r="E27"/>
    </row>
    <row r="28" spans="1:5" x14ac:dyDescent="0.2">
      <c r="A28" t="s">
        <v>2</v>
      </c>
      <c r="B28">
        <v>0.42827657378741002</v>
      </c>
      <c r="E28"/>
    </row>
    <row r="29" spans="1:5" x14ac:dyDescent="0.2">
      <c r="A29" t="s">
        <v>643</v>
      </c>
      <c r="B29">
        <v>0.55830753353973195</v>
      </c>
      <c r="E29"/>
    </row>
    <row r="30" spans="1:5" x14ac:dyDescent="0.2">
      <c r="A30" t="s">
        <v>11</v>
      </c>
      <c r="B30">
        <v>0.59958720330237403</v>
      </c>
      <c r="E30"/>
    </row>
    <row r="31" spans="1:5" x14ac:dyDescent="0.2">
      <c r="A31" t="s">
        <v>17</v>
      </c>
      <c r="B31">
        <v>9.2927219404961205E-3</v>
      </c>
      <c r="E31"/>
    </row>
    <row r="32" spans="1:5" x14ac:dyDescent="0.2">
      <c r="A32" t="s">
        <v>6</v>
      </c>
      <c r="B32">
        <v>0.91124871001032004</v>
      </c>
      <c r="E32"/>
    </row>
    <row r="33" spans="1:5" x14ac:dyDescent="0.2">
      <c r="A33" t="s">
        <v>3</v>
      </c>
      <c r="B33">
        <v>0.72342621259029904</v>
      </c>
      <c r="E33"/>
    </row>
    <row r="34" spans="1:5" x14ac:dyDescent="0.2">
      <c r="A34" t="s">
        <v>644</v>
      </c>
      <c r="B34">
        <v>0.89473684210526305</v>
      </c>
      <c r="E34"/>
    </row>
    <row r="35" spans="1:5" x14ac:dyDescent="0.2">
      <c r="A35" t="s">
        <v>41</v>
      </c>
      <c r="B35">
        <v>0.88648090815273495</v>
      </c>
      <c r="E35"/>
    </row>
    <row r="36" spans="1:5" x14ac:dyDescent="0.2">
      <c r="A36" t="s">
        <v>20</v>
      </c>
      <c r="B36">
        <v>0.80185758513931904</v>
      </c>
      <c r="E36"/>
    </row>
    <row r="37" spans="1:5" x14ac:dyDescent="0.2">
      <c r="A37" t="s">
        <v>32</v>
      </c>
      <c r="B37">
        <v>0.77502579979360198</v>
      </c>
      <c r="E37"/>
    </row>
    <row r="38" spans="1:5" x14ac:dyDescent="0.2">
      <c r="A38" t="s">
        <v>37</v>
      </c>
      <c r="B38">
        <v>0.93188854489164097</v>
      </c>
      <c r="E38"/>
    </row>
    <row r="39" spans="1:5" x14ac:dyDescent="0.2">
      <c r="A39" t="s">
        <v>35</v>
      </c>
      <c r="B39">
        <v>0.79979425241282198</v>
      </c>
      <c r="E39"/>
    </row>
    <row r="40" spans="1:5" x14ac:dyDescent="0.2">
      <c r="A40" t="s">
        <v>42</v>
      </c>
      <c r="B40">
        <v>0.78368621698183905</v>
      </c>
      <c r="E40"/>
    </row>
    <row r="41" spans="1:5" x14ac:dyDescent="0.2">
      <c r="A41" t="s">
        <v>13</v>
      </c>
      <c r="B41">
        <v>0.47987616099071201</v>
      </c>
      <c r="E41"/>
    </row>
    <row r="42" spans="1:5" x14ac:dyDescent="0.2">
      <c r="A42" t="s">
        <v>29</v>
      </c>
      <c r="B42">
        <v>0.90505675954592402</v>
      </c>
      <c r="E42"/>
    </row>
    <row r="43" spans="1:5" x14ac:dyDescent="0.2">
      <c r="A43" t="s">
        <v>30</v>
      </c>
      <c r="B43">
        <v>0.76057791537667696</v>
      </c>
      <c r="E43"/>
    </row>
    <row r="44" spans="1:5" x14ac:dyDescent="0.2">
      <c r="A44" t="s">
        <v>26</v>
      </c>
      <c r="B44">
        <v>0.73515755795924898</v>
      </c>
      <c r="E44"/>
    </row>
    <row r="45" spans="1:5" x14ac:dyDescent="0.2">
      <c r="A45" t="s">
        <v>34</v>
      </c>
      <c r="B45">
        <v>0.562435500515996</v>
      </c>
      <c r="E45"/>
    </row>
    <row r="46" spans="1:5" x14ac:dyDescent="0.2">
      <c r="A46" t="s">
        <v>12</v>
      </c>
      <c r="B46">
        <v>0.72136222910216696</v>
      </c>
      <c r="E46"/>
    </row>
    <row r="47" spans="1:5" x14ac:dyDescent="0.2">
      <c r="A47" t="s">
        <v>16</v>
      </c>
      <c r="B47">
        <v>0.78534571723426205</v>
      </c>
      <c r="E47"/>
    </row>
  </sheetData>
  <mergeCells count="1">
    <mergeCell ref="A1:K1"/>
  </mergeCells>
  <conditionalFormatting sqref="B2:C2 B3:B6 B7:C47">
    <cfRule type="cellIs" dxfId="10" priority="8" operator="between">
      <formula>0.4</formula>
      <formula>0.7</formula>
    </cfRule>
    <cfRule type="cellIs" dxfId="9" priority="9" operator="between">
      <formula>0.7</formula>
      <formula>0.9</formula>
    </cfRule>
    <cfRule type="cellIs" dxfId="8" priority="10" operator="greaterThan">
      <formula>0.9</formula>
    </cfRule>
  </conditionalFormatting>
  <conditionalFormatting sqref="B48:C1048576 E49:E1048576">
    <cfRule type="cellIs" dxfId="7" priority="22" operator="greaterThan">
      <formula>0.899999</formula>
    </cfRule>
  </conditionalFormatting>
  <conditionalFormatting sqref="D3:D4">
    <cfRule type="cellIs" dxfId="6" priority="4" operator="greaterThan">
      <formula>0.899999</formula>
    </cfRule>
    <cfRule type="cellIs" dxfId="5" priority="5" operator="greaterThan">
      <formula>0.69999</formula>
    </cfRule>
    <cfRule type="cellIs" dxfId="4" priority="6" operator="lessThan">
      <formula>0.5</formula>
    </cfRule>
    <cfRule type="cellIs" dxfId="3" priority="7" operator="greaterThan">
      <formula>0.899999</formula>
    </cfRule>
  </conditionalFormatting>
  <conditionalFormatting sqref="D4">
    <cfRule type="cellIs" dxfId="2" priority="3" operator="greaterThan">
      <formula>0.69999</formula>
    </cfRule>
  </conditionalFormatting>
  <conditionalFormatting sqref="D5">
    <cfRule type="cellIs" dxfId="1" priority="1" operator="greaterThan">
      <formula>0.39</formula>
    </cfRule>
    <cfRule type="cellIs" dxfId="0" priority="2" operator="greaterThan">
      <formula>0.4</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265AD-ECA4-1C44-BD33-F292BFDF4941}">
  <dimension ref="A1:M142"/>
  <sheetViews>
    <sheetView zoomScaleNormal="100" workbookViewId="0">
      <selection sqref="A1:L1"/>
    </sheetView>
  </sheetViews>
  <sheetFormatPr baseColWidth="10" defaultRowHeight="16" x14ac:dyDescent="0.2"/>
  <cols>
    <col min="1" max="1" width="14.6640625" style="4" customWidth="1"/>
    <col min="2" max="2" width="8" style="23" bestFit="1" customWidth="1"/>
    <col min="3" max="3" width="13.5" bestFit="1" customWidth="1"/>
    <col min="4" max="4" width="20.1640625" bestFit="1" customWidth="1"/>
    <col min="5" max="5" width="6.1640625" style="25" customWidth="1"/>
    <col min="6" max="6" width="12" style="25" bestFit="1" customWidth="1"/>
    <col min="7" max="7" width="19.83203125" style="25" bestFit="1" customWidth="1"/>
    <col min="8" max="8" width="20" style="25" bestFit="1" customWidth="1"/>
    <col min="9" max="9" width="19.1640625" bestFit="1" customWidth="1"/>
    <col min="10" max="10" width="20.5" bestFit="1" customWidth="1"/>
    <col min="11" max="11" width="16.5" bestFit="1" customWidth="1"/>
    <col min="12" max="12" width="18.6640625" bestFit="1" customWidth="1"/>
  </cols>
  <sheetData>
    <row r="1" spans="1:13" x14ac:dyDescent="0.2">
      <c r="A1" s="48" t="s">
        <v>749</v>
      </c>
      <c r="B1" s="49"/>
      <c r="C1" s="49"/>
      <c r="D1" s="49"/>
      <c r="E1" s="49"/>
      <c r="F1" s="49"/>
      <c r="G1" s="49"/>
      <c r="H1" s="49"/>
      <c r="I1" s="49"/>
      <c r="J1" s="49"/>
      <c r="K1" s="49"/>
      <c r="L1" s="49"/>
    </row>
    <row r="2" spans="1:13" ht="29" customHeight="1" x14ac:dyDescent="0.2">
      <c r="A2" s="46" t="s">
        <v>608</v>
      </c>
      <c r="B2" s="47"/>
      <c r="C2" s="47"/>
      <c r="D2" s="47"/>
      <c r="E2" s="41"/>
      <c r="F2" s="45" t="s">
        <v>661</v>
      </c>
      <c r="G2" s="46"/>
      <c r="H2" s="46"/>
      <c r="I2" s="46"/>
      <c r="J2" s="47"/>
      <c r="K2" s="47"/>
      <c r="L2" s="47"/>
    </row>
    <row r="3" spans="1:13" ht="17" thickBot="1" x14ac:dyDescent="0.25">
      <c r="A3" s="1"/>
      <c r="B3" s="22" t="s">
        <v>0</v>
      </c>
      <c r="C3" s="18" t="s">
        <v>603</v>
      </c>
      <c r="D3" s="16" t="s">
        <v>604</v>
      </c>
      <c r="E3" s="24"/>
      <c r="F3" s="4" t="s">
        <v>46</v>
      </c>
      <c r="G3" s="4" t="s">
        <v>718</v>
      </c>
      <c r="H3" s="4" t="s">
        <v>719</v>
      </c>
      <c r="I3" s="4" t="s">
        <v>720</v>
      </c>
      <c r="J3" s="4" t="s">
        <v>721</v>
      </c>
      <c r="K3" s="4" t="s">
        <v>722</v>
      </c>
      <c r="L3" s="4" t="s">
        <v>723</v>
      </c>
    </row>
    <row r="4" spans="1:13" x14ac:dyDescent="0.2">
      <c r="A4" s="4" t="s">
        <v>609</v>
      </c>
      <c r="B4" s="23" t="s">
        <v>1</v>
      </c>
      <c r="C4">
        <v>0.27879999999999999</v>
      </c>
      <c r="D4">
        <v>0.2492</v>
      </c>
      <c r="E4" s="24"/>
      <c r="F4" s="4" t="s">
        <v>655</v>
      </c>
      <c r="G4">
        <v>7.22</v>
      </c>
      <c r="H4">
        <v>0.62</v>
      </c>
      <c r="I4">
        <v>0.05</v>
      </c>
      <c r="J4">
        <v>0</v>
      </c>
      <c r="K4">
        <v>4.3899999999999997</v>
      </c>
      <c r="L4">
        <v>0.38</v>
      </c>
    </row>
    <row r="5" spans="1:13" x14ac:dyDescent="0.2">
      <c r="A5" s="4" t="s">
        <v>610</v>
      </c>
      <c r="B5" s="23">
        <v>2.2E-16</v>
      </c>
      <c r="C5">
        <v>7.4830000000000001E-3</v>
      </c>
      <c r="D5">
        <v>4.888E-3</v>
      </c>
      <c r="E5" s="24"/>
      <c r="F5" s="4" t="s">
        <v>657</v>
      </c>
      <c r="G5">
        <v>0.01</v>
      </c>
      <c r="H5">
        <v>0.54</v>
      </c>
      <c r="I5">
        <v>0</v>
      </c>
      <c r="J5">
        <v>0.06</v>
      </c>
      <c r="K5">
        <v>0</v>
      </c>
      <c r="L5">
        <v>0.4</v>
      </c>
      <c r="M5" s="31"/>
    </row>
    <row r="6" spans="1:13" x14ac:dyDescent="0.2">
      <c r="A6" s="4" t="s">
        <v>611</v>
      </c>
      <c r="B6" s="23" t="s">
        <v>1</v>
      </c>
      <c r="C6">
        <v>0.80110000000000003</v>
      </c>
      <c r="D6">
        <v>0.10150000000000001</v>
      </c>
      <c r="E6" s="24"/>
      <c r="F6" s="4" t="s">
        <v>658</v>
      </c>
      <c r="G6">
        <v>0.18</v>
      </c>
      <c r="H6">
        <v>0.5</v>
      </c>
      <c r="I6">
        <v>0</v>
      </c>
      <c r="J6">
        <v>0</v>
      </c>
      <c r="K6">
        <v>0.18</v>
      </c>
      <c r="L6">
        <v>0.49</v>
      </c>
      <c r="M6" s="31"/>
    </row>
    <row r="7" spans="1:13" x14ac:dyDescent="0.2">
      <c r="A7" s="4" t="s">
        <v>612</v>
      </c>
      <c r="B7" s="23">
        <v>2.2E-16</v>
      </c>
      <c r="C7">
        <v>9.1319999999999997E-4</v>
      </c>
      <c r="D7">
        <v>9.9599999999999995E-6</v>
      </c>
      <c r="E7" s="24"/>
      <c r="F7" s="4" t="s">
        <v>659</v>
      </c>
      <c r="G7">
        <v>3.19</v>
      </c>
      <c r="H7">
        <v>0.64</v>
      </c>
      <c r="I7">
        <v>0.16</v>
      </c>
      <c r="J7">
        <v>0.03</v>
      </c>
      <c r="K7">
        <v>1.64</v>
      </c>
      <c r="L7">
        <v>0.33</v>
      </c>
      <c r="M7" s="31"/>
    </row>
    <row r="8" spans="1:13" x14ac:dyDescent="0.2">
      <c r="A8" s="4" t="s">
        <v>613</v>
      </c>
      <c r="B8" s="23">
        <v>2.2E-16</v>
      </c>
      <c r="C8">
        <v>5.9660000000000001E-6</v>
      </c>
      <c r="D8">
        <v>1.2749999999999999E-2</v>
      </c>
      <c r="E8" s="24"/>
      <c r="F8" s="4" t="s">
        <v>660</v>
      </c>
      <c r="G8">
        <v>4.3</v>
      </c>
      <c r="H8">
        <v>0.65</v>
      </c>
      <c r="I8">
        <v>0.36</v>
      </c>
      <c r="J8">
        <v>0.05</v>
      </c>
      <c r="K8">
        <v>1.99</v>
      </c>
      <c r="L8">
        <v>0.3</v>
      </c>
    </row>
    <row r="9" spans="1:13" x14ac:dyDescent="0.2">
      <c r="A9" s="4" t="s">
        <v>2</v>
      </c>
      <c r="B9" s="23">
        <v>2.1229999999999999E-13</v>
      </c>
      <c r="C9">
        <v>5.8689999999999999E-2</v>
      </c>
      <c r="D9">
        <v>0.98268</v>
      </c>
      <c r="E9" s="24"/>
      <c r="F9" s="4" t="s">
        <v>2</v>
      </c>
      <c r="G9">
        <v>478.46</v>
      </c>
      <c r="H9">
        <v>0.3</v>
      </c>
      <c r="I9">
        <v>45.86</v>
      </c>
      <c r="J9">
        <v>0.03</v>
      </c>
      <c r="K9">
        <v>1078.3800000000001</v>
      </c>
      <c r="L9">
        <v>0.67</v>
      </c>
    </row>
    <row r="10" spans="1:13" x14ac:dyDescent="0.2">
      <c r="A10" s="4" t="s">
        <v>3</v>
      </c>
      <c r="B10" s="23">
        <v>9.2370000000000003E-12</v>
      </c>
      <c r="C10">
        <v>0.43169999999999997</v>
      </c>
      <c r="D10">
        <v>0.79090000000000005</v>
      </c>
      <c r="E10" s="24"/>
      <c r="F10" s="4" t="s">
        <v>3</v>
      </c>
      <c r="G10">
        <v>149.56</v>
      </c>
      <c r="H10">
        <v>0.41</v>
      </c>
      <c r="I10">
        <v>1.71</v>
      </c>
      <c r="J10">
        <v>0</v>
      </c>
      <c r="K10">
        <v>212.27</v>
      </c>
      <c r="L10">
        <v>0.57999999999999996</v>
      </c>
    </row>
    <row r="11" spans="1:13" x14ac:dyDescent="0.2">
      <c r="A11" s="4" t="s">
        <v>4</v>
      </c>
      <c r="B11" s="23">
        <v>1.107E-9</v>
      </c>
      <c r="C11">
        <v>0.90990000000000004</v>
      </c>
      <c r="D11">
        <v>0.97889999999999999</v>
      </c>
      <c r="E11" s="24"/>
      <c r="F11" s="4" t="s">
        <v>4</v>
      </c>
      <c r="G11">
        <v>117.81</v>
      </c>
      <c r="H11">
        <v>0.33</v>
      </c>
      <c r="I11">
        <v>0</v>
      </c>
      <c r="J11">
        <v>0</v>
      </c>
      <c r="K11">
        <v>244.18</v>
      </c>
      <c r="L11">
        <v>0.67</v>
      </c>
    </row>
    <row r="12" spans="1:13" x14ac:dyDescent="0.2">
      <c r="A12" s="4" t="s">
        <v>5</v>
      </c>
      <c r="B12" s="23">
        <v>1.705E-6</v>
      </c>
      <c r="C12">
        <v>0.8659</v>
      </c>
      <c r="D12">
        <v>0.99860000000000004</v>
      </c>
      <c r="E12" s="24"/>
      <c r="F12" s="4" t="s">
        <v>5</v>
      </c>
      <c r="G12">
        <v>11.15</v>
      </c>
      <c r="H12">
        <v>0.18</v>
      </c>
      <c r="I12">
        <v>0.36</v>
      </c>
      <c r="J12">
        <v>0.01</v>
      </c>
      <c r="K12">
        <v>49.61</v>
      </c>
      <c r="L12">
        <v>0.81</v>
      </c>
    </row>
    <row r="13" spans="1:13" x14ac:dyDescent="0.2">
      <c r="A13" s="4" t="s">
        <v>6</v>
      </c>
      <c r="B13" s="23">
        <v>3.3250000000000002E-15</v>
      </c>
      <c r="C13">
        <v>0.24429999999999999</v>
      </c>
      <c r="D13">
        <v>0.62819999999999998</v>
      </c>
      <c r="E13" s="24"/>
      <c r="F13" s="4" t="s">
        <v>6</v>
      </c>
      <c r="G13">
        <v>0.72</v>
      </c>
      <c r="H13">
        <v>0.44</v>
      </c>
      <c r="I13">
        <v>7.0000000000000007E-2</v>
      </c>
      <c r="J13">
        <v>0.04</v>
      </c>
      <c r="K13">
        <v>0.83</v>
      </c>
      <c r="L13">
        <v>0.51</v>
      </c>
    </row>
    <row r="14" spans="1:13" x14ac:dyDescent="0.2">
      <c r="A14" s="4" t="s">
        <v>7</v>
      </c>
      <c r="B14" s="23">
        <v>6.3389999999999995E-13</v>
      </c>
      <c r="C14">
        <v>0.24990000000000001</v>
      </c>
      <c r="D14">
        <v>0.39929999999999999</v>
      </c>
      <c r="E14" s="24"/>
      <c r="F14" s="4" t="s">
        <v>7</v>
      </c>
      <c r="G14">
        <v>3.35</v>
      </c>
      <c r="H14">
        <v>0.41</v>
      </c>
      <c r="I14">
        <v>0.11</v>
      </c>
      <c r="J14">
        <v>0.01</v>
      </c>
      <c r="K14">
        <v>4.67</v>
      </c>
      <c r="L14">
        <v>0.56999999999999995</v>
      </c>
    </row>
    <row r="15" spans="1:13" x14ac:dyDescent="0.2">
      <c r="A15" s="4" t="s">
        <v>8</v>
      </c>
      <c r="B15" s="23">
        <v>3.0330000000000001E-12</v>
      </c>
      <c r="C15">
        <v>7.2259999999999997E-7</v>
      </c>
      <c r="D15">
        <v>1.8700000000000001E-2</v>
      </c>
      <c r="E15" s="24"/>
      <c r="F15" s="4" t="s">
        <v>8</v>
      </c>
      <c r="G15">
        <v>2.66</v>
      </c>
      <c r="H15">
        <v>0.44</v>
      </c>
      <c r="I15">
        <v>0.76</v>
      </c>
      <c r="J15">
        <v>0.13</v>
      </c>
      <c r="K15">
        <v>2.6</v>
      </c>
      <c r="L15">
        <v>0.43</v>
      </c>
    </row>
    <row r="16" spans="1:13" x14ac:dyDescent="0.2">
      <c r="A16" s="4" t="s">
        <v>9</v>
      </c>
      <c r="B16" s="23">
        <v>2.2E-16</v>
      </c>
      <c r="C16">
        <v>6.4090000000000002E-4</v>
      </c>
      <c r="D16">
        <v>0.75702210000000003</v>
      </c>
      <c r="E16" s="24"/>
      <c r="F16" s="4" t="s">
        <v>9</v>
      </c>
      <c r="G16">
        <v>78.5</v>
      </c>
      <c r="H16">
        <v>0.55000000000000004</v>
      </c>
      <c r="I16">
        <v>15.02</v>
      </c>
      <c r="J16">
        <v>0.11</v>
      </c>
      <c r="K16">
        <v>48.71</v>
      </c>
      <c r="L16">
        <v>0.34</v>
      </c>
    </row>
    <row r="17" spans="1:12" x14ac:dyDescent="0.2">
      <c r="A17" s="4" t="s">
        <v>10</v>
      </c>
      <c r="B17" s="23">
        <v>2.2E-16</v>
      </c>
      <c r="C17">
        <v>1.8960000000000001E-5</v>
      </c>
      <c r="D17">
        <v>0.40849999999999997</v>
      </c>
      <c r="E17" s="24"/>
      <c r="F17" s="4" t="s">
        <v>10</v>
      </c>
      <c r="G17">
        <v>50.47</v>
      </c>
      <c r="H17">
        <v>0.7</v>
      </c>
      <c r="I17">
        <v>3.48</v>
      </c>
      <c r="J17">
        <v>0.05</v>
      </c>
      <c r="K17">
        <v>18.53</v>
      </c>
      <c r="L17">
        <v>0.26</v>
      </c>
    </row>
    <row r="18" spans="1:12" x14ac:dyDescent="0.2">
      <c r="A18" s="4" t="s">
        <v>11</v>
      </c>
      <c r="B18" s="23">
        <v>2.8879999999999998E-12</v>
      </c>
      <c r="C18">
        <v>3.1229999999999999E-3</v>
      </c>
      <c r="D18">
        <v>0.683979</v>
      </c>
      <c r="E18" s="24"/>
      <c r="F18" s="4" t="s">
        <v>11</v>
      </c>
      <c r="G18">
        <v>587.76</v>
      </c>
      <c r="H18">
        <v>0.4</v>
      </c>
      <c r="I18">
        <v>119.26</v>
      </c>
      <c r="J18">
        <v>0.08</v>
      </c>
      <c r="K18">
        <v>763.88</v>
      </c>
      <c r="L18">
        <v>0.52</v>
      </c>
    </row>
    <row r="19" spans="1:12" x14ac:dyDescent="0.2">
      <c r="A19" s="4" t="s">
        <v>12</v>
      </c>
      <c r="B19" s="23" t="s">
        <v>1</v>
      </c>
      <c r="C19">
        <v>0.82269999999999999</v>
      </c>
      <c r="D19">
        <v>0.10970000000000001</v>
      </c>
      <c r="E19" s="24"/>
      <c r="F19" s="4" t="s">
        <v>12</v>
      </c>
      <c r="G19">
        <v>0.08</v>
      </c>
      <c r="H19">
        <v>0.28999999999999998</v>
      </c>
      <c r="I19">
        <v>0</v>
      </c>
      <c r="J19">
        <v>0</v>
      </c>
      <c r="K19">
        <v>0.2</v>
      </c>
      <c r="L19">
        <v>0.71</v>
      </c>
    </row>
    <row r="20" spans="1:12" x14ac:dyDescent="0.2">
      <c r="A20" s="4" t="s">
        <v>13</v>
      </c>
      <c r="B20" s="23">
        <v>2.6649999999999998E-13</v>
      </c>
      <c r="C20">
        <v>0.41549999999999998</v>
      </c>
      <c r="D20">
        <v>0.23369999999999999</v>
      </c>
      <c r="E20" s="24"/>
      <c r="F20" s="4" t="s">
        <v>13</v>
      </c>
      <c r="G20">
        <v>0.02</v>
      </c>
      <c r="H20">
        <v>0.42</v>
      </c>
      <c r="I20">
        <v>0</v>
      </c>
      <c r="J20">
        <v>0.01</v>
      </c>
      <c r="K20">
        <v>0.03</v>
      </c>
      <c r="L20">
        <v>0.57999999999999996</v>
      </c>
    </row>
    <row r="21" spans="1:12" x14ac:dyDescent="0.2">
      <c r="A21" s="4" t="s">
        <v>14</v>
      </c>
      <c r="B21" s="23">
        <v>2.281E-5</v>
      </c>
      <c r="C21">
        <v>0.92159999999999997</v>
      </c>
      <c r="D21">
        <v>0.99690000000000001</v>
      </c>
      <c r="E21" s="24"/>
      <c r="F21" s="4" t="s">
        <v>14</v>
      </c>
      <c r="G21">
        <v>0</v>
      </c>
      <c r="H21">
        <v>0.1</v>
      </c>
      <c r="I21">
        <v>0</v>
      </c>
      <c r="J21">
        <v>0.01</v>
      </c>
      <c r="K21">
        <v>0</v>
      </c>
      <c r="L21">
        <v>0.89</v>
      </c>
    </row>
    <row r="22" spans="1:12" x14ac:dyDescent="0.2">
      <c r="A22" s="4" t="s">
        <v>15</v>
      </c>
      <c r="B22" s="23">
        <v>1.5010000000000001E-14</v>
      </c>
      <c r="C22">
        <v>1.4580000000000001E-3</v>
      </c>
      <c r="D22">
        <v>0.56130000000000002</v>
      </c>
      <c r="E22" s="24"/>
      <c r="F22" s="4" t="s">
        <v>15</v>
      </c>
      <c r="G22">
        <v>1.56</v>
      </c>
      <c r="H22">
        <v>0.39</v>
      </c>
      <c r="I22">
        <v>0.22</v>
      </c>
      <c r="J22">
        <v>0.06</v>
      </c>
      <c r="K22">
        <v>2.1800000000000002</v>
      </c>
      <c r="L22">
        <v>0.55000000000000004</v>
      </c>
    </row>
    <row r="23" spans="1:12" x14ac:dyDescent="0.2">
      <c r="A23" s="4" t="s">
        <v>16</v>
      </c>
      <c r="B23" s="23">
        <v>2.7420000000000001E-14</v>
      </c>
      <c r="C23">
        <v>1.201E-2</v>
      </c>
      <c r="D23">
        <v>0.98865999999999998</v>
      </c>
      <c r="E23" s="24"/>
      <c r="F23" s="4" t="s">
        <v>16</v>
      </c>
      <c r="G23">
        <v>34.549999999999997</v>
      </c>
      <c r="H23">
        <v>0.41</v>
      </c>
      <c r="I23">
        <v>5.12</v>
      </c>
      <c r="J23">
        <v>0.06</v>
      </c>
      <c r="K23">
        <v>44.58</v>
      </c>
      <c r="L23">
        <v>0.53</v>
      </c>
    </row>
    <row r="24" spans="1:12" x14ac:dyDescent="0.2">
      <c r="A24" s="4" t="s">
        <v>17</v>
      </c>
      <c r="B24" s="23">
        <v>9.5389999999999998E-10</v>
      </c>
      <c r="C24">
        <v>0.65129999999999999</v>
      </c>
      <c r="D24">
        <v>0.19040000000000001</v>
      </c>
      <c r="E24" s="24"/>
      <c r="F24" s="4" t="s">
        <v>17</v>
      </c>
      <c r="G24">
        <v>0.34</v>
      </c>
      <c r="H24">
        <v>0.25</v>
      </c>
      <c r="I24">
        <v>0</v>
      </c>
      <c r="J24">
        <v>0</v>
      </c>
      <c r="K24">
        <v>1.03</v>
      </c>
      <c r="L24">
        <v>0.75</v>
      </c>
    </row>
    <row r="25" spans="1:12" x14ac:dyDescent="0.2">
      <c r="A25" s="4" t="s">
        <v>18</v>
      </c>
      <c r="B25" s="23">
        <v>6.0969999999999997E-10</v>
      </c>
      <c r="C25">
        <v>4.9870000000000003E-4</v>
      </c>
      <c r="D25">
        <v>0.3518406</v>
      </c>
      <c r="E25" s="24"/>
      <c r="F25" s="4" t="s">
        <v>18</v>
      </c>
      <c r="G25">
        <v>0.23</v>
      </c>
      <c r="H25">
        <v>0.26</v>
      </c>
      <c r="I25">
        <v>0.09</v>
      </c>
      <c r="J25">
        <v>0.11</v>
      </c>
      <c r="K25">
        <v>0.54</v>
      </c>
      <c r="L25">
        <v>0.63</v>
      </c>
    </row>
    <row r="26" spans="1:12" x14ac:dyDescent="0.2">
      <c r="A26" s="4" t="s">
        <v>19</v>
      </c>
      <c r="B26" s="23">
        <v>1.314E-14</v>
      </c>
      <c r="C26">
        <v>9.4740000000000005E-2</v>
      </c>
      <c r="D26">
        <v>0.35544999999999999</v>
      </c>
      <c r="E26" s="24"/>
      <c r="F26" s="4" t="s">
        <v>19</v>
      </c>
      <c r="G26">
        <v>20.34</v>
      </c>
      <c r="H26">
        <v>0.28999999999999998</v>
      </c>
      <c r="I26">
        <v>0</v>
      </c>
      <c r="J26">
        <v>0</v>
      </c>
      <c r="K26">
        <v>48.81</v>
      </c>
      <c r="L26">
        <v>0.71</v>
      </c>
    </row>
    <row r="27" spans="1:12" x14ac:dyDescent="0.2">
      <c r="A27" s="4" t="s">
        <v>20</v>
      </c>
      <c r="B27" s="23">
        <v>2.2E-16</v>
      </c>
      <c r="C27">
        <v>7.6369999999999997E-3</v>
      </c>
      <c r="D27">
        <v>0.120061</v>
      </c>
      <c r="E27" s="24"/>
      <c r="F27" s="4" t="s">
        <v>20</v>
      </c>
      <c r="G27">
        <v>0.28999999999999998</v>
      </c>
      <c r="H27">
        <v>0.4</v>
      </c>
      <c r="I27">
        <v>0.1</v>
      </c>
      <c r="J27">
        <v>0.14000000000000001</v>
      </c>
      <c r="K27">
        <v>0.33</v>
      </c>
      <c r="L27">
        <v>0.46</v>
      </c>
    </row>
    <row r="28" spans="1:12" x14ac:dyDescent="0.2">
      <c r="A28" s="4" t="s">
        <v>21</v>
      </c>
      <c r="B28" s="23">
        <v>1.906E-11</v>
      </c>
      <c r="C28">
        <v>8.8760000000000006E-2</v>
      </c>
      <c r="D28">
        <v>0.10444000000000001</v>
      </c>
      <c r="E28" s="24"/>
      <c r="F28" s="4" t="s">
        <v>21</v>
      </c>
      <c r="G28">
        <v>0.02</v>
      </c>
      <c r="H28">
        <v>0.22</v>
      </c>
      <c r="I28">
        <v>0</v>
      </c>
      <c r="J28">
        <v>0.06</v>
      </c>
      <c r="K28">
        <v>0.05</v>
      </c>
      <c r="L28">
        <v>0.71</v>
      </c>
    </row>
    <row r="29" spans="1:12" x14ac:dyDescent="0.2">
      <c r="A29" s="4" t="s">
        <v>22</v>
      </c>
      <c r="B29" s="23">
        <v>2.4839999999999999E-8</v>
      </c>
      <c r="C29">
        <v>0.40060000000000001</v>
      </c>
      <c r="D29">
        <v>0.8085</v>
      </c>
      <c r="E29" s="24"/>
      <c r="F29" s="4" t="s">
        <v>22</v>
      </c>
      <c r="G29" s="34" t="s">
        <v>262</v>
      </c>
      <c r="H29" s="34" t="s">
        <v>262</v>
      </c>
      <c r="I29" s="34" t="s">
        <v>262</v>
      </c>
      <c r="J29" s="34" t="s">
        <v>262</v>
      </c>
      <c r="K29" s="34" t="s">
        <v>262</v>
      </c>
      <c r="L29" s="34" t="s">
        <v>262</v>
      </c>
    </row>
    <row r="30" spans="1:12" x14ac:dyDescent="0.2">
      <c r="A30" s="4" t="s">
        <v>23</v>
      </c>
      <c r="B30" s="23">
        <v>2.7250000000000001E-14</v>
      </c>
      <c r="C30">
        <v>4.2919999999999998E-3</v>
      </c>
      <c r="D30">
        <v>0.56019300000000005</v>
      </c>
      <c r="E30" s="24"/>
      <c r="F30" s="4" t="s">
        <v>23</v>
      </c>
      <c r="G30">
        <v>665.98</v>
      </c>
      <c r="H30">
        <v>0.52</v>
      </c>
      <c r="I30">
        <v>86.24</v>
      </c>
      <c r="J30">
        <v>7.0000000000000007E-2</v>
      </c>
      <c r="K30">
        <v>533.17999999999995</v>
      </c>
      <c r="L30">
        <v>0.41</v>
      </c>
    </row>
    <row r="31" spans="1:12" x14ac:dyDescent="0.2">
      <c r="A31" s="4" t="s">
        <v>24</v>
      </c>
      <c r="B31" s="23">
        <v>2E-16</v>
      </c>
      <c r="C31">
        <v>1.477E-2</v>
      </c>
      <c r="D31">
        <v>0.99575999999999998</v>
      </c>
      <c r="E31" s="24"/>
      <c r="F31" s="4" t="s">
        <v>24</v>
      </c>
      <c r="G31">
        <v>29.75</v>
      </c>
      <c r="H31">
        <v>0.4</v>
      </c>
      <c r="I31">
        <v>4.32</v>
      </c>
      <c r="J31">
        <v>0.06</v>
      </c>
      <c r="K31">
        <v>39.81</v>
      </c>
      <c r="L31">
        <v>0.54</v>
      </c>
    </row>
    <row r="32" spans="1:12" x14ac:dyDescent="0.2">
      <c r="A32" s="4" t="s">
        <v>25</v>
      </c>
      <c r="B32" s="23" t="s">
        <v>1</v>
      </c>
      <c r="C32">
        <v>0.37130000000000002</v>
      </c>
      <c r="D32">
        <v>0.96540000000000004</v>
      </c>
      <c r="E32" s="24"/>
      <c r="F32" s="4" t="s">
        <v>25</v>
      </c>
      <c r="G32">
        <v>29.9</v>
      </c>
      <c r="H32">
        <v>0.49</v>
      </c>
      <c r="I32">
        <v>1.18</v>
      </c>
      <c r="J32">
        <v>0.02</v>
      </c>
      <c r="K32">
        <v>30.22</v>
      </c>
      <c r="L32">
        <v>0.49</v>
      </c>
    </row>
    <row r="33" spans="1:12" x14ac:dyDescent="0.2">
      <c r="A33" s="4" t="s">
        <v>26</v>
      </c>
      <c r="B33" s="23">
        <v>2E-16</v>
      </c>
      <c r="C33">
        <v>5.6770000000000001E-2</v>
      </c>
      <c r="D33">
        <v>0.85031000000000001</v>
      </c>
      <c r="E33" s="24"/>
      <c r="F33" s="4" t="s">
        <v>26</v>
      </c>
      <c r="G33">
        <v>16.52</v>
      </c>
      <c r="H33">
        <v>0.34</v>
      </c>
      <c r="I33">
        <v>0</v>
      </c>
      <c r="J33">
        <v>0</v>
      </c>
      <c r="K33">
        <v>32.380000000000003</v>
      </c>
      <c r="L33">
        <v>0.66</v>
      </c>
    </row>
    <row r="34" spans="1:12" x14ac:dyDescent="0.2">
      <c r="A34" s="4" t="s">
        <v>27</v>
      </c>
      <c r="B34" s="23">
        <v>2E-16</v>
      </c>
      <c r="C34">
        <v>7.3440000000000005E-2</v>
      </c>
      <c r="D34">
        <v>0.91707000000000005</v>
      </c>
      <c r="E34" s="24"/>
      <c r="F34" s="4" t="s">
        <v>27</v>
      </c>
      <c r="G34">
        <v>4.75</v>
      </c>
      <c r="H34">
        <v>0.42</v>
      </c>
      <c r="I34">
        <v>0.74</v>
      </c>
      <c r="J34">
        <v>0.06</v>
      </c>
      <c r="K34">
        <v>5.93</v>
      </c>
      <c r="L34">
        <v>0.52</v>
      </c>
    </row>
    <row r="35" spans="1:12" x14ac:dyDescent="0.2">
      <c r="A35" s="4" t="s">
        <v>28</v>
      </c>
      <c r="B35" s="23">
        <v>2.768E-6</v>
      </c>
      <c r="C35">
        <v>4.8099999999999997E-2</v>
      </c>
      <c r="D35">
        <v>0.36930000000000002</v>
      </c>
      <c r="E35" s="24"/>
      <c r="F35" s="4" t="s">
        <v>28</v>
      </c>
      <c r="G35">
        <v>0.56999999999999995</v>
      </c>
      <c r="H35">
        <v>0.12</v>
      </c>
      <c r="I35">
        <v>0.06</v>
      </c>
      <c r="J35">
        <v>0.01</v>
      </c>
      <c r="K35">
        <v>3.92</v>
      </c>
      <c r="L35">
        <v>0.86</v>
      </c>
    </row>
    <row r="36" spans="1:12" x14ac:dyDescent="0.2">
      <c r="A36" s="4" t="s">
        <v>29</v>
      </c>
      <c r="B36" s="23" t="s">
        <v>1</v>
      </c>
      <c r="C36">
        <v>0.23810000000000001</v>
      </c>
      <c r="D36">
        <v>0.67830000000000001</v>
      </c>
      <c r="E36" s="24"/>
      <c r="F36" s="4" t="s">
        <v>29</v>
      </c>
      <c r="G36">
        <v>28.18</v>
      </c>
      <c r="H36">
        <v>0.25</v>
      </c>
      <c r="I36">
        <v>0</v>
      </c>
      <c r="J36">
        <v>0</v>
      </c>
      <c r="K36">
        <v>84.78</v>
      </c>
      <c r="L36">
        <v>0.75</v>
      </c>
    </row>
    <row r="37" spans="1:12" x14ac:dyDescent="0.2">
      <c r="A37" s="4" t="s">
        <v>30</v>
      </c>
      <c r="B37" s="23" t="s">
        <v>1</v>
      </c>
      <c r="C37">
        <v>0.46829999999999999</v>
      </c>
      <c r="D37">
        <v>0.61750000000000005</v>
      </c>
      <c r="E37" s="24"/>
      <c r="F37" s="4" t="s">
        <v>30</v>
      </c>
      <c r="G37">
        <v>22.83</v>
      </c>
      <c r="H37">
        <v>0.55000000000000004</v>
      </c>
      <c r="I37">
        <v>0</v>
      </c>
      <c r="J37">
        <v>0</v>
      </c>
      <c r="K37">
        <v>18.52</v>
      </c>
      <c r="L37">
        <v>0.45</v>
      </c>
    </row>
    <row r="38" spans="1:12" x14ac:dyDescent="0.2">
      <c r="A38" s="4" t="s">
        <v>31</v>
      </c>
      <c r="B38" s="23" t="s">
        <v>1</v>
      </c>
      <c r="C38">
        <v>0.46810000000000002</v>
      </c>
      <c r="D38">
        <v>0.83550000000000002</v>
      </c>
      <c r="E38" s="24"/>
      <c r="F38" s="4" t="s">
        <v>31</v>
      </c>
      <c r="G38">
        <v>47.5</v>
      </c>
      <c r="H38">
        <v>0.56000000000000005</v>
      </c>
      <c r="I38">
        <v>2.65</v>
      </c>
      <c r="J38">
        <v>0.03</v>
      </c>
      <c r="K38">
        <v>34.97</v>
      </c>
      <c r="L38">
        <v>0.41</v>
      </c>
    </row>
    <row r="39" spans="1:12" x14ac:dyDescent="0.2">
      <c r="A39" s="4" t="s">
        <v>32</v>
      </c>
      <c r="B39" s="23" t="s">
        <v>1</v>
      </c>
      <c r="C39">
        <v>0.28410000000000002</v>
      </c>
      <c r="D39">
        <v>0.81230000000000002</v>
      </c>
      <c r="E39" s="24"/>
      <c r="F39" s="4" t="s">
        <v>32</v>
      </c>
      <c r="G39">
        <v>37.69</v>
      </c>
      <c r="H39">
        <v>0.5</v>
      </c>
      <c r="I39">
        <v>2.0499999999999998</v>
      </c>
      <c r="J39">
        <v>0.03</v>
      </c>
      <c r="K39">
        <v>35.590000000000003</v>
      </c>
      <c r="L39">
        <v>0.47</v>
      </c>
    </row>
    <row r="40" spans="1:12" x14ac:dyDescent="0.2">
      <c r="A40" s="4" t="s">
        <v>33</v>
      </c>
      <c r="B40" s="23">
        <v>2E-16</v>
      </c>
      <c r="C40">
        <v>1.251E-2</v>
      </c>
      <c r="D40">
        <v>0.65224000000000004</v>
      </c>
      <c r="E40" s="24"/>
      <c r="F40" s="4" t="s">
        <v>33</v>
      </c>
      <c r="G40">
        <v>206.35</v>
      </c>
      <c r="H40">
        <v>0.67</v>
      </c>
      <c r="I40">
        <v>17.510000000000002</v>
      </c>
      <c r="J40">
        <v>0.06</v>
      </c>
      <c r="K40">
        <v>83.07</v>
      </c>
      <c r="L40">
        <v>0.27</v>
      </c>
    </row>
    <row r="41" spans="1:12" x14ac:dyDescent="0.2">
      <c r="A41" s="4" t="s">
        <v>34</v>
      </c>
      <c r="B41" s="23">
        <v>2E-16</v>
      </c>
      <c r="C41">
        <v>0.16958000000000001</v>
      </c>
      <c r="D41">
        <v>9.486E-2</v>
      </c>
      <c r="E41" s="24"/>
      <c r="F41" s="4" t="s">
        <v>34</v>
      </c>
      <c r="G41">
        <v>94.05</v>
      </c>
      <c r="H41">
        <v>0.35</v>
      </c>
      <c r="I41">
        <v>0</v>
      </c>
      <c r="J41">
        <v>0</v>
      </c>
      <c r="K41">
        <v>175.45</v>
      </c>
      <c r="L41">
        <v>0.65</v>
      </c>
    </row>
    <row r="42" spans="1:12" x14ac:dyDescent="0.2">
      <c r="A42" s="4" t="s">
        <v>35</v>
      </c>
      <c r="B42" s="23">
        <v>2E-16</v>
      </c>
      <c r="C42">
        <v>8.8459999999999997E-2</v>
      </c>
      <c r="D42">
        <v>0.96848000000000001</v>
      </c>
      <c r="E42" s="24"/>
      <c r="F42" s="4" t="s">
        <v>35</v>
      </c>
      <c r="G42">
        <v>0</v>
      </c>
      <c r="H42">
        <v>0.44</v>
      </c>
      <c r="I42">
        <v>0</v>
      </c>
      <c r="J42">
        <v>0.04</v>
      </c>
      <c r="K42">
        <v>0</v>
      </c>
      <c r="L42">
        <v>0.51</v>
      </c>
    </row>
    <row r="43" spans="1:12" x14ac:dyDescent="0.2">
      <c r="A43" s="4" t="s">
        <v>36</v>
      </c>
      <c r="B43" s="23">
        <v>2.2E-16</v>
      </c>
      <c r="C43">
        <v>1.93E-4</v>
      </c>
      <c r="D43">
        <v>0.41644300000000001</v>
      </c>
      <c r="E43" s="24"/>
      <c r="F43" s="4" t="s">
        <v>36</v>
      </c>
      <c r="G43">
        <v>22.86</v>
      </c>
      <c r="H43">
        <v>0.56999999999999995</v>
      </c>
      <c r="I43">
        <v>2.12</v>
      </c>
      <c r="J43">
        <v>0.05</v>
      </c>
      <c r="K43">
        <v>15.46</v>
      </c>
      <c r="L43">
        <v>0.38</v>
      </c>
    </row>
    <row r="44" spans="1:12" x14ac:dyDescent="0.2">
      <c r="A44" s="4" t="s">
        <v>37</v>
      </c>
      <c r="B44" s="23" t="s">
        <v>1</v>
      </c>
      <c r="C44">
        <v>0.49569999999999997</v>
      </c>
      <c r="D44">
        <v>0.68589999999999995</v>
      </c>
      <c r="E44" s="24"/>
      <c r="F44" s="4" t="s">
        <v>37</v>
      </c>
      <c r="G44">
        <v>2.04</v>
      </c>
      <c r="H44">
        <v>0.52</v>
      </c>
      <c r="I44">
        <v>0.04</v>
      </c>
      <c r="J44">
        <v>0.01</v>
      </c>
      <c r="K44">
        <v>1.82</v>
      </c>
      <c r="L44">
        <v>0.47</v>
      </c>
    </row>
    <row r="45" spans="1:12" x14ac:dyDescent="0.2">
      <c r="A45" s="4" t="s">
        <v>38</v>
      </c>
      <c r="B45" s="23">
        <v>3.987E-16</v>
      </c>
      <c r="C45">
        <v>0.63670000000000004</v>
      </c>
      <c r="D45">
        <v>0.39710000000000001</v>
      </c>
      <c r="E45" s="24"/>
      <c r="F45" s="4" t="s">
        <v>38</v>
      </c>
      <c r="G45">
        <v>8.51</v>
      </c>
      <c r="H45">
        <v>0.45</v>
      </c>
      <c r="I45">
        <v>0</v>
      </c>
      <c r="J45">
        <v>0</v>
      </c>
      <c r="K45">
        <v>10.220000000000001</v>
      </c>
      <c r="L45">
        <v>0.55000000000000004</v>
      </c>
    </row>
    <row r="46" spans="1:12" x14ac:dyDescent="0.2">
      <c r="A46" s="4" t="s">
        <v>39</v>
      </c>
      <c r="B46" s="23">
        <v>2.88E-6</v>
      </c>
      <c r="C46">
        <v>0.31140000000000001</v>
      </c>
      <c r="D46">
        <v>0.87770000000000004</v>
      </c>
      <c r="E46" s="24"/>
      <c r="F46" s="4" t="s">
        <v>39</v>
      </c>
      <c r="G46">
        <v>7.42</v>
      </c>
      <c r="H46">
        <v>0.18</v>
      </c>
      <c r="I46">
        <v>0.24</v>
      </c>
      <c r="J46">
        <v>0.01</v>
      </c>
      <c r="K46">
        <v>33.57</v>
      </c>
      <c r="L46">
        <v>0.81</v>
      </c>
    </row>
    <row r="47" spans="1:12" x14ac:dyDescent="0.2">
      <c r="A47" s="4" t="s">
        <v>40</v>
      </c>
      <c r="B47" s="23">
        <v>2.8240000000000002E-9</v>
      </c>
      <c r="C47">
        <v>0.2261</v>
      </c>
      <c r="D47">
        <v>0.83260000000000001</v>
      </c>
      <c r="E47" s="24"/>
      <c r="F47" s="4" t="s">
        <v>40</v>
      </c>
      <c r="G47">
        <v>4.17</v>
      </c>
      <c r="H47">
        <v>0.24</v>
      </c>
      <c r="I47">
        <v>7.0000000000000007E-2</v>
      </c>
      <c r="J47">
        <v>0</v>
      </c>
      <c r="K47">
        <v>13.05</v>
      </c>
      <c r="L47">
        <v>0.75</v>
      </c>
    </row>
    <row r="48" spans="1:12" x14ac:dyDescent="0.2">
      <c r="A48" s="4" t="s">
        <v>41</v>
      </c>
      <c r="B48" s="23" t="s">
        <v>1</v>
      </c>
      <c r="C48">
        <v>0.53520000000000001</v>
      </c>
      <c r="D48">
        <v>0.74919999999999998</v>
      </c>
      <c r="E48" s="24"/>
      <c r="F48" s="4" t="s">
        <v>41</v>
      </c>
      <c r="G48">
        <v>79.05</v>
      </c>
      <c r="H48">
        <v>0.42</v>
      </c>
      <c r="I48">
        <v>0.21</v>
      </c>
      <c r="J48">
        <v>0</v>
      </c>
      <c r="K48">
        <v>106.94</v>
      </c>
      <c r="L48">
        <v>0.56999999999999995</v>
      </c>
    </row>
    <row r="49" spans="1:12" x14ac:dyDescent="0.2">
      <c r="A49" s="4" t="s">
        <v>42</v>
      </c>
      <c r="B49" s="23" t="s">
        <v>1</v>
      </c>
      <c r="C49">
        <v>0.64359999999999995</v>
      </c>
      <c r="D49">
        <v>0.9002</v>
      </c>
      <c r="E49" s="24"/>
      <c r="F49" s="4" t="s">
        <v>42</v>
      </c>
      <c r="G49">
        <v>0</v>
      </c>
      <c r="H49">
        <v>0.39</v>
      </c>
      <c r="I49">
        <v>0</v>
      </c>
      <c r="J49">
        <v>0</v>
      </c>
      <c r="K49">
        <v>0</v>
      </c>
      <c r="L49">
        <v>0.61</v>
      </c>
    </row>
    <row r="50" spans="1:12" x14ac:dyDescent="0.2">
      <c r="A50" s="4" t="s">
        <v>43</v>
      </c>
      <c r="B50" s="23">
        <v>2E-16</v>
      </c>
      <c r="C50">
        <v>9.3240000000000003E-2</v>
      </c>
      <c r="D50">
        <v>0.71987999999999996</v>
      </c>
      <c r="E50" s="24"/>
      <c r="F50" s="4" t="s">
        <v>43</v>
      </c>
      <c r="G50">
        <v>22.13</v>
      </c>
      <c r="H50">
        <v>0.49</v>
      </c>
      <c r="I50">
        <v>1.41</v>
      </c>
      <c r="J50">
        <v>0.03</v>
      </c>
      <c r="K50">
        <v>21.84</v>
      </c>
      <c r="L50">
        <v>0.48</v>
      </c>
    </row>
    <row r="51" spans="1:12" x14ac:dyDescent="0.2">
      <c r="E51" s="24"/>
      <c r="F51" s="4"/>
      <c r="G51" s="4"/>
      <c r="H51"/>
    </row>
    <row r="52" spans="1:12" x14ac:dyDescent="0.2">
      <c r="A52" s="4">
        <f>COUNTA(A4:A50)</f>
        <v>47</v>
      </c>
      <c r="E52" s="24"/>
      <c r="F52" s="4"/>
      <c r="G52" s="4"/>
      <c r="H52">
        <f>AVERAGE(H4:H50)</f>
        <v>0.41326086956521735</v>
      </c>
      <c r="I52">
        <f>AVERAGE(I4:I50)</f>
        <v>6.7732608695652177</v>
      </c>
      <c r="J52">
        <f>AVERAGE(J4:J50)</f>
        <v>3.3260869565217399E-2</v>
      </c>
      <c r="K52">
        <f t="shared" ref="K52:L52" si="0">AVERAGE(K4:K50)</f>
        <v>82.833260869565223</v>
      </c>
      <c r="L52">
        <f t="shared" si="0"/>
        <v>0.55195652173913035</v>
      </c>
    </row>
    <row r="53" spans="1:12" x14ac:dyDescent="0.2">
      <c r="A53"/>
      <c r="B53"/>
      <c r="E53"/>
      <c r="F53"/>
      <c r="G53"/>
      <c r="H53"/>
    </row>
    <row r="54" spans="1:12" x14ac:dyDescent="0.2">
      <c r="E54" s="24"/>
      <c r="F54" s="4"/>
      <c r="G54" s="4"/>
      <c r="H54"/>
    </row>
    <row r="55" spans="1:12" x14ac:dyDescent="0.2">
      <c r="E55" s="24"/>
      <c r="F55" s="4"/>
      <c r="G55" s="4"/>
      <c r="H55"/>
    </row>
    <row r="56" spans="1:12" x14ac:dyDescent="0.2">
      <c r="E56" s="24"/>
      <c r="F56" s="4"/>
      <c r="G56" s="4"/>
      <c r="H56" s="40"/>
    </row>
    <row r="57" spans="1:12" x14ac:dyDescent="0.2">
      <c r="E57" s="24"/>
      <c r="F57" s="4"/>
      <c r="G57" s="4"/>
      <c r="H57" s="40"/>
    </row>
    <row r="58" spans="1:12" x14ac:dyDescent="0.2">
      <c r="E58" s="24"/>
      <c r="F58" s="4"/>
      <c r="G58" s="4"/>
      <c r="H58"/>
    </row>
    <row r="59" spans="1:12" x14ac:dyDescent="0.2">
      <c r="E59" s="24"/>
      <c r="F59" s="4"/>
      <c r="G59" s="4"/>
      <c r="H59"/>
    </row>
    <row r="60" spans="1:12" x14ac:dyDescent="0.2">
      <c r="E60" s="24"/>
      <c r="F60" s="4"/>
      <c r="G60" s="4"/>
      <c r="H60"/>
    </row>
    <row r="61" spans="1:12" x14ac:dyDescent="0.2">
      <c r="E61" s="24"/>
      <c r="F61" s="4"/>
      <c r="G61" s="4"/>
      <c r="H61"/>
    </row>
    <row r="62" spans="1:12" x14ac:dyDescent="0.2">
      <c r="E62" s="24"/>
      <c r="F62" s="4"/>
      <c r="G62" s="4"/>
      <c r="H62"/>
    </row>
    <row r="63" spans="1:12" x14ac:dyDescent="0.2">
      <c r="E63" s="24"/>
      <c r="F63" s="4"/>
      <c r="G63" s="4"/>
      <c r="H63"/>
    </row>
    <row r="64" spans="1:12" x14ac:dyDescent="0.2">
      <c r="E64" s="24"/>
      <c r="F64" s="4"/>
      <c r="G64" s="4"/>
      <c r="H64"/>
    </row>
    <row r="65" spans="5:8" x14ac:dyDescent="0.2">
      <c r="E65" s="24"/>
      <c r="F65" s="4"/>
      <c r="G65" s="4"/>
      <c r="H65"/>
    </row>
    <row r="66" spans="5:8" x14ac:dyDescent="0.2">
      <c r="E66" s="24"/>
      <c r="F66" s="4"/>
      <c r="G66" s="4"/>
      <c r="H66"/>
    </row>
    <row r="67" spans="5:8" x14ac:dyDescent="0.2">
      <c r="E67" s="24"/>
      <c r="F67" s="4"/>
      <c r="G67" s="4"/>
      <c r="H67"/>
    </row>
    <row r="68" spans="5:8" x14ac:dyDescent="0.2">
      <c r="E68" s="24"/>
      <c r="F68" s="4"/>
      <c r="G68" s="4"/>
      <c r="H68"/>
    </row>
    <row r="69" spans="5:8" x14ac:dyDescent="0.2">
      <c r="E69" s="24"/>
      <c r="F69" s="4"/>
      <c r="G69" s="4"/>
      <c r="H69"/>
    </row>
    <row r="70" spans="5:8" x14ac:dyDescent="0.2">
      <c r="E70" s="24"/>
      <c r="F70" s="4"/>
      <c r="G70" s="4"/>
      <c r="H70"/>
    </row>
    <row r="71" spans="5:8" x14ac:dyDescent="0.2">
      <c r="E71" s="24"/>
      <c r="F71" s="4"/>
      <c r="G71" s="4"/>
      <c r="H71"/>
    </row>
    <row r="72" spans="5:8" x14ac:dyDescent="0.2">
      <c r="E72" s="24"/>
      <c r="F72" s="4"/>
      <c r="G72" s="4"/>
      <c r="H72"/>
    </row>
    <row r="73" spans="5:8" x14ac:dyDescent="0.2">
      <c r="E73" s="24"/>
      <c r="F73" s="4"/>
      <c r="G73" s="4"/>
      <c r="H73"/>
    </row>
    <row r="74" spans="5:8" x14ac:dyDescent="0.2">
      <c r="E74" s="24"/>
      <c r="F74" s="4"/>
      <c r="G74" s="4"/>
      <c r="H74"/>
    </row>
    <row r="75" spans="5:8" x14ac:dyDescent="0.2">
      <c r="E75" s="24"/>
      <c r="F75" s="4"/>
      <c r="G75" s="4"/>
      <c r="H75"/>
    </row>
    <row r="76" spans="5:8" x14ac:dyDescent="0.2">
      <c r="E76" s="24"/>
      <c r="F76" s="4"/>
      <c r="G76" s="4"/>
      <c r="H76"/>
    </row>
    <row r="77" spans="5:8" x14ac:dyDescent="0.2">
      <c r="E77" s="24"/>
      <c r="F77" s="4"/>
      <c r="G77" s="4"/>
      <c r="H77"/>
    </row>
    <row r="78" spans="5:8" x14ac:dyDescent="0.2">
      <c r="E78" s="24"/>
      <c r="F78" s="4"/>
      <c r="G78" s="4"/>
      <c r="H78"/>
    </row>
    <row r="79" spans="5:8" x14ac:dyDescent="0.2">
      <c r="E79" s="24"/>
      <c r="F79" s="4"/>
      <c r="G79" s="4"/>
      <c r="H79"/>
    </row>
    <row r="80" spans="5:8" x14ac:dyDescent="0.2">
      <c r="E80" s="24"/>
      <c r="F80" s="4"/>
      <c r="G80" s="4"/>
      <c r="H80"/>
    </row>
    <row r="81" spans="5:8" x14ac:dyDescent="0.2">
      <c r="E81" s="24"/>
      <c r="F81" s="4"/>
      <c r="G81" s="4"/>
      <c r="H81"/>
    </row>
    <row r="82" spans="5:8" x14ac:dyDescent="0.2">
      <c r="E82" s="24"/>
      <c r="F82" s="4"/>
      <c r="G82" s="4"/>
      <c r="H82"/>
    </row>
    <row r="83" spans="5:8" x14ac:dyDescent="0.2">
      <c r="E83" s="24"/>
      <c r="F83" s="4"/>
      <c r="G83" s="4"/>
      <c r="H83"/>
    </row>
    <row r="84" spans="5:8" x14ac:dyDescent="0.2">
      <c r="E84" s="24"/>
      <c r="F84" s="4"/>
      <c r="G84" s="4"/>
      <c r="H84"/>
    </row>
    <row r="85" spans="5:8" x14ac:dyDescent="0.2">
      <c r="E85" s="24"/>
      <c r="F85" s="4"/>
      <c r="G85" s="4"/>
      <c r="H85"/>
    </row>
    <row r="86" spans="5:8" x14ac:dyDescent="0.2">
      <c r="E86" s="24"/>
      <c r="F86" s="4"/>
      <c r="G86" s="4"/>
      <c r="H86"/>
    </row>
    <row r="87" spans="5:8" x14ac:dyDescent="0.2">
      <c r="E87" s="24"/>
      <c r="F87" s="4"/>
      <c r="G87" s="4"/>
      <c r="H87"/>
    </row>
    <row r="88" spans="5:8" x14ac:dyDescent="0.2">
      <c r="E88" s="24"/>
      <c r="F88" s="4"/>
      <c r="G88" s="4"/>
      <c r="H88"/>
    </row>
    <row r="89" spans="5:8" x14ac:dyDescent="0.2">
      <c r="E89" s="24"/>
      <c r="F89" s="4"/>
      <c r="G89" s="4"/>
      <c r="H89"/>
    </row>
    <row r="90" spans="5:8" x14ac:dyDescent="0.2">
      <c r="E90" s="24"/>
      <c r="F90" s="4"/>
      <c r="G90" s="4"/>
      <c r="H90"/>
    </row>
    <row r="91" spans="5:8" x14ac:dyDescent="0.2">
      <c r="E91" s="24"/>
      <c r="F91" s="4"/>
      <c r="G91" s="4"/>
      <c r="H91"/>
    </row>
    <row r="92" spans="5:8" x14ac:dyDescent="0.2">
      <c r="E92" s="24"/>
      <c r="F92" s="4"/>
      <c r="G92" s="4"/>
      <c r="H92"/>
    </row>
    <row r="93" spans="5:8" x14ac:dyDescent="0.2">
      <c r="E93" s="24"/>
      <c r="F93" s="4"/>
      <c r="G93" s="4"/>
      <c r="H93"/>
    </row>
    <row r="94" spans="5:8" x14ac:dyDescent="0.2">
      <c r="E94" s="24"/>
      <c r="F94" s="4"/>
      <c r="G94" s="4"/>
      <c r="H94"/>
    </row>
    <row r="95" spans="5:8" x14ac:dyDescent="0.2">
      <c r="E95" s="24"/>
      <c r="F95" s="4"/>
      <c r="G95" s="4"/>
      <c r="H95"/>
    </row>
    <row r="96" spans="5:8" x14ac:dyDescent="0.2">
      <c r="E96" s="24"/>
      <c r="F96" s="4"/>
      <c r="G96" s="4"/>
      <c r="H96"/>
    </row>
    <row r="97" spans="5:9" x14ac:dyDescent="0.2">
      <c r="E97" s="24"/>
      <c r="F97" s="4"/>
      <c r="G97" s="4"/>
      <c r="H97"/>
    </row>
    <row r="98" spans="5:9" x14ac:dyDescent="0.2">
      <c r="E98" s="24"/>
      <c r="F98" s="4"/>
      <c r="G98" s="4"/>
      <c r="H98"/>
    </row>
    <row r="99" spans="5:9" x14ac:dyDescent="0.2">
      <c r="E99" s="24"/>
      <c r="F99" s="4"/>
      <c r="G99" s="4"/>
      <c r="H99"/>
    </row>
    <row r="100" spans="5:9" x14ac:dyDescent="0.2">
      <c r="E100" s="24"/>
      <c r="F100" s="4"/>
      <c r="G100" s="4"/>
      <c r="H100"/>
    </row>
    <row r="101" spans="5:9" x14ac:dyDescent="0.2">
      <c r="E101" s="24"/>
      <c r="F101" s="4"/>
      <c r="G101" s="4"/>
      <c r="H101"/>
    </row>
    <row r="102" spans="5:9" x14ac:dyDescent="0.2">
      <c r="E102" s="24"/>
      <c r="F102" s="4"/>
      <c r="G102" s="4"/>
      <c r="H102" s="40"/>
      <c r="I102" s="40"/>
    </row>
    <row r="103" spans="5:9" x14ac:dyDescent="0.2">
      <c r="E103" s="24"/>
      <c r="F103" s="4"/>
      <c r="G103" s="4"/>
      <c r="H103"/>
    </row>
    <row r="104" spans="5:9" x14ac:dyDescent="0.2">
      <c r="E104" s="24"/>
      <c r="F104" s="4"/>
      <c r="G104" s="4"/>
      <c r="H104"/>
    </row>
    <row r="105" spans="5:9" x14ac:dyDescent="0.2">
      <c r="E105" s="24"/>
      <c r="F105" s="4"/>
      <c r="G105" s="4"/>
      <c r="H105"/>
    </row>
    <row r="106" spans="5:9" x14ac:dyDescent="0.2">
      <c r="E106" s="24"/>
      <c r="F106" s="4"/>
      <c r="G106" s="4"/>
      <c r="H106"/>
    </row>
    <row r="107" spans="5:9" x14ac:dyDescent="0.2">
      <c r="E107" s="24"/>
      <c r="F107" s="4"/>
      <c r="G107" s="4"/>
      <c r="H107"/>
    </row>
    <row r="108" spans="5:9" x14ac:dyDescent="0.2">
      <c r="E108" s="24"/>
      <c r="F108" s="4"/>
      <c r="G108" s="4"/>
      <c r="H108"/>
    </row>
    <row r="109" spans="5:9" x14ac:dyDescent="0.2">
      <c r="E109" s="24"/>
      <c r="F109" s="4"/>
      <c r="G109" s="4"/>
      <c r="H109"/>
    </row>
    <row r="110" spans="5:9" x14ac:dyDescent="0.2">
      <c r="E110" s="24"/>
      <c r="F110" s="4"/>
      <c r="G110" s="4"/>
      <c r="H110"/>
    </row>
    <row r="111" spans="5:9" x14ac:dyDescent="0.2">
      <c r="E111" s="24"/>
      <c r="F111" s="4"/>
      <c r="G111" s="4"/>
      <c r="H111"/>
    </row>
    <row r="112" spans="5:9" x14ac:dyDescent="0.2">
      <c r="E112" s="24"/>
      <c r="F112" s="4"/>
      <c r="G112" s="4"/>
      <c r="H112"/>
    </row>
    <row r="113" spans="5:8" x14ac:dyDescent="0.2">
      <c r="E113" s="24"/>
      <c r="F113" s="4"/>
      <c r="G113" s="4"/>
      <c r="H113"/>
    </row>
    <row r="114" spans="5:8" x14ac:dyDescent="0.2">
      <c r="E114" s="24"/>
      <c r="F114" s="4"/>
      <c r="G114" s="4"/>
      <c r="H114"/>
    </row>
    <row r="115" spans="5:8" x14ac:dyDescent="0.2">
      <c r="E115" s="24"/>
      <c r="F115" s="4"/>
      <c r="G115" s="4"/>
      <c r="H115"/>
    </row>
    <row r="116" spans="5:8" x14ac:dyDescent="0.2">
      <c r="E116" s="24"/>
      <c r="F116" s="4"/>
      <c r="G116" s="4"/>
      <c r="H116" s="40"/>
    </row>
    <row r="117" spans="5:8" x14ac:dyDescent="0.2">
      <c r="F117" s="4"/>
      <c r="G117" s="4"/>
      <c r="H117" s="40"/>
    </row>
    <row r="118" spans="5:8" x14ac:dyDescent="0.2">
      <c r="F118" s="4"/>
      <c r="G118" s="4"/>
      <c r="H118"/>
    </row>
    <row r="119" spans="5:8" x14ac:dyDescent="0.2">
      <c r="F119" s="4"/>
      <c r="G119" s="4"/>
      <c r="H119"/>
    </row>
    <row r="120" spans="5:8" x14ac:dyDescent="0.2">
      <c r="F120" s="4"/>
      <c r="G120" s="4"/>
      <c r="H120"/>
    </row>
    <row r="121" spans="5:8" x14ac:dyDescent="0.2">
      <c r="F121" s="4"/>
      <c r="G121" s="4"/>
      <c r="H121"/>
    </row>
    <row r="122" spans="5:8" x14ac:dyDescent="0.2">
      <c r="F122" s="4"/>
      <c r="G122" s="4"/>
      <c r="H122"/>
    </row>
    <row r="123" spans="5:8" x14ac:dyDescent="0.2">
      <c r="F123" s="4"/>
      <c r="G123" s="4"/>
      <c r="H123"/>
    </row>
    <row r="124" spans="5:8" x14ac:dyDescent="0.2">
      <c r="F124" s="4"/>
      <c r="G124" s="4"/>
      <c r="H124"/>
    </row>
    <row r="125" spans="5:8" x14ac:dyDescent="0.2">
      <c r="F125" s="4"/>
      <c r="G125" s="4"/>
      <c r="H125"/>
    </row>
    <row r="126" spans="5:8" x14ac:dyDescent="0.2">
      <c r="F126" s="4"/>
      <c r="G126" s="4"/>
      <c r="H126"/>
    </row>
    <row r="127" spans="5:8" x14ac:dyDescent="0.2">
      <c r="F127" s="4"/>
      <c r="G127" s="4"/>
      <c r="H127"/>
    </row>
    <row r="128" spans="5:8" x14ac:dyDescent="0.2">
      <c r="F128" s="4"/>
      <c r="G128" s="4"/>
      <c r="H128"/>
    </row>
    <row r="129" spans="6:8" x14ac:dyDescent="0.2">
      <c r="F129" s="4"/>
      <c r="G129" s="4"/>
      <c r="H129"/>
    </row>
    <row r="130" spans="6:8" x14ac:dyDescent="0.2">
      <c r="F130" s="4"/>
      <c r="G130" s="4"/>
      <c r="H130"/>
    </row>
    <row r="131" spans="6:8" x14ac:dyDescent="0.2">
      <c r="F131" s="4"/>
      <c r="G131" s="4"/>
      <c r="H131"/>
    </row>
    <row r="132" spans="6:8" x14ac:dyDescent="0.2">
      <c r="F132" s="4"/>
      <c r="G132" s="4"/>
      <c r="H132"/>
    </row>
    <row r="133" spans="6:8" x14ac:dyDescent="0.2">
      <c r="F133" s="4"/>
      <c r="G133" s="4"/>
      <c r="H133"/>
    </row>
    <row r="134" spans="6:8" x14ac:dyDescent="0.2">
      <c r="F134" s="4"/>
      <c r="G134" s="4"/>
      <c r="H134"/>
    </row>
    <row r="135" spans="6:8" x14ac:dyDescent="0.2">
      <c r="F135" s="4"/>
      <c r="G135" s="4"/>
      <c r="H135"/>
    </row>
    <row r="136" spans="6:8" x14ac:dyDescent="0.2">
      <c r="F136" s="4"/>
      <c r="G136" s="4"/>
      <c r="H136"/>
    </row>
    <row r="137" spans="6:8" x14ac:dyDescent="0.2">
      <c r="F137" s="4"/>
      <c r="G137" s="4"/>
      <c r="H137"/>
    </row>
    <row r="138" spans="6:8" x14ac:dyDescent="0.2">
      <c r="F138" s="4"/>
      <c r="G138" s="4"/>
      <c r="H138"/>
    </row>
    <row r="139" spans="6:8" x14ac:dyDescent="0.2">
      <c r="F139" s="4"/>
      <c r="G139" s="4"/>
      <c r="H139"/>
    </row>
    <row r="140" spans="6:8" x14ac:dyDescent="0.2">
      <c r="F140" s="4"/>
      <c r="G140" s="4"/>
      <c r="H140"/>
    </row>
    <row r="141" spans="6:8" x14ac:dyDescent="0.2">
      <c r="F141" s="4"/>
      <c r="G141" s="4"/>
      <c r="H141"/>
    </row>
    <row r="142" spans="6:8" x14ac:dyDescent="0.2">
      <c r="F142" s="4"/>
      <c r="G142" s="4"/>
      <c r="H142"/>
    </row>
  </sheetData>
  <mergeCells count="3">
    <mergeCell ref="F2:L2"/>
    <mergeCell ref="A2:D2"/>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B296-25DD-274A-8040-D815D6A2DD86}">
  <dimension ref="A1:E78"/>
  <sheetViews>
    <sheetView zoomScaleNormal="100" workbookViewId="0">
      <selection sqref="A1:E1"/>
    </sheetView>
  </sheetViews>
  <sheetFormatPr baseColWidth="10" defaultRowHeight="16" x14ac:dyDescent="0.2"/>
  <cols>
    <col min="1" max="1" width="35.1640625" customWidth="1"/>
    <col min="2" max="2" width="14.5" customWidth="1"/>
    <col min="3" max="3" width="12.5" customWidth="1"/>
    <col min="4" max="4" width="13.83203125" customWidth="1"/>
    <col min="5" max="5" width="12.33203125" customWidth="1"/>
  </cols>
  <sheetData>
    <row r="1" spans="1:5" ht="51" customHeight="1" thickBot="1" x14ac:dyDescent="0.25">
      <c r="A1" s="53" t="s">
        <v>750</v>
      </c>
      <c r="B1" s="53"/>
      <c r="C1" s="53"/>
      <c r="D1" s="53"/>
      <c r="E1" s="53"/>
    </row>
    <row r="2" spans="1:5" ht="17" thickBot="1" x14ac:dyDescent="0.25">
      <c r="A2" s="16" t="s">
        <v>458</v>
      </c>
      <c r="B2" s="17" t="s">
        <v>605</v>
      </c>
      <c r="C2" s="17" t="s">
        <v>605</v>
      </c>
      <c r="D2" s="17" t="s">
        <v>606</v>
      </c>
      <c r="E2" s="17" t="s">
        <v>466</v>
      </c>
    </row>
    <row r="3" spans="1:5" ht="17" thickBot="1" x14ac:dyDescent="0.25">
      <c r="A3" s="16" t="s">
        <v>459</v>
      </c>
      <c r="B3" s="17" t="s">
        <v>602</v>
      </c>
      <c r="C3" s="17" t="s">
        <v>602</v>
      </c>
      <c r="D3" s="17" t="s">
        <v>602</v>
      </c>
      <c r="E3" s="17" t="s">
        <v>602</v>
      </c>
    </row>
    <row r="4" spans="1:5" ht="17" thickBot="1" x14ac:dyDescent="0.25">
      <c r="A4" s="16" t="s">
        <v>662</v>
      </c>
      <c r="B4" s="17" t="s">
        <v>740</v>
      </c>
      <c r="C4" s="17" t="s">
        <v>741</v>
      </c>
      <c r="D4" s="17" t="s">
        <v>742</v>
      </c>
      <c r="E4" s="17" t="s">
        <v>743</v>
      </c>
    </row>
    <row r="5" spans="1:5" ht="17" thickBot="1" x14ac:dyDescent="0.25">
      <c r="A5" s="16" t="s">
        <v>460</v>
      </c>
      <c r="B5" s="17">
        <v>7</v>
      </c>
      <c r="C5" s="17">
        <v>8</v>
      </c>
      <c r="D5" s="17">
        <v>3</v>
      </c>
      <c r="E5" s="17">
        <v>10</v>
      </c>
    </row>
    <row r="6" spans="1:5" ht="17" thickBot="1" x14ac:dyDescent="0.25">
      <c r="A6" s="54" t="s">
        <v>57</v>
      </c>
      <c r="B6" s="54"/>
      <c r="C6" s="54"/>
      <c r="D6" s="54"/>
      <c r="E6" s="54"/>
    </row>
    <row r="7" spans="1:5" x14ac:dyDescent="0.2">
      <c r="A7" s="21" t="s">
        <v>467</v>
      </c>
      <c r="B7" s="19" t="s">
        <v>646</v>
      </c>
      <c r="C7" s="19" t="s">
        <v>468</v>
      </c>
      <c r="D7" s="19" t="s">
        <v>469</v>
      </c>
      <c r="E7" s="19" t="s">
        <v>663</v>
      </c>
    </row>
    <row r="8" spans="1:5" s="31" customFormat="1" x14ac:dyDescent="0.2">
      <c r="A8" s="21" t="s">
        <v>470</v>
      </c>
      <c r="B8" s="19" t="s">
        <v>471</v>
      </c>
      <c r="C8" s="19" t="s">
        <v>472</v>
      </c>
      <c r="D8" s="19" t="s">
        <v>473</v>
      </c>
      <c r="E8" s="19" t="s">
        <v>664</v>
      </c>
    </row>
    <row r="9" spans="1:5" x14ac:dyDescent="0.2">
      <c r="A9" s="21" t="s">
        <v>474</v>
      </c>
      <c r="B9" s="19" t="s">
        <v>475</v>
      </c>
      <c r="C9" s="19" t="s">
        <v>476</v>
      </c>
      <c r="D9" s="19" t="s">
        <v>477</v>
      </c>
      <c r="E9" s="19" t="s">
        <v>665</v>
      </c>
    </row>
    <row r="10" spans="1:5" x14ac:dyDescent="0.2">
      <c r="A10" s="21" t="s">
        <v>478</v>
      </c>
      <c r="B10" s="19" t="s">
        <v>479</v>
      </c>
      <c r="C10" s="19" t="s">
        <v>480</v>
      </c>
      <c r="D10" s="19" t="s">
        <v>481</v>
      </c>
      <c r="E10" s="19" t="s">
        <v>666</v>
      </c>
    </row>
    <row r="11" spans="1:5" x14ac:dyDescent="0.2">
      <c r="A11" s="14" t="s">
        <v>482</v>
      </c>
      <c r="B11" s="19" t="s">
        <v>483</v>
      </c>
      <c r="C11" s="19" t="s">
        <v>484</v>
      </c>
      <c r="D11" s="19" t="s">
        <v>262</v>
      </c>
      <c r="E11" s="19" t="s">
        <v>667</v>
      </c>
    </row>
    <row r="12" spans="1:5" ht="17" thickBot="1" x14ac:dyDescent="0.25">
      <c r="A12" s="15" t="s">
        <v>164</v>
      </c>
      <c r="B12" s="17" t="s">
        <v>717</v>
      </c>
      <c r="C12" s="17" t="s">
        <v>485</v>
      </c>
      <c r="D12" s="17" t="s">
        <v>486</v>
      </c>
      <c r="E12" s="17" t="s">
        <v>262</v>
      </c>
    </row>
    <row r="13" spans="1:5" ht="17" thickBot="1" x14ac:dyDescent="0.25">
      <c r="A13" s="3" t="s">
        <v>647</v>
      </c>
      <c r="B13" s="2"/>
      <c r="C13" s="2"/>
      <c r="D13" s="2"/>
      <c r="E13" s="2"/>
    </row>
    <row r="14" spans="1:5" x14ac:dyDescent="0.2">
      <c r="A14" s="21" t="s">
        <v>467</v>
      </c>
      <c r="B14" s="19" t="s">
        <v>487</v>
      </c>
      <c r="C14" s="19" t="s">
        <v>488</v>
      </c>
      <c r="D14" s="19" t="s">
        <v>489</v>
      </c>
      <c r="E14" s="19" t="s">
        <v>668</v>
      </c>
    </row>
    <row r="15" spans="1:5" x14ac:dyDescent="0.2">
      <c r="A15" s="21" t="s">
        <v>470</v>
      </c>
      <c r="B15" s="19" t="s">
        <v>490</v>
      </c>
      <c r="C15" s="19" t="s">
        <v>491</v>
      </c>
      <c r="D15" s="19" t="s">
        <v>492</v>
      </c>
      <c r="E15" s="19" t="s">
        <v>669</v>
      </c>
    </row>
    <row r="16" spans="1:5" s="31" customFormat="1" x14ac:dyDescent="0.2">
      <c r="A16" s="21" t="s">
        <v>474</v>
      </c>
      <c r="B16" s="19" t="s">
        <v>493</v>
      </c>
      <c r="C16" s="19" t="s">
        <v>494</v>
      </c>
      <c r="D16" s="19" t="s">
        <v>495</v>
      </c>
      <c r="E16" s="19" t="s">
        <v>670</v>
      </c>
    </row>
    <row r="17" spans="1:5" x14ac:dyDescent="0.2">
      <c r="A17" s="21" t="s">
        <v>478</v>
      </c>
      <c r="B17" s="19" t="s">
        <v>496</v>
      </c>
      <c r="C17" s="19" t="s">
        <v>497</v>
      </c>
      <c r="D17" s="19" t="s">
        <v>498</v>
      </c>
      <c r="E17" s="19" t="s">
        <v>671</v>
      </c>
    </row>
    <row r="18" spans="1:5" x14ac:dyDescent="0.2">
      <c r="A18" s="21" t="s">
        <v>482</v>
      </c>
      <c r="B18" s="19" t="s">
        <v>499</v>
      </c>
      <c r="C18" s="19" t="s">
        <v>500</v>
      </c>
      <c r="D18" s="19" t="s">
        <v>710</v>
      </c>
      <c r="E18" s="19" t="s">
        <v>672</v>
      </c>
    </row>
    <row r="19" spans="1:5" x14ac:dyDescent="0.2">
      <c r="A19" s="21" t="s">
        <v>501</v>
      </c>
      <c r="B19" s="19" t="s">
        <v>502</v>
      </c>
      <c r="C19" s="19" t="s">
        <v>503</v>
      </c>
      <c r="D19" s="19" t="s">
        <v>504</v>
      </c>
      <c r="E19" s="19" t="s">
        <v>673</v>
      </c>
    </row>
    <row r="20" spans="1:5" x14ac:dyDescent="0.2">
      <c r="A20" s="21" t="s">
        <v>157</v>
      </c>
      <c r="B20" s="19" t="s">
        <v>505</v>
      </c>
      <c r="C20" s="19" t="s">
        <v>506</v>
      </c>
      <c r="D20" s="19" t="s">
        <v>507</v>
      </c>
      <c r="E20" s="19" t="s">
        <v>674</v>
      </c>
    </row>
    <row r="21" spans="1:5" x14ac:dyDescent="0.2">
      <c r="A21" s="21" t="s">
        <v>508</v>
      </c>
      <c r="B21" s="19" t="s">
        <v>716</v>
      </c>
      <c r="C21" s="19" t="s">
        <v>137</v>
      </c>
      <c r="D21" s="19" t="s">
        <v>509</v>
      </c>
      <c r="E21" s="19" t="s">
        <v>675</v>
      </c>
    </row>
    <row r="22" spans="1:5" x14ac:dyDescent="0.2">
      <c r="A22" s="21" t="s">
        <v>510</v>
      </c>
      <c r="B22" s="19" t="s">
        <v>511</v>
      </c>
      <c r="C22" s="19" t="s">
        <v>512</v>
      </c>
      <c r="D22" s="19" t="s">
        <v>711</v>
      </c>
      <c r="E22" s="19" t="s">
        <v>676</v>
      </c>
    </row>
    <row r="23" spans="1:5" x14ac:dyDescent="0.2">
      <c r="A23" s="21" t="s">
        <v>513</v>
      </c>
      <c r="B23" s="19" t="s">
        <v>514</v>
      </c>
      <c r="C23" s="19" t="s">
        <v>713</v>
      </c>
      <c r="D23" s="19" t="s">
        <v>712</v>
      </c>
      <c r="E23" s="19" t="s">
        <v>677</v>
      </c>
    </row>
    <row r="24" spans="1:5" x14ac:dyDescent="0.2">
      <c r="A24" s="21" t="s">
        <v>515</v>
      </c>
      <c r="B24" s="19" t="s">
        <v>516</v>
      </c>
      <c r="C24" s="19" t="s">
        <v>517</v>
      </c>
      <c r="D24" s="19" t="s">
        <v>518</v>
      </c>
      <c r="E24" s="19" t="s">
        <v>678</v>
      </c>
    </row>
    <row r="25" spans="1:5" x14ac:dyDescent="0.2">
      <c r="A25" s="21" t="s">
        <v>519</v>
      </c>
      <c r="B25" s="19" t="s">
        <v>520</v>
      </c>
      <c r="C25" s="19" t="s">
        <v>714</v>
      </c>
      <c r="D25" s="19" t="s">
        <v>521</v>
      </c>
      <c r="E25" s="19" t="s">
        <v>207</v>
      </c>
    </row>
    <row r="26" spans="1:5" x14ac:dyDescent="0.2">
      <c r="A26" s="21" t="s">
        <v>522</v>
      </c>
      <c r="B26" s="19" t="s">
        <v>523</v>
      </c>
      <c r="C26" s="19" t="s">
        <v>524</v>
      </c>
      <c r="D26" s="19" t="s">
        <v>525</v>
      </c>
      <c r="E26" s="19" t="s">
        <v>214</v>
      </c>
    </row>
    <row r="27" spans="1:5" x14ac:dyDescent="0.2">
      <c r="A27" s="21" t="s">
        <v>526</v>
      </c>
      <c r="B27" s="19" t="s">
        <v>527</v>
      </c>
      <c r="C27" s="19" t="s">
        <v>528</v>
      </c>
      <c r="D27" s="19" t="s">
        <v>529</v>
      </c>
      <c r="E27" s="19" t="s">
        <v>679</v>
      </c>
    </row>
    <row r="28" spans="1:5" x14ac:dyDescent="0.2">
      <c r="A28" s="21" t="s">
        <v>530</v>
      </c>
      <c r="B28" s="19" t="s">
        <v>715</v>
      </c>
      <c r="C28" s="19" t="s">
        <v>531</v>
      </c>
      <c r="D28" s="19" t="s">
        <v>532</v>
      </c>
      <c r="E28" s="19" t="s">
        <v>680</v>
      </c>
    </row>
    <row r="29" spans="1:5" x14ac:dyDescent="0.2">
      <c r="A29" s="21" t="s">
        <v>533</v>
      </c>
      <c r="B29" s="19" t="s">
        <v>534</v>
      </c>
      <c r="C29" s="19" t="s">
        <v>535</v>
      </c>
      <c r="D29" s="19" t="s">
        <v>536</v>
      </c>
      <c r="E29" s="19" t="s">
        <v>681</v>
      </c>
    </row>
    <row r="30" spans="1:5" x14ac:dyDescent="0.2">
      <c r="A30" s="21" t="s">
        <v>537</v>
      </c>
      <c r="B30" s="19" t="s">
        <v>538</v>
      </c>
      <c r="C30" s="19" t="s">
        <v>539</v>
      </c>
      <c r="D30" s="19" t="s">
        <v>540</v>
      </c>
      <c r="E30" s="19" t="s">
        <v>682</v>
      </c>
    </row>
    <row r="31" spans="1:5" x14ac:dyDescent="0.2">
      <c r="A31" s="21" t="s">
        <v>541</v>
      </c>
      <c r="B31" s="19" t="s">
        <v>542</v>
      </c>
      <c r="C31" s="19" t="s">
        <v>708</v>
      </c>
      <c r="D31" s="19" t="s">
        <v>543</v>
      </c>
      <c r="E31" s="19" t="s">
        <v>683</v>
      </c>
    </row>
    <row r="32" spans="1:5" x14ac:dyDescent="0.2">
      <c r="A32" s="20" t="s">
        <v>544</v>
      </c>
      <c r="B32" s="19" t="s">
        <v>545</v>
      </c>
      <c r="C32" s="19" t="s">
        <v>546</v>
      </c>
      <c r="D32" s="19" t="s">
        <v>547</v>
      </c>
      <c r="E32" s="19" t="s">
        <v>242</v>
      </c>
    </row>
    <row r="33" spans="1:5" x14ac:dyDescent="0.2">
      <c r="A33" s="21" t="s">
        <v>548</v>
      </c>
      <c r="B33" s="19" t="s">
        <v>549</v>
      </c>
      <c r="C33" s="19" t="s">
        <v>706</v>
      </c>
      <c r="D33" s="19" t="s">
        <v>550</v>
      </c>
      <c r="E33" s="19" t="s">
        <v>260</v>
      </c>
    </row>
    <row r="34" spans="1:5" x14ac:dyDescent="0.2">
      <c r="A34" s="21" t="s">
        <v>551</v>
      </c>
      <c r="B34" s="19" t="s">
        <v>707</v>
      </c>
      <c r="C34" s="19" t="s">
        <v>552</v>
      </c>
      <c r="D34" s="19" t="s">
        <v>553</v>
      </c>
      <c r="E34" s="19" t="s">
        <v>262</v>
      </c>
    </row>
    <row r="35" spans="1:5" x14ac:dyDescent="0.2">
      <c r="A35" s="21" t="s">
        <v>554</v>
      </c>
      <c r="B35" s="19" t="s">
        <v>262</v>
      </c>
      <c r="C35" s="19" t="s">
        <v>262</v>
      </c>
      <c r="D35" s="19" t="s">
        <v>555</v>
      </c>
      <c r="E35" s="19" t="s">
        <v>684</v>
      </c>
    </row>
    <row r="36" spans="1:5" x14ac:dyDescent="0.2">
      <c r="A36" s="21" t="s">
        <v>556</v>
      </c>
      <c r="B36" s="19" t="s">
        <v>262</v>
      </c>
      <c r="C36" s="19" t="s">
        <v>262</v>
      </c>
      <c r="D36" s="19" t="s">
        <v>557</v>
      </c>
      <c r="E36" s="19" t="s">
        <v>685</v>
      </c>
    </row>
    <row r="37" spans="1:5" x14ac:dyDescent="0.2">
      <c r="A37" s="21" t="s">
        <v>558</v>
      </c>
      <c r="B37" s="19" t="s">
        <v>262</v>
      </c>
      <c r="C37" s="19" t="s">
        <v>262</v>
      </c>
      <c r="D37" s="19" t="s">
        <v>559</v>
      </c>
      <c r="E37" s="19" t="s">
        <v>686</v>
      </c>
    </row>
    <row r="38" spans="1:5" x14ac:dyDescent="0.2">
      <c r="A38" s="21" t="s">
        <v>560</v>
      </c>
      <c r="B38" s="19" t="s">
        <v>561</v>
      </c>
      <c r="C38" s="19" t="s">
        <v>562</v>
      </c>
      <c r="D38" s="19" t="s">
        <v>563</v>
      </c>
      <c r="E38" s="19" t="s">
        <v>687</v>
      </c>
    </row>
    <row r="39" spans="1:5" x14ac:dyDescent="0.2">
      <c r="A39" s="21" t="s">
        <v>564</v>
      </c>
      <c r="B39" s="19" t="s">
        <v>565</v>
      </c>
      <c r="C39" s="19" t="s">
        <v>566</v>
      </c>
      <c r="D39" s="19" t="s">
        <v>567</v>
      </c>
      <c r="E39" s="19" t="s">
        <v>688</v>
      </c>
    </row>
    <row r="40" spans="1:5" x14ac:dyDescent="0.2">
      <c r="A40" s="21" t="s">
        <v>568</v>
      </c>
      <c r="B40" s="19" t="s">
        <v>569</v>
      </c>
      <c r="C40" s="19" t="s">
        <v>705</v>
      </c>
      <c r="D40" s="19" t="s">
        <v>262</v>
      </c>
      <c r="E40" s="19" t="s">
        <v>689</v>
      </c>
    </row>
    <row r="41" spans="1:5" x14ac:dyDescent="0.2">
      <c r="A41" s="21" t="s">
        <v>570</v>
      </c>
      <c r="B41" s="19" t="s">
        <v>262</v>
      </c>
      <c r="C41" s="19" t="s">
        <v>262</v>
      </c>
      <c r="D41" s="19" t="s">
        <v>571</v>
      </c>
      <c r="E41" s="19" t="s">
        <v>690</v>
      </c>
    </row>
    <row r="42" spans="1:5" x14ac:dyDescent="0.2">
      <c r="A42" s="21" t="s">
        <v>572</v>
      </c>
      <c r="B42" s="19" t="s">
        <v>704</v>
      </c>
      <c r="C42" s="19" t="s">
        <v>573</v>
      </c>
      <c r="D42" s="19" t="s">
        <v>574</v>
      </c>
      <c r="E42" s="19" t="s">
        <v>691</v>
      </c>
    </row>
    <row r="43" spans="1:5" x14ac:dyDescent="0.2">
      <c r="A43" s="21" t="s">
        <v>575</v>
      </c>
      <c r="B43" s="19" t="s">
        <v>576</v>
      </c>
      <c r="C43" s="19" t="s">
        <v>577</v>
      </c>
      <c r="D43" s="19" t="s">
        <v>578</v>
      </c>
      <c r="E43" s="19" t="s">
        <v>692</v>
      </c>
    </row>
    <row r="44" spans="1:5" x14ac:dyDescent="0.2">
      <c r="A44" s="14" t="s">
        <v>32</v>
      </c>
      <c r="B44" s="19" t="s">
        <v>579</v>
      </c>
      <c r="C44" s="19" t="s">
        <v>580</v>
      </c>
      <c r="D44" s="19" t="s">
        <v>581</v>
      </c>
      <c r="E44" s="19" t="s">
        <v>693</v>
      </c>
    </row>
    <row r="45" spans="1:5" x14ac:dyDescent="0.2">
      <c r="A45" s="21" t="s">
        <v>582</v>
      </c>
      <c r="B45" s="19" t="s">
        <v>262</v>
      </c>
      <c r="C45" s="19" t="s">
        <v>262</v>
      </c>
      <c r="D45" s="19" t="s">
        <v>583</v>
      </c>
      <c r="E45" s="19" t="s">
        <v>694</v>
      </c>
    </row>
    <row r="46" spans="1:5" x14ac:dyDescent="0.2">
      <c r="A46" s="21" t="s">
        <v>584</v>
      </c>
      <c r="B46" s="19" t="s">
        <v>262</v>
      </c>
      <c r="C46" s="19" t="s">
        <v>262</v>
      </c>
      <c r="D46" s="19" t="s">
        <v>585</v>
      </c>
      <c r="E46" s="19" t="s">
        <v>695</v>
      </c>
    </row>
    <row r="47" spans="1:5" x14ac:dyDescent="0.2">
      <c r="A47" s="14" t="s">
        <v>35</v>
      </c>
      <c r="B47" s="19" t="s">
        <v>262</v>
      </c>
      <c r="C47" s="19" t="s">
        <v>262</v>
      </c>
      <c r="D47" s="19" t="s">
        <v>586</v>
      </c>
      <c r="E47" s="19" t="s">
        <v>696</v>
      </c>
    </row>
    <row r="48" spans="1:5" x14ac:dyDescent="0.2">
      <c r="A48" s="14" t="s">
        <v>36</v>
      </c>
      <c r="B48" s="19" t="s">
        <v>262</v>
      </c>
      <c r="C48" s="19" t="s">
        <v>262</v>
      </c>
      <c r="D48" s="19" t="s">
        <v>587</v>
      </c>
      <c r="E48" s="19" t="s">
        <v>697</v>
      </c>
    </row>
    <row r="49" spans="1:5" x14ac:dyDescent="0.2">
      <c r="A49" s="14" t="s">
        <v>37</v>
      </c>
      <c r="B49" s="19" t="s">
        <v>262</v>
      </c>
      <c r="C49" s="19" t="s">
        <v>262</v>
      </c>
      <c r="D49" s="19" t="s">
        <v>588</v>
      </c>
      <c r="E49" s="19" t="s">
        <v>698</v>
      </c>
    </row>
    <row r="50" spans="1:5" x14ac:dyDescent="0.2">
      <c r="A50" s="14" t="s">
        <v>38</v>
      </c>
      <c r="B50" s="19" t="s">
        <v>262</v>
      </c>
      <c r="C50" s="19" t="s">
        <v>262</v>
      </c>
      <c r="D50" s="19" t="s">
        <v>589</v>
      </c>
      <c r="E50" s="19" t="s">
        <v>699</v>
      </c>
    </row>
    <row r="51" spans="1:5" x14ac:dyDescent="0.2">
      <c r="A51" s="21" t="s">
        <v>590</v>
      </c>
      <c r="B51" s="19" t="s">
        <v>262</v>
      </c>
      <c r="C51" s="19" t="s">
        <v>262</v>
      </c>
      <c r="D51" s="19" t="s">
        <v>591</v>
      </c>
      <c r="E51" s="19" t="s">
        <v>407</v>
      </c>
    </row>
    <row r="52" spans="1:5" x14ac:dyDescent="0.2">
      <c r="A52" s="14" t="s">
        <v>40</v>
      </c>
      <c r="B52" s="19" t="s">
        <v>262</v>
      </c>
      <c r="C52" s="19" t="s">
        <v>262</v>
      </c>
      <c r="D52" s="19" t="s">
        <v>592</v>
      </c>
      <c r="E52" s="19" t="s">
        <v>700</v>
      </c>
    </row>
    <row r="53" spans="1:5" x14ac:dyDescent="0.2">
      <c r="A53" s="14" t="s">
        <v>41</v>
      </c>
      <c r="B53" s="19" t="s">
        <v>262</v>
      </c>
      <c r="C53" s="19" t="s">
        <v>262</v>
      </c>
      <c r="D53" s="19" t="s">
        <v>593</v>
      </c>
      <c r="E53" s="19" t="s">
        <v>701</v>
      </c>
    </row>
    <row r="54" spans="1:5" x14ac:dyDescent="0.2">
      <c r="A54" s="14" t="s">
        <v>42</v>
      </c>
      <c r="B54" s="19" t="s">
        <v>262</v>
      </c>
      <c r="C54" s="19" t="s">
        <v>262</v>
      </c>
      <c r="D54" s="19" t="s">
        <v>594</v>
      </c>
      <c r="E54" s="19" t="s">
        <v>702</v>
      </c>
    </row>
    <row r="55" spans="1:5" x14ac:dyDescent="0.2">
      <c r="A55" s="14" t="s">
        <v>43</v>
      </c>
      <c r="B55" s="19" t="s">
        <v>262</v>
      </c>
      <c r="C55" s="19" t="s">
        <v>262</v>
      </c>
      <c r="D55" s="19" t="s">
        <v>595</v>
      </c>
      <c r="E55" s="19" t="s">
        <v>703</v>
      </c>
    </row>
    <row r="56" spans="1:5" ht="17" thickBot="1" x14ac:dyDescent="0.25">
      <c r="A56" s="15" t="s">
        <v>464</v>
      </c>
      <c r="B56" s="17" t="s">
        <v>596</v>
      </c>
      <c r="C56" s="17" t="s">
        <v>597</v>
      </c>
      <c r="D56" s="17" t="s">
        <v>598</v>
      </c>
      <c r="E56" s="17" t="s">
        <v>262</v>
      </c>
    </row>
    <row r="57" spans="1:5" ht="17" thickBot="1" x14ac:dyDescent="0.25">
      <c r="A57" s="55" t="s">
        <v>465</v>
      </c>
      <c r="B57" s="55"/>
      <c r="C57" s="55"/>
      <c r="D57" s="55"/>
      <c r="E57" s="55"/>
    </row>
    <row r="58" spans="1:5" x14ac:dyDescent="0.2">
      <c r="A58" s="56" t="s">
        <v>607</v>
      </c>
      <c r="B58" s="56"/>
      <c r="C58" s="56"/>
      <c r="D58" s="56"/>
      <c r="E58" s="56"/>
    </row>
    <row r="59" spans="1:5" x14ac:dyDescent="0.2">
      <c r="A59" s="57" t="s">
        <v>599</v>
      </c>
      <c r="B59" s="57"/>
      <c r="C59" s="57"/>
      <c r="D59" s="57"/>
      <c r="E59" s="57"/>
    </row>
    <row r="60" spans="1:5" x14ac:dyDescent="0.2">
      <c r="A60" s="57" t="s">
        <v>600</v>
      </c>
      <c r="B60" s="57"/>
      <c r="C60" s="57"/>
      <c r="D60" s="57"/>
      <c r="E60" s="57"/>
    </row>
    <row r="61" spans="1:5" ht="17" thickBot="1" x14ac:dyDescent="0.25">
      <c r="A61" s="51" t="s">
        <v>601</v>
      </c>
      <c r="B61" s="51"/>
      <c r="C61" s="51"/>
      <c r="D61" s="51"/>
      <c r="E61" s="51"/>
    </row>
    <row r="62" spans="1:5" x14ac:dyDescent="0.2">
      <c r="A62" s="58" t="s">
        <v>446</v>
      </c>
      <c r="B62" s="58"/>
      <c r="C62" s="58"/>
      <c r="D62" s="58"/>
      <c r="E62" s="58"/>
    </row>
    <row r="63" spans="1:5" x14ac:dyDescent="0.2">
      <c r="A63" s="50" t="s">
        <v>447</v>
      </c>
      <c r="B63" s="50"/>
      <c r="C63" s="50"/>
      <c r="D63" s="50"/>
      <c r="E63" s="50"/>
    </row>
    <row r="64" spans="1:5" x14ac:dyDescent="0.2">
      <c r="A64" s="50" t="s">
        <v>448</v>
      </c>
      <c r="B64" s="50"/>
      <c r="C64" s="50"/>
      <c r="D64" s="50"/>
      <c r="E64" s="50"/>
    </row>
    <row r="65" spans="1:5" x14ac:dyDescent="0.2">
      <c r="A65" s="50" t="s">
        <v>449</v>
      </c>
      <c r="B65" s="50"/>
      <c r="C65" s="50"/>
      <c r="D65" s="50"/>
      <c r="E65" s="50"/>
    </row>
    <row r="66" spans="1:5" x14ac:dyDescent="0.2">
      <c r="A66" s="50" t="s">
        <v>450</v>
      </c>
      <c r="B66" s="50"/>
      <c r="C66" s="50"/>
      <c r="D66" s="50"/>
      <c r="E66" s="50"/>
    </row>
    <row r="67" spans="1:5" x14ac:dyDescent="0.2">
      <c r="A67" s="50" t="s">
        <v>451</v>
      </c>
      <c r="B67" s="50"/>
      <c r="C67" s="50"/>
      <c r="D67" s="50"/>
      <c r="E67" s="50"/>
    </row>
    <row r="68" spans="1:5" x14ac:dyDescent="0.2">
      <c r="A68" s="50" t="s">
        <v>452</v>
      </c>
      <c r="B68" s="50"/>
      <c r="C68" s="50"/>
      <c r="D68" s="50"/>
      <c r="E68" s="50"/>
    </row>
    <row r="69" spans="1:5" x14ac:dyDescent="0.2">
      <c r="A69" s="50" t="s">
        <v>453</v>
      </c>
      <c r="B69" s="50"/>
      <c r="C69" s="50"/>
      <c r="D69" s="50"/>
      <c r="E69" s="50"/>
    </row>
    <row r="70" spans="1:5" x14ac:dyDescent="0.2">
      <c r="A70" s="50" t="s">
        <v>454</v>
      </c>
      <c r="B70" s="50"/>
      <c r="C70" s="50"/>
      <c r="D70" s="50"/>
      <c r="E70" s="50"/>
    </row>
    <row r="71" spans="1:5" x14ac:dyDescent="0.2">
      <c r="A71" s="50" t="s">
        <v>455</v>
      </c>
      <c r="B71" s="50"/>
      <c r="C71" s="50"/>
      <c r="D71" s="50"/>
      <c r="E71" s="50"/>
    </row>
    <row r="72" spans="1:5" x14ac:dyDescent="0.2">
      <c r="A72" s="50" t="s">
        <v>456</v>
      </c>
      <c r="B72" s="50"/>
      <c r="C72" s="50"/>
      <c r="D72" s="50"/>
      <c r="E72" s="50"/>
    </row>
    <row r="73" spans="1:5" ht="17" thickBot="1" x14ac:dyDescent="0.25">
      <c r="A73" s="51" t="s">
        <v>457</v>
      </c>
      <c r="B73" s="51"/>
      <c r="C73" s="51"/>
      <c r="D73" s="51"/>
      <c r="E73" s="51"/>
    </row>
    <row r="74" spans="1:5" ht="50" customHeight="1" thickBot="1" x14ac:dyDescent="0.25">
      <c r="A74" s="52" t="s">
        <v>709</v>
      </c>
      <c r="B74" s="52"/>
      <c r="C74" s="52"/>
      <c r="D74" s="52"/>
      <c r="E74" s="52"/>
    </row>
    <row r="75" spans="1:5" ht="59" customHeight="1" x14ac:dyDescent="0.2"/>
    <row r="78" spans="1:5" ht="69" customHeight="1" x14ac:dyDescent="0.2"/>
  </sheetData>
  <mergeCells count="20">
    <mergeCell ref="A64:E64"/>
    <mergeCell ref="A1:E1"/>
    <mergeCell ref="A6:E6"/>
    <mergeCell ref="A57:E57"/>
    <mergeCell ref="A58:E58"/>
    <mergeCell ref="A59:E59"/>
    <mergeCell ref="A60:E60"/>
    <mergeCell ref="A61:E61"/>
    <mergeCell ref="A62:E62"/>
    <mergeCell ref="A63:E63"/>
    <mergeCell ref="A71:E71"/>
    <mergeCell ref="A72:E72"/>
    <mergeCell ref="A73:E73"/>
    <mergeCell ref="A74:E74"/>
    <mergeCell ref="A65:E65"/>
    <mergeCell ref="A66:E66"/>
    <mergeCell ref="A67:E67"/>
    <mergeCell ref="A68:E68"/>
    <mergeCell ref="A69:E69"/>
    <mergeCell ref="A70:E70"/>
  </mergeCells>
  <phoneticPr fontId="1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497E-20B0-864A-92E5-97949FB064AA}">
  <dimension ref="A1:N66"/>
  <sheetViews>
    <sheetView tabSelected="1" zoomScaleNormal="100" workbookViewId="0">
      <selection activeCell="A2" sqref="A2"/>
    </sheetView>
  </sheetViews>
  <sheetFormatPr baseColWidth="10" defaultRowHeight="16" x14ac:dyDescent="0.2"/>
  <cols>
    <col min="1" max="1" width="27" customWidth="1"/>
  </cols>
  <sheetData>
    <row r="1" spans="1:14" ht="50" customHeight="1" thickBot="1" x14ac:dyDescent="0.25">
      <c r="A1" s="53" t="s">
        <v>751</v>
      </c>
      <c r="B1" s="61"/>
      <c r="C1" s="61"/>
      <c r="D1" s="61"/>
      <c r="E1" s="61"/>
      <c r="F1" s="61"/>
      <c r="G1" s="61"/>
      <c r="H1" s="61"/>
      <c r="I1" s="61"/>
      <c r="J1" s="61"/>
      <c r="K1" s="61"/>
      <c r="L1" s="8"/>
    </row>
    <row r="2" spans="1:14" ht="17" thickBot="1" x14ac:dyDescent="0.25">
      <c r="A2" s="6"/>
      <c r="B2" s="62" t="s">
        <v>45</v>
      </c>
      <c r="C2" s="63"/>
      <c r="D2" s="63"/>
      <c r="E2" s="63"/>
      <c r="F2" s="63"/>
      <c r="G2" s="63"/>
      <c r="H2" s="63"/>
      <c r="I2" s="63"/>
      <c r="J2" s="63"/>
      <c r="K2" s="63"/>
      <c r="L2" s="8"/>
    </row>
    <row r="3" spans="1:14" ht="17" thickBot="1" x14ac:dyDescent="0.25">
      <c r="A3" s="6" t="s">
        <v>46</v>
      </c>
      <c r="B3" s="7" t="s">
        <v>47</v>
      </c>
      <c r="C3" s="7" t="s">
        <v>48</v>
      </c>
      <c r="D3" s="7" t="s">
        <v>49</v>
      </c>
      <c r="E3" s="7" t="s">
        <v>50</v>
      </c>
      <c r="F3" s="7" t="s">
        <v>51</v>
      </c>
      <c r="G3" s="7" t="s">
        <v>52</v>
      </c>
      <c r="H3" s="7" t="s">
        <v>53</v>
      </c>
      <c r="I3" s="7" t="s">
        <v>54</v>
      </c>
      <c r="J3" s="7" t="s">
        <v>55</v>
      </c>
      <c r="K3" s="7" t="s">
        <v>56</v>
      </c>
      <c r="L3" s="8"/>
    </row>
    <row r="4" spans="1:14" x14ac:dyDescent="0.2">
      <c r="A4" s="28" t="s">
        <v>57</v>
      </c>
      <c r="B4" s="29"/>
      <c r="C4" s="29"/>
      <c r="D4" s="29"/>
      <c r="E4" s="29"/>
      <c r="F4" s="29"/>
      <c r="G4" s="29"/>
      <c r="H4" s="29"/>
      <c r="I4" s="29"/>
      <c r="J4" s="29"/>
      <c r="K4" s="29"/>
      <c r="L4" s="8"/>
    </row>
    <row r="5" spans="1:14" x14ac:dyDescent="0.2">
      <c r="A5" s="5" t="s">
        <v>68</v>
      </c>
      <c r="B5" s="9" t="s">
        <v>69</v>
      </c>
      <c r="C5" s="9" t="s">
        <v>70</v>
      </c>
      <c r="D5" s="9" t="s">
        <v>71</v>
      </c>
      <c r="E5" s="9" t="s">
        <v>72</v>
      </c>
      <c r="F5" s="9" t="s">
        <v>73</v>
      </c>
      <c r="G5" s="9" t="s">
        <v>74</v>
      </c>
      <c r="H5" s="9" t="s">
        <v>75</v>
      </c>
      <c r="I5" s="9" t="s">
        <v>76</v>
      </c>
      <c r="J5" s="9" t="s">
        <v>77</v>
      </c>
      <c r="K5" s="9" t="s">
        <v>77</v>
      </c>
      <c r="L5" s="8"/>
    </row>
    <row r="6" spans="1:14" x14ac:dyDescent="0.2">
      <c r="A6" s="5" t="s">
        <v>78</v>
      </c>
      <c r="B6" s="9" t="s">
        <v>79</v>
      </c>
      <c r="C6" s="9" t="s">
        <v>80</v>
      </c>
      <c r="D6" s="9" t="s">
        <v>81</v>
      </c>
      <c r="E6" s="9" t="s">
        <v>82</v>
      </c>
      <c r="F6" s="9" t="s">
        <v>83</v>
      </c>
      <c r="G6" s="9" t="s">
        <v>84</v>
      </c>
      <c r="H6" s="9" t="s">
        <v>85</v>
      </c>
      <c r="I6" s="9" t="s">
        <v>86</v>
      </c>
      <c r="J6" s="9" t="s">
        <v>87</v>
      </c>
      <c r="K6" s="9" t="s">
        <v>88</v>
      </c>
      <c r="L6" s="8"/>
      <c r="N6" s="31"/>
    </row>
    <row r="7" spans="1:14" x14ac:dyDescent="0.2">
      <c r="A7" s="5" t="s">
        <v>89</v>
      </c>
      <c r="B7" s="9" t="s">
        <v>90</v>
      </c>
      <c r="C7" s="9" t="s">
        <v>90</v>
      </c>
      <c r="D7" s="9" t="s">
        <v>90</v>
      </c>
      <c r="E7" s="9" t="s">
        <v>91</v>
      </c>
      <c r="F7" s="9" t="s">
        <v>92</v>
      </c>
      <c r="G7" s="9" t="s">
        <v>93</v>
      </c>
      <c r="H7" s="9" t="s">
        <v>93</v>
      </c>
      <c r="I7" s="9" t="s">
        <v>92</v>
      </c>
      <c r="J7" s="9" t="s">
        <v>92</v>
      </c>
      <c r="K7" s="9" t="s">
        <v>90</v>
      </c>
      <c r="L7" s="8"/>
    </row>
    <row r="8" spans="1:14" x14ac:dyDescent="0.2">
      <c r="A8" s="5" t="s">
        <v>94</v>
      </c>
      <c r="B8" s="9" t="s">
        <v>95</v>
      </c>
      <c r="C8" s="9" t="s">
        <v>96</v>
      </c>
      <c r="D8" s="9" t="s">
        <v>96</v>
      </c>
      <c r="E8" s="9" t="s">
        <v>97</v>
      </c>
      <c r="F8" s="9" t="s">
        <v>98</v>
      </c>
      <c r="G8" s="9" t="s">
        <v>99</v>
      </c>
      <c r="H8" s="9" t="s">
        <v>97</v>
      </c>
      <c r="I8" s="9" t="s">
        <v>100</v>
      </c>
      <c r="J8" s="9" t="s">
        <v>101</v>
      </c>
      <c r="K8" s="9" t="s">
        <v>102</v>
      </c>
      <c r="L8" s="8"/>
    </row>
    <row r="9" spans="1:14" x14ac:dyDescent="0.2">
      <c r="A9" s="26" t="s">
        <v>103</v>
      </c>
      <c r="B9" s="27" t="s">
        <v>58</v>
      </c>
      <c r="C9" s="27" t="s">
        <v>59</v>
      </c>
      <c r="D9" s="27" t="s">
        <v>60</v>
      </c>
      <c r="E9" s="27" t="s">
        <v>61</v>
      </c>
      <c r="F9" s="27" t="s">
        <v>62</v>
      </c>
      <c r="G9" s="27" t="s">
        <v>63</v>
      </c>
      <c r="H9" s="27" t="s">
        <v>64</v>
      </c>
      <c r="I9" s="27" t="s">
        <v>65</v>
      </c>
      <c r="J9" s="27" t="s">
        <v>66</v>
      </c>
      <c r="K9" s="27" t="s">
        <v>67</v>
      </c>
      <c r="L9" s="8"/>
    </row>
    <row r="10" spans="1:14" ht="17" thickBot="1" x14ac:dyDescent="0.25">
      <c r="A10" s="1" t="s">
        <v>648</v>
      </c>
      <c r="B10" s="8"/>
      <c r="C10" s="8"/>
      <c r="D10" s="8"/>
      <c r="E10" s="8"/>
      <c r="F10" s="8"/>
      <c r="G10" s="8"/>
      <c r="H10" s="8"/>
      <c r="I10" s="8"/>
      <c r="J10" s="8"/>
      <c r="K10" s="8"/>
      <c r="L10" s="8"/>
    </row>
    <row r="11" spans="1:14" x14ac:dyDescent="0.2">
      <c r="A11" s="10" t="s">
        <v>68</v>
      </c>
      <c r="B11" s="11" t="s">
        <v>104</v>
      </c>
      <c r="C11" s="11" t="s">
        <v>105</v>
      </c>
      <c r="D11" s="11" t="s">
        <v>106</v>
      </c>
      <c r="E11" s="11" t="s">
        <v>107</v>
      </c>
      <c r="F11" s="11" t="s">
        <v>108</v>
      </c>
      <c r="G11" s="11" t="s">
        <v>109</v>
      </c>
      <c r="H11" s="11" t="s">
        <v>110</v>
      </c>
      <c r="I11" s="11" t="s">
        <v>111</v>
      </c>
      <c r="J11" s="11" t="s">
        <v>112</v>
      </c>
      <c r="K11" s="11" t="s">
        <v>113</v>
      </c>
      <c r="L11" s="8"/>
    </row>
    <row r="12" spans="1:14" x14ac:dyDescent="0.2">
      <c r="A12" s="5" t="s">
        <v>78</v>
      </c>
      <c r="B12" s="9" t="s">
        <v>114</v>
      </c>
      <c r="C12" s="9" t="s">
        <v>115</v>
      </c>
      <c r="D12" s="9" t="s">
        <v>116</v>
      </c>
      <c r="E12" s="9" t="s">
        <v>117</v>
      </c>
      <c r="F12" s="9" t="s">
        <v>118</v>
      </c>
      <c r="G12" s="9" t="s">
        <v>119</v>
      </c>
      <c r="H12" s="9" t="s">
        <v>120</v>
      </c>
      <c r="I12" s="9" t="s">
        <v>121</v>
      </c>
      <c r="J12" s="9" t="s">
        <v>122</v>
      </c>
      <c r="K12" s="9" t="s">
        <v>123</v>
      </c>
      <c r="L12" s="8"/>
    </row>
    <row r="13" spans="1:14" x14ac:dyDescent="0.2">
      <c r="A13" s="5" t="s">
        <v>89</v>
      </c>
      <c r="B13" s="9" t="s">
        <v>124</v>
      </c>
      <c r="C13" s="9" t="s">
        <v>125</v>
      </c>
      <c r="D13" s="9" t="s">
        <v>126</v>
      </c>
      <c r="E13" s="9" t="s">
        <v>127</v>
      </c>
      <c r="F13" s="9" t="s">
        <v>128</v>
      </c>
      <c r="G13" s="9" t="s">
        <v>129</v>
      </c>
      <c r="H13" s="9" t="s">
        <v>130</v>
      </c>
      <c r="I13" s="9" t="s">
        <v>131</v>
      </c>
      <c r="J13" s="9" t="s">
        <v>132</v>
      </c>
      <c r="K13" s="9" t="s">
        <v>133</v>
      </c>
      <c r="L13" s="8"/>
    </row>
    <row r="14" spans="1:14" x14ac:dyDescent="0.2">
      <c r="A14" s="5" t="s">
        <v>94</v>
      </c>
      <c r="B14" s="9" t="s">
        <v>134</v>
      </c>
      <c r="C14" s="9" t="s">
        <v>135</v>
      </c>
      <c r="D14" s="9" t="s">
        <v>136</v>
      </c>
      <c r="E14" s="9" t="s">
        <v>137</v>
      </c>
      <c r="F14" s="9" t="s">
        <v>138</v>
      </c>
      <c r="G14" s="9" t="s">
        <v>139</v>
      </c>
      <c r="H14" s="9" t="s">
        <v>139</v>
      </c>
      <c r="I14" s="9" t="s">
        <v>140</v>
      </c>
      <c r="J14" s="9" t="s">
        <v>141</v>
      </c>
      <c r="K14" s="9" t="s">
        <v>142</v>
      </c>
      <c r="L14" s="8"/>
    </row>
    <row r="15" spans="1:14" x14ac:dyDescent="0.2">
      <c r="A15" s="5" t="s">
        <v>103</v>
      </c>
      <c r="B15" s="9" t="s">
        <v>143</v>
      </c>
      <c r="C15" s="9" t="s">
        <v>144</v>
      </c>
      <c r="D15" s="9" t="s">
        <v>145</v>
      </c>
      <c r="E15" s="9" t="s">
        <v>145</v>
      </c>
      <c r="F15" s="9" t="s">
        <v>146</v>
      </c>
      <c r="G15" s="9" t="s">
        <v>143</v>
      </c>
      <c r="H15" s="9" t="s">
        <v>145</v>
      </c>
      <c r="I15" s="9" t="s">
        <v>147</v>
      </c>
      <c r="J15" s="9" t="s">
        <v>143</v>
      </c>
      <c r="K15" s="9" t="s">
        <v>148</v>
      </c>
      <c r="L15" s="8"/>
    </row>
    <row r="16" spans="1:14" x14ac:dyDescent="0.2">
      <c r="A16" s="5" t="s">
        <v>149</v>
      </c>
      <c r="B16" s="9" t="s">
        <v>150</v>
      </c>
      <c r="C16" s="9" t="s">
        <v>151</v>
      </c>
      <c r="D16" s="9" t="s">
        <v>151</v>
      </c>
      <c r="E16" s="9" t="s">
        <v>152</v>
      </c>
      <c r="F16" s="9" t="s">
        <v>153</v>
      </c>
      <c r="G16" s="9" t="s">
        <v>153</v>
      </c>
      <c r="H16" s="9" t="s">
        <v>154</v>
      </c>
      <c r="I16" s="9" t="s">
        <v>152</v>
      </c>
      <c r="J16" s="9" t="s">
        <v>155</v>
      </c>
      <c r="K16" s="9" t="s">
        <v>156</v>
      </c>
      <c r="L16" s="8"/>
    </row>
    <row r="17" spans="1:12" x14ac:dyDescent="0.2">
      <c r="A17" s="5" t="s">
        <v>157</v>
      </c>
      <c r="B17" s="9" t="s">
        <v>158</v>
      </c>
      <c r="C17" s="9" t="s">
        <v>158</v>
      </c>
      <c r="D17" s="9" t="s">
        <v>159</v>
      </c>
      <c r="E17" s="9" t="s">
        <v>160</v>
      </c>
      <c r="F17" s="9" t="s">
        <v>161</v>
      </c>
      <c r="G17" s="9" t="s">
        <v>158</v>
      </c>
      <c r="H17" s="9" t="s">
        <v>162</v>
      </c>
      <c r="I17" s="9" t="s">
        <v>162</v>
      </c>
      <c r="J17" s="9" t="s">
        <v>163</v>
      </c>
      <c r="K17" s="9" t="s">
        <v>163</v>
      </c>
      <c r="L17" s="8"/>
    </row>
    <row r="18" spans="1:12" x14ac:dyDescent="0.2">
      <c r="A18" s="5" t="s">
        <v>164</v>
      </c>
      <c r="B18" s="9" t="s">
        <v>165</v>
      </c>
      <c r="C18" s="9" t="s">
        <v>166</v>
      </c>
      <c r="D18" s="9" t="s">
        <v>167</v>
      </c>
      <c r="E18" s="9" t="s">
        <v>168</v>
      </c>
      <c r="F18" s="9" t="s">
        <v>169</v>
      </c>
      <c r="G18" s="9" t="s">
        <v>170</v>
      </c>
      <c r="H18" s="9" t="s">
        <v>171</v>
      </c>
      <c r="I18" s="9" t="s">
        <v>172</v>
      </c>
      <c r="J18" s="9" t="s">
        <v>173</v>
      </c>
      <c r="K18" s="9" t="s">
        <v>174</v>
      </c>
      <c r="L18" s="8"/>
    </row>
    <row r="19" spans="1:12" x14ac:dyDescent="0.2">
      <c r="A19" s="5" t="s">
        <v>175</v>
      </c>
      <c r="B19" s="9" t="s">
        <v>176</v>
      </c>
      <c r="C19" s="9" t="s">
        <v>176</v>
      </c>
      <c r="D19" s="9" t="s">
        <v>177</v>
      </c>
      <c r="E19" s="9" t="s">
        <v>178</v>
      </c>
      <c r="F19" s="9" t="s">
        <v>179</v>
      </c>
      <c r="G19" s="9" t="s">
        <v>180</v>
      </c>
      <c r="H19" s="9" t="s">
        <v>181</v>
      </c>
      <c r="I19" s="9" t="s">
        <v>182</v>
      </c>
      <c r="J19" s="9" t="s">
        <v>183</v>
      </c>
      <c r="K19" s="9" t="s">
        <v>184</v>
      </c>
      <c r="L19" s="8"/>
    </row>
    <row r="20" spans="1:12" x14ac:dyDescent="0.2">
      <c r="A20" s="5" t="s">
        <v>185</v>
      </c>
      <c r="B20" s="9" t="s">
        <v>186</v>
      </c>
      <c r="C20" s="9" t="s">
        <v>187</v>
      </c>
      <c r="D20" s="9" t="s">
        <v>188</v>
      </c>
      <c r="E20" s="9" t="s">
        <v>189</v>
      </c>
      <c r="F20" s="9" t="s">
        <v>190</v>
      </c>
      <c r="G20" s="9" t="s">
        <v>191</v>
      </c>
      <c r="H20" s="9" t="s">
        <v>192</v>
      </c>
      <c r="I20" s="9" t="s">
        <v>193</v>
      </c>
      <c r="J20" s="9" t="s">
        <v>194</v>
      </c>
      <c r="K20" s="9" t="s">
        <v>195</v>
      </c>
      <c r="L20" s="8"/>
    </row>
    <row r="21" spans="1:12" x14ac:dyDescent="0.2">
      <c r="A21" s="5" t="s">
        <v>196</v>
      </c>
      <c r="B21" s="9" t="s">
        <v>197</v>
      </c>
      <c r="C21" s="9" t="s">
        <v>197</v>
      </c>
      <c r="D21" s="9" t="s">
        <v>197</v>
      </c>
      <c r="E21" s="9" t="s">
        <v>198</v>
      </c>
      <c r="F21" s="9" t="s">
        <v>199</v>
      </c>
      <c r="G21" s="9" t="s">
        <v>200</v>
      </c>
      <c r="H21" s="9" t="s">
        <v>201</v>
      </c>
      <c r="I21" s="9" t="s">
        <v>202</v>
      </c>
      <c r="J21" s="9" t="s">
        <v>197</v>
      </c>
      <c r="K21" s="9" t="s">
        <v>203</v>
      </c>
      <c r="L21" s="8"/>
    </row>
    <row r="22" spans="1:12" x14ac:dyDescent="0.2">
      <c r="A22" s="5" t="s">
        <v>204</v>
      </c>
      <c r="B22" s="9" t="s">
        <v>205</v>
      </c>
      <c r="C22" s="9" t="s">
        <v>205</v>
      </c>
      <c r="D22" s="9" t="s">
        <v>205</v>
      </c>
      <c r="E22" s="9" t="s">
        <v>205</v>
      </c>
      <c r="F22" s="9" t="s">
        <v>205</v>
      </c>
      <c r="G22" s="9" t="s">
        <v>206</v>
      </c>
      <c r="H22" s="9" t="s">
        <v>206</v>
      </c>
      <c r="I22" s="9" t="s">
        <v>207</v>
      </c>
      <c r="J22" s="9" t="s">
        <v>208</v>
      </c>
      <c r="K22" s="9" t="s">
        <v>205</v>
      </c>
      <c r="L22" s="8"/>
    </row>
    <row r="23" spans="1:12" x14ac:dyDescent="0.2">
      <c r="A23" s="5" t="s">
        <v>209</v>
      </c>
      <c r="B23" s="9" t="s">
        <v>210</v>
      </c>
      <c r="C23" s="9" t="s">
        <v>211</v>
      </c>
      <c r="D23" s="9" t="s">
        <v>210</v>
      </c>
      <c r="E23" s="9" t="s">
        <v>212</v>
      </c>
      <c r="F23" s="9" t="s">
        <v>213</v>
      </c>
      <c r="G23" s="9" t="s">
        <v>212</v>
      </c>
      <c r="H23" s="9" t="s">
        <v>212</v>
      </c>
      <c r="I23" s="9" t="s">
        <v>214</v>
      </c>
      <c r="J23" s="9" t="s">
        <v>215</v>
      </c>
      <c r="K23" s="9" t="s">
        <v>216</v>
      </c>
      <c r="L23" s="8"/>
    </row>
    <row r="24" spans="1:12" x14ac:dyDescent="0.2">
      <c r="A24" s="5" t="s">
        <v>217</v>
      </c>
      <c r="B24" s="9" t="s">
        <v>218</v>
      </c>
      <c r="C24" s="9" t="s">
        <v>218</v>
      </c>
      <c r="D24" s="9" t="s">
        <v>219</v>
      </c>
      <c r="E24" s="9" t="s">
        <v>220</v>
      </c>
      <c r="F24" s="9" t="s">
        <v>221</v>
      </c>
      <c r="G24" s="9" t="s">
        <v>222</v>
      </c>
      <c r="H24" s="9" t="s">
        <v>218</v>
      </c>
      <c r="I24" s="9" t="s">
        <v>220</v>
      </c>
      <c r="J24" s="9" t="s">
        <v>222</v>
      </c>
      <c r="K24" s="9" t="s">
        <v>219</v>
      </c>
      <c r="L24" s="8"/>
    </row>
    <row r="25" spans="1:12" x14ac:dyDescent="0.2">
      <c r="A25" s="5" t="s">
        <v>223</v>
      </c>
      <c r="B25" s="9" t="s">
        <v>224</v>
      </c>
      <c r="C25" s="9" t="s">
        <v>225</v>
      </c>
      <c r="D25" s="9" t="s">
        <v>226</v>
      </c>
      <c r="E25" s="9" t="s">
        <v>227</v>
      </c>
      <c r="F25" s="9" t="s">
        <v>228</v>
      </c>
      <c r="G25" s="9" t="s">
        <v>229</v>
      </c>
      <c r="H25" s="9" t="s">
        <v>230</v>
      </c>
      <c r="I25" s="9" t="s">
        <v>231</v>
      </c>
      <c r="J25" s="9" t="s">
        <v>232</v>
      </c>
      <c r="K25" s="9" t="s">
        <v>233</v>
      </c>
      <c r="L25" s="8"/>
    </row>
    <row r="26" spans="1:12" x14ac:dyDescent="0.2">
      <c r="A26" s="5" t="s">
        <v>234</v>
      </c>
      <c r="B26" s="9" t="s">
        <v>235</v>
      </c>
      <c r="C26" s="9" t="s">
        <v>235</v>
      </c>
      <c r="D26" s="9" t="s">
        <v>236</v>
      </c>
      <c r="E26" s="9" t="s">
        <v>235</v>
      </c>
      <c r="F26" s="9" t="s">
        <v>237</v>
      </c>
      <c r="G26" s="9" t="s">
        <v>238</v>
      </c>
      <c r="H26" s="9" t="s">
        <v>236</v>
      </c>
      <c r="I26" s="9" t="s">
        <v>236</v>
      </c>
      <c r="J26" s="9" t="s">
        <v>239</v>
      </c>
      <c r="K26" s="9" t="s">
        <v>235</v>
      </c>
      <c r="L26" s="8"/>
    </row>
    <row r="27" spans="1:12" x14ac:dyDescent="0.2">
      <c r="A27" s="5" t="s">
        <v>240</v>
      </c>
      <c r="B27" s="9" t="s">
        <v>241</v>
      </c>
      <c r="C27" s="9" t="s">
        <v>146</v>
      </c>
      <c r="D27" s="9" t="s">
        <v>143</v>
      </c>
      <c r="E27" s="9" t="s">
        <v>242</v>
      </c>
      <c r="F27" s="9" t="s">
        <v>236</v>
      </c>
      <c r="G27" s="9" t="s">
        <v>241</v>
      </c>
      <c r="H27" s="9" t="s">
        <v>242</v>
      </c>
      <c r="I27" s="9" t="s">
        <v>146</v>
      </c>
      <c r="J27" s="9" t="s">
        <v>243</v>
      </c>
      <c r="K27" s="9" t="s">
        <v>241</v>
      </c>
      <c r="L27" s="8"/>
    </row>
    <row r="28" spans="1:12" x14ac:dyDescent="0.2">
      <c r="A28" s="5" t="s">
        <v>244</v>
      </c>
      <c r="B28" s="9" t="s">
        <v>245</v>
      </c>
      <c r="C28" s="9" t="s">
        <v>246</v>
      </c>
      <c r="D28" s="9" t="s">
        <v>247</v>
      </c>
      <c r="E28" s="9" t="s">
        <v>248</v>
      </c>
      <c r="F28" s="9" t="s">
        <v>249</v>
      </c>
      <c r="G28" s="9" t="s">
        <v>250</v>
      </c>
      <c r="H28" s="9" t="s">
        <v>251</v>
      </c>
      <c r="I28" s="9" t="s">
        <v>252</v>
      </c>
      <c r="J28" s="9" t="s">
        <v>247</v>
      </c>
      <c r="K28" s="9" t="s">
        <v>253</v>
      </c>
      <c r="L28" s="8"/>
    </row>
    <row r="29" spans="1:12" x14ac:dyDescent="0.2">
      <c r="A29" s="12" t="s">
        <v>254</v>
      </c>
      <c r="B29" s="9" t="s">
        <v>255</v>
      </c>
      <c r="C29" s="9" t="s">
        <v>255</v>
      </c>
      <c r="D29" s="9" t="s">
        <v>256</v>
      </c>
      <c r="E29" s="9" t="s">
        <v>256</v>
      </c>
      <c r="F29" s="9" t="s">
        <v>257</v>
      </c>
      <c r="G29" s="9" t="s">
        <v>241</v>
      </c>
      <c r="H29" s="9" t="s">
        <v>242</v>
      </c>
      <c r="I29" s="9" t="s">
        <v>242</v>
      </c>
      <c r="J29" s="9" t="s">
        <v>258</v>
      </c>
      <c r="K29" s="9" t="s">
        <v>256</v>
      </c>
      <c r="L29" s="8"/>
    </row>
    <row r="30" spans="1:12" x14ac:dyDescent="0.2">
      <c r="A30" s="5" t="s">
        <v>259</v>
      </c>
      <c r="B30" s="9" t="s">
        <v>207</v>
      </c>
      <c r="C30" s="9" t="s">
        <v>205</v>
      </c>
      <c r="D30" s="9" t="s">
        <v>205</v>
      </c>
      <c r="E30" s="9" t="s">
        <v>207</v>
      </c>
      <c r="F30" s="9" t="s">
        <v>207</v>
      </c>
      <c r="G30" s="9" t="s">
        <v>260</v>
      </c>
      <c r="H30" s="9" t="s">
        <v>207</v>
      </c>
      <c r="I30" s="9" t="s">
        <v>207</v>
      </c>
      <c r="J30" s="9" t="s">
        <v>207</v>
      </c>
      <c r="K30" s="9" t="s">
        <v>207</v>
      </c>
      <c r="L30" s="8"/>
    </row>
    <row r="31" spans="1:12" x14ac:dyDescent="0.2">
      <c r="A31" s="5" t="s">
        <v>261</v>
      </c>
      <c r="B31" s="9" t="s">
        <v>262</v>
      </c>
      <c r="C31" s="9" t="s">
        <v>262</v>
      </c>
      <c r="D31" s="9" t="s">
        <v>262</v>
      </c>
      <c r="E31" s="9" t="s">
        <v>262</v>
      </c>
      <c r="F31" s="9" t="s">
        <v>262</v>
      </c>
      <c r="G31" s="9" t="s">
        <v>262</v>
      </c>
      <c r="H31" s="9" t="s">
        <v>262</v>
      </c>
      <c r="I31" s="9" t="s">
        <v>262</v>
      </c>
      <c r="J31" s="9" t="s">
        <v>262</v>
      </c>
      <c r="K31" s="9" t="s">
        <v>262</v>
      </c>
      <c r="L31" s="8"/>
    </row>
    <row r="32" spans="1:12" x14ac:dyDescent="0.2">
      <c r="A32" s="5" t="s">
        <v>263</v>
      </c>
      <c r="B32" s="9" t="s">
        <v>264</v>
      </c>
      <c r="C32" s="9" t="s">
        <v>265</v>
      </c>
      <c r="D32" s="9" t="s">
        <v>266</v>
      </c>
      <c r="E32" s="9" t="s">
        <v>267</v>
      </c>
      <c r="F32" s="9" t="s">
        <v>268</v>
      </c>
      <c r="G32" s="9" t="s">
        <v>269</v>
      </c>
      <c r="H32" s="9" t="s">
        <v>270</v>
      </c>
      <c r="I32" s="9" t="s">
        <v>271</v>
      </c>
      <c r="J32" s="9" t="s">
        <v>272</v>
      </c>
      <c r="K32" s="9" t="s">
        <v>273</v>
      </c>
      <c r="L32" s="8"/>
    </row>
    <row r="33" spans="1:12" x14ac:dyDescent="0.2">
      <c r="A33" s="5" t="s">
        <v>274</v>
      </c>
      <c r="B33" s="9" t="s">
        <v>275</v>
      </c>
      <c r="C33" s="9" t="s">
        <v>276</v>
      </c>
      <c r="D33" s="9" t="s">
        <v>277</v>
      </c>
      <c r="E33" s="9" t="s">
        <v>278</v>
      </c>
      <c r="F33" s="9" t="s">
        <v>279</v>
      </c>
      <c r="G33" s="9" t="s">
        <v>280</v>
      </c>
      <c r="H33" s="9" t="s">
        <v>278</v>
      </c>
      <c r="I33" s="9" t="s">
        <v>281</v>
      </c>
      <c r="J33" s="9" t="s">
        <v>282</v>
      </c>
      <c r="K33" s="9" t="s">
        <v>283</v>
      </c>
      <c r="L33" s="8"/>
    </row>
    <row r="34" spans="1:12" x14ac:dyDescent="0.2">
      <c r="A34" s="5" t="s">
        <v>284</v>
      </c>
      <c r="B34" s="9" t="s">
        <v>285</v>
      </c>
      <c r="C34" s="9" t="s">
        <v>286</v>
      </c>
      <c r="D34" s="9" t="s">
        <v>287</v>
      </c>
      <c r="E34" s="9" t="s">
        <v>288</v>
      </c>
      <c r="F34" s="9" t="s">
        <v>289</v>
      </c>
      <c r="G34" s="9" t="s">
        <v>290</v>
      </c>
      <c r="H34" s="9" t="s">
        <v>291</v>
      </c>
      <c r="I34" s="9" t="s">
        <v>292</v>
      </c>
      <c r="J34" s="9" t="s">
        <v>293</v>
      </c>
      <c r="K34" s="9" t="s">
        <v>294</v>
      </c>
      <c r="L34" s="8"/>
    </row>
    <row r="35" spans="1:12" x14ac:dyDescent="0.2">
      <c r="A35" s="5" t="s">
        <v>295</v>
      </c>
      <c r="B35" s="9" t="s">
        <v>296</v>
      </c>
      <c r="C35" s="9" t="s">
        <v>297</v>
      </c>
      <c r="D35" s="9" t="s">
        <v>298</v>
      </c>
      <c r="E35" s="9" t="s">
        <v>299</v>
      </c>
      <c r="F35" s="9" t="s">
        <v>300</v>
      </c>
      <c r="G35" s="9" t="s">
        <v>298</v>
      </c>
      <c r="H35" s="9" t="s">
        <v>301</v>
      </c>
      <c r="I35" s="9" t="s">
        <v>302</v>
      </c>
      <c r="J35" s="9" t="s">
        <v>303</v>
      </c>
      <c r="K35" s="9" t="s">
        <v>304</v>
      </c>
      <c r="L35" s="8"/>
    </row>
    <row r="36" spans="1:12" x14ac:dyDescent="0.2">
      <c r="A36" s="5" t="s">
        <v>305</v>
      </c>
      <c r="B36" s="9" t="s">
        <v>306</v>
      </c>
      <c r="C36" s="9" t="s">
        <v>307</v>
      </c>
      <c r="D36" s="9" t="s">
        <v>158</v>
      </c>
      <c r="E36" s="9" t="s">
        <v>308</v>
      </c>
      <c r="F36" s="9" t="s">
        <v>160</v>
      </c>
      <c r="G36" s="9" t="s">
        <v>159</v>
      </c>
      <c r="H36" s="9" t="s">
        <v>309</v>
      </c>
      <c r="I36" s="9" t="s">
        <v>236</v>
      </c>
      <c r="J36" s="9" t="s">
        <v>236</v>
      </c>
      <c r="K36" s="9" t="s">
        <v>309</v>
      </c>
      <c r="L36" s="8"/>
    </row>
    <row r="37" spans="1:12" x14ac:dyDescent="0.2">
      <c r="A37" s="5" t="s">
        <v>310</v>
      </c>
      <c r="B37" s="9" t="s">
        <v>311</v>
      </c>
      <c r="C37" s="9" t="s">
        <v>311</v>
      </c>
      <c r="D37" s="9" t="s">
        <v>238</v>
      </c>
      <c r="E37" s="9" t="s">
        <v>312</v>
      </c>
      <c r="F37" s="9" t="s">
        <v>313</v>
      </c>
      <c r="G37" s="9" t="s">
        <v>313</v>
      </c>
      <c r="H37" s="9" t="s">
        <v>314</v>
      </c>
      <c r="I37" s="9" t="s">
        <v>314</v>
      </c>
      <c r="J37" s="9" t="s">
        <v>313</v>
      </c>
      <c r="K37" s="9" t="s">
        <v>311</v>
      </c>
      <c r="L37" s="8"/>
    </row>
    <row r="38" spans="1:12" x14ac:dyDescent="0.2">
      <c r="A38" s="5" t="s">
        <v>315</v>
      </c>
      <c r="B38" s="9" t="s">
        <v>316</v>
      </c>
      <c r="C38" s="9" t="s">
        <v>317</v>
      </c>
      <c r="D38" s="9" t="s">
        <v>318</v>
      </c>
      <c r="E38" s="9" t="s">
        <v>319</v>
      </c>
      <c r="F38" s="9" t="s">
        <v>320</v>
      </c>
      <c r="G38" s="9" t="s">
        <v>321</v>
      </c>
      <c r="H38" s="9" t="s">
        <v>322</v>
      </c>
      <c r="I38" s="9" t="s">
        <v>323</v>
      </c>
      <c r="J38" s="9" t="s">
        <v>324</v>
      </c>
      <c r="K38" s="9" t="s">
        <v>325</v>
      </c>
      <c r="L38" s="8"/>
    </row>
    <row r="39" spans="1:12" x14ac:dyDescent="0.2">
      <c r="A39" s="5" t="s">
        <v>326</v>
      </c>
      <c r="B39" s="9" t="s">
        <v>327</v>
      </c>
      <c r="C39" s="9" t="s">
        <v>328</v>
      </c>
      <c r="D39" s="9" t="s">
        <v>329</v>
      </c>
      <c r="E39" s="9" t="s">
        <v>330</v>
      </c>
      <c r="F39" s="9" t="s">
        <v>307</v>
      </c>
      <c r="G39" s="9" t="s">
        <v>159</v>
      </c>
      <c r="H39" s="9" t="s">
        <v>331</v>
      </c>
      <c r="I39" s="9" t="s">
        <v>332</v>
      </c>
      <c r="J39" s="9" t="s">
        <v>159</v>
      </c>
      <c r="K39" s="9" t="s">
        <v>333</v>
      </c>
      <c r="L39" s="8"/>
    </row>
    <row r="40" spans="1:12" x14ac:dyDescent="0.2">
      <c r="A40" s="5" t="s">
        <v>334</v>
      </c>
      <c r="B40" s="9" t="s">
        <v>335</v>
      </c>
      <c r="C40" s="9" t="s">
        <v>140</v>
      </c>
      <c r="D40" s="9" t="s">
        <v>336</v>
      </c>
      <c r="E40" s="9" t="s">
        <v>337</v>
      </c>
      <c r="F40" s="9" t="s">
        <v>338</v>
      </c>
      <c r="G40" s="9" t="s">
        <v>339</v>
      </c>
      <c r="H40" s="9" t="s">
        <v>340</v>
      </c>
      <c r="I40" s="9" t="s">
        <v>341</v>
      </c>
      <c r="J40" s="9" t="s">
        <v>342</v>
      </c>
      <c r="K40" s="9" t="s">
        <v>343</v>
      </c>
      <c r="L40" s="8"/>
    </row>
    <row r="41" spans="1:12" x14ac:dyDescent="0.2">
      <c r="A41" s="1" t="s">
        <v>32</v>
      </c>
      <c r="B41" s="9" t="s">
        <v>344</v>
      </c>
      <c r="C41" s="9" t="s">
        <v>345</v>
      </c>
      <c r="D41" s="9" t="s">
        <v>226</v>
      </c>
      <c r="E41" s="9" t="s">
        <v>346</v>
      </c>
      <c r="F41" s="9" t="s">
        <v>347</v>
      </c>
      <c r="G41" s="9" t="s">
        <v>348</v>
      </c>
      <c r="H41" s="9" t="s">
        <v>349</v>
      </c>
      <c r="I41" s="9" t="s">
        <v>350</v>
      </c>
      <c r="J41" s="9" t="s">
        <v>351</v>
      </c>
      <c r="K41" s="9" t="s">
        <v>352</v>
      </c>
      <c r="L41" s="8"/>
    </row>
    <row r="42" spans="1:12" x14ac:dyDescent="0.2">
      <c r="A42" s="5" t="s">
        <v>353</v>
      </c>
      <c r="B42" s="9" t="s">
        <v>354</v>
      </c>
      <c r="C42" s="9" t="s">
        <v>355</v>
      </c>
      <c r="D42" s="9" t="s">
        <v>356</v>
      </c>
      <c r="E42" s="9" t="s">
        <v>357</v>
      </c>
      <c r="F42" s="9" t="s">
        <v>358</v>
      </c>
      <c r="G42" s="9" t="s">
        <v>359</v>
      </c>
      <c r="H42" s="9" t="s">
        <v>360</v>
      </c>
      <c r="I42" s="9" t="s">
        <v>361</v>
      </c>
      <c r="J42" s="9" t="s">
        <v>362</v>
      </c>
      <c r="K42" s="9" t="s">
        <v>363</v>
      </c>
      <c r="L42" s="8"/>
    </row>
    <row r="43" spans="1:12" x14ac:dyDescent="0.2">
      <c r="A43" s="5" t="s">
        <v>364</v>
      </c>
      <c r="B43" s="9" t="s">
        <v>365</v>
      </c>
      <c r="C43" s="9" t="s">
        <v>366</v>
      </c>
      <c r="D43" s="9" t="s">
        <v>367</v>
      </c>
      <c r="E43" s="9" t="s">
        <v>368</v>
      </c>
      <c r="F43" s="9" t="s">
        <v>369</v>
      </c>
      <c r="G43" s="9" t="s">
        <v>370</v>
      </c>
      <c r="H43" s="9" t="s">
        <v>371</v>
      </c>
      <c r="I43" s="9" t="s">
        <v>372</v>
      </c>
      <c r="J43" s="9" t="s">
        <v>373</v>
      </c>
      <c r="K43" s="9" t="s">
        <v>374</v>
      </c>
      <c r="L43" s="8"/>
    </row>
    <row r="44" spans="1:12" x14ac:dyDescent="0.2">
      <c r="A44" s="1" t="s">
        <v>35</v>
      </c>
      <c r="B44" s="9" t="s">
        <v>375</v>
      </c>
      <c r="C44" s="9" t="s">
        <v>375</v>
      </c>
      <c r="D44" s="9" t="s">
        <v>375</v>
      </c>
      <c r="E44" s="9" t="s">
        <v>376</v>
      </c>
      <c r="F44" s="9" t="s">
        <v>377</v>
      </c>
      <c r="G44" s="9" t="s">
        <v>377</v>
      </c>
      <c r="H44" s="9" t="s">
        <v>378</v>
      </c>
      <c r="I44" s="9" t="s">
        <v>378</v>
      </c>
      <c r="J44" s="9" t="s">
        <v>377</v>
      </c>
      <c r="K44" s="9" t="s">
        <v>377</v>
      </c>
      <c r="L44" s="8"/>
    </row>
    <row r="45" spans="1:12" x14ac:dyDescent="0.2">
      <c r="A45" s="1" t="s">
        <v>36</v>
      </c>
      <c r="B45" s="9" t="s">
        <v>379</v>
      </c>
      <c r="C45" s="9" t="s">
        <v>380</v>
      </c>
      <c r="D45" s="9" t="s">
        <v>381</v>
      </c>
      <c r="E45" s="9" t="s">
        <v>382</v>
      </c>
      <c r="F45" s="9" t="s">
        <v>383</v>
      </c>
      <c r="G45" s="9" t="s">
        <v>384</v>
      </c>
      <c r="H45" s="9" t="s">
        <v>385</v>
      </c>
      <c r="I45" s="9" t="s">
        <v>386</v>
      </c>
      <c r="J45" s="9" t="s">
        <v>387</v>
      </c>
      <c r="K45" s="9" t="s">
        <v>388</v>
      </c>
      <c r="L45" s="8"/>
    </row>
    <row r="46" spans="1:12" x14ac:dyDescent="0.2">
      <c r="A46" s="1" t="s">
        <v>37</v>
      </c>
      <c r="B46" s="9" t="s">
        <v>389</v>
      </c>
      <c r="C46" s="9" t="s">
        <v>390</v>
      </c>
      <c r="D46" s="9" t="s">
        <v>389</v>
      </c>
      <c r="E46" s="9" t="s">
        <v>391</v>
      </c>
      <c r="F46" s="9" t="s">
        <v>389</v>
      </c>
      <c r="G46" s="9" t="s">
        <v>392</v>
      </c>
      <c r="H46" s="9" t="s">
        <v>391</v>
      </c>
      <c r="I46" s="9" t="s">
        <v>393</v>
      </c>
      <c r="J46" s="9" t="s">
        <v>394</v>
      </c>
      <c r="K46" s="9" t="s">
        <v>392</v>
      </c>
      <c r="L46" s="8"/>
    </row>
    <row r="47" spans="1:12" x14ac:dyDescent="0.2">
      <c r="A47" s="1" t="s">
        <v>38</v>
      </c>
      <c r="B47" s="9" t="s">
        <v>395</v>
      </c>
      <c r="C47" s="9" t="s">
        <v>396</v>
      </c>
      <c r="D47" s="9" t="s">
        <v>397</v>
      </c>
      <c r="E47" s="9" t="s">
        <v>398</v>
      </c>
      <c r="F47" s="9" t="s">
        <v>399</v>
      </c>
      <c r="G47" s="9" t="s">
        <v>400</v>
      </c>
      <c r="H47" s="9" t="s">
        <v>401</v>
      </c>
      <c r="I47" s="9" t="s">
        <v>402</v>
      </c>
      <c r="J47" s="9" t="s">
        <v>403</v>
      </c>
      <c r="K47" s="9" t="s">
        <v>404</v>
      </c>
      <c r="L47" s="8"/>
    </row>
    <row r="48" spans="1:12" x14ac:dyDescent="0.2">
      <c r="A48" s="5" t="s">
        <v>405</v>
      </c>
      <c r="B48" s="9" t="s">
        <v>406</v>
      </c>
      <c r="C48" s="9" t="s">
        <v>342</v>
      </c>
      <c r="D48" s="9" t="s">
        <v>407</v>
      </c>
      <c r="E48" s="9" t="s">
        <v>408</v>
      </c>
      <c r="F48" s="9" t="s">
        <v>409</v>
      </c>
      <c r="G48" s="9" t="s">
        <v>410</v>
      </c>
      <c r="H48" s="9" t="s">
        <v>411</v>
      </c>
      <c r="I48" s="9" t="s">
        <v>409</v>
      </c>
      <c r="J48" s="9" t="s">
        <v>412</v>
      </c>
      <c r="K48" s="9" t="s">
        <v>413</v>
      </c>
      <c r="L48" s="8"/>
    </row>
    <row r="49" spans="1:12" x14ac:dyDescent="0.2">
      <c r="A49" s="1" t="s">
        <v>40</v>
      </c>
      <c r="B49" s="9" t="s">
        <v>414</v>
      </c>
      <c r="C49" s="9" t="s">
        <v>415</v>
      </c>
      <c r="D49" s="9" t="s">
        <v>416</v>
      </c>
      <c r="E49" s="9" t="s">
        <v>417</v>
      </c>
      <c r="F49" s="9" t="s">
        <v>418</v>
      </c>
      <c r="G49" s="9" t="s">
        <v>419</v>
      </c>
      <c r="H49" s="9" t="s">
        <v>418</v>
      </c>
      <c r="I49" s="9" t="s">
        <v>420</v>
      </c>
      <c r="J49" s="9" t="s">
        <v>421</v>
      </c>
      <c r="K49" s="9" t="s">
        <v>422</v>
      </c>
      <c r="L49" s="8"/>
    </row>
    <row r="50" spans="1:12" x14ac:dyDescent="0.2">
      <c r="A50" s="1" t="s">
        <v>41</v>
      </c>
      <c r="B50" s="9" t="s">
        <v>423</v>
      </c>
      <c r="C50" s="9" t="s">
        <v>424</v>
      </c>
      <c r="D50" s="9" t="s">
        <v>425</v>
      </c>
      <c r="E50" s="9" t="s">
        <v>426</v>
      </c>
      <c r="F50" s="9" t="s">
        <v>427</v>
      </c>
      <c r="G50" s="9" t="s">
        <v>325</v>
      </c>
      <c r="H50" s="9" t="s">
        <v>428</v>
      </c>
      <c r="I50" s="9" t="s">
        <v>429</v>
      </c>
      <c r="J50" s="9" t="s">
        <v>430</v>
      </c>
      <c r="K50" s="9" t="s">
        <v>431</v>
      </c>
      <c r="L50" s="8"/>
    </row>
    <row r="51" spans="1:12" x14ac:dyDescent="0.2">
      <c r="A51" s="1" t="s">
        <v>42</v>
      </c>
      <c r="B51" s="9" t="s">
        <v>432</v>
      </c>
      <c r="C51" s="9" t="s">
        <v>433</v>
      </c>
      <c r="D51" s="9" t="s">
        <v>434</v>
      </c>
      <c r="E51" s="9" t="s">
        <v>435</v>
      </c>
      <c r="F51" s="9" t="s">
        <v>436</v>
      </c>
      <c r="G51" s="9" t="s">
        <v>437</v>
      </c>
      <c r="H51" s="9" t="s">
        <v>436</v>
      </c>
      <c r="I51" s="9" t="s">
        <v>438</v>
      </c>
      <c r="J51" s="9" t="s">
        <v>439</v>
      </c>
      <c r="K51" s="9" t="s">
        <v>440</v>
      </c>
      <c r="L51" s="8"/>
    </row>
    <row r="52" spans="1:12" ht="17" thickBot="1" x14ac:dyDescent="0.25">
      <c r="A52" s="3" t="s">
        <v>43</v>
      </c>
      <c r="B52" s="13" t="s">
        <v>441</v>
      </c>
      <c r="C52" s="13" t="s">
        <v>442</v>
      </c>
      <c r="D52" s="13" t="s">
        <v>296</v>
      </c>
      <c r="E52" s="13" t="s">
        <v>443</v>
      </c>
      <c r="F52" s="13" t="s">
        <v>327</v>
      </c>
      <c r="G52" s="13" t="s">
        <v>330</v>
      </c>
      <c r="H52" s="13" t="s">
        <v>298</v>
      </c>
      <c r="I52" s="13" t="s">
        <v>444</v>
      </c>
      <c r="J52" s="13" t="s">
        <v>445</v>
      </c>
      <c r="K52" s="13" t="s">
        <v>162</v>
      </c>
      <c r="L52" s="8"/>
    </row>
    <row r="53" spans="1:12" ht="17" thickBot="1" x14ac:dyDescent="0.25">
      <c r="A53" s="3" t="s">
        <v>747</v>
      </c>
      <c r="B53" s="13">
        <v>20</v>
      </c>
      <c r="C53" s="13">
        <v>30</v>
      </c>
      <c r="D53" s="13">
        <v>30</v>
      </c>
      <c r="E53" s="13">
        <v>20</v>
      </c>
      <c r="F53" s="13">
        <v>30</v>
      </c>
      <c r="G53" s="13">
        <v>26</v>
      </c>
      <c r="H53" s="13">
        <v>30</v>
      </c>
      <c r="I53" s="13">
        <v>28</v>
      </c>
      <c r="J53" s="13">
        <v>30</v>
      </c>
      <c r="K53" s="13">
        <v>30</v>
      </c>
      <c r="L53" s="8"/>
    </row>
    <row r="54" spans="1:12" x14ac:dyDescent="0.2">
      <c r="A54" s="58" t="s">
        <v>645</v>
      </c>
      <c r="B54" s="64"/>
      <c r="C54" s="64"/>
      <c r="D54" s="64"/>
      <c r="E54" s="64"/>
      <c r="F54" s="64"/>
      <c r="G54" s="64"/>
      <c r="H54" s="64"/>
      <c r="I54" s="64"/>
      <c r="J54" s="64"/>
      <c r="K54" s="64"/>
      <c r="L54" s="14"/>
    </row>
    <row r="55" spans="1:12" x14ac:dyDescent="0.2">
      <c r="A55" s="50" t="s">
        <v>447</v>
      </c>
      <c r="B55" s="60"/>
      <c r="C55" s="60"/>
      <c r="D55" s="60"/>
      <c r="E55" s="60"/>
      <c r="F55" s="60"/>
      <c r="G55" s="60"/>
      <c r="H55" s="60"/>
      <c r="I55" s="60"/>
      <c r="J55" s="60"/>
      <c r="K55" s="60"/>
      <c r="L55" s="14"/>
    </row>
    <row r="56" spans="1:12" x14ac:dyDescent="0.2">
      <c r="A56" s="50" t="s">
        <v>448</v>
      </c>
      <c r="B56" s="60"/>
      <c r="C56" s="60"/>
      <c r="D56" s="60"/>
      <c r="E56" s="60"/>
      <c r="F56" s="60"/>
      <c r="G56" s="60"/>
      <c r="H56" s="60"/>
      <c r="I56" s="60"/>
      <c r="J56" s="60"/>
      <c r="K56" s="60"/>
      <c r="L56" s="14"/>
    </row>
    <row r="57" spans="1:12" x14ac:dyDescent="0.2">
      <c r="A57" s="50" t="s">
        <v>449</v>
      </c>
      <c r="B57" s="60"/>
      <c r="C57" s="60"/>
      <c r="D57" s="60"/>
      <c r="E57" s="60"/>
      <c r="F57" s="60"/>
      <c r="G57" s="60"/>
      <c r="H57" s="60"/>
      <c r="I57" s="60"/>
      <c r="J57" s="60"/>
      <c r="K57" s="60"/>
      <c r="L57" s="14"/>
    </row>
    <row r="58" spans="1:12" x14ac:dyDescent="0.2">
      <c r="A58" s="50" t="s">
        <v>450</v>
      </c>
      <c r="B58" s="60"/>
      <c r="C58" s="60"/>
      <c r="D58" s="60"/>
      <c r="E58" s="60"/>
      <c r="F58" s="60"/>
      <c r="G58" s="60"/>
      <c r="H58" s="60"/>
      <c r="I58" s="60"/>
      <c r="J58" s="60"/>
      <c r="K58" s="60"/>
      <c r="L58" s="14"/>
    </row>
    <row r="59" spans="1:12" x14ac:dyDescent="0.2">
      <c r="A59" s="50" t="s">
        <v>451</v>
      </c>
      <c r="B59" s="60"/>
      <c r="C59" s="60"/>
      <c r="D59" s="60"/>
      <c r="E59" s="60"/>
      <c r="F59" s="60"/>
      <c r="G59" s="60"/>
      <c r="H59" s="60"/>
      <c r="I59" s="60"/>
      <c r="J59" s="60"/>
      <c r="K59" s="60"/>
      <c r="L59" s="14"/>
    </row>
    <row r="60" spans="1:12" x14ac:dyDescent="0.2">
      <c r="A60" s="50" t="s">
        <v>452</v>
      </c>
      <c r="B60" s="60"/>
      <c r="C60" s="60"/>
      <c r="D60" s="60"/>
      <c r="E60" s="60"/>
      <c r="F60" s="60"/>
      <c r="G60" s="60"/>
      <c r="H60" s="60"/>
      <c r="I60" s="60"/>
      <c r="J60" s="60"/>
      <c r="K60" s="60"/>
      <c r="L60" s="14"/>
    </row>
    <row r="61" spans="1:12" x14ac:dyDescent="0.2">
      <c r="A61" s="50" t="s">
        <v>453</v>
      </c>
      <c r="B61" s="60"/>
      <c r="C61" s="60"/>
      <c r="D61" s="60"/>
      <c r="E61" s="60"/>
      <c r="F61" s="60"/>
      <c r="G61" s="60"/>
      <c r="H61" s="60"/>
      <c r="I61" s="60"/>
      <c r="J61" s="60"/>
      <c r="K61" s="60"/>
      <c r="L61" s="14"/>
    </row>
    <row r="62" spans="1:12" x14ac:dyDescent="0.2">
      <c r="A62" s="50" t="s">
        <v>454</v>
      </c>
      <c r="B62" s="60"/>
      <c r="C62" s="60"/>
      <c r="D62" s="60"/>
      <c r="E62" s="60"/>
      <c r="F62" s="60"/>
      <c r="G62" s="60"/>
      <c r="H62" s="60"/>
      <c r="I62" s="60"/>
      <c r="J62" s="60"/>
      <c r="K62" s="60"/>
      <c r="L62" s="14"/>
    </row>
    <row r="63" spans="1:12" x14ac:dyDescent="0.2">
      <c r="A63" s="50" t="s">
        <v>455</v>
      </c>
      <c r="B63" s="60"/>
      <c r="C63" s="60"/>
      <c r="D63" s="60"/>
      <c r="E63" s="60"/>
      <c r="F63" s="60"/>
      <c r="G63" s="60"/>
      <c r="H63" s="60"/>
      <c r="I63" s="60"/>
      <c r="J63" s="60"/>
      <c r="K63" s="60"/>
      <c r="L63" s="14"/>
    </row>
    <row r="64" spans="1:12" x14ac:dyDescent="0.2">
      <c r="A64" s="50" t="s">
        <v>456</v>
      </c>
      <c r="B64" s="60"/>
      <c r="C64" s="60"/>
      <c r="D64" s="60"/>
      <c r="E64" s="60"/>
      <c r="F64" s="60"/>
      <c r="G64" s="60"/>
      <c r="H64" s="60"/>
      <c r="I64" s="60"/>
      <c r="J64" s="60"/>
      <c r="K64" s="60"/>
      <c r="L64" s="14"/>
    </row>
    <row r="65" spans="1:12" ht="17" thickBot="1" x14ac:dyDescent="0.25">
      <c r="A65" s="51" t="s">
        <v>457</v>
      </c>
      <c r="B65" s="59"/>
      <c r="C65" s="59"/>
      <c r="D65" s="59"/>
      <c r="E65" s="59"/>
      <c r="F65" s="59"/>
      <c r="G65" s="59"/>
      <c r="H65" s="59"/>
      <c r="I65" s="59"/>
      <c r="J65" s="59"/>
      <c r="K65" s="59"/>
      <c r="L65" s="14"/>
    </row>
    <row r="66" spans="1:12" x14ac:dyDescent="0.2">
      <c r="L66" s="14"/>
    </row>
  </sheetData>
  <mergeCells count="14">
    <mergeCell ref="A60:K60"/>
    <mergeCell ref="A59:K59"/>
    <mergeCell ref="A58:K58"/>
    <mergeCell ref="A1:K1"/>
    <mergeCell ref="B2:K2"/>
    <mergeCell ref="A57:K57"/>
    <mergeCell ref="A56:K56"/>
    <mergeCell ref="A55:K55"/>
    <mergeCell ref="A54:K54"/>
    <mergeCell ref="A65:K65"/>
    <mergeCell ref="A64:K64"/>
    <mergeCell ref="A63:K63"/>
    <mergeCell ref="A62:K62"/>
    <mergeCell ref="A61:K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About</vt: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Bartley, Laura</cp:lastModifiedBy>
  <dcterms:created xsi:type="dcterms:W3CDTF">2023-10-26T15:43:39Z</dcterms:created>
  <dcterms:modified xsi:type="dcterms:W3CDTF">2025-09-16T00:46:10Z</dcterms:modified>
</cp:coreProperties>
</file>