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b_research\RES-Folder-GENETICA\Clinical PLN research\C_PersonalData\SUB6_travel\1_SourceData\Paper\"/>
    </mc:Choice>
  </mc:AlternateContent>
  <xr:revisionPtr revIDLastSave="0" documentId="13_ncr:1_{A6403103-6BF1-411E-A224-4761965FA758}" xr6:coauthVersionLast="47" xr6:coauthVersionMax="47" xr10:uidLastSave="{00000000-0000-0000-0000-000000000000}"/>
  <bookViews>
    <workbookView xWindow="-110" yWindow="-110" windowWidth="19420" windowHeight="10300" activeTab="2" xr2:uid="{DD43FFD1-A6FB-4E1A-916B-B110792FE63A}"/>
  </bookViews>
  <sheets>
    <sheet name="Supplementary Table 1" sheetId="2" r:id="rId1"/>
    <sheet name="Supplementary Table 2" sheetId="1" r:id="rId2"/>
    <sheet name="Supplementary Table 3" sheetId="3" r:id="rId3"/>
  </sheets>
  <definedNames>
    <definedName name="_xlnm._FilterDatabase" localSheetId="1" hidden="1">'Supplementary Table 2'!$A$4:$I$83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1" l="1"/>
  <c r="F83" i="1"/>
  <c r="F78" i="1"/>
  <c r="F81" i="1"/>
  <c r="F74" i="1"/>
  <c r="F72" i="1"/>
  <c r="F71" i="1"/>
  <c r="F70" i="1"/>
  <c r="F69" i="1"/>
  <c r="F75" i="1"/>
  <c r="F80" i="1"/>
  <c r="F68" i="1"/>
  <c r="F73" i="1"/>
  <c r="F79" i="1"/>
  <c r="F60" i="1"/>
  <c r="F17" i="1"/>
  <c r="F65" i="1"/>
  <c r="F76" i="1"/>
  <c r="F48" i="1"/>
  <c r="F66" i="1"/>
  <c r="F14" i="1"/>
  <c r="F12" i="1"/>
  <c r="F27" i="1"/>
  <c r="F29" i="1"/>
  <c r="F30" i="1"/>
  <c r="F28" i="1"/>
  <c r="F64" i="1"/>
  <c r="F43" i="1"/>
  <c r="F15" i="1"/>
  <c r="F16" i="1"/>
  <c r="F7" i="1"/>
  <c r="F5" i="1"/>
  <c r="F6" i="1"/>
  <c r="F45" i="1"/>
  <c r="F46" i="1"/>
  <c r="F55" i="1"/>
  <c r="F47" i="1"/>
  <c r="F59" i="1"/>
  <c r="F38" i="1"/>
  <c r="F13" i="1"/>
  <c r="F31" i="1"/>
  <c r="F37" i="1"/>
  <c r="F25" i="1"/>
  <c r="F57" i="1"/>
  <c r="F58" i="1"/>
  <c r="F26" i="1"/>
  <c r="F19" i="1"/>
  <c r="F39" i="1"/>
  <c r="F24" i="1"/>
  <c r="F8" i="1"/>
  <c r="F9" i="1"/>
  <c r="F21" i="1"/>
  <c r="F40" i="1"/>
  <c r="F22" i="1"/>
  <c r="F23" i="1"/>
  <c r="F44" i="1"/>
  <c r="F34" i="1"/>
  <c r="F18" i="1"/>
  <c r="F20" i="1"/>
  <c r="F33" i="1"/>
  <c r="F36" i="1"/>
  <c r="F42" i="1"/>
  <c r="F10" i="1"/>
  <c r="F32" i="1"/>
  <c r="F77" i="1"/>
  <c r="F67" i="1"/>
  <c r="F35" i="1"/>
  <c r="F63" i="1"/>
  <c r="F61" i="1"/>
  <c r="F52" i="1"/>
  <c r="F51" i="1"/>
  <c r="F50" i="1"/>
  <c r="F49" i="1"/>
  <c r="F54" i="1"/>
  <c r="F53" i="1"/>
  <c r="F56" i="1"/>
</calcChain>
</file>

<file path=xl/sharedStrings.xml><?xml version="1.0" encoding="utf-8"?>
<sst xmlns="http://schemas.openxmlformats.org/spreadsheetml/2006/main" count="198" uniqueCount="131">
  <si>
    <t>D6S303</t>
  </si>
  <si>
    <t>PLN-650K</t>
  </si>
  <si>
    <t>PLN-200K</t>
  </si>
  <si>
    <t>PLN-50K</t>
  </si>
  <si>
    <t>PLN-R14del</t>
  </si>
  <si>
    <t>PLN+200K</t>
  </si>
  <si>
    <t>D6S304</t>
  </si>
  <si>
    <t>D6S412</t>
  </si>
  <si>
    <t>Netherlands-s17</t>
  </si>
  <si>
    <t>Norway-s1</t>
  </si>
  <si>
    <t>Norway-s2</t>
  </si>
  <si>
    <t>Vietnam-s1</t>
  </si>
  <si>
    <t>Vietnam-s3</t>
  </si>
  <si>
    <t>Vietnam-s2</t>
  </si>
  <si>
    <t>China-s1</t>
  </si>
  <si>
    <t>China-s4</t>
  </si>
  <si>
    <t>China-s3</t>
  </si>
  <si>
    <t>China-s2</t>
  </si>
  <si>
    <t>France-s1</t>
  </si>
  <si>
    <t>France-s2</t>
  </si>
  <si>
    <t>France-s4</t>
  </si>
  <si>
    <t>Netherlands-s13</t>
  </si>
  <si>
    <t>Netherlands-s30</t>
  </si>
  <si>
    <t>Netherlands-s48</t>
  </si>
  <si>
    <t>Netherlands-s46</t>
  </si>
  <si>
    <t>Netherlands-s45</t>
  </si>
  <si>
    <t>Netherlands-s43</t>
  </si>
  <si>
    <t>Netherlands-s41</t>
  </si>
  <si>
    <t>Netherlands-s37</t>
  </si>
  <si>
    <t>Netherlands-s38</t>
  </si>
  <si>
    <t>Netherlands-s47</t>
  </si>
  <si>
    <t>Netherlands-s36</t>
  </si>
  <si>
    <t>Netherlands-s35</t>
  </si>
  <si>
    <t>Netherlands-s34</t>
  </si>
  <si>
    <t>Netherlands-s32</t>
  </si>
  <si>
    <t>Netherlands-s33</t>
  </si>
  <si>
    <t>Netherlands-s31</t>
  </si>
  <si>
    <t>Netherlands-s28</t>
  </si>
  <si>
    <t>Netherlands-s29</t>
  </si>
  <si>
    <t>Netherlands-s26</t>
  </si>
  <si>
    <t>Netherlands-s25</t>
  </si>
  <si>
    <t>Netherlands-s24</t>
  </si>
  <si>
    <t>Netherlands-s23</t>
  </si>
  <si>
    <t>Netherlands-s21</t>
  </si>
  <si>
    <t>Netherlands-s22</t>
  </si>
  <si>
    <t>Netherlands-s14</t>
  </si>
  <si>
    <t>Netherlands-s15</t>
  </si>
  <si>
    <t>Netherlands-s16</t>
  </si>
  <si>
    <t>Netherlands-s19</t>
  </si>
  <si>
    <t>Netherlands-s20</t>
  </si>
  <si>
    <t>Netherlands-s1</t>
  </si>
  <si>
    <t>Netherlands-s2</t>
  </si>
  <si>
    <t>Netherlands-s3</t>
  </si>
  <si>
    <t>Netherlands-s4</t>
  </si>
  <si>
    <t>Netherlands-s5</t>
  </si>
  <si>
    <t>Netherlands-s6</t>
  </si>
  <si>
    <t>Netherlands-s7</t>
  </si>
  <si>
    <t>Netherlands-s8</t>
  </si>
  <si>
    <t>Netherlands-s9</t>
  </si>
  <si>
    <t>Netherlands-s10</t>
  </si>
  <si>
    <t>Netherlands-s11</t>
  </si>
  <si>
    <t>Netherlands-s12</t>
  </si>
  <si>
    <t>Netherlands-s18</t>
  </si>
  <si>
    <t>+</t>
  </si>
  <si>
    <t>Netherlands-s51</t>
  </si>
  <si>
    <t>Netherlands-s52</t>
  </si>
  <si>
    <t>Netherlands-s53</t>
  </si>
  <si>
    <t>Netherlands-s54</t>
  </si>
  <si>
    <t>Netherlands-d04</t>
  </si>
  <si>
    <t>Netherlands-d08</t>
  </si>
  <si>
    <t>Netherlands-d06</t>
  </si>
  <si>
    <t>Netherlands-d10</t>
  </si>
  <si>
    <t>Netherlands-d12</t>
  </si>
  <si>
    <t>Netherlands-a01</t>
  </si>
  <si>
    <t>Netherlands-a03</t>
  </si>
  <si>
    <t>Netherlands-a05</t>
  </si>
  <si>
    <t>Netherlands-a07</t>
  </si>
  <si>
    <t>Netherlands-a09</t>
  </si>
  <si>
    <t>Netherlands-d02</t>
  </si>
  <si>
    <t>Italy-s1</t>
  </si>
  <si>
    <t>Germany (n=2)</t>
  </si>
  <si>
    <t>Greece (n=2)</t>
  </si>
  <si>
    <t>Russia-s1</t>
  </si>
  <si>
    <t>Sample</t>
  </si>
  <si>
    <t>Samples are numbered (e.g. 1, 2), representing families.</t>
  </si>
  <si>
    <t>Spain (Murcia) (n=2)</t>
  </si>
  <si>
    <t>Spain (A Coruña)-s1</t>
  </si>
  <si>
    <t>Genetic marker</t>
  </si>
  <si>
    <t>Cells filled with a yellow color indicate haplotypes that were derived from previous studies.</t>
  </si>
  <si>
    <t>Results of haplotyping are shown per individual or as previously reported.</t>
  </si>
  <si>
    <t>For each genetic marker, the length of the genetic markers are shown.</t>
  </si>
  <si>
    <t>Reference</t>
  </si>
  <si>
    <t>Reference: (1) Haghighi (2006); (2) DeWitt (2006); (3) Posch (2009); (4) van der Zwaag (2012); (5) López-Ayala (2016)</t>
  </si>
  <si>
    <t>U.S.A. (n=1)</t>
  </si>
  <si>
    <t>Alternative</t>
  </si>
  <si>
    <t>G</t>
  </si>
  <si>
    <t>C</t>
  </si>
  <si>
    <t>A</t>
  </si>
  <si>
    <t>T</t>
  </si>
  <si>
    <t>Chromosome</t>
  </si>
  <si>
    <t>Position</t>
  </si>
  <si>
    <t>Supplementary Table 2 Results of the haplotype marker analyses</t>
  </si>
  <si>
    <t>*Build GRCh38</t>
  </si>
  <si>
    <t>Supplementary Table 1 Selection of 23 highly frequent single nucleotide polymorphisms (range +/-500kb) surrounding PLN c.40_42delAGA for haplotype analysis using whole genome sequencing data</t>
  </si>
  <si>
    <t>Countries with VOC trading posts</t>
  </si>
  <si>
    <t>China</t>
  </si>
  <si>
    <t>Yes</t>
  </si>
  <si>
    <t>Japan</t>
  </si>
  <si>
    <t>India</t>
  </si>
  <si>
    <t>Vietnam</t>
  </si>
  <si>
    <t>Bangladesh</t>
  </si>
  <si>
    <t>No</t>
  </si>
  <si>
    <t>Cambodia</t>
  </si>
  <si>
    <t>Indonesia</t>
  </si>
  <si>
    <t>Iran</t>
  </si>
  <si>
    <t>Iraq</t>
  </si>
  <si>
    <t>Madagaskar</t>
  </si>
  <si>
    <t>Malaysia</t>
  </si>
  <si>
    <t>Mauritius</t>
  </si>
  <si>
    <t>Mozambique</t>
  </si>
  <si>
    <t>Myanmar</t>
  </si>
  <si>
    <t>Oman</t>
  </si>
  <si>
    <t>Pakistan</t>
  </si>
  <si>
    <t>Sint Helena</t>
  </si>
  <si>
    <t>South Africa</t>
  </si>
  <si>
    <t>Sri Lanka</t>
  </si>
  <si>
    <t>Thailand</t>
  </si>
  <si>
    <t>Taiwan</t>
  </si>
  <si>
    <t>Yemen</t>
  </si>
  <si>
    <t>PLN p.(Arg14del) cases identified</t>
  </si>
  <si>
    <t>Supplementary Table 3 Trading network of the United Dutch East India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</si>
</sst>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1" fillId="1" borderId="0" xfId="0" applyFont="1" applyFill="1"/>
    <xf numFmtId="0" fontId="0" fillId="12" borderId="0" xfId="0" applyFill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CF56-874F-49F6-BEE4-911BB45B5E5F}">
  <dimension ref="A1:G27"/>
  <sheetViews>
    <sheetView zoomScale="110" zoomScaleNormal="110" workbookViewId="0">
      <selection activeCell="B13" sqref="B13:B14"/>
    </sheetView>
  </sheetViews>
  <sheetFormatPr defaultRowHeight="14.5" x14ac:dyDescent="0.35"/>
  <cols>
    <col min="1" max="2" width="12.08984375" bestFit="1" customWidth="1"/>
    <col min="3" max="3" width="9.81640625" bestFit="1" customWidth="1"/>
    <col min="4" max="5" width="10.08984375" bestFit="1" customWidth="1"/>
  </cols>
  <sheetData>
    <row r="1" spans="1:7" x14ac:dyDescent="0.35">
      <c r="A1" s="13" t="s">
        <v>103</v>
      </c>
    </row>
    <row r="2" spans="1:7" ht="15" thickBot="1" x14ac:dyDescent="0.4"/>
    <row r="3" spans="1:7" ht="15" thickBot="1" x14ac:dyDescent="0.4">
      <c r="A3" s="14" t="s">
        <v>99</v>
      </c>
      <c r="B3" s="15" t="s">
        <v>100</v>
      </c>
      <c r="C3" s="15" t="s">
        <v>91</v>
      </c>
      <c r="D3" s="15" t="s">
        <v>94</v>
      </c>
    </row>
    <row r="4" spans="1:7" ht="15" thickBot="1" x14ac:dyDescent="0.4">
      <c r="A4" s="16">
        <v>6</v>
      </c>
      <c r="B4" s="17">
        <v>118078360</v>
      </c>
      <c r="C4" s="17" t="s">
        <v>95</v>
      </c>
      <c r="D4" s="17" t="s">
        <v>96</v>
      </c>
    </row>
    <row r="5" spans="1:7" ht="15" thickBot="1" x14ac:dyDescent="0.4">
      <c r="A5" s="16">
        <v>6</v>
      </c>
      <c r="B5" s="17">
        <v>118117304</v>
      </c>
      <c r="C5" s="17" t="s">
        <v>95</v>
      </c>
      <c r="D5" s="17" t="s">
        <v>97</v>
      </c>
    </row>
    <row r="6" spans="1:7" ht="15" thickBot="1" x14ac:dyDescent="0.4">
      <c r="A6" s="16">
        <v>6</v>
      </c>
      <c r="B6" s="17">
        <v>118120518</v>
      </c>
      <c r="C6" s="17" t="s">
        <v>96</v>
      </c>
      <c r="D6" s="17" t="s">
        <v>98</v>
      </c>
    </row>
    <row r="7" spans="1:7" ht="15" thickBot="1" x14ac:dyDescent="0.4">
      <c r="A7" s="16">
        <v>6</v>
      </c>
      <c r="B7" s="17">
        <v>118142304</v>
      </c>
      <c r="C7" s="17" t="s">
        <v>97</v>
      </c>
      <c r="D7" s="17" t="s">
        <v>95</v>
      </c>
    </row>
    <row r="8" spans="1:7" ht="15" thickBot="1" x14ac:dyDescent="0.4">
      <c r="A8" s="16">
        <v>6</v>
      </c>
      <c r="B8" s="17">
        <v>118206872</v>
      </c>
      <c r="C8" s="17" t="s">
        <v>98</v>
      </c>
      <c r="D8" s="17" t="s">
        <v>96</v>
      </c>
    </row>
    <row r="9" spans="1:7" ht="15" thickBot="1" x14ac:dyDescent="0.4">
      <c r="A9" s="16">
        <v>6</v>
      </c>
      <c r="B9" s="17">
        <v>118269963</v>
      </c>
      <c r="C9" s="17" t="s">
        <v>96</v>
      </c>
      <c r="D9" s="17" t="s">
        <v>98</v>
      </c>
    </row>
    <row r="10" spans="1:7" ht="15" thickBot="1" x14ac:dyDescent="0.4">
      <c r="A10" s="16">
        <v>6</v>
      </c>
      <c r="B10" s="17">
        <v>118281257</v>
      </c>
      <c r="C10" s="17" t="s">
        <v>95</v>
      </c>
      <c r="D10" s="17" t="s">
        <v>98</v>
      </c>
    </row>
    <row r="11" spans="1:7" ht="15" thickBot="1" x14ac:dyDescent="0.4">
      <c r="A11" s="16">
        <v>6</v>
      </c>
      <c r="B11" s="17">
        <v>118322573</v>
      </c>
      <c r="C11" s="17" t="s">
        <v>97</v>
      </c>
      <c r="D11" s="17" t="s">
        <v>95</v>
      </c>
    </row>
    <row r="12" spans="1:7" ht="15" thickBot="1" x14ac:dyDescent="0.4">
      <c r="A12" s="16">
        <v>6</v>
      </c>
      <c r="B12" s="17">
        <v>118399417</v>
      </c>
      <c r="C12" s="17" t="s">
        <v>96</v>
      </c>
      <c r="D12" s="17" t="s">
        <v>98</v>
      </c>
    </row>
    <row r="13" spans="1:7" ht="15" thickBot="1" x14ac:dyDescent="0.4">
      <c r="A13" s="16">
        <v>6</v>
      </c>
      <c r="B13" s="17">
        <v>118415690</v>
      </c>
      <c r="C13" s="17" t="s">
        <v>98</v>
      </c>
      <c r="D13" s="17" t="s">
        <v>96</v>
      </c>
    </row>
    <row r="14" spans="1:7" ht="15" thickBot="1" x14ac:dyDescent="0.4">
      <c r="A14" s="16">
        <v>6</v>
      </c>
      <c r="B14" s="17">
        <v>118622762</v>
      </c>
      <c r="C14" s="17" t="s">
        <v>95</v>
      </c>
      <c r="D14" s="17" t="s">
        <v>97</v>
      </c>
      <c r="G14" s="18"/>
    </row>
    <row r="15" spans="1:7" ht="15" thickBot="1" x14ac:dyDescent="0.4">
      <c r="A15" s="16">
        <v>6</v>
      </c>
      <c r="B15" s="17">
        <v>118714719</v>
      </c>
      <c r="C15" s="17" t="s">
        <v>95</v>
      </c>
      <c r="D15" s="17" t="s">
        <v>97</v>
      </c>
    </row>
    <row r="16" spans="1:7" ht="15" thickBot="1" x14ac:dyDescent="0.4">
      <c r="A16" s="16">
        <v>6</v>
      </c>
      <c r="B16" s="17">
        <v>118750296</v>
      </c>
      <c r="C16" s="17" t="s">
        <v>96</v>
      </c>
      <c r="D16" s="17" t="s">
        <v>98</v>
      </c>
    </row>
    <row r="17" spans="1:4" ht="15" thickBot="1" x14ac:dyDescent="0.4">
      <c r="A17" s="16">
        <v>6</v>
      </c>
      <c r="B17" s="17">
        <v>118804684</v>
      </c>
      <c r="C17" s="17" t="s">
        <v>95</v>
      </c>
      <c r="D17" s="17" t="s">
        <v>98</v>
      </c>
    </row>
    <row r="18" spans="1:4" ht="15" thickBot="1" x14ac:dyDescent="0.4">
      <c r="A18" s="16">
        <v>6</v>
      </c>
      <c r="B18" s="17">
        <v>118832787</v>
      </c>
      <c r="C18" s="17" t="s">
        <v>95</v>
      </c>
      <c r="D18" s="17" t="s">
        <v>97</v>
      </c>
    </row>
    <row r="19" spans="1:4" ht="15" thickBot="1" x14ac:dyDescent="0.4">
      <c r="A19" s="16">
        <v>6</v>
      </c>
      <c r="B19" s="17">
        <v>118843484</v>
      </c>
      <c r="C19" s="17" t="s">
        <v>96</v>
      </c>
      <c r="D19" s="17" t="s">
        <v>98</v>
      </c>
    </row>
    <row r="20" spans="1:4" ht="15" thickBot="1" x14ac:dyDescent="0.4">
      <c r="A20" s="16">
        <v>6</v>
      </c>
      <c r="B20" s="17">
        <v>118845733</v>
      </c>
      <c r="C20" s="17" t="s">
        <v>98</v>
      </c>
      <c r="D20" s="17" t="s">
        <v>96</v>
      </c>
    </row>
    <row r="21" spans="1:4" ht="15" thickBot="1" x14ac:dyDescent="0.4">
      <c r="A21" s="16">
        <v>6</v>
      </c>
      <c r="B21" s="17">
        <v>118873165</v>
      </c>
      <c r="C21" s="17" t="s">
        <v>95</v>
      </c>
      <c r="D21" s="17" t="s">
        <v>97</v>
      </c>
    </row>
    <row r="22" spans="1:4" ht="15" thickBot="1" x14ac:dyDescent="0.4">
      <c r="A22" s="16">
        <v>6</v>
      </c>
      <c r="B22" s="17">
        <v>118890673</v>
      </c>
      <c r="C22" s="17" t="s">
        <v>96</v>
      </c>
      <c r="D22" s="17" t="s">
        <v>98</v>
      </c>
    </row>
    <row r="23" spans="1:4" ht="15" thickBot="1" x14ac:dyDescent="0.4">
      <c r="A23" s="16">
        <v>6</v>
      </c>
      <c r="B23" s="17">
        <v>118894053</v>
      </c>
      <c r="C23" s="17" t="s">
        <v>97</v>
      </c>
      <c r="D23" s="17" t="s">
        <v>95</v>
      </c>
    </row>
    <row r="24" spans="1:4" ht="15" thickBot="1" x14ac:dyDescent="0.4">
      <c r="A24" s="16">
        <v>6</v>
      </c>
      <c r="B24" s="17">
        <v>118935144</v>
      </c>
      <c r="C24" s="17" t="s">
        <v>95</v>
      </c>
      <c r="D24" s="17" t="s">
        <v>96</v>
      </c>
    </row>
    <row r="25" spans="1:4" ht="15" thickBot="1" x14ac:dyDescent="0.4">
      <c r="A25" s="16">
        <v>6</v>
      </c>
      <c r="B25" s="17">
        <v>118971131</v>
      </c>
      <c r="C25" s="17" t="s">
        <v>96</v>
      </c>
      <c r="D25" s="17" t="s">
        <v>98</v>
      </c>
    </row>
    <row r="26" spans="1:4" ht="15" thickBot="1" x14ac:dyDescent="0.4">
      <c r="A26" s="16">
        <v>6</v>
      </c>
      <c r="B26" s="17">
        <v>119050515</v>
      </c>
      <c r="C26" s="17" t="s">
        <v>98</v>
      </c>
      <c r="D26" s="17" t="s">
        <v>96</v>
      </c>
    </row>
    <row r="27" spans="1:4" x14ac:dyDescent="0.35">
      <c r="A27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2287-C295-44E2-A028-E5EF1A32D230}">
  <dimension ref="A1:J89"/>
  <sheetViews>
    <sheetView zoomScale="110" zoomScaleNormal="110" workbookViewId="0">
      <pane xSplit="1" ySplit="4" topLeftCell="B56" activePane="bottomRight" state="frozen"/>
      <selection pane="topRight" activeCell="B1" sqref="B1"/>
      <selection pane="bottomLeft" activeCell="A2" sqref="A2"/>
      <selection pane="bottomRight" activeCell="B35" sqref="B35:I35"/>
    </sheetView>
  </sheetViews>
  <sheetFormatPr defaultRowHeight="14.5" x14ac:dyDescent="0.35"/>
  <cols>
    <col min="1" max="1" width="20.54296875" customWidth="1"/>
    <col min="2" max="2" width="9.54296875" bestFit="1" customWidth="1"/>
    <col min="3" max="4" width="11.54296875" bestFit="1" customWidth="1"/>
    <col min="5" max="5" width="10.54296875" bestFit="1" customWidth="1"/>
    <col min="6" max="6" width="2.81640625" customWidth="1"/>
    <col min="7" max="7" width="11.81640625" bestFit="1" customWidth="1"/>
    <col min="8" max="9" width="9.54296875" bestFit="1" customWidth="1"/>
  </cols>
  <sheetData>
    <row r="1" spans="1:10" x14ac:dyDescent="0.35">
      <c r="A1" s="13" t="s">
        <v>101</v>
      </c>
    </row>
    <row r="2" spans="1:10" x14ac:dyDescent="0.35">
      <c r="A2" s="13"/>
    </row>
    <row r="3" spans="1:10" x14ac:dyDescent="0.35">
      <c r="B3" s="20" t="s">
        <v>87</v>
      </c>
      <c r="C3" s="20"/>
      <c r="D3" s="20"/>
      <c r="E3" s="20"/>
      <c r="F3" s="20"/>
      <c r="G3" s="20"/>
      <c r="H3" s="20"/>
      <c r="I3" s="20"/>
    </row>
    <row r="4" spans="1:10" x14ac:dyDescent="0.35">
      <c r="A4" s="13" t="s">
        <v>83</v>
      </c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91</v>
      </c>
    </row>
    <row r="5" spans="1:10" hidden="1" x14ac:dyDescent="0.35">
      <c r="A5" t="s">
        <v>20</v>
      </c>
      <c r="B5">
        <v>227</v>
      </c>
      <c r="C5">
        <v>396</v>
      </c>
      <c r="D5">
        <v>433</v>
      </c>
      <c r="E5">
        <v>288</v>
      </c>
      <c r="F5" t="str">
        <f>"-"</f>
        <v>-</v>
      </c>
      <c r="G5">
        <v>349</v>
      </c>
      <c r="H5">
        <v>238</v>
      </c>
      <c r="I5">
        <v>205</v>
      </c>
    </row>
    <row r="6" spans="1:10" hidden="1" x14ac:dyDescent="0.35">
      <c r="A6" t="s">
        <v>13</v>
      </c>
      <c r="B6">
        <v>226</v>
      </c>
      <c r="C6">
        <v>394</v>
      </c>
      <c r="D6">
        <v>439</v>
      </c>
      <c r="E6">
        <v>289</v>
      </c>
      <c r="F6" t="str">
        <f>"-"</f>
        <v>-</v>
      </c>
      <c r="G6">
        <v>255</v>
      </c>
      <c r="H6">
        <v>230</v>
      </c>
      <c r="I6">
        <v>211</v>
      </c>
    </row>
    <row r="7" spans="1:10" hidden="1" x14ac:dyDescent="0.35">
      <c r="A7" t="s">
        <v>19</v>
      </c>
      <c r="B7">
        <v>226</v>
      </c>
      <c r="C7" s="1">
        <v>392</v>
      </c>
      <c r="D7">
        <v>433</v>
      </c>
      <c r="E7">
        <v>290</v>
      </c>
      <c r="F7" t="str">
        <f>"-"</f>
        <v>-</v>
      </c>
      <c r="G7">
        <v>337</v>
      </c>
      <c r="H7">
        <v>250</v>
      </c>
      <c r="I7">
        <v>211</v>
      </c>
    </row>
    <row r="8" spans="1:10" x14ac:dyDescent="0.35">
      <c r="A8" t="s">
        <v>21</v>
      </c>
      <c r="B8" s="7">
        <v>226</v>
      </c>
      <c r="C8" s="1">
        <v>392</v>
      </c>
      <c r="D8" s="1">
        <v>435</v>
      </c>
      <c r="E8" s="1">
        <v>288</v>
      </c>
      <c r="F8" t="str">
        <f>"+"</f>
        <v>+</v>
      </c>
      <c r="G8" s="1">
        <v>339</v>
      </c>
      <c r="H8" s="1">
        <v>238</v>
      </c>
      <c r="I8" s="1">
        <v>205</v>
      </c>
    </row>
    <row r="9" spans="1:10" x14ac:dyDescent="0.35">
      <c r="A9" t="s">
        <v>45</v>
      </c>
      <c r="B9" s="7">
        <v>226</v>
      </c>
      <c r="C9" s="1">
        <v>392</v>
      </c>
      <c r="D9" s="1">
        <v>435</v>
      </c>
      <c r="E9" s="1">
        <v>288</v>
      </c>
      <c r="F9" t="str">
        <f>"+"</f>
        <v>+</v>
      </c>
      <c r="G9" s="1">
        <v>339</v>
      </c>
      <c r="H9" s="1">
        <v>238</v>
      </c>
      <c r="I9" s="1">
        <v>205</v>
      </c>
    </row>
    <row r="10" spans="1:10" x14ac:dyDescent="0.35">
      <c r="A10" t="s">
        <v>23</v>
      </c>
      <c r="B10" s="7">
        <v>226</v>
      </c>
      <c r="C10" s="1">
        <v>392</v>
      </c>
      <c r="D10" s="1">
        <v>435</v>
      </c>
      <c r="E10" s="1">
        <v>288</v>
      </c>
      <c r="F10" t="str">
        <f>"+"</f>
        <v>+</v>
      </c>
      <c r="G10" s="1">
        <v>339</v>
      </c>
      <c r="H10" s="1">
        <v>238</v>
      </c>
      <c r="I10" s="1">
        <v>205</v>
      </c>
    </row>
    <row r="11" spans="1:10" x14ac:dyDescent="0.35">
      <c r="A11" t="s">
        <v>59</v>
      </c>
      <c r="B11" s="7">
        <v>226</v>
      </c>
      <c r="C11" s="1">
        <v>392</v>
      </c>
      <c r="D11" s="1">
        <v>435</v>
      </c>
      <c r="E11" s="1">
        <v>288</v>
      </c>
      <c r="F11" t="s">
        <v>63</v>
      </c>
      <c r="G11" s="1">
        <v>339</v>
      </c>
      <c r="H11" s="1">
        <v>238</v>
      </c>
      <c r="I11" s="1">
        <v>205</v>
      </c>
    </row>
    <row r="12" spans="1:10" x14ac:dyDescent="0.35">
      <c r="A12" t="s">
        <v>56</v>
      </c>
      <c r="B12" s="7">
        <v>226</v>
      </c>
      <c r="C12" s="1">
        <v>392</v>
      </c>
      <c r="D12" s="1">
        <v>435</v>
      </c>
      <c r="E12" s="1">
        <v>288</v>
      </c>
      <c r="F12" t="str">
        <f t="shared" ref="F12:F40" si="0">"+"</f>
        <v>+</v>
      </c>
      <c r="G12" s="1">
        <v>339</v>
      </c>
      <c r="H12" s="1">
        <v>238</v>
      </c>
      <c r="I12" s="1">
        <v>205</v>
      </c>
    </row>
    <row r="13" spans="1:10" x14ac:dyDescent="0.35">
      <c r="A13" t="s">
        <v>30</v>
      </c>
      <c r="B13" s="7">
        <v>226</v>
      </c>
      <c r="C13" s="1">
        <v>392</v>
      </c>
      <c r="D13" s="11"/>
      <c r="E13" s="1">
        <v>288</v>
      </c>
      <c r="F13" t="str">
        <f t="shared" si="0"/>
        <v>+</v>
      </c>
      <c r="G13" s="1">
        <v>339</v>
      </c>
      <c r="H13" s="1">
        <v>238</v>
      </c>
      <c r="I13" s="1">
        <v>205</v>
      </c>
    </row>
    <row r="14" spans="1:10" x14ac:dyDescent="0.35">
      <c r="A14" t="s">
        <v>57</v>
      </c>
      <c r="B14" s="7">
        <v>226</v>
      </c>
      <c r="C14" s="1">
        <v>392</v>
      </c>
      <c r="D14" s="1">
        <v>435</v>
      </c>
      <c r="E14" s="1">
        <v>288</v>
      </c>
      <c r="F14" t="str">
        <f t="shared" si="0"/>
        <v>+</v>
      </c>
      <c r="G14" s="1">
        <v>339</v>
      </c>
      <c r="H14" s="1">
        <v>238</v>
      </c>
      <c r="I14" s="1">
        <v>205</v>
      </c>
    </row>
    <row r="15" spans="1:10" x14ac:dyDescent="0.35">
      <c r="A15" t="s">
        <v>60</v>
      </c>
      <c r="B15" s="3">
        <v>228</v>
      </c>
      <c r="C15" s="1">
        <v>392</v>
      </c>
      <c r="D15" s="1">
        <v>435</v>
      </c>
      <c r="E15" s="1">
        <v>288</v>
      </c>
      <c r="F15" t="str">
        <f t="shared" si="0"/>
        <v>+</v>
      </c>
      <c r="G15" s="1">
        <v>339</v>
      </c>
      <c r="H15" s="11"/>
      <c r="I15" s="1">
        <v>205</v>
      </c>
    </row>
    <row r="16" spans="1:10" x14ac:dyDescent="0.35">
      <c r="A16" t="s">
        <v>55</v>
      </c>
      <c r="B16" s="3">
        <v>228</v>
      </c>
      <c r="C16" s="1">
        <v>392</v>
      </c>
      <c r="D16" s="1">
        <v>435</v>
      </c>
      <c r="E16" s="1">
        <v>288</v>
      </c>
      <c r="F16" t="str">
        <f t="shared" si="0"/>
        <v>+</v>
      </c>
      <c r="G16" s="1">
        <v>339</v>
      </c>
      <c r="H16" s="1">
        <v>238</v>
      </c>
      <c r="I16" s="1">
        <v>205</v>
      </c>
    </row>
    <row r="17" spans="1:9" x14ac:dyDescent="0.35">
      <c r="A17" t="s">
        <v>67</v>
      </c>
      <c r="B17" s="3">
        <v>228</v>
      </c>
      <c r="C17" s="1">
        <v>392</v>
      </c>
      <c r="D17" s="1">
        <v>435</v>
      </c>
      <c r="E17" s="1">
        <v>288</v>
      </c>
      <c r="F17" t="str">
        <f t="shared" si="0"/>
        <v>+</v>
      </c>
      <c r="G17" s="1">
        <v>339</v>
      </c>
      <c r="H17" s="1">
        <v>238</v>
      </c>
      <c r="I17" s="1">
        <v>205</v>
      </c>
    </row>
    <row r="18" spans="1:9" x14ac:dyDescent="0.35">
      <c r="A18" t="s">
        <v>34</v>
      </c>
      <c r="B18" s="3">
        <v>228</v>
      </c>
      <c r="C18" s="1">
        <v>392</v>
      </c>
      <c r="D18" s="1">
        <v>435</v>
      </c>
      <c r="E18" s="1">
        <v>288</v>
      </c>
      <c r="F18" t="str">
        <f t="shared" si="0"/>
        <v>+</v>
      </c>
      <c r="G18" s="1">
        <v>339</v>
      </c>
      <c r="H18" s="1">
        <v>238</v>
      </c>
      <c r="I18" s="1">
        <v>205</v>
      </c>
    </row>
    <row r="19" spans="1:9" x14ac:dyDescent="0.35">
      <c r="A19" t="s">
        <v>40</v>
      </c>
      <c r="B19" s="3">
        <v>228</v>
      </c>
      <c r="C19" s="1">
        <v>392</v>
      </c>
      <c r="D19" s="1">
        <v>435</v>
      </c>
      <c r="E19" s="1">
        <v>288</v>
      </c>
      <c r="F19" t="str">
        <f t="shared" si="0"/>
        <v>+</v>
      </c>
      <c r="G19" s="1">
        <v>339</v>
      </c>
      <c r="H19" s="1">
        <v>238</v>
      </c>
      <c r="I19" s="1">
        <v>205</v>
      </c>
    </row>
    <row r="20" spans="1:9" x14ac:dyDescent="0.35">
      <c r="A20" t="s">
        <v>32</v>
      </c>
      <c r="B20" s="3">
        <v>228</v>
      </c>
      <c r="C20" s="1">
        <v>392</v>
      </c>
      <c r="D20" s="1">
        <v>435</v>
      </c>
      <c r="E20" s="1">
        <v>288</v>
      </c>
      <c r="F20" t="str">
        <f t="shared" si="0"/>
        <v>+</v>
      </c>
      <c r="G20" s="1">
        <v>339</v>
      </c>
      <c r="H20" s="1">
        <v>238</v>
      </c>
      <c r="I20" s="1">
        <v>205</v>
      </c>
    </row>
    <row r="21" spans="1:9" x14ac:dyDescent="0.35">
      <c r="A21" t="s">
        <v>46</v>
      </c>
      <c r="B21" s="3">
        <v>228</v>
      </c>
      <c r="C21" s="1">
        <v>392</v>
      </c>
      <c r="D21" s="1">
        <v>435</v>
      </c>
      <c r="E21" s="1">
        <v>288</v>
      </c>
      <c r="F21" t="str">
        <f t="shared" si="0"/>
        <v>+</v>
      </c>
      <c r="G21" s="1">
        <v>339</v>
      </c>
      <c r="H21" s="1">
        <v>238</v>
      </c>
      <c r="I21" s="1">
        <v>205</v>
      </c>
    </row>
    <row r="22" spans="1:9" x14ac:dyDescent="0.35">
      <c r="A22" t="s">
        <v>42</v>
      </c>
      <c r="B22" s="3">
        <v>228</v>
      </c>
      <c r="C22" s="1">
        <v>392</v>
      </c>
      <c r="D22" s="1">
        <v>435</v>
      </c>
      <c r="E22" s="1">
        <v>288</v>
      </c>
      <c r="F22" t="str">
        <f t="shared" si="0"/>
        <v>+</v>
      </c>
      <c r="G22" s="1">
        <v>339</v>
      </c>
      <c r="H22" s="1">
        <v>238</v>
      </c>
      <c r="I22" s="1">
        <v>205</v>
      </c>
    </row>
    <row r="23" spans="1:9" x14ac:dyDescent="0.35">
      <c r="A23" t="s">
        <v>41</v>
      </c>
      <c r="B23" s="3">
        <v>228</v>
      </c>
      <c r="C23" s="1">
        <v>392</v>
      </c>
      <c r="D23" s="1">
        <v>435</v>
      </c>
      <c r="E23" s="1">
        <v>288</v>
      </c>
      <c r="F23" t="str">
        <f t="shared" si="0"/>
        <v>+</v>
      </c>
      <c r="G23" s="1">
        <v>339</v>
      </c>
      <c r="H23" s="1">
        <v>238</v>
      </c>
      <c r="I23" s="1">
        <v>205</v>
      </c>
    </row>
    <row r="24" spans="1:9" x14ac:dyDescent="0.35">
      <c r="A24" t="s">
        <v>44</v>
      </c>
      <c r="B24" s="3">
        <v>228</v>
      </c>
      <c r="C24" s="1">
        <v>392</v>
      </c>
      <c r="D24" s="1">
        <v>435</v>
      </c>
      <c r="E24" s="1">
        <v>288</v>
      </c>
      <c r="F24" t="str">
        <f t="shared" si="0"/>
        <v>+</v>
      </c>
      <c r="G24" s="1">
        <v>339</v>
      </c>
      <c r="H24" s="1">
        <v>238</v>
      </c>
      <c r="I24" s="1">
        <v>205</v>
      </c>
    </row>
    <row r="25" spans="1:9" x14ac:dyDescent="0.35">
      <c r="A25" t="s">
        <v>47</v>
      </c>
      <c r="B25" s="3">
        <v>228</v>
      </c>
      <c r="C25" s="1">
        <v>392</v>
      </c>
      <c r="D25" s="1">
        <v>435</v>
      </c>
      <c r="E25" s="1">
        <v>288</v>
      </c>
      <c r="F25" t="str">
        <f t="shared" si="0"/>
        <v>+</v>
      </c>
      <c r="G25" s="1">
        <v>339</v>
      </c>
      <c r="H25" s="1">
        <v>238</v>
      </c>
      <c r="I25" s="1">
        <v>205</v>
      </c>
    </row>
    <row r="26" spans="1:9" x14ac:dyDescent="0.35">
      <c r="A26" t="s">
        <v>48</v>
      </c>
      <c r="B26" s="3">
        <v>228</v>
      </c>
      <c r="C26" s="1">
        <v>392</v>
      </c>
      <c r="D26" s="1">
        <v>435</v>
      </c>
      <c r="E26" s="1">
        <v>288</v>
      </c>
      <c r="F26" t="str">
        <f t="shared" si="0"/>
        <v>+</v>
      </c>
      <c r="G26" s="1">
        <v>339</v>
      </c>
      <c r="H26" s="1">
        <v>238</v>
      </c>
      <c r="I26" s="1">
        <v>205</v>
      </c>
    </row>
    <row r="27" spans="1:9" x14ac:dyDescent="0.35">
      <c r="A27" t="s">
        <v>50</v>
      </c>
      <c r="B27" s="3">
        <v>228</v>
      </c>
      <c r="C27" s="1">
        <v>392</v>
      </c>
      <c r="D27" s="1">
        <v>435</v>
      </c>
      <c r="E27" s="1">
        <v>288</v>
      </c>
      <c r="F27" t="str">
        <f t="shared" si="0"/>
        <v>+</v>
      </c>
      <c r="G27" s="1">
        <v>339</v>
      </c>
      <c r="H27" s="1">
        <v>238</v>
      </c>
      <c r="I27" s="1">
        <v>205</v>
      </c>
    </row>
    <row r="28" spans="1:9" x14ac:dyDescent="0.35">
      <c r="A28" t="s">
        <v>61</v>
      </c>
      <c r="B28" s="3">
        <v>228</v>
      </c>
      <c r="C28" s="1">
        <v>392</v>
      </c>
      <c r="D28" s="1">
        <v>435</v>
      </c>
      <c r="E28" s="1">
        <v>288</v>
      </c>
      <c r="F28" t="str">
        <f t="shared" si="0"/>
        <v>+</v>
      </c>
      <c r="G28" s="1">
        <v>339</v>
      </c>
      <c r="H28" s="1">
        <v>238</v>
      </c>
      <c r="I28" s="1">
        <v>205</v>
      </c>
    </row>
    <row r="29" spans="1:9" x14ac:dyDescent="0.35">
      <c r="A29" t="s">
        <v>52</v>
      </c>
      <c r="B29" s="3">
        <v>228</v>
      </c>
      <c r="C29" s="1">
        <v>392</v>
      </c>
      <c r="D29" s="1">
        <v>435</v>
      </c>
      <c r="E29" s="1">
        <v>288</v>
      </c>
      <c r="F29" t="str">
        <f t="shared" si="0"/>
        <v>+</v>
      </c>
      <c r="G29" s="1">
        <v>339</v>
      </c>
      <c r="H29" s="1">
        <v>238</v>
      </c>
      <c r="I29" s="1">
        <v>205</v>
      </c>
    </row>
    <row r="30" spans="1:9" x14ac:dyDescent="0.35">
      <c r="A30" t="s">
        <v>53</v>
      </c>
      <c r="B30" s="3">
        <v>228</v>
      </c>
      <c r="C30" s="1">
        <v>392</v>
      </c>
      <c r="D30" s="1">
        <v>435</v>
      </c>
      <c r="E30" s="1">
        <v>288</v>
      </c>
      <c r="F30" t="str">
        <f t="shared" si="0"/>
        <v>+</v>
      </c>
      <c r="G30" s="1">
        <v>339</v>
      </c>
      <c r="H30" s="1">
        <v>238</v>
      </c>
      <c r="I30" s="1">
        <v>205</v>
      </c>
    </row>
    <row r="31" spans="1:9" x14ac:dyDescent="0.35">
      <c r="A31" t="s">
        <v>29</v>
      </c>
      <c r="B31" s="3">
        <v>228</v>
      </c>
      <c r="C31" s="1">
        <v>392</v>
      </c>
      <c r="D31" s="11"/>
      <c r="E31" s="1">
        <v>288</v>
      </c>
      <c r="F31" t="str">
        <f t="shared" si="0"/>
        <v>+</v>
      </c>
      <c r="G31" s="1">
        <v>339</v>
      </c>
      <c r="H31" s="1">
        <v>238</v>
      </c>
      <c r="I31" s="1">
        <v>205</v>
      </c>
    </row>
    <row r="32" spans="1:9" x14ac:dyDescent="0.35">
      <c r="A32" t="s">
        <v>28</v>
      </c>
      <c r="B32" s="3">
        <v>228</v>
      </c>
      <c r="C32" s="1">
        <v>392</v>
      </c>
      <c r="D32" s="11"/>
      <c r="E32" s="1">
        <v>288</v>
      </c>
      <c r="F32" t="str">
        <f t="shared" si="0"/>
        <v>+</v>
      </c>
      <c r="G32" s="1">
        <v>339</v>
      </c>
      <c r="H32" s="1">
        <v>238</v>
      </c>
      <c r="I32" s="1">
        <v>205</v>
      </c>
    </row>
    <row r="33" spans="1:9" x14ac:dyDescent="0.35">
      <c r="A33" t="s">
        <v>27</v>
      </c>
      <c r="B33" s="1">
        <v>232</v>
      </c>
      <c r="C33" s="1">
        <v>392</v>
      </c>
      <c r="D33" s="1">
        <v>435</v>
      </c>
      <c r="E33" s="1">
        <v>288</v>
      </c>
      <c r="F33" t="str">
        <f t="shared" si="0"/>
        <v>+</v>
      </c>
      <c r="G33" s="1">
        <v>339</v>
      </c>
      <c r="H33" s="1">
        <v>238</v>
      </c>
      <c r="I33" s="1">
        <v>205</v>
      </c>
    </row>
    <row r="34" spans="1:9" x14ac:dyDescent="0.35">
      <c r="A34" t="s">
        <v>22</v>
      </c>
      <c r="B34" s="1">
        <v>232</v>
      </c>
      <c r="C34" s="1">
        <v>392</v>
      </c>
      <c r="D34" s="1">
        <v>435</v>
      </c>
      <c r="E34" s="1">
        <v>288</v>
      </c>
      <c r="F34" t="str">
        <f t="shared" si="0"/>
        <v>+</v>
      </c>
      <c r="G34" s="1">
        <v>339</v>
      </c>
      <c r="H34" s="1">
        <v>238</v>
      </c>
      <c r="I34" s="1">
        <v>205</v>
      </c>
    </row>
    <row r="35" spans="1:9" x14ac:dyDescent="0.35">
      <c r="A35" t="s">
        <v>19</v>
      </c>
      <c r="B35" s="1">
        <v>233</v>
      </c>
      <c r="C35" s="1">
        <v>392</v>
      </c>
      <c r="D35" s="1">
        <v>435</v>
      </c>
      <c r="E35" s="1">
        <v>288</v>
      </c>
      <c r="F35" t="str">
        <f t="shared" si="0"/>
        <v>+</v>
      </c>
      <c r="G35" s="1">
        <v>339</v>
      </c>
      <c r="H35" s="1">
        <v>238</v>
      </c>
      <c r="I35" s="1">
        <v>205</v>
      </c>
    </row>
    <row r="36" spans="1:9" x14ac:dyDescent="0.35">
      <c r="A36" t="s">
        <v>26</v>
      </c>
      <c r="B36" s="1">
        <v>232</v>
      </c>
      <c r="C36" s="1">
        <v>392</v>
      </c>
      <c r="D36" s="1">
        <v>435</v>
      </c>
      <c r="E36" s="1">
        <v>288</v>
      </c>
      <c r="F36" t="str">
        <f t="shared" si="0"/>
        <v>+</v>
      </c>
      <c r="G36" s="1">
        <v>339</v>
      </c>
      <c r="H36" s="1">
        <v>238</v>
      </c>
      <c r="I36" s="1">
        <v>205</v>
      </c>
    </row>
    <row r="37" spans="1:9" x14ac:dyDescent="0.35">
      <c r="A37" t="s">
        <v>39</v>
      </c>
      <c r="B37" s="1">
        <v>232</v>
      </c>
      <c r="C37" s="1">
        <v>392</v>
      </c>
      <c r="D37" s="1">
        <v>435</v>
      </c>
      <c r="E37" s="1">
        <v>288</v>
      </c>
      <c r="F37" t="str">
        <f t="shared" si="0"/>
        <v>+</v>
      </c>
      <c r="G37" s="1">
        <v>339</v>
      </c>
      <c r="H37" s="1">
        <v>238</v>
      </c>
      <c r="I37" s="1">
        <v>205</v>
      </c>
    </row>
    <row r="38" spans="1:9" x14ac:dyDescent="0.35">
      <c r="A38" t="s">
        <v>36</v>
      </c>
      <c r="B38" s="1">
        <v>232</v>
      </c>
      <c r="C38" s="1">
        <v>392</v>
      </c>
      <c r="D38" s="1">
        <v>435</v>
      </c>
      <c r="E38" s="1">
        <v>288</v>
      </c>
      <c r="F38" t="str">
        <f t="shared" si="0"/>
        <v>+</v>
      </c>
      <c r="G38" s="1">
        <v>339</v>
      </c>
      <c r="H38" s="1">
        <v>238</v>
      </c>
      <c r="I38" s="1">
        <v>205</v>
      </c>
    </row>
    <row r="39" spans="1:9" x14ac:dyDescent="0.35">
      <c r="A39" t="s">
        <v>38</v>
      </c>
      <c r="B39" s="1">
        <v>232</v>
      </c>
      <c r="C39" s="1">
        <v>392</v>
      </c>
      <c r="D39" s="1">
        <v>435</v>
      </c>
      <c r="E39" s="1">
        <v>288</v>
      </c>
      <c r="F39" t="str">
        <f t="shared" si="0"/>
        <v>+</v>
      </c>
      <c r="G39" s="1">
        <v>339</v>
      </c>
      <c r="H39" s="1">
        <v>238</v>
      </c>
      <c r="I39" s="1">
        <v>205</v>
      </c>
    </row>
    <row r="40" spans="1:9" x14ac:dyDescent="0.35">
      <c r="A40" t="s">
        <v>43</v>
      </c>
      <c r="B40" s="1">
        <v>232</v>
      </c>
      <c r="C40" s="1">
        <v>392</v>
      </c>
      <c r="D40" s="1">
        <v>435</v>
      </c>
      <c r="E40" s="1">
        <v>288</v>
      </c>
      <c r="F40" t="str">
        <f t="shared" si="0"/>
        <v>+</v>
      </c>
      <c r="G40" s="1">
        <v>339</v>
      </c>
      <c r="H40" s="1">
        <v>238</v>
      </c>
      <c r="I40" s="1">
        <v>205</v>
      </c>
    </row>
    <row r="41" spans="1:9" x14ac:dyDescent="0.35">
      <c r="A41" t="s">
        <v>62</v>
      </c>
      <c r="B41" s="1">
        <v>232</v>
      </c>
      <c r="C41" s="1">
        <v>392</v>
      </c>
      <c r="D41" s="1">
        <v>435</v>
      </c>
      <c r="E41" s="1">
        <v>288</v>
      </c>
      <c r="F41" t="s">
        <v>63</v>
      </c>
      <c r="G41" s="1">
        <v>339</v>
      </c>
      <c r="H41" s="1">
        <v>238</v>
      </c>
      <c r="I41" s="1">
        <v>205</v>
      </c>
    </row>
    <row r="42" spans="1:9" x14ac:dyDescent="0.35">
      <c r="A42" t="s">
        <v>25</v>
      </c>
      <c r="B42" s="1">
        <v>232</v>
      </c>
      <c r="C42" s="1">
        <v>392</v>
      </c>
      <c r="D42" s="1">
        <v>435</v>
      </c>
      <c r="E42" s="1">
        <v>288</v>
      </c>
      <c r="F42" t="str">
        <f t="shared" ref="F42:F83" si="1">"+"</f>
        <v>+</v>
      </c>
      <c r="G42" s="1">
        <v>339</v>
      </c>
      <c r="H42" s="1">
        <v>238</v>
      </c>
      <c r="I42" s="1">
        <v>205</v>
      </c>
    </row>
    <row r="43" spans="1:9" x14ac:dyDescent="0.35">
      <c r="A43" t="s">
        <v>54</v>
      </c>
      <c r="B43" s="1">
        <v>232</v>
      </c>
      <c r="C43" s="1">
        <v>392</v>
      </c>
      <c r="D43" s="1">
        <v>435</v>
      </c>
      <c r="E43" s="1">
        <v>288</v>
      </c>
      <c r="F43" t="str">
        <f t="shared" si="1"/>
        <v>+</v>
      </c>
      <c r="G43" s="1">
        <v>339</v>
      </c>
      <c r="H43" s="1">
        <v>238</v>
      </c>
      <c r="I43" s="1">
        <v>205</v>
      </c>
    </row>
    <row r="44" spans="1:9" x14ac:dyDescent="0.35">
      <c r="A44" t="s">
        <v>37</v>
      </c>
      <c r="B44" s="5">
        <v>234</v>
      </c>
      <c r="C44" s="1">
        <v>392</v>
      </c>
      <c r="D44" s="1">
        <v>435</v>
      </c>
      <c r="E44" s="1">
        <v>288</v>
      </c>
      <c r="F44" t="str">
        <f t="shared" si="1"/>
        <v>+</v>
      </c>
      <c r="G44" s="1">
        <v>339</v>
      </c>
      <c r="H44" s="1">
        <v>238</v>
      </c>
      <c r="I44" s="1">
        <v>205</v>
      </c>
    </row>
    <row r="45" spans="1:9" x14ac:dyDescent="0.35">
      <c r="A45" t="s">
        <v>9</v>
      </c>
      <c r="B45" s="5">
        <v>234</v>
      </c>
      <c r="C45" s="1">
        <v>392</v>
      </c>
      <c r="D45" s="1">
        <v>435</v>
      </c>
      <c r="E45" s="1">
        <v>288</v>
      </c>
      <c r="F45" t="str">
        <f t="shared" si="1"/>
        <v>+</v>
      </c>
      <c r="G45" s="2">
        <v>337</v>
      </c>
      <c r="H45" s="8">
        <v>250</v>
      </c>
      <c r="I45" s="8">
        <v>211</v>
      </c>
    </row>
    <row r="46" spans="1:9" x14ac:dyDescent="0.35">
      <c r="A46" t="s">
        <v>10</v>
      </c>
      <c r="B46" s="5">
        <v>234</v>
      </c>
      <c r="C46" s="1">
        <v>392</v>
      </c>
      <c r="D46" s="1">
        <v>435</v>
      </c>
      <c r="E46" s="1">
        <v>288</v>
      </c>
      <c r="F46" t="str">
        <f t="shared" si="1"/>
        <v>+</v>
      </c>
      <c r="G46" s="2">
        <v>337</v>
      </c>
      <c r="H46" s="8">
        <v>250</v>
      </c>
      <c r="I46" s="8">
        <v>211</v>
      </c>
    </row>
    <row r="47" spans="1:9" x14ac:dyDescent="0.35">
      <c r="A47" t="s">
        <v>33</v>
      </c>
      <c r="B47" s="5">
        <v>234</v>
      </c>
      <c r="C47" s="3">
        <v>388</v>
      </c>
      <c r="D47" s="1">
        <v>435</v>
      </c>
      <c r="E47" s="1">
        <v>288</v>
      </c>
      <c r="F47" t="str">
        <f t="shared" si="1"/>
        <v>+</v>
      </c>
      <c r="G47" s="1">
        <v>339</v>
      </c>
      <c r="H47" s="1">
        <v>238</v>
      </c>
      <c r="I47" s="1">
        <v>205</v>
      </c>
    </row>
    <row r="48" spans="1:9" x14ac:dyDescent="0.35">
      <c r="A48" t="s">
        <v>65</v>
      </c>
      <c r="B48" s="5">
        <v>234</v>
      </c>
      <c r="C48" s="3">
        <v>388</v>
      </c>
      <c r="D48" s="1">
        <v>435</v>
      </c>
      <c r="E48" s="1">
        <v>288</v>
      </c>
      <c r="F48" t="str">
        <f t="shared" si="1"/>
        <v>+</v>
      </c>
      <c r="G48" s="1">
        <v>339</v>
      </c>
      <c r="H48" s="1">
        <v>238</v>
      </c>
      <c r="I48" s="1">
        <v>205</v>
      </c>
    </row>
    <row r="49" spans="1:9" x14ac:dyDescent="0.35">
      <c r="A49" t="s">
        <v>14</v>
      </c>
      <c r="B49" s="11"/>
      <c r="C49" s="3">
        <v>388</v>
      </c>
      <c r="D49" s="6">
        <v>439</v>
      </c>
      <c r="E49" s="1">
        <v>288</v>
      </c>
      <c r="F49" t="str">
        <f t="shared" si="1"/>
        <v>+</v>
      </c>
      <c r="G49" s="8">
        <v>353</v>
      </c>
      <c r="H49" s="1">
        <v>237</v>
      </c>
      <c r="I49" s="8">
        <v>211</v>
      </c>
    </row>
    <row r="50" spans="1:9" x14ac:dyDescent="0.35">
      <c r="A50" t="s">
        <v>17</v>
      </c>
      <c r="B50" s="11"/>
      <c r="C50" s="3">
        <v>388</v>
      </c>
      <c r="D50" s="6">
        <v>439</v>
      </c>
      <c r="E50" s="1">
        <v>288</v>
      </c>
      <c r="F50" t="str">
        <f t="shared" si="1"/>
        <v>+</v>
      </c>
      <c r="G50" s="8">
        <v>353</v>
      </c>
      <c r="H50" s="1">
        <v>237</v>
      </c>
      <c r="I50" s="8">
        <v>211</v>
      </c>
    </row>
    <row r="51" spans="1:9" x14ac:dyDescent="0.35">
      <c r="A51" t="s">
        <v>16</v>
      </c>
      <c r="B51" s="11"/>
      <c r="C51" s="3">
        <v>388</v>
      </c>
      <c r="D51" s="6">
        <v>439</v>
      </c>
      <c r="E51" s="1">
        <v>288</v>
      </c>
      <c r="F51" t="str">
        <f t="shared" si="1"/>
        <v>+</v>
      </c>
      <c r="G51" s="8">
        <v>353</v>
      </c>
      <c r="H51" s="1">
        <v>237</v>
      </c>
      <c r="I51" s="8">
        <v>211</v>
      </c>
    </row>
    <row r="52" spans="1:9" x14ac:dyDescent="0.35">
      <c r="A52" t="s">
        <v>15</v>
      </c>
      <c r="B52" s="11"/>
      <c r="C52" s="3">
        <v>388</v>
      </c>
      <c r="D52" s="6">
        <v>439</v>
      </c>
      <c r="E52" s="1">
        <v>288</v>
      </c>
      <c r="F52" t="str">
        <f t="shared" si="1"/>
        <v>+</v>
      </c>
      <c r="G52" s="8">
        <v>353</v>
      </c>
      <c r="H52" s="1">
        <v>237</v>
      </c>
      <c r="I52" s="8">
        <v>211</v>
      </c>
    </row>
    <row r="53" spans="1:9" x14ac:dyDescent="0.35">
      <c r="A53" t="s">
        <v>11</v>
      </c>
      <c r="B53" s="5">
        <v>234</v>
      </c>
      <c r="C53" s="3">
        <v>388</v>
      </c>
      <c r="D53" s="6">
        <v>439</v>
      </c>
      <c r="E53" s="1">
        <v>288</v>
      </c>
      <c r="F53" t="str">
        <f t="shared" si="1"/>
        <v>+</v>
      </c>
      <c r="G53" s="3">
        <v>335</v>
      </c>
      <c r="H53" s="4">
        <v>252</v>
      </c>
      <c r="I53" s="5">
        <v>207</v>
      </c>
    </row>
    <row r="54" spans="1:9" x14ac:dyDescent="0.35">
      <c r="A54" t="s">
        <v>12</v>
      </c>
      <c r="B54" s="5">
        <v>234</v>
      </c>
      <c r="C54" s="3">
        <v>388</v>
      </c>
      <c r="D54" s="6">
        <v>439</v>
      </c>
      <c r="E54" s="1">
        <v>288</v>
      </c>
      <c r="F54" t="str">
        <f t="shared" si="1"/>
        <v>+</v>
      </c>
      <c r="G54" s="3">
        <v>335</v>
      </c>
      <c r="H54" s="4">
        <v>252</v>
      </c>
      <c r="I54" s="5">
        <v>207</v>
      </c>
    </row>
    <row r="55" spans="1:9" x14ac:dyDescent="0.35">
      <c r="A55" t="s">
        <v>8</v>
      </c>
      <c r="B55" s="1">
        <v>232</v>
      </c>
      <c r="C55" s="1">
        <v>392</v>
      </c>
      <c r="D55" s="5">
        <v>437</v>
      </c>
      <c r="E55" s="4">
        <v>296</v>
      </c>
      <c r="F55" t="str">
        <f t="shared" si="1"/>
        <v>+</v>
      </c>
      <c r="G55" s="1">
        <v>339</v>
      </c>
      <c r="H55" s="8">
        <v>250</v>
      </c>
      <c r="I55" s="5">
        <v>207</v>
      </c>
    </row>
    <row r="56" spans="1:9" x14ac:dyDescent="0.35">
      <c r="A56" t="s">
        <v>82</v>
      </c>
      <c r="B56" s="1">
        <v>232</v>
      </c>
      <c r="C56" s="1">
        <v>392</v>
      </c>
      <c r="D56" s="5">
        <v>437</v>
      </c>
      <c r="E56" s="4">
        <v>296</v>
      </c>
      <c r="F56" t="str">
        <f t="shared" si="1"/>
        <v>+</v>
      </c>
      <c r="G56" s="1">
        <v>339</v>
      </c>
      <c r="H56" s="8">
        <v>250</v>
      </c>
      <c r="I56" s="5">
        <v>207</v>
      </c>
    </row>
    <row r="57" spans="1:9" x14ac:dyDescent="0.35">
      <c r="A57" t="s">
        <v>24</v>
      </c>
      <c r="B57" s="3">
        <v>228</v>
      </c>
      <c r="C57" s="1">
        <v>392</v>
      </c>
      <c r="D57" s="1">
        <v>435</v>
      </c>
      <c r="E57" s="1">
        <v>288</v>
      </c>
      <c r="F57" t="str">
        <f t="shared" si="1"/>
        <v>+</v>
      </c>
      <c r="G57" s="1">
        <v>339</v>
      </c>
      <c r="H57" s="1">
        <v>238</v>
      </c>
      <c r="I57" s="5">
        <v>207</v>
      </c>
    </row>
    <row r="58" spans="1:9" x14ac:dyDescent="0.35">
      <c r="A58" t="s">
        <v>31</v>
      </c>
      <c r="B58" s="3">
        <v>228</v>
      </c>
      <c r="C58" s="1">
        <v>392</v>
      </c>
      <c r="D58" s="1">
        <v>435</v>
      </c>
      <c r="E58" s="1">
        <v>288</v>
      </c>
      <c r="F58" t="str">
        <f t="shared" si="1"/>
        <v>+</v>
      </c>
      <c r="G58" s="1">
        <v>339</v>
      </c>
      <c r="H58" s="1">
        <v>238</v>
      </c>
      <c r="I58" s="5">
        <v>207</v>
      </c>
    </row>
    <row r="59" spans="1:9" x14ac:dyDescent="0.35">
      <c r="A59" t="s">
        <v>35</v>
      </c>
      <c r="B59" s="3">
        <v>228</v>
      </c>
      <c r="C59" s="1">
        <v>392</v>
      </c>
      <c r="D59" s="1">
        <v>435</v>
      </c>
      <c r="E59" s="1">
        <v>288</v>
      </c>
      <c r="F59" t="str">
        <f t="shared" si="1"/>
        <v>+</v>
      </c>
      <c r="G59" s="1">
        <v>339</v>
      </c>
      <c r="H59" s="1">
        <v>238</v>
      </c>
      <c r="I59" s="5">
        <v>207</v>
      </c>
    </row>
    <row r="60" spans="1:9" x14ac:dyDescent="0.35">
      <c r="A60" t="s">
        <v>49</v>
      </c>
      <c r="B60" s="1">
        <v>232</v>
      </c>
      <c r="C60" s="1">
        <v>392</v>
      </c>
      <c r="D60" s="1">
        <v>435</v>
      </c>
      <c r="E60" s="1">
        <v>288</v>
      </c>
      <c r="F60" t="str">
        <f t="shared" si="1"/>
        <v>+</v>
      </c>
      <c r="G60" s="1">
        <v>339</v>
      </c>
      <c r="H60" s="1">
        <v>238</v>
      </c>
      <c r="I60" s="5">
        <v>207</v>
      </c>
    </row>
    <row r="61" spans="1:9" x14ac:dyDescent="0.35">
      <c r="A61" t="s">
        <v>86</v>
      </c>
      <c r="B61" s="11"/>
      <c r="C61" s="1">
        <v>392</v>
      </c>
      <c r="D61" s="6">
        <v>439</v>
      </c>
      <c r="E61" s="3">
        <v>284</v>
      </c>
      <c r="F61" t="str">
        <f t="shared" si="1"/>
        <v>+</v>
      </c>
      <c r="G61" s="2">
        <v>337</v>
      </c>
      <c r="H61" s="1">
        <v>238</v>
      </c>
      <c r="I61" s="5">
        <v>207</v>
      </c>
    </row>
    <row r="62" spans="1:9" x14ac:dyDescent="0.35">
      <c r="A62" t="s">
        <v>79</v>
      </c>
      <c r="B62" s="3">
        <v>228</v>
      </c>
      <c r="C62" s="1">
        <v>392</v>
      </c>
      <c r="D62" s="6">
        <v>439</v>
      </c>
      <c r="E62" s="3">
        <v>284</v>
      </c>
      <c r="F62" t="s">
        <v>63</v>
      </c>
      <c r="G62" s="1">
        <v>339</v>
      </c>
      <c r="H62" s="8">
        <v>250</v>
      </c>
      <c r="I62" s="1">
        <v>205</v>
      </c>
    </row>
    <row r="63" spans="1:9" x14ac:dyDescent="0.35">
      <c r="A63" t="s">
        <v>18</v>
      </c>
      <c r="B63" s="1">
        <v>232</v>
      </c>
      <c r="C63" s="1">
        <v>392</v>
      </c>
      <c r="D63" s="6">
        <v>439</v>
      </c>
      <c r="E63" s="3">
        <v>284</v>
      </c>
      <c r="F63" t="str">
        <f t="shared" si="1"/>
        <v>+</v>
      </c>
      <c r="G63" s="1">
        <v>339</v>
      </c>
      <c r="H63" s="1">
        <v>238</v>
      </c>
      <c r="I63" s="1">
        <v>205</v>
      </c>
    </row>
    <row r="64" spans="1:9" x14ac:dyDescent="0.35">
      <c r="A64" t="s">
        <v>51</v>
      </c>
      <c r="B64" s="1">
        <v>232</v>
      </c>
      <c r="C64" s="1">
        <v>392</v>
      </c>
      <c r="D64" s="10">
        <v>449</v>
      </c>
      <c r="E64" s="1">
        <v>288</v>
      </c>
      <c r="F64" t="str">
        <f t="shared" si="1"/>
        <v>+</v>
      </c>
      <c r="G64" s="1">
        <v>339</v>
      </c>
      <c r="H64" s="1">
        <v>238</v>
      </c>
      <c r="I64" s="1">
        <v>205</v>
      </c>
    </row>
    <row r="65" spans="1:10" x14ac:dyDescent="0.35">
      <c r="A65" t="s">
        <v>66</v>
      </c>
      <c r="B65" s="7">
        <v>226</v>
      </c>
      <c r="C65" s="1">
        <v>392</v>
      </c>
      <c r="D65" s="6">
        <v>439</v>
      </c>
      <c r="E65" s="1">
        <v>288</v>
      </c>
      <c r="F65" t="str">
        <f t="shared" si="1"/>
        <v>+</v>
      </c>
      <c r="G65" s="1">
        <v>339</v>
      </c>
      <c r="H65" s="1">
        <v>238</v>
      </c>
      <c r="I65" s="1">
        <v>205</v>
      </c>
    </row>
    <row r="66" spans="1:10" x14ac:dyDescent="0.35">
      <c r="A66" t="s">
        <v>58</v>
      </c>
      <c r="B66" s="3">
        <v>228</v>
      </c>
      <c r="C66" s="1">
        <v>392</v>
      </c>
      <c r="D66" s="6">
        <v>439</v>
      </c>
      <c r="E66" s="1">
        <v>288</v>
      </c>
      <c r="F66" t="str">
        <f t="shared" si="1"/>
        <v>+</v>
      </c>
      <c r="G66" s="1">
        <v>339</v>
      </c>
      <c r="H66" s="11"/>
      <c r="I66" s="1">
        <v>205</v>
      </c>
    </row>
    <row r="67" spans="1:10" x14ac:dyDescent="0.35">
      <c r="A67" s="9" t="s">
        <v>93</v>
      </c>
      <c r="B67" s="7">
        <v>225</v>
      </c>
      <c r="C67" s="5">
        <v>394</v>
      </c>
      <c r="D67" s="6">
        <v>439</v>
      </c>
      <c r="E67" s="1">
        <v>288</v>
      </c>
      <c r="F67" t="str">
        <f t="shared" si="1"/>
        <v>+</v>
      </c>
      <c r="G67" s="2">
        <v>337</v>
      </c>
      <c r="H67" s="1">
        <v>237</v>
      </c>
      <c r="I67" s="2">
        <v>203</v>
      </c>
      <c r="J67">
        <v>2</v>
      </c>
    </row>
    <row r="68" spans="1:10" x14ac:dyDescent="0.35">
      <c r="A68" s="9" t="s">
        <v>70</v>
      </c>
      <c r="B68" s="3">
        <v>227</v>
      </c>
      <c r="C68" s="5">
        <v>394</v>
      </c>
      <c r="D68" s="6">
        <v>439</v>
      </c>
      <c r="E68" s="1">
        <v>288</v>
      </c>
      <c r="F68" t="str">
        <f t="shared" si="1"/>
        <v>+</v>
      </c>
      <c r="G68" s="1">
        <v>339</v>
      </c>
      <c r="H68" s="1">
        <v>237</v>
      </c>
      <c r="I68" s="2">
        <v>203</v>
      </c>
      <c r="J68">
        <v>4</v>
      </c>
    </row>
    <row r="69" spans="1:10" x14ac:dyDescent="0.35">
      <c r="A69" s="9" t="s">
        <v>72</v>
      </c>
      <c r="B69" s="3">
        <v>227</v>
      </c>
      <c r="C69" s="5">
        <v>394</v>
      </c>
      <c r="D69" s="6">
        <v>439</v>
      </c>
      <c r="E69" s="1">
        <v>288</v>
      </c>
      <c r="F69" t="str">
        <f t="shared" si="1"/>
        <v>+</v>
      </c>
      <c r="G69" s="1">
        <v>339</v>
      </c>
      <c r="H69" s="1">
        <v>237</v>
      </c>
      <c r="I69" s="2">
        <v>203</v>
      </c>
      <c r="J69">
        <v>4</v>
      </c>
    </row>
    <row r="70" spans="1:10" x14ac:dyDescent="0.35">
      <c r="A70" s="9" t="s">
        <v>73</v>
      </c>
      <c r="B70" s="3">
        <v>227</v>
      </c>
      <c r="C70" s="5">
        <v>394</v>
      </c>
      <c r="D70" s="6">
        <v>439</v>
      </c>
      <c r="E70" s="1">
        <v>288</v>
      </c>
      <c r="F70" t="str">
        <f t="shared" si="1"/>
        <v>+</v>
      </c>
      <c r="G70" s="1">
        <v>339</v>
      </c>
      <c r="H70" s="1">
        <v>237</v>
      </c>
      <c r="I70" s="2">
        <v>203</v>
      </c>
      <c r="J70">
        <v>4</v>
      </c>
    </row>
    <row r="71" spans="1:10" x14ac:dyDescent="0.35">
      <c r="A71" s="9" t="s">
        <v>74</v>
      </c>
      <c r="B71" s="3">
        <v>227</v>
      </c>
      <c r="C71" s="5">
        <v>394</v>
      </c>
      <c r="D71" s="6">
        <v>439</v>
      </c>
      <c r="E71" s="1">
        <v>288</v>
      </c>
      <c r="F71" t="str">
        <f t="shared" si="1"/>
        <v>+</v>
      </c>
      <c r="G71" s="1">
        <v>339</v>
      </c>
      <c r="H71" s="1">
        <v>237</v>
      </c>
      <c r="I71" s="2">
        <v>203</v>
      </c>
      <c r="J71">
        <v>4</v>
      </c>
    </row>
    <row r="72" spans="1:10" x14ac:dyDescent="0.35">
      <c r="A72" s="9" t="s">
        <v>75</v>
      </c>
      <c r="B72" s="3">
        <v>227</v>
      </c>
      <c r="C72" s="5">
        <v>394</v>
      </c>
      <c r="D72" s="6">
        <v>439</v>
      </c>
      <c r="E72" s="1">
        <v>288</v>
      </c>
      <c r="F72" t="str">
        <f t="shared" si="1"/>
        <v>+</v>
      </c>
      <c r="G72" s="1">
        <v>339</v>
      </c>
      <c r="H72" s="1">
        <v>237</v>
      </c>
      <c r="I72" s="2">
        <v>203</v>
      </c>
      <c r="J72">
        <v>4</v>
      </c>
    </row>
    <row r="73" spans="1:10" x14ac:dyDescent="0.35">
      <c r="A73" s="9" t="s">
        <v>68</v>
      </c>
      <c r="B73" s="1">
        <v>233</v>
      </c>
      <c r="C73" s="5">
        <v>394</v>
      </c>
      <c r="D73" s="6">
        <v>439</v>
      </c>
      <c r="E73" s="1">
        <v>288</v>
      </c>
      <c r="F73" t="str">
        <f t="shared" si="1"/>
        <v>+</v>
      </c>
      <c r="G73" s="1">
        <v>339</v>
      </c>
      <c r="H73" s="1">
        <v>237</v>
      </c>
      <c r="I73" s="2">
        <v>203</v>
      </c>
      <c r="J73">
        <v>4</v>
      </c>
    </row>
    <row r="74" spans="1:10" x14ac:dyDescent="0.35">
      <c r="A74" s="9" t="s">
        <v>76</v>
      </c>
      <c r="B74" s="1">
        <v>233</v>
      </c>
      <c r="C74" s="5">
        <v>394</v>
      </c>
      <c r="D74" s="6">
        <v>439</v>
      </c>
      <c r="E74" s="1">
        <v>288</v>
      </c>
      <c r="F74" t="str">
        <f t="shared" si="1"/>
        <v>+</v>
      </c>
      <c r="G74" s="1">
        <v>339</v>
      </c>
      <c r="H74" s="1">
        <v>237</v>
      </c>
      <c r="I74" s="2">
        <v>203</v>
      </c>
      <c r="J74">
        <v>4</v>
      </c>
    </row>
    <row r="75" spans="1:10" x14ac:dyDescent="0.35">
      <c r="A75" s="9" t="s">
        <v>71</v>
      </c>
      <c r="B75" s="1">
        <v>233</v>
      </c>
      <c r="C75" s="5">
        <v>394</v>
      </c>
      <c r="D75" s="6">
        <v>439</v>
      </c>
      <c r="E75" s="1">
        <v>288</v>
      </c>
      <c r="F75" t="str">
        <f t="shared" si="1"/>
        <v>+</v>
      </c>
      <c r="G75" s="1">
        <v>339</v>
      </c>
      <c r="H75" s="1">
        <v>237</v>
      </c>
      <c r="I75" s="1">
        <v>205</v>
      </c>
      <c r="J75">
        <v>4</v>
      </c>
    </row>
    <row r="76" spans="1:10" x14ac:dyDescent="0.35">
      <c r="A76" t="s">
        <v>64</v>
      </c>
      <c r="B76" s="7">
        <v>226</v>
      </c>
      <c r="C76" s="5">
        <v>394</v>
      </c>
      <c r="D76" s="6">
        <v>439</v>
      </c>
      <c r="E76" s="1">
        <v>288</v>
      </c>
      <c r="F76" t="str">
        <f t="shared" si="1"/>
        <v>+</v>
      </c>
      <c r="G76" s="1">
        <v>339</v>
      </c>
      <c r="H76" s="1">
        <v>238</v>
      </c>
      <c r="I76" s="1">
        <v>205</v>
      </c>
    </row>
    <row r="77" spans="1:10" x14ac:dyDescent="0.35">
      <c r="A77" s="9" t="s">
        <v>80</v>
      </c>
      <c r="B77" s="3">
        <v>227</v>
      </c>
      <c r="C77" s="5">
        <v>394</v>
      </c>
      <c r="D77" s="6">
        <v>439</v>
      </c>
      <c r="E77" s="1">
        <v>288</v>
      </c>
      <c r="F77" t="str">
        <f t="shared" si="1"/>
        <v>+</v>
      </c>
      <c r="G77" s="1">
        <v>339</v>
      </c>
      <c r="H77" s="1">
        <v>237</v>
      </c>
      <c r="I77" s="1">
        <v>205</v>
      </c>
      <c r="J77">
        <v>3</v>
      </c>
    </row>
    <row r="78" spans="1:10" x14ac:dyDescent="0.35">
      <c r="A78" s="9" t="s">
        <v>72</v>
      </c>
      <c r="B78" s="5">
        <v>235</v>
      </c>
      <c r="C78" s="5">
        <v>394</v>
      </c>
      <c r="D78" s="6">
        <v>439</v>
      </c>
      <c r="E78" s="1">
        <v>288</v>
      </c>
      <c r="F78" t="str">
        <f t="shared" si="1"/>
        <v>+</v>
      </c>
      <c r="G78" s="12">
        <v>351</v>
      </c>
      <c r="H78" s="1">
        <v>237</v>
      </c>
      <c r="I78" s="1">
        <v>205</v>
      </c>
      <c r="J78">
        <v>4</v>
      </c>
    </row>
    <row r="79" spans="1:10" x14ac:dyDescent="0.35">
      <c r="A79" s="9" t="s">
        <v>78</v>
      </c>
      <c r="B79" s="5">
        <v>235</v>
      </c>
      <c r="C79" s="5">
        <v>394</v>
      </c>
      <c r="D79" s="6">
        <v>439</v>
      </c>
      <c r="E79" s="1">
        <v>288</v>
      </c>
      <c r="F79" t="str">
        <f t="shared" si="1"/>
        <v>+</v>
      </c>
      <c r="G79" s="1">
        <v>339</v>
      </c>
      <c r="H79" s="1">
        <v>237</v>
      </c>
      <c r="I79" s="1">
        <v>205</v>
      </c>
      <c r="J79">
        <v>4</v>
      </c>
    </row>
    <row r="80" spans="1:10" x14ac:dyDescent="0.35">
      <c r="A80" s="9" t="s">
        <v>69</v>
      </c>
      <c r="B80" s="5">
        <v>235</v>
      </c>
      <c r="C80" s="5">
        <v>394</v>
      </c>
      <c r="D80" s="6">
        <v>439</v>
      </c>
      <c r="E80" s="1">
        <v>288</v>
      </c>
      <c r="F80" t="str">
        <f t="shared" si="1"/>
        <v>+</v>
      </c>
      <c r="G80" s="1">
        <v>339</v>
      </c>
      <c r="H80" s="1">
        <v>237</v>
      </c>
      <c r="I80" s="1">
        <v>205</v>
      </c>
      <c r="J80">
        <v>4</v>
      </c>
    </row>
    <row r="81" spans="1:10" x14ac:dyDescent="0.35">
      <c r="A81" s="9" t="s">
        <v>77</v>
      </c>
      <c r="B81" s="5">
        <v>235</v>
      </c>
      <c r="C81" s="5">
        <v>394</v>
      </c>
      <c r="D81" s="6">
        <v>439</v>
      </c>
      <c r="E81" s="1">
        <v>288</v>
      </c>
      <c r="F81" t="str">
        <f t="shared" si="1"/>
        <v>+</v>
      </c>
      <c r="G81" s="1">
        <v>339</v>
      </c>
      <c r="H81" s="1">
        <v>237</v>
      </c>
      <c r="I81" s="1">
        <v>205</v>
      </c>
      <c r="J81">
        <v>4</v>
      </c>
    </row>
    <row r="82" spans="1:10" x14ac:dyDescent="0.35">
      <c r="A82" s="9" t="s">
        <v>85</v>
      </c>
      <c r="B82" s="5">
        <v>235</v>
      </c>
      <c r="C82" s="5">
        <v>394</v>
      </c>
      <c r="D82" s="6">
        <v>439</v>
      </c>
      <c r="E82" s="1">
        <v>288</v>
      </c>
      <c r="F82" t="str">
        <f t="shared" si="1"/>
        <v>+</v>
      </c>
      <c r="G82" s="1">
        <v>339</v>
      </c>
      <c r="H82" s="1">
        <v>237</v>
      </c>
      <c r="I82" s="1">
        <v>205</v>
      </c>
      <c r="J82">
        <v>5</v>
      </c>
    </row>
    <row r="83" spans="1:10" x14ac:dyDescent="0.35">
      <c r="A83" s="9" t="s">
        <v>81</v>
      </c>
      <c r="B83" s="1">
        <v>233</v>
      </c>
      <c r="C83" s="2">
        <v>390</v>
      </c>
      <c r="D83" s="4">
        <v>443</v>
      </c>
      <c r="E83" s="2">
        <v>286</v>
      </c>
      <c r="F83" t="str">
        <f t="shared" si="1"/>
        <v>+</v>
      </c>
      <c r="G83" s="4">
        <v>355</v>
      </c>
      <c r="H83" s="5">
        <v>241</v>
      </c>
      <c r="I83" s="2">
        <v>203</v>
      </c>
      <c r="J83">
        <v>1</v>
      </c>
    </row>
    <row r="84" spans="1:10" x14ac:dyDescent="0.35">
      <c r="A84" t="s">
        <v>92</v>
      </c>
    </row>
    <row r="86" spans="1:10" x14ac:dyDescent="0.35">
      <c r="A86" s="21" t="s">
        <v>89</v>
      </c>
      <c r="B86" s="21"/>
      <c r="C86" s="21"/>
      <c r="D86" s="21"/>
      <c r="E86" s="21"/>
      <c r="F86" s="21"/>
      <c r="G86" s="21"/>
      <c r="H86" s="21"/>
      <c r="I86" s="21"/>
    </row>
    <row r="87" spans="1:10" x14ac:dyDescent="0.35">
      <c r="A87" s="21" t="s">
        <v>90</v>
      </c>
      <c r="B87" s="21"/>
      <c r="C87" s="21"/>
      <c r="D87" s="21"/>
      <c r="E87" s="21"/>
      <c r="F87" s="21"/>
      <c r="G87" s="21"/>
      <c r="H87" s="21"/>
      <c r="I87" s="21"/>
    </row>
    <row r="88" spans="1:10" x14ac:dyDescent="0.35">
      <c r="A88" s="21" t="s">
        <v>84</v>
      </c>
      <c r="B88" s="21"/>
      <c r="C88" s="21"/>
      <c r="D88" s="21"/>
      <c r="E88" s="21"/>
      <c r="F88" s="21"/>
      <c r="G88" s="21"/>
      <c r="H88" s="21"/>
      <c r="I88" s="21"/>
    </row>
    <row r="89" spans="1:10" x14ac:dyDescent="0.35">
      <c r="A89" s="21" t="s">
        <v>88</v>
      </c>
      <c r="B89" s="21"/>
      <c r="C89" s="21"/>
      <c r="D89" s="21"/>
      <c r="E89" s="21"/>
      <c r="F89" s="21"/>
      <c r="G89" s="21"/>
      <c r="H89" s="21"/>
      <c r="I89" s="21"/>
    </row>
  </sheetData>
  <autoFilter ref="A4:I83" xr:uid="{BEE52287-C295-44E2-A028-E5EF1A32D230}"/>
  <sortState xmlns:xlrd2="http://schemas.microsoft.com/office/spreadsheetml/2017/richdata2" ref="A5:I83">
    <sortCondition ref="E5:E83"/>
    <sortCondition ref="D5:D83"/>
    <sortCondition ref="G5:G83"/>
    <sortCondition ref="C5:C83"/>
    <sortCondition ref="H5:H83"/>
    <sortCondition ref="B5:B83"/>
    <sortCondition ref="I5:I83"/>
  </sortState>
  <mergeCells count="5">
    <mergeCell ref="B3:I3"/>
    <mergeCell ref="A86:I86"/>
    <mergeCell ref="A87:I87"/>
    <mergeCell ref="A88:I88"/>
    <mergeCell ref="A89:I89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FB68-AB53-4A1A-86AA-971B1FF84DE0}">
  <dimension ref="A1:B24"/>
  <sheetViews>
    <sheetView tabSelected="1" workbookViewId="0">
      <selection activeCell="D9" sqref="D9"/>
    </sheetView>
  </sheetViews>
  <sheetFormatPr defaultRowHeight="14.5" x14ac:dyDescent="0.35"/>
  <cols>
    <col min="1" max="1" width="34.6328125" customWidth="1"/>
    <col min="2" max="2" width="28.453125" bestFit="1" customWidth="1"/>
  </cols>
  <sheetData>
    <row r="1" spans="1:2" x14ac:dyDescent="0.35">
      <c r="A1" s="13" t="s">
        <v>130</v>
      </c>
    </row>
    <row r="2" spans="1:2" x14ac:dyDescent="0.35">
      <c r="A2" s="19" t="s">
        <v>104</v>
      </c>
      <c r="B2" s="19" t="s">
        <v>129</v>
      </c>
    </row>
    <row r="3" spans="1:2" x14ac:dyDescent="0.35">
      <c r="A3" s="13" t="s">
        <v>105</v>
      </c>
      <c r="B3" t="s">
        <v>106</v>
      </c>
    </row>
    <row r="4" spans="1:2" x14ac:dyDescent="0.35">
      <c r="A4" s="13" t="s">
        <v>107</v>
      </c>
      <c r="B4" t="s">
        <v>106</v>
      </c>
    </row>
    <row r="5" spans="1:2" x14ac:dyDescent="0.35">
      <c r="A5" s="13" t="s">
        <v>108</v>
      </c>
      <c r="B5" t="s">
        <v>106</v>
      </c>
    </row>
    <row r="6" spans="1:2" x14ac:dyDescent="0.35">
      <c r="A6" s="13" t="s">
        <v>109</v>
      </c>
      <c r="B6" t="s">
        <v>106</v>
      </c>
    </row>
    <row r="7" spans="1:2" x14ac:dyDescent="0.35">
      <c r="A7" s="13" t="s">
        <v>110</v>
      </c>
      <c r="B7" t="s">
        <v>111</v>
      </c>
    </row>
    <row r="8" spans="1:2" x14ac:dyDescent="0.35">
      <c r="A8" s="13" t="s">
        <v>112</v>
      </c>
      <c r="B8" t="s">
        <v>111</v>
      </c>
    </row>
    <row r="9" spans="1:2" x14ac:dyDescent="0.35">
      <c r="A9" s="13" t="s">
        <v>113</v>
      </c>
      <c r="B9" t="s">
        <v>111</v>
      </c>
    </row>
    <row r="10" spans="1:2" x14ac:dyDescent="0.35">
      <c r="A10" s="13" t="s">
        <v>114</v>
      </c>
      <c r="B10" t="s">
        <v>111</v>
      </c>
    </row>
    <row r="11" spans="1:2" x14ac:dyDescent="0.35">
      <c r="A11" s="13" t="s">
        <v>115</v>
      </c>
      <c r="B11" t="s">
        <v>111</v>
      </c>
    </row>
    <row r="12" spans="1:2" x14ac:dyDescent="0.35">
      <c r="A12" s="13" t="s">
        <v>116</v>
      </c>
      <c r="B12" t="s">
        <v>111</v>
      </c>
    </row>
    <row r="13" spans="1:2" x14ac:dyDescent="0.35">
      <c r="A13" s="13" t="s">
        <v>117</v>
      </c>
      <c r="B13" t="s">
        <v>111</v>
      </c>
    </row>
    <row r="14" spans="1:2" x14ac:dyDescent="0.35">
      <c r="A14" s="13" t="s">
        <v>118</v>
      </c>
      <c r="B14" t="s">
        <v>111</v>
      </c>
    </row>
    <row r="15" spans="1:2" x14ac:dyDescent="0.35">
      <c r="A15" s="13" t="s">
        <v>119</v>
      </c>
      <c r="B15" t="s">
        <v>111</v>
      </c>
    </row>
    <row r="16" spans="1:2" x14ac:dyDescent="0.35">
      <c r="A16" s="13" t="s">
        <v>120</v>
      </c>
      <c r="B16" t="s">
        <v>111</v>
      </c>
    </row>
    <row r="17" spans="1:2" x14ac:dyDescent="0.35">
      <c r="A17" s="13" t="s">
        <v>121</v>
      </c>
      <c r="B17" t="s">
        <v>111</v>
      </c>
    </row>
    <row r="18" spans="1:2" x14ac:dyDescent="0.35">
      <c r="A18" s="13" t="s">
        <v>122</v>
      </c>
      <c r="B18" t="s">
        <v>111</v>
      </c>
    </row>
    <row r="19" spans="1:2" x14ac:dyDescent="0.35">
      <c r="A19" s="13" t="s">
        <v>123</v>
      </c>
      <c r="B19" t="s">
        <v>111</v>
      </c>
    </row>
    <row r="20" spans="1:2" x14ac:dyDescent="0.35">
      <c r="A20" s="13" t="s">
        <v>124</v>
      </c>
      <c r="B20" t="s">
        <v>111</v>
      </c>
    </row>
    <row r="21" spans="1:2" x14ac:dyDescent="0.35">
      <c r="A21" s="13" t="s">
        <v>125</v>
      </c>
      <c r="B21" t="s">
        <v>111</v>
      </c>
    </row>
    <row r="22" spans="1:2" x14ac:dyDescent="0.35">
      <c r="A22" s="13" t="s">
        <v>126</v>
      </c>
      <c r="B22" t="s">
        <v>111</v>
      </c>
    </row>
    <row r="23" spans="1:2" x14ac:dyDescent="0.35">
      <c r="A23" s="13" t="s">
        <v>127</v>
      </c>
      <c r="B23" t="s">
        <v>111</v>
      </c>
    </row>
    <row r="24" spans="1:2" x14ac:dyDescent="0.35">
      <c r="A24" s="13" t="s">
        <v>128</v>
      </c>
      <c r="B2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>UMC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Drie, E. van (Esmee)</dc:creator>
  <cp:lastModifiedBy>Drie, E. van (Esmee)</cp:lastModifiedBy>
  <dcterms:created xsi:type="dcterms:W3CDTF">2023-12-14T12:22:11Z</dcterms:created>
  <dcterms:modified xsi:type="dcterms:W3CDTF">2025-12-05T16:06:20Z</dcterms:modified>
</cp:coreProperties>
</file>