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lotter/Desktop/AAS resubmission files/"/>
    </mc:Choice>
  </mc:AlternateContent>
  <xr:revisionPtr revIDLastSave="0" documentId="13_ncr:1_{4FB9AFA4-907A-0449-ACC5-7003F19EEA57}" xr6:coauthVersionLast="47" xr6:coauthVersionMax="47" xr10:uidLastSave="{00000000-0000-0000-0000-000000000000}"/>
  <bookViews>
    <workbookView xWindow="80" yWindow="580" windowWidth="25440" windowHeight="15000" activeTab="3" xr2:uid="{56BB181B-E3A6-FE42-B77B-0B439620ECAA}"/>
  </bookViews>
  <sheets>
    <sheet name="Outcrop data" sheetId="1" r:id="rId1"/>
    <sheet name="Flake scar data" sheetId="2" r:id="rId2"/>
    <sheet name="Refit data" sheetId="3" r:id="rId3"/>
    <sheet name="Diacritical reading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" i="2" l="1"/>
  <c r="L27" i="2"/>
  <c r="L28" i="2"/>
  <c r="L29" i="2"/>
  <c r="L30" i="2"/>
  <c r="L31" i="2"/>
  <c r="L34" i="2"/>
  <c r="L35" i="2"/>
  <c r="L36" i="2"/>
  <c r="L37" i="2"/>
  <c r="L38" i="2"/>
  <c r="L39" i="2"/>
  <c r="L40" i="2"/>
  <c r="L3" i="2"/>
  <c r="L4" i="2"/>
  <c r="L8" i="2"/>
  <c r="L9" i="2"/>
  <c r="L11" i="2"/>
  <c r="L12" i="2"/>
  <c r="L13" i="2"/>
  <c r="L14" i="2"/>
  <c r="L15" i="2"/>
  <c r="L16" i="2"/>
  <c r="L17" i="2"/>
  <c r="L18" i="2"/>
  <c r="L19" i="2"/>
  <c r="L20" i="2"/>
  <c r="L21" i="2"/>
  <c r="L24" i="2"/>
  <c r="L25" i="2"/>
  <c r="L2" i="2"/>
</calcChain>
</file>

<file path=xl/sharedStrings.xml><?xml version="1.0" encoding="utf-8"?>
<sst xmlns="http://schemas.openxmlformats.org/spreadsheetml/2006/main" count="432" uniqueCount="134">
  <si>
    <t>Date</t>
  </si>
  <si>
    <t>Flake number</t>
  </si>
  <si>
    <t>Termination type</t>
  </si>
  <si>
    <t>Site type</t>
  </si>
  <si>
    <t>Flaking axis</t>
  </si>
  <si>
    <t>Number of flaking series</t>
  </si>
  <si>
    <t>Flaking series number</t>
  </si>
  <si>
    <t>Face</t>
  </si>
  <si>
    <t>Evidence of split flake detachment</t>
  </si>
  <si>
    <t>Faceting evidence</t>
  </si>
  <si>
    <t>Scar faciality</t>
  </si>
  <si>
    <t>Type of reduction</t>
  </si>
  <si>
    <t>Scar organisation</t>
  </si>
  <si>
    <t>Type of percussion</t>
  </si>
  <si>
    <t>Platform angle</t>
  </si>
  <si>
    <t>001</t>
  </si>
  <si>
    <t>NA</t>
  </si>
  <si>
    <t>No</t>
  </si>
  <si>
    <t>Unifacial</t>
  </si>
  <si>
    <t>Parallel</t>
  </si>
  <si>
    <t>Lineal</t>
  </si>
  <si>
    <t>Perpendicular</t>
  </si>
  <si>
    <t>Invasive</t>
  </si>
  <si>
    <t>Tech length (mm)</t>
  </si>
  <si>
    <t>Tech width (mm)</t>
  </si>
  <si>
    <t>Max length (mm)</t>
  </si>
  <si>
    <t>Max width (mm)</t>
  </si>
  <si>
    <t>End</t>
  </si>
  <si>
    <t>Indet</t>
  </si>
  <si>
    <t>Hinge</t>
  </si>
  <si>
    <t>Platform width (mm)</t>
  </si>
  <si>
    <t>Side</t>
  </si>
  <si>
    <t>002</t>
  </si>
  <si>
    <t xml:space="preserve">Step  </t>
  </si>
  <si>
    <t>Step</t>
  </si>
  <si>
    <t>Feather</t>
  </si>
  <si>
    <t>Corner</t>
  </si>
  <si>
    <t>004</t>
  </si>
  <si>
    <t>Isolated</t>
  </si>
  <si>
    <t>Interior platform angle</t>
  </si>
  <si>
    <t>Tech thickness (mm)</t>
  </si>
  <si>
    <t>Max thickness (mm)</t>
  </si>
  <si>
    <t>006</t>
  </si>
  <si>
    <t>Opposed</t>
  </si>
  <si>
    <t>007</t>
  </si>
  <si>
    <t>-</t>
  </si>
  <si>
    <t>008</t>
  </si>
  <si>
    <t>Yes</t>
  </si>
  <si>
    <t>Possible</t>
  </si>
  <si>
    <t>Multifacial</t>
  </si>
  <si>
    <t>Alternate</t>
  </si>
  <si>
    <t>010</t>
  </si>
  <si>
    <t>Bifacial</t>
  </si>
  <si>
    <t>009</t>
  </si>
  <si>
    <t>Overshoot</t>
  </si>
  <si>
    <t>~90</t>
  </si>
  <si>
    <t>Number of flaked edges</t>
  </si>
  <si>
    <t>Yes (flake 1)</t>
  </si>
  <si>
    <t>Possible (flake 3)</t>
  </si>
  <si>
    <t>Yes (flake 4)</t>
  </si>
  <si>
    <t>Yes: flake 2=plain</t>
  </si>
  <si>
    <t>Yes: flake 12=plain</t>
  </si>
  <si>
    <t>Yes: flakes 2 &amp; 3=plain</t>
  </si>
  <si>
    <t>2 (+2 failed)</t>
  </si>
  <si>
    <t>End (blade)</t>
  </si>
  <si>
    <t>1: northern</t>
  </si>
  <si>
    <t>1: southern</t>
  </si>
  <si>
    <t>200*</t>
  </si>
  <si>
    <t>80*</t>
  </si>
  <si>
    <t>245*</t>
  </si>
  <si>
    <t>175*</t>
  </si>
  <si>
    <t>142*</t>
  </si>
  <si>
    <t>40*</t>
  </si>
  <si>
    <t>215*</t>
  </si>
  <si>
    <t>75*</t>
  </si>
  <si>
    <t>124*</t>
  </si>
  <si>
    <t>163*</t>
  </si>
  <si>
    <t>135*</t>
  </si>
  <si>
    <t>214*</t>
  </si>
  <si>
    <t>230*</t>
  </si>
  <si>
    <t>240*</t>
  </si>
  <si>
    <t>255*</t>
  </si>
  <si>
    <t>385*</t>
  </si>
  <si>
    <t>250*</t>
  </si>
  <si>
    <t>115*</t>
  </si>
  <si>
    <t>90*</t>
  </si>
  <si>
    <t>165*</t>
  </si>
  <si>
    <t>180*</t>
  </si>
  <si>
    <t>23*</t>
  </si>
  <si>
    <t>153*</t>
  </si>
  <si>
    <t>51*</t>
  </si>
  <si>
    <t>*incomplete technological measurements that serve as minimums</t>
  </si>
  <si>
    <t>End**</t>
  </si>
  <si>
    <t>Side**</t>
  </si>
  <si>
    <t>**most likely flaking axis based on scar dimensions</t>
  </si>
  <si>
    <t>210*</t>
  </si>
  <si>
    <t>Bedrock outcrop (immovable)</t>
  </si>
  <si>
    <t>Southern bedrock outcrop (immovable)</t>
  </si>
  <si>
    <t>Northern bedrock outcrop (immovable)</t>
  </si>
  <si>
    <t>Boulder (movable)</t>
  </si>
  <si>
    <t>225*</t>
  </si>
  <si>
    <t>266*</t>
  </si>
  <si>
    <t>37*</t>
  </si>
  <si>
    <t>Outcrop dimensions</t>
  </si>
  <si>
    <t>Length (cm)</t>
  </si>
  <si>
    <t xml:space="preserve">Width (cm) </t>
  </si>
  <si>
    <t>Height (cm)</t>
  </si>
  <si>
    <t>Edge 1</t>
  </si>
  <si>
    <t>Edge 2</t>
  </si>
  <si>
    <t>Edge 3</t>
  </si>
  <si>
    <t>Edge 4</t>
  </si>
  <si>
    <t>Depth of flaking (mm)</t>
  </si>
  <si>
    <t>Face 1</t>
  </si>
  <si>
    <t>Face 2</t>
  </si>
  <si>
    <t>Face 3</t>
  </si>
  <si>
    <t>Face 4</t>
  </si>
  <si>
    <t>Face 5</t>
  </si>
  <si>
    <t>Number of flake scars</t>
  </si>
  <si>
    <t>Percentage cortex</t>
  </si>
  <si>
    <t>Number of outcrop faces</t>
  </si>
  <si>
    <t>50-74</t>
  </si>
  <si>
    <t>25-49</t>
  </si>
  <si>
    <t>75-99</t>
  </si>
  <si>
    <t>0-24</t>
  </si>
  <si>
    <t>Invasive, invasive, extensive, marginal, extensive</t>
  </si>
  <si>
    <t>Series invasiveness (in series order)</t>
  </si>
  <si>
    <t>Extensive, invasive</t>
  </si>
  <si>
    <t>Marginal, invasive</t>
  </si>
  <si>
    <t>NA*</t>
  </si>
  <si>
    <t>Bifacial core rotations</t>
  </si>
  <si>
    <t>Evidence of rolling</t>
  </si>
  <si>
    <t>*movement adjustments (shift in body position to target new platform)</t>
  </si>
  <si>
    <t>Length of striking platform (mm)</t>
  </si>
  <si>
    <t>Locality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</si>
</sst>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1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CB0E1-F633-9942-BB39-6CA2337D63A4}">
  <dimension ref="A1:X11"/>
  <sheetViews>
    <sheetView workbookViewId="0">
      <selection activeCell="A3" sqref="A3"/>
    </sheetView>
  </sheetViews>
  <sheetFormatPr baseColWidth="10" defaultRowHeight="16" x14ac:dyDescent="0.2"/>
  <cols>
    <col min="1" max="1" width="7.83203125" style="1" customWidth="1"/>
    <col min="2" max="2" width="11.33203125" style="1" customWidth="1"/>
    <col min="3" max="3" width="32.83203125" style="1" customWidth="1"/>
    <col min="4" max="6" width="11" style="1" customWidth="1"/>
    <col min="7" max="7" width="21.33203125" style="1" customWidth="1"/>
    <col min="8" max="11" width="7.1640625" style="1" customWidth="1"/>
    <col min="12" max="12" width="22" style="1" customWidth="1"/>
    <col min="13" max="17" width="6.6640625" style="1" customWidth="1"/>
    <col min="18" max="18" width="19.6640625" style="1" customWidth="1"/>
    <col min="19" max="19" width="21.5" style="1" customWidth="1"/>
    <col min="20" max="20" width="41" style="1" customWidth="1"/>
    <col min="21" max="21" width="16.1640625" style="1" customWidth="1"/>
    <col min="22" max="22" width="18.33203125" style="1" customWidth="1"/>
    <col min="23" max="23" width="30.33203125" style="1" customWidth="1"/>
    <col min="24" max="24" width="28" style="1" customWidth="1"/>
    <col min="25" max="16384" width="10.83203125" style="1"/>
  </cols>
  <sheetData>
    <row r="1" spans="1:24" ht="16" customHeight="1" x14ac:dyDescent="0.2">
      <c r="D1" s="1" t="s">
        <v>103</v>
      </c>
      <c r="G1" s="6"/>
      <c r="H1" s="1" t="s">
        <v>132</v>
      </c>
      <c r="L1" s="6"/>
      <c r="M1" s="1" t="s">
        <v>111</v>
      </c>
      <c r="R1" s="6"/>
      <c r="S1" s="6"/>
      <c r="T1" s="6"/>
      <c r="U1" s="6"/>
      <c r="V1" s="6"/>
      <c r="W1" s="6"/>
      <c r="X1" s="6"/>
    </row>
    <row r="2" spans="1:24" ht="16" customHeight="1" x14ac:dyDescent="0.2">
      <c r="A2" s="1" t="s">
        <v>133</v>
      </c>
      <c r="B2" s="1" t="s">
        <v>0</v>
      </c>
      <c r="C2" s="1" t="s">
        <v>3</v>
      </c>
      <c r="D2" s="1" t="s">
        <v>104</v>
      </c>
      <c r="E2" s="1" t="s">
        <v>105</v>
      </c>
      <c r="F2" s="1" t="s">
        <v>106</v>
      </c>
      <c r="G2" s="6" t="s">
        <v>56</v>
      </c>
      <c r="H2" s="1" t="s">
        <v>107</v>
      </c>
      <c r="I2" s="1" t="s">
        <v>108</v>
      </c>
      <c r="J2" s="1" t="s">
        <v>109</v>
      </c>
      <c r="K2" s="1" t="s">
        <v>110</v>
      </c>
      <c r="L2" s="6" t="s">
        <v>119</v>
      </c>
      <c r="M2" s="1" t="s">
        <v>112</v>
      </c>
      <c r="N2" s="1" t="s">
        <v>113</v>
      </c>
      <c r="O2" s="1" t="s">
        <v>114</v>
      </c>
      <c r="P2" s="1" t="s">
        <v>115</v>
      </c>
      <c r="Q2" s="1" t="s">
        <v>116</v>
      </c>
      <c r="R2" s="6" t="s">
        <v>117</v>
      </c>
      <c r="S2" s="6" t="s">
        <v>5</v>
      </c>
      <c r="T2" s="6" t="s">
        <v>125</v>
      </c>
      <c r="U2" s="6" t="s">
        <v>118</v>
      </c>
      <c r="V2" s="6" t="s">
        <v>130</v>
      </c>
      <c r="W2" s="6" t="s">
        <v>8</v>
      </c>
      <c r="X2" s="6" t="s">
        <v>9</v>
      </c>
    </row>
    <row r="3" spans="1:24" x14ac:dyDescent="0.2">
      <c r="A3" s="2" t="s">
        <v>15</v>
      </c>
      <c r="B3" s="3">
        <v>45159</v>
      </c>
      <c r="C3" s="1" t="s">
        <v>96</v>
      </c>
      <c r="D3" s="1">
        <v>115</v>
      </c>
      <c r="E3" s="1">
        <v>55</v>
      </c>
      <c r="F3" s="1">
        <v>35</v>
      </c>
      <c r="G3" s="1">
        <v>1</v>
      </c>
      <c r="H3" s="1">
        <v>420</v>
      </c>
      <c r="I3" s="1" t="s">
        <v>45</v>
      </c>
      <c r="J3" s="1" t="s">
        <v>45</v>
      </c>
      <c r="K3" s="1" t="s">
        <v>45</v>
      </c>
      <c r="L3" s="1">
        <v>1</v>
      </c>
      <c r="M3" s="1">
        <v>240</v>
      </c>
      <c r="N3" s="1" t="s">
        <v>45</v>
      </c>
      <c r="O3" s="1" t="s">
        <v>45</v>
      </c>
      <c r="P3" s="1" t="s">
        <v>45</v>
      </c>
      <c r="R3" s="1">
        <v>3</v>
      </c>
      <c r="S3" s="1">
        <v>1</v>
      </c>
      <c r="T3" s="1" t="s">
        <v>22</v>
      </c>
      <c r="U3" s="1" t="s">
        <v>120</v>
      </c>
      <c r="V3" s="1" t="s">
        <v>16</v>
      </c>
      <c r="W3" s="1" t="s">
        <v>17</v>
      </c>
      <c r="X3" s="1" t="s">
        <v>17</v>
      </c>
    </row>
    <row r="4" spans="1:24" x14ac:dyDescent="0.2">
      <c r="A4" s="2" t="s">
        <v>32</v>
      </c>
      <c r="B4" s="3">
        <v>45159</v>
      </c>
      <c r="C4" s="1" t="s">
        <v>96</v>
      </c>
      <c r="D4" s="1">
        <v>76</v>
      </c>
      <c r="E4" s="1">
        <v>26</v>
      </c>
      <c r="F4" s="1">
        <v>35</v>
      </c>
      <c r="G4" s="1">
        <v>1</v>
      </c>
      <c r="H4" s="1">
        <v>400</v>
      </c>
      <c r="I4" s="1" t="s">
        <v>45</v>
      </c>
      <c r="J4" s="1" t="s">
        <v>45</v>
      </c>
      <c r="K4" s="1" t="s">
        <v>45</v>
      </c>
      <c r="L4" s="1">
        <v>1</v>
      </c>
      <c r="M4" s="1">
        <v>250</v>
      </c>
      <c r="N4" s="1" t="s">
        <v>45</v>
      </c>
      <c r="O4" s="1" t="s">
        <v>45</v>
      </c>
      <c r="P4" s="1" t="s">
        <v>45</v>
      </c>
      <c r="R4" s="1">
        <v>8</v>
      </c>
      <c r="S4" s="1">
        <v>1</v>
      </c>
      <c r="T4" s="1" t="s">
        <v>22</v>
      </c>
      <c r="U4" s="1" t="s">
        <v>121</v>
      </c>
      <c r="V4" s="1" t="s">
        <v>16</v>
      </c>
      <c r="W4" s="1" t="s">
        <v>17</v>
      </c>
      <c r="X4" s="1" t="s">
        <v>17</v>
      </c>
    </row>
    <row r="5" spans="1:24" x14ac:dyDescent="0.2">
      <c r="A5" s="2" t="s">
        <v>37</v>
      </c>
      <c r="B5" s="3">
        <v>45161</v>
      </c>
      <c r="C5" s="1" t="s">
        <v>96</v>
      </c>
      <c r="D5" s="1">
        <v>100</v>
      </c>
      <c r="E5" s="1">
        <v>55</v>
      </c>
      <c r="F5" s="1">
        <v>25</v>
      </c>
      <c r="G5" s="1">
        <v>1</v>
      </c>
      <c r="H5" s="1">
        <v>180</v>
      </c>
      <c r="I5" s="1" t="s">
        <v>45</v>
      </c>
      <c r="J5" s="1" t="s">
        <v>45</v>
      </c>
      <c r="K5" s="1" t="s">
        <v>45</v>
      </c>
      <c r="L5" s="1">
        <v>1</v>
      </c>
      <c r="M5" s="1">
        <v>110</v>
      </c>
      <c r="N5" s="1" t="s">
        <v>45</v>
      </c>
      <c r="O5" s="1" t="s">
        <v>45</v>
      </c>
      <c r="P5" s="1" t="s">
        <v>45</v>
      </c>
      <c r="R5" s="1">
        <v>1</v>
      </c>
      <c r="S5" s="1">
        <v>1</v>
      </c>
      <c r="T5" s="1" t="s">
        <v>22</v>
      </c>
      <c r="U5" s="1" t="s">
        <v>120</v>
      </c>
      <c r="V5" s="1" t="s">
        <v>16</v>
      </c>
      <c r="W5" s="1" t="s">
        <v>17</v>
      </c>
      <c r="X5" s="1" t="s">
        <v>17</v>
      </c>
    </row>
    <row r="6" spans="1:24" x14ac:dyDescent="0.2">
      <c r="A6" s="2" t="s">
        <v>42</v>
      </c>
      <c r="B6" s="3">
        <v>45161</v>
      </c>
      <c r="C6" s="1" t="s">
        <v>98</v>
      </c>
      <c r="D6" s="1">
        <v>60</v>
      </c>
      <c r="E6" s="1">
        <v>30</v>
      </c>
      <c r="F6" s="1">
        <v>25</v>
      </c>
      <c r="G6" s="1">
        <v>1</v>
      </c>
      <c r="H6" s="1">
        <v>230</v>
      </c>
      <c r="I6" s="1" t="s">
        <v>45</v>
      </c>
      <c r="J6" s="1" t="s">
        <v>45</v>
      </c>
      <c r="K6" s="1" t="s">
        <v>45</v>
      </c>
      <c r="L6" s="1">
        <v>1</v>
      </c>
      <c r="M6" s="1">
        <v>170</v>
      </c>
      <c r="N6" s="1" t="s">
        <v>45</v>
      </c>
      <c r="O6" s="1" t="s">
        <v>45</v>
      </c>
      <c r="P6" s="1" t="s">
        <v>45</v>
      </c>
      <c r="R6" s="1">
        <v>1</v>
      </c>
      <c r="S6" s="1">
        <v>1</v>
      </c>
      <c r="T6" s="1" t="s">
        <v>22</v>
      </c>
      <c r="U6" s="1" t="s">
        <v>122</v>
      </c>
      <c r="V6" s="1" t="s">
        <v>16</v>
      </c>
      <c r="W6" s="1" t="s">
        <v>17</v>
      </c>
      <c r="X6" s="1" t="s">
        <v>17</v>
      </c>
    </row>
    <row r="7" spans="1:24" x14ac:dyDescent="0.2">
      <c r="A7" s="2" t="s">
        <v>42</v>
      </c>
      <c r="B7" s="3">
        <v>45161</v>
      </c>
      <c r="C7" s="1" t="s">
        <v>97</v>
      </c>
      <c r="D7" s="1">
        <v>80</v>
      </c>
      <c r="E7" s="1">
        <v>30</v>
      </c>
      <c r="F7" s="1">
        <v>50</v>
      </c>
      <c r="G7" s="1">
        <v>2</v>
      </c>
      <c r="H7" s="1">
        <v>100</v>
      </c>
      <c r="I7" s="1">
        <v>140</v>
      </c>
      <c r="J7" s="1" t="s">
        <v>45</v>
      </c>
      <c r="K7" s="1" t="s">
        <v>45</v>
      </c>
      <c r="L7" s="1">
        <v>1</v>
      </c>
      <c r="M7" s="1">
        <v>200</v>
      </c>
      <c r="N7" s="1" t="s">
        <v>45</v>
      </c>
      <c r="O7" s="1" t="s">
        <v>45</v>
      </c>
      <c r="P7" s="1" t="s">
        <v>45</v>
      </c>
      <c r="R7" s="1">
        <v>2</v>
      </c>
      <c r="S7" s="1">
        <v>1</v>
      </c>
      <c r="T7" s="1" t="s">
        <v>22</v>
      </c>
      <c r="U7" s="1" t="s">
        <v>122</v>
      </c>
      <c r="V7" s="1" t="s">
        <v>16</v>
      </c>
      <c r="W7" s="1" t="s">
        <v>57</v>
      </c>
      <c r="X7" s="1" t="s">
        <v>17</v>
      </c>
    </row>
    <row r="8" spans="1:24" x14ac:dyDescent="0.2">
      <c r="A8" s="2" t="s">
        <v>44</v>
      </c>
      <c r="B8" s="3">
        <v>45161</v>
      </c>
      <c r="C8" s="1" t="s">
        <v>96</v>
      </c>
      <c r="D8" s="1">
        <v>100</v>
      </c>
      <c r="E8" s="1">
        <v>65</v>
      </c>
      <c r="F8" s="1">
        <v>75</v>
      </c>
      <c r="G8" s="1">
        <v>2</v>
      </c>
      <c r="H8" s="1">
        <v>270</v>
      </c>
      <c r="I8" s="1">
        <v>220</v>
      </c>
      <c r="J8" s="1" t="s">
        <v>45</v>
      </c>
      <c r="K8" s="1" t="s">
        <v>45</v>
      </c>
      <c r="L8" s="1">
        <v>2</v>
      </c>
      <c r="M8" s="1">
        <v>190</v>
      </c>
      <c r="N8" s="1">
        <v>125</v>
      </c>
      <c r="O8" s="1" t="s">
        <v>45</v>
      </c>
      <c r="P8" s="1" t="s">
        <v>45</v>
      </c>
      <c r="R8" s="1">
        <v>2</v>
      </c>
      <c r="S8" s="1">
        <v>2</v>
      </c>
      <c r="T8" s="1" t="s">
        <v>126</v>
      </c>
      <c r="U8" s="1" t="s">
        <v>123</v>
      </c>
      <c r="V8" s="1" t="s">
        <v>16</v>
      </c>
      <c r="W8" s="1" t="s">
        <v>17</v>
      </c>
      <c r="X8" s="1" t="s">
        <v>60</v>
      </c>
    </row>
    <row r="9" spans="1:24" x14ac:dyDescent="0.2">
      <c r="A9" s="2" t="s">
        <v>46</v>
      </c>
      <c r="B9" s="3">
        <v>45162</v>
      </c>
      <c r="C9" s="1" t="s">
        <v>99</v>
      </c>
      <c r="D9" s="1">
        <v>90</v>
      </c>
      <c r="E9" s="1">
        <v>70</v>
      </c>
      <c r="F9" s="1">
        <v>55</v>
      </c>
      <c r="G9" s="1">
        <v>4</v>
      </c>
      <c r="H9" s="1">
        <v>380</v>
      </c>
      <c r="I9" s="1">
        <v>540</v>
      </c>
      <c r="J9" s="1">
        <v>235</v>
      </c>
      <c r="K9" s="1">
        <v>95</v>
      </c>
      <c r="L9" s="1">
        <v>5</v>
      </c>
      <c r="M9" s="1">
        <v>230</v>
      </c>
      <c r="N9" s="1">
        <v>395</v>
      </c>
      <c r="O9" s="1">
        <v>115</v>
      </c>
      <c r="P9" s="1">
        <v>30</v>
      </c>
      <c r="Q9" s="1">
        <v>260</v>
      </c>
      <c r="R9" s="1">
        <v>12</v>
      </c>
      <c r="S9" s="1">
        <v>5</v>
      </c>
      <c r="T9" s="1" t="s">
        <v>124</v>
      </c>
      <c r="U9" s="1" t="s">
        <v>120</v>
      </c>
      <c r="V9" s="1" t="s">
        <v>47</v>
      </c>
      <c r="W9" s="1" t="s">
        <v>48</v>
      </c>
      <c r="X9" s="1" t="s">
        <v>61</v>
      </c>
    </row>
    <row r="10" spans="1:24" x14ac:dyDescent="0.2">
      <c r="A10" s="2" t="s">
        <v>53</v>
      </c>
      <c r="B10" s="3">
        <v>45163</v>
      </c>
      <c r="C10" s="1" t="s">
        <v>99</v>
      </c>
      <c r="D10" s="1">
        <v>65</v>
      </c>
      <c r="E10" s="1">
        <v>40</v>
      </c>
      <c r="F10" s="1">
        <v>55</v>
      </c>
      <c r="G10" s="1" t="s">
        <v>63</v>
      </c>
      <c r="H10" s="1">
        <v>210</v>
      </c>
      <c r="I10" s="1">
        <v>306</v>
      </c>
      <c r="J10" s="1">
        <v>40</v>
      </c>
      <c r="K10" s="1">
        <v>145</v>
      </c>
      <c r="L10" s="1">
        <v>2</v>
      </c>
      <c r="M10" s="1">
        <v>70</v>
      </c>
      <c r="N10" s="1">
        <v>285</v>
      </c>
      <c r="O10" s="1" t="s">
        <v>45</v>
      </c>
      <c r="P10" s="1" t="s">
        <v>45</v>
      </c>
      <c r="R10" s="1">
        <v>7</v>
      </c>
      <c r="S10" s="1" t="s">
        <v>63</v>
      </c>
      <c r="T10" s="1" t="s">
        <v>127</v>
      </c>
      <c r="U10" s="1" t="s">
        <v>123</v>
      </c>
      <c r="V10" s="1" t="s">
        <v>48</v>
      </c>
      <c r="W10" s="1" t="s">
        <v>59</v>
      </c>
      <c r="X10" s="1" t="s">
        <v>17</v>
      </c>
    </row>
    <row r="11" spans="1:24" x14ac:dyDescent="0.2">
      <c r="A11" s="2" t="s">
        <v>51</v>
      </c>
      <c r="B11" s="3">
        <v>45162</v>
      </c>
      <c r="C11" s="1" t="s">
        <v>99</v>
      </c>
      <c r="D11" s="1">
        <v>65</v>
      </c>
      <c r="E11" s="1">
        <v>45</v>
      </c>
      <c r="F11" s="1">
        <v>40</v>
      </c>
      <c r="G11" s="1">
        <v>1</v>
      </c>
      <c r="H11" s="1">
        <v>220</v>
      </c>
      <c r="I11" s="1" t="s">
        <v>45</v>
      </c>
      <c r="J11" s="1" t="s">
        <v>45</v>
      </c>
      <c r="K11" s="1" t="s">
        <v>45</v>
      </c>
      <c r="L11" s="1">
        <v>2</v>
      </c>
      <c r="M11" s="1">
        <v>120</v>
      </c>
      <c r="N11" s="1">
        <v>225</v>
      </c>
      <c r="O11" s="1" t="s">
        <v>45</v>
      </c>
      <c r="P11" s="1" t="s">
        <v>45</v>
      </c>
      <c r="R11" s="1">
        <v>3</v>
      </c>
      <c r="S11" s="1">
        <v>1</v>
      </c>
      <c r="T11" s="1" t="s">
        <v>22</v>
      </c>
      <c r="U11" s="1" t="s">
        <v>121</v>
      </c>
      <c r="V11" s="1" t="s">
        <v>17</v>
      </c>
      <c r="W11" s="1" t="s">
        <v>58</v>
      </c>
      <c r="X11" s="1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74CC3-85CF-EB42-A08A-02800F53B19F}">
  <dimension ref="A1:N42"/>
  <sheetViews>
    <sheetView workbookViewId="0">
      <selection activeCell="A2" sqref="A2"/>
    </sheetView>
  </sheetViews>
  <sheetFormatPr baseColWidth="10" defaultRowHeight="16" x14ac:dyDescent="0.2"/>
  <cols>
    <col min="1" max="1" width="7.5" style="1" customWidth="1"/>
    <col min="2" max="2" width="11.1640625" style="1" customWidth="1"/>
    <col min="3" max="3" width="5" style="1" customWidth="1"/>
    <col min="4" max="4" width="19.33203125" style="1" customWidth="1"/>
    <col min="5" max="5" width="12.83203125" style="1" customWidth="1"/>
    <col min="6" max="9" width="15.6640625" style="1" customWidth="1"/>
    <col min="10" max="10" width="18.6640625" style="1" customWidth="1"/>
    <col min="11" max="11" width="13.6640625" style="1" customWidth="1"/>
    <col min="12" max="12" width="19.83203125" style="1" customWidth="1"/>
    <col min="13" max="13" width="15.83203125" style="1" customWidth="1"/>
    <col min="14" max="14" width="11" style="1" customWidth="1"/>
    <col min="15" max="16384" width="10.83203125" style="1"/>
  </cols>
  <sheetData>
    <row r="1" spans="1:14" x14ac:dyDescent="0.2">
      <c r="A1" s="1" t="s">
        <v>133</v>
      </c>
      <c r="B1" s="1" t="s">
        <v>0</v>
      </c>
      <c r="C1" s="1" t="s">
        <v>7</v>
      </c>
      <c r="D1" s="1" t="s">
        <v>6</v>
      </c>
      <c r="E1" s="1" t="s">
        <v>1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30</v>
      </c>
      <c r="K1" s="1" t="s">
        <v>14</v>
      </c>
      <c r="L1" s="1" t="s">
        <v>39</v>
      </c>
      <c r="M1" s="1" t="s">
        <v>2</v>
      </c>
      <c r="N1" s="1" t="s">
        <v>4</v>
      </c>
    </row>
    <row r="2" spans="1:14" x14ac:dyDescent="0.2">
      <c r="A2" s="2" t="s">
        <v>15</v>
      </c>
      <c r="B2" s="3">
        <v>45159</v>
      </c>
      <c r="C2" s="1">
        <v>1</v>
      </c>
      <c r="D2" s="1">
        <v>1</v>
      </c>
      <c r="E2" s="1">
        <v>1</v>
      </c>
      <c r="F2" s="1">
        <v>235</v>
      </c>
      <c r="G2" s="1" t="s">
        <v>67</v>
      </c>
      <c r="H2" s="1">
        <v>278</v>
      </c>
      <c r="I2" s="1">
        <v>250</v>
      </c>
      <c r="J2" s="1" t="s">
        <v>28</v>
      </c>
      <c r="K2" s="1">
        <v>77</v>
      </c>
      <c r="L2" s="1">
        <f>180-K2</f>
        <v>103</v>
      </c>
      <c r="M2" s="1" t="s">
        <v>34</v>
      </c>
      <c r="N2" s="1" t="s">
        <v>27</v>
      </c>
    </row>
    <row r="3" spans="1:14" x14ac:dyDescent="0.2">
      <c r="A3" s="2" t="s">
        <v>15</v>
      </c>
      <c r="B3" s="3">
        <v>45159</v>
      </c>
      <c r="C3" s="1">
        <v>1</v>
      </c>
      <c r="D3" s="1">
        <v>1</v>
      </c>
      <c r="E3" s="1">
        <v>2</v>
      </c>
      <c r="F3" s="1">
        <v>193</v>
      </c>
      <c r="G3" s="1">
        <v>150</v>
      </c>
      <c r="H3" s="1">
        <v>194</v>
      </c>
      <c r="I3" s="1">
        <v>170</v>
      </c>
      <c r="J3" s="1">
        <v>135</v>
      </c>
      <c r="K3" s="1">
        <v>104</v>
      </c>
      <c r="L3" s="1">
        <f t="shared" ref="L3:L40" si="0">180-K3</f>
        <v>76</v>
      </c>
      <c r="M3" s="1" t="s">
        <v>29</v>
      </c>
      <c r="N3" s="1" t="s">
        <v>27</v>
      </c>
    </row>
    <row r="4" spans="1:14" x14ac:dyDescent="0.2">
      <c r="A4" s="2" t="s">
        <v>15</v>
      </c>
      <c r="B4" s="3">
        <v>45159</v>
      </c>
      <c r="C4" s="1">
        <v>1</v>
      </c>
      <c r="D4" s="1">
        <v>1</v>
      </c>
      <c r="E4" s="1">
        <v>3</v>
      </c>
      <c r="F4" s="1">
        <v>160</v>
      </c>
      <c r="G4" s="1">
        <v>185</v>
      </c>
      <c r="H4" s="1">
        <v>210</v>
      </c>
      <c r="I4" s="1">
        <v>160</v>
      </c>
      <c r="J4" s="1">
        <v>225</v>
      </c>
      <c r="K4" s="1">
        <v>107</v>
      </c>
      <c r="L4" s="1">
        <f t="shared" si="0"/>
        <v>73</v>
      </c>
      <c r="M4" s="1" t="s">
        <v>29</v>
      </c>
      <c r="N4" s="1" t="s">
        <v>31</v>
      </c>
    </row>
    <row r="5" spans="1:14" x14ac:dyDescent="0.2">
      <c r="A5" s="2" t="s">
        <v>32</v>
      </c>
      <c r="B5" s="3">
        <v>45159</v>
      </c>
      <c r="C5" s="1">
        <v>1</v>
      </c>
      <c r="D5" s="1">
        <v>1</v>
      </c>
      <c r="E5" s="1">
        <v>1</v>
      </c>
      <c r="F5" s="1" t="s">
        <v>70</v>
      </c>
      <c r="G5" s="1" t="s">
        <v>68</v>
      </c>
      <c r="H5" s="1">
        <v>262</v>
      </c>
      <c r="I5" s="1">
        <v>180</v>
      </c>
      <c r="J5" s="1" t="s">
        <v>28</v>
      </c>
      <c r="K5" s="1" t="s">
        <v>28</v>
      </c>
      <c r="L5" s="1" t="s">
        <v>28</v>
      </c>
      <c r="M5" s="1" t="s">
        <v>33</v>
      </c>
      <c r="N5" s="1" t="s">
        <v>92</v>
      </c>
    </row>
    <row r="6" spans="1:14" x14ac:dyDescent="0.2">
      <c r="A6" s="2" t="s">
        <v>32</v>
      </c>
      <c r="B6" s="3">
        <v>45159</v>
      </c>
      <c r="C6" s="1">
        <v>1</v>
      </c>
      <c r="D6" s="1">
        <v>1</v>
      </c>
      <c r="E6" s="1">
        <v>2</v>
      </c>
      <c r="F6" s="1" t="s">
        <v>68</v>
      </c>
      <c r="G6" s="1" t="s">
        <v>69</v>
      </c>
      <c r="H6" s="1">
        <v>306</v>
      </c>
      <c r="I6" s="1">
        <v>90</v>
      </c>
      <c r="J6" s="1" t="s">
        <v>28</v>
      </c>
      <c r="K6" s="1" t="s">
        <v>28</v>
      </c>
      <c r="L6" s="1" t="s">
        <v>28</v>
      </c>
      <c r="M6" s="1" t="s">
        <v>33</v>
      </c>
      <c r="N6" s="1" t="s">
        <v>31</v>
      </c>
    </row>
    <row r="7" spans="1:14" x14ac:dyDescent="0.2">
      <c r="A7" s="2" t="s">
        <v>32</v>
      </c>
      <c r="B7" s="3">
        <v>45159</v>
      </c>
      <c r="C7" s="1">
        <v>1</v>
      </c>
      <c r="D7" s="1">
        <v>1</v>
      </c>
      <c r="E7" s="1">
        <v>3</v>
      </c>
      <c r="F7" s="1" t="s">
        <v>71</v>
      </c>
      <c r="G7" s="1" t="s">
        <v>72</v>
      </c>
      <c r="H7" s="1">
        <v>164</v>
      </c>
      <c r="I7" s="1">
        <v>60</v>
      </c>
      <c r="J7" s="1" t="s">
        <v>28</v>
      </c>
      <c r="K7" s="1" t="s">
        <v>28</v>
      </c>
      <c r="L7" s="1" t="s">
        <v>28</v>
      </c>
      <c r="M7" s="1" t="s">
        <v>34</v>
      </c>
      <c r="N7" s="1" t="s">
        <v>64</v>
      </c>
    </row>
    <row r="8" spans="1:14" x14ac:dyDescent="0.2">
      <c r="A8" s="2" t="s">
        <v>32</v>
      </c>
      <c r="B8" s="3">
        <v>45159</v>
      </c>
      <c r="C8" s="1">
        <v>1</v>
      </c>
      <c r="D8" s="1">
        <v>1</v>
      </c>
      <c r="E8" s="1">
        <v>4</v>
      </c>
      <c r="F8" s="1">
        <v>173</v>
      </c>
      <c r="G8" s="1" t="s">
        <v>73</v>
      </c>
      <c r="H8" s="1">
        <v>297</v>
      </c>
      <c r="I8" s="1">
        <v>175</v>
      </c>
      <c r="J8" s="1">
        <v>75</v>
      </c>
      <c r="K8" s="1">
        <v>70</v>
      </c>
      <c r="L8" s="1">
        <f t="shared" si="0"/>
        <v>110</v>
      </c>
      <c r="M8" s="1" t="s">
        <v>33</v>
      </c>
      <c r="N8" s="1" t="s">
        <v>31</v>
      </c>
    </row>
    <row r="9" spans="1:14" x14ac:dyDescent="0.2">
      <c r="A9" s="2" t="s">
        <v>32</v>
      </c>
      <c r="B9" s="3">
        <v>45159</v>
      </c>
      <c r="C9" s="1">
        <v>1</v>
      </c>
      <c r="D9" s="1">
        <v>1</v>
      </c>
      <c r="E9" s="1">
        <v>5</v>
      </c>
      <c r="F9" s="1">
        <v>77</v>
      </c>
      <c r="G9" s="1">
        <v>73</v>
      </c>
      <c r="H9" s="1">
        <v>178</v>
      </c>
      <c r="I9" s="1">
        <v>84</v>
      </c>
      <c r="J9" s="1">
        <v>75</v>
      </c>
      <c r="K9" s="1">
        <v>74</v>
      </c>
      <c r="L9" s="1">
        <f t="shared" si="0"/>
        <v>106</v>
      </c>
      <c r="M9" s="1" t="s">
        <v>35</v>
      </c>
      <c r="N9" s="1" t="s">
        <v>36</v>
      </c>
    </row>
    <row r="10" spans="1:14" x14ac:dyDescent="0.2">
      <c r="A10" s="2" t="s">
        <v>32</v>
      </c>
      <c r="B10" s="3">
        <v>45159</v>
      </c>
      <c r="C10" s="1">
        <v>1</v>
      </c>
      <c r="D10" s="1">
        <v>1</v>
      </c>
      <c r="E10" s="1">
        <v>6</v>
      </c>
      <c r="F10" s="1" t="s">
        <v>74</v>
      </c>
      <c r="G10" s="1" t="s">
        <v>74</v>
      </c>
      <c r="H10" s="1">
        <v>90</v>
      </c>
      <c r="I10" s="1">
        <v>65</v>
      </c>
      <c r="J10" s="1" t="s">
        <v>28</v>
      </c>
      <c r="K10" s="1" t="s">
        <v>28</v>
      </c>
      <c r="L10" s="1" t="s">
        <v>28</v>
      </c>
      <c r="M10" s="1" t="s">
        <v>33</v>
      </c>
      <c r="N10" s="1" t="s">
        <v>92</v>
      </c>
    </row>
    <row r="11" spans="1:14" x14ac:dyDescent="0.2">
      <c r="A11" s="2" t="s">
        <v>32</v>
      </c>
      <c r="B11" s="3">
        <v>45159</v>
      </c>
      <c r="C11" s="1">
        <v>1</v>
      </c>
      <c r="D11" s="1">
        <v>1</v>
      </c>
      <c r="E11" s="1">
        <v>7</v>
      </c>
      <c r="F11" s="1">
        <v>100</v>
      </c>
      <c r="G11" s="1" t="s">
        <v>75</v>
      </c>
      <c r="H11" s="1">
        <v>152</v>
      </c>
      <c r="I11" s="1">
        <v>102</v>
      </c>
      <c r="J11" s="1">
        <v>92</v>
      </c>
      <c r="K11" s="1">
        <v>80</v>
      </c>
      <c r="L11" s="1">
        <f t="shared" si="0"/>
        <v>100</v>
      </c>
      <c r="M11" s="1" t="s">
        <v>34</v>
      </c>
      <c r="N11" s="1" t="s">
        <v>36</v>
      </c>
    </row>
    <row r="12" spans="1:14" x14ac:dyDescent="0.2">
      <c r="A12" s="2" t="s">
        <v>32</v>
      </c>
      <c r="B12" s="3">
        <v>45159</v>
      </c>
      <c r="C12" s="1">
        <v>1</v>
      </c>
      <c r="D12" s="1">
        <v>1</v>
      </c>
      <c r="E12" s="1">
        <v>8</v>
      </c>
      <c r="F12" s="1">
        <v>40</v>
      </c>
      <c r="G12" s="1">
        <v>75</v>
      </c>
      <c r="H12" s="1">
        <v>105</v>
      </c>
      <c r="I12" s="1">
        <v>45</v>
      </c>
      <c r="J12" s="1">
        <v>105</v>
      </c>
      <c r="K12" s="1">
        <v>82</v>
      </c>
      <c r="L12" s="1">
        <f t="shared" si="0"/>
        <v>98</v>
      </c>
      <c r="M12" s="1" t="s">
        <v>34</v>
      </c>
      <c r="N12" s="1" t="s">
        <v>31</v>
      </c>
    </row>
    <row r="13" spans="1:14" x14ac:dyDescent="0.2">
      <c r="A13" s="2" t="s">
        <v>37</v>
      </c>
      <c r="B13" s="3">
        <v>45161</v>
      </c>
      <c r="C13" s="1">
        <v>1</v>
      </c>
      <c r="D13" s="1">
        <v>1</v>
      </c>
      <c r="E13" s="1">
        <v>1</v>
      </c>
      <c r="F13" s="1">
        <v>62</v>
      </c>
      <c r="G13" s="1">
        <v>138</v>
      </c>
      <c r="H13" s="1">
        <v>208</v>
      </c>
      <c r="I13" s="1">
        <v>138</v>
      </c>
      <c r="J13" s="1">
        <v>105</v>
      </c>
      <c r="K13" s="1">
        <v>70</v>
      </c>
      <c r="L13" s="1">
        <f t="shared" si="0"/>
        <v>110</v>
      </c>
      <c r="M13" s="1" t="s">
        <v>35</v>
      </c>
      <c r="N13" s="1" t="s">
        <v>36</v>
      </c>
    </row>
    <row r="14" spans="1:14" x14ac:dyDescent="0.2">
      <c r="A14" s="2" t="s">
        <v>42</v>
      </c>
      <c r="B14" s="3">
        <v>45161</v>
      </c>
      <c r="C14" s="1" t="s">
        <v>65</v>
      </c>
      <c r="D14" s="1">
        <v>1</v>
      </c>
      <c r="E14" s="1">
        <v>1</v>
      </c>
      <c r="F14" s="1">
        <v>166</v>
      </c>
      <c r="G14" s="1">
        <v>232</v>
      </c>
      <c r="H14" s="1">
        <v>268</v>
      </c>
      <c r="I14" s="1">
        <v>180</v>
      </c>
      <c r="J14" s="1">
        <v>230</v>
      </c>
      <c r="K14" s="1">
        <v>80</v>
      </c>
      <c r="L14" s="1">
        <f t="shared" si="0"/>
        <v>100</v>
      </c>
      <c r="M14" s="1" t="s">
        <v>29</v>
      </c>
      <c r="N14" s="1" t="s">
        <v>31</v>
      </c>
    </row>
    <row r="15" spans="1:14" x14ac:dyDescent="0.2">
      <c r="A15" s="2" t="s">
        <v>42</v>
      </c>
      <c r="B15" s="3">
        <v>45161</v>
      </c>
      <c r="C15" s="1" t="s">
        <v>66</v>
      </c>
      <c r="D15" s="1">
        <v>2</v>
      </c>
      <c r="E15" s="1">
        <v>1</v>
      </c>
      <c r="F15" s="1">
        <v>190</v>
      </c>
      <c r="G15" s="1">
        <v>190</v>
      </c>
      <c r="H15" s="1">
        <v>258</v>
      </c>
      <c r="I15" s="1">
        <v>190</v>
      </c>
      <c r="J15" s="1">
        <v>100</v>
      </c>
      <c r="K15" s="1">
        <v>112</v>
      </c>
      <c r="L15" s="1">
        <f t="shared" si="0"/>
        <v>68</v>
      </c>
      <c r="M15" s="1" t="s">
        <v>34</v>
      </c>
      <c r="N15" s="1" t="s">
        <v>31</v>
      </c>
    </row>
    <row r="16" spans="1:14" x14ac:dyDescent="0.2">
      <c r="A16" s="2" t="s">
        <v>42</v>
      </c>
      <c r="B16" s="3">
        <v>45161</v>
      </c>
      <c r="C16" s="1" t="s">
        <v>66</v>
      </c>
      <c r="D16" s="1">
        <v>2</v>
      </c>
      <c r="E16" s="1">
        <v>2</v>
      </c>
      <c r="F16" s="1" t="s">
        <v>28</v>
      </c>
      <c r="G16" s="1" t="s">
        <v>28</v>
      </c>
      <c r="H16" s="1">
        <v>140</v>
      </c>
      <c r="I16" s="1">
        <v>87</v>
      </c>
      <c r="J16" s="1">
        <v>140</v>
      </c>
      <c r="K16" s="1">
        <v>101</v>
      </c>
      <c r="L16" s="1">
        <f t="shared" si="0"/>
        <v>79</v>
      </c>
      <c r="M16" s="1" t="s">
        <v>35</v>
      </c>
      <c r="N16" s="1" t="s">
        <v>31</v>
      </c>
    </row>
    <row r="17" spans="1:14" x14ac:dyDescent="0.2">
      <c r="A17" s="2" t="s">
        <v>44</v>
      </c>
      <c r="B17" s="3">
        <v>45161</v>
      </c>
      <c r="C17" s="1">
        <v>1</v>
      </c>
      <c r="D17" s="1">
        <v>1</v>
      </c>
      <c r="E17" s="1">
        <v>1</v>
      </c>
      <c r="F17" s="1">
        <v>178</v>
      </c>
      <c r="G17" s="1">
        <v>280</v>
      </c>
      <c r="H17" s="1">
        <v>345</v>
      </c>
      <c r="I17" s="1">
        <v>320</v>
      </c>
      <c r="J17" s="1">
        <v>270</v>
      </c>
      <c r="K17" s="1">
        <v>87</v>
      </c>
      <c r="L17" s="1">
        <f t="shared" si="0"/>
        <v>93</v>
      </c>
      <c r="M17" s="1" t="s">
        <v>29</v>
      </c>
      <c r="N17" s="1" t="s">
        <v>31</v>
      </c>
    </row>
    <row r="18" spans="1:14" x14ac:dyDescent="0.2">
      <c r="A18" s="2" t="s">
        <v>44</v>
      </c>
      <c r="B18" s="3">
        <v>45161</v>
      </c>
      <c r="C18" s="1">
        <v>2</v>
      </c>
      <c r="D18" s="1">
        <v>2</v>
      </c>
      <c r="E18" s="1">
        <v>2</v>
      </c>
      <c r="F18" s="1">
        <v>125</v>
      </c>
      <c r="G18" s="1">
        <v>170</v>
      </c>
      <c r="H18" s="1">
        <v>210</v>
      </c>
      <c r="I18" s="1">
        <v>170</v>
      </c>
      <c r="J18" s="1">
        <v>220</v>
      </c>
      <c r="K18" s="1">
        <v>75</v>
      </c>
      <c r="L18" s="1">
        <f t="shared" si="0"/>
        <v>105</v>
      </c>
      <c r="M18" s="1" t="s">
        <v>35</v>
      </c>
      <c r="N18" s="1" t="s">
        <v>31</v>
      </c>
    </row>
    <row r="19" spans="1:14" x14ac:dyDescent="0.2">
      <c r="A19" s="2" t="s">
        <v>46</v>
      </c>
      <c r="B19" s="3">
        <v>45162</v>
      </c>
      <c r="C19" s="1">
        <v>1</v>
      </c>
      <c r="D19" s="1">
        <v>1</v>
      </c>
      <c r="E19" s="1">
        <v>1</v>
      </c>
      <c r="F19" s="1" t="s">
        <v>76</v>
      </c>
      <c r="G19" s="1" t="s">
        <v>77</v>
      </c>
      <c r="H19" s="1">
        <v>210</v>
      </c>
      <c r="I19" s="1">
        <v>150</v>
      </c>
      <c r="J19" s="1">
        <v>190</v>
      </c>
      <c r="K19" s="1">
        <v>133</v>
      </c>
      <c r="L19" s="1">
        <f t="shared" si="0"/>
        <v>47</v>
      </c>
      <c r="M19" s="1" t="s">
        <v>34</v>
      </c>
      <c r="N19" s="1" t="s">
        <v>92</v>
      </c>
    </row>
    <row r="20" spans="1:14" x14ac:dyDescent="0.2">
      <c r="A20" s="2" t="s">
        <v>46</v>
      </c>
      <c r="B20" s="3">
        <v>45162</v>
      </c>
      <c r="C20" s="1">
        <v>1</v>
      </c>
      <c r="D20" s="1">
        <v>1</v>
      </c>
      <c r="E20" s="1">
        <v>2</v>
      </c>
      <c r="F20" s="1" t="s">
        <v>70</v>
      </c>
      <c r="G20" s="1" t="s">
        <v>78</v>
      </c>
      <c r="H20" s="1">
        <v>282</v>
      </c>
      <c r="I20" s="1">
        <v>200</v>
      </c>
      <c r="J20" s="1">
        <v>130</v>
      </c>
      <c r="K20" s="1">
        <v>108</v>
      </c>
      <c r="L20" s="1">
        <f t="shared" si="0"/>
        <v>72</v>
      </c>
      <c r="M20" s="1" t="s">
        <v>34</v>
      </c>
      <c r="N20" s="1" t="s">
        <v>92</v>
      </c>
    </row>
    <row r="21" spans="1:14" x14ac:dyDescent="0.2">
      <c r="A21" s="2" t="s">
        <v>46</v>
      </c>
      <c r="B21" s="3">
        <v>45162</v>
      </c>
      <c r="C21" s="1">
        <v>1</v>
      </c>
      <c r="D21" s="1">
        <v>1</v>
      </c>
      <c r="E21" s="1">
        <v>3</v>
      </c>
      <c r="F21" s="1" t="s">
        <v>79</v>
      </c>
      <c r="G21" s="1" t="s">
        <v>80</v>
      </c>
      <c r="H21" s="1">
        <v>364</v>
      </c>
      <c r="I21" s="1">
        <v>271</v>
      </c>
      <c r="J21" s="1">
        <v>260</v>
      </c>
      <c r="K21" s="1">
        <v>99</v>
      </c>
      <c r="L21" s="1">
        <f t="shared" si="0"/>
        <v>81</v>
      </c>
      <c r="M21" s="1" t="s">
        <v>35</v>
      </c>
      <c r="N21" s="1" t="s">
        <v>92</v>
      </c>
    </row>
    <row r="22" spans="1:14" x14ac:dyDescent="0.2">
      <c r="A22" s="2" t="s">
        <v>46</v>
      </c>
      <c r="B22" s="3">
        <v>45162</v>
      </c>
      <c r="C22" s="1">
        <v>2</v>
      </c>
      <c r="D22" s="1">
        <v>2</v>
      </c>
      <c r="E22" s="1">
        <v>4</v>
      </c>
      <c r="F22" s="1" t="s">
        <v>81</v>
      </c>
      <c r="G22" s="1" t="s">
        <v>82</v>
      </c>
      <c r="H22" s="1">
        <v>465</v>
      </c>
      <c r="I22" s="1">
        <v>298</v>
      </c>
      <c r="J22" s="1">
        <v>377</v>
      </c>
      <c r="K22" s="1" t="s">
        <v>28</v>
      </c>
      <c r="L22" s="1" t="s">
        <v>28</v>
      </c>
      <c r="M22" s="1" t="s">
        <v>29</v>
      </c>
      <c r="N22" s="1" t="s">
        <v>31</v>
      </c>
    </row>
    <row r="23" spans="1:14" x14ac:dyDescent="0.2">
      <c r="A23" s="2" t="s">
        <v>46</v>
      </c>
      <c r="B23" s="3">
        <v>45162</v>
      </c>
      <c r="C23" s="1">
        <v>2</v>
      </c>
      <c r="D23" s="1">
        <v>2</v>
      </c>
      <c r="E23" s="1">
        <v>5</v>
      </c>
      <c r="F23" s="1" t="s">
        <v>83</v>
      </c>
      <c r="G23" s="1" t="s">
        <v>84</v>
      </c>
      <c r="H23" s="1">
        <v>270</v>
      </c>
      <c r="I23" s="1">
        <v>155</v>
      </c>
      <c r="J23" s="1">
        <v>117</v>
      </c>
      <c r="K23" s="1" t="s">
        <v>28</v>
      </c>
      <c r="L23" s="1" t="s">
        <v>28</v>
      </c>
      <c r="M23" s="1" t="s">
        <v>29</v>
      </c>
      <c r="N23" s="1" t="s">
        <v>27</v>
      </c>
    </row>
    <row r="24" spans="1:14" x14ac:dyDescent="0.2">
      <c r="A24" s="2" t="s">
        <v>46</v>
      </c>
      <c r="B24" s="3">
        <v>45162</v>
      </c>
      <c r="C24" s="1">
        <v>2</v>
      </c>
      <c r="D24" s="1">
        <v>2</v>
      </c>
      <c r="E24" s="1">
        <v>6</v>
      </c>
      <c r="F24" s="1" t="s">
        <v>85</v>
      </c>
      <c r="G24" s="1" t="s">
        <v>86</v>
      </c>
      <c r="H24" s="1">
        <v>205</v>
      </c>
      <c r="I24" s="1">
        <v>205</v>
      </c>
      <c r="J24" s="1">
        <v>135</v>
      </c>
      <c r="K24" s="1">
        <v>67</v>
      </c>
      <c r="L24" s="1">
        <f t="shared" si="0"/>
        <v>113</v>
      </c>
      <c r="M24" s="1" t="s">
        <v>34</v>
      </c>
      <c r="N24" s="1" t="s">
        <v>31</v>
      </c>
    </row>
    <row r="25" spans="1:14" x14ac:dyDescent="0.2">
      <c r="A25" s="2" t="s">
        <v>46</v>
      </c>
      <c r="B25" s="3">
        <v>45162</v>
      </c>
      <c r="C25" s="1">
        <v>2</v>
      </c>
      <c r="D25" s="1">
        <v>2</v>
      </c>
      <c r="E25" s="1">
        <v>7</v>
      </c>
      <c r="F25" s="1">
        <v>169</v>
      </c>
      <c r="G25" s="1">
        <v>155</v>
      </c>
      <c r="H25" s="1">
        <v>263</v>
      </c>
      <c r="I25" s="1">
        <v>180</v>
      </c>
      <c r="J25" s="1">
        <v>165</v>
      </c>
      <c r="K25" s="1">
        <v>70</v>
      </c>
      <c r="L25" s="1">
        <f t="shared" si="0"/>
        <v>110</v>
      </c>
      <c r="M25" s="1" t="s">
        <v>34</v>
      </c>
      <c r="N25" s="1" t="s">
        <v>31</v>
      </c>
    </row>
    <row r="26" spans="1:14" x14ac:dyDescent="0.2">
      <c r="A26" s="2" t="s">
        <v>46</v>
      </c>
      <c r="B26" s="3">
        <v>45162</v>
      </c>
      <c r="C26" s="1">
        <v>3</v>
      </c>
      <c r="D26" s="1">
        <v>3</v>
      </c>
      <c r="E26" s="1">
        <v>8</v>
      </c>
      <c r="F26" s="1">
        <v>80</v>
      </c>
      <c r="G26" s="1">
        <v>165</v>
      </c>
      <c r="H26" s="1">
        <v>200</v>
      </c>
      <c r="I26" s="1">
        <v>100</v>
      </c>
      <c r="J26" s="1">
        <v>135</v>
      </c>
      <c r="K26" s="1">
        <v>88</v>
      </c>
      <c r="L26" s="1">
        <f>180-K26</f>
        <v>92</v>
      </c>
      <c r="M26" s="1" t="s">
        <v>29</v>
      </c>
      <c r="N26" s="1" t="s">
        <v>31</v>
      </c>
    </row>
    <row r="27" spans="1:14" x14ac:dyDescent="0.2">
      <c r="A27" s="2" t="s">
        <v>46</v>
      </c>
      <c r="B27" s="3">
        <v>45162</v>
      </c>
      <c r="C27" s="1">
        <v>3</v>
      </c>
      <c r="D27" s="1">
        <v>3</v>
      </c>
      <c r="E27" s="1">
        <v>9</v>
      </c>
      <c r="F27" s="1">
        <v>83</v>
      </c>
      <c r="G27" s="1">
        <v>158</v>
      </c>
      <c r="H27" s="1">
        <v>193</v>
      </c>
      <c r="I27" s="1">
        <v>185</v>
      </c>
      <c r="J27" s="1">
        <v>170</v>
      </c>
      <c r="K27" s="1">
        <v>84</v>
      </c>
      <c r="L27" s="1">
        <f t="shared" si="0"/>
        <v>96</v>
      </c>
      <c r="M27" s="1" t="s">
        <v>34</v>
      </c>
      <c r="N27" s="1" t="s">
        <v>31</v>
      </c>
    </row>
    <row r="28" spans="1:14" x14ac:dyDescent="0.2">
      <c r="A28" s="2" t="s">
        <v>46</v>
      </c>
      <c r="B28" s="3">
        <v>45162</v>
      </c>
      <c r="C28" s="1">
        <v>4</v>
      </c>
      <c r="D28" s="1">
        <v>4</v>
      </c>
      <c r="E28" s="1">
        <v>10</v>
      </c>
      <c r="F28" s="1">
        <v>30</v>
      </c>
      <c r="G28" s="1">
        <v>55</v>
      </c>
      <c r="H28" s="1">
        <v>73</v>
      </c>
      <c r="I28" s="1">
        <v>35</v>
      </c>
      <c r="J28" s="1">
        <v>65</v>
      </c>
      <c r="K28" s="1">
        <v>108</v>
      </c>
      <c r="L28" s="1">
        <f t="shared" si="0"/>
        <v>72</v>
      </c>
      <c r="M28" s="1" t="s">
        <v>35</v>
      </c>
      <c r="N28" s="1" t="s">
        <v>31</v>
      </c>
    </row>
    <row r="29" spans="1:14" x14ac:dyDescent="0.2">
      <c r="A29" s="2" t="s">
        <v>46</v>
      </c>
      <c r="B29" s="3">
        <v>45162</v>
      </c>
      <c r="C29" s="1">
        <v>4</v>
      </c>
      <c r="D29" s="1">
        <v>4</v>
      </c>
      <c r="E29" s="1">
        <v>11</v>
      </c>
      <c r="F29" s="1">
        <v>25</v>
      </c>
      <c r="G29" s="1">
        <v>35</v>
      </c>
      <c r="H29" s="1">
        <v>50</v>
      </c>
      <c r="I29" s="1">
        <v>30</v>
      </c>
      <c r="J29" s="1">
        <v>45</v>
      </c>
      <c r="K29" s="1">
        <v>85</v>
      </c>
      <c r="L29" s="1">
        <f t="shared" si="0"/>
        <v>95</v>
      </c>
      <c r="M29" s="1" t="s">
        <v>35</v>
      </c>
      <c r="N29" s="1" t="s">
        <v>31</v>
      </c>
    </row>
    <row r="30" spans="1:14" x14ac:dyDescent="0.2">
      <c r="A30" s="2" t="s">
        <v>46</v>
      </c>
      <c r="B30" s="3">
        <v>45162</v>
      </c>
      <c r="C30" s="1">
        <v>5</v>
      </c>
      <c r="D30" s="1">
        <v>5</v>
      </c>
      <c r="E30" s="1">
        <v>12</v>
      </c>
      <c r="F30" s="1">
        <v>260</v>
      </c>
      <c r="G30" s="1">
        <v>105</v>
      </c>
      <c r="H30" s="1">
        <v>270</v>
      </c>
      <c r="I30" s="1">
        <v>150</v>
      </c>
      <c r="J30" s="1">
        <v>95</v>
      </c>
      <c r="K30" s="1">
        <v>122</v>
      </c>
      <c r="L30" s="1">
        <f t="shared" si="0"/>
        <v>58</v>
      </c>
      <c r="M30" s="1" t="s">
        <v>35</v>
      </c>
      <c r="N30" s="1" t="s">
        <v>27</v>
      </c>
    </row>
    <row r="31" spans="1:14" x14ac:dyDescent="0.2">
      <c r="A31" s="2" t="s">
        <v>53</v>
      </c>
      <c r="B31" s="3">
        <v>45163</v>
      </c>
      <c r="C31" s="1">
        <v>1</v>
      </c>
      <c r="D31" s="1">
        <v>1</v>
      </c>
      <c r="E31" s="1">
        <v>1</v>
      </c>
      <c r="F31" s="1">
        <v>70</v>
      </c>
      <c r="G31" s="1">
        <v>80</v>
      </c>
      <c r="H31" s="1">
        <v>89</v>
      </c>
      <c r="I31" s="1">
        <v>75</v>
      </c>
      <c r="J31" s="1">
        <v>60</v>
      </c>
      <c r="K31" s="1">
        <v>75</v>
      </c>
      <c r="L31" s="1">
        <f t="shared" si="0"/>
        <v>105</v>
      </c>
      <c r="M31" s="1" t="s">
        <v>34</v>
      </c>
      <c r="N31" s="1" t="s">
        <v>31</v>
      </c>
    </row>
    <row r="32" spans="1:14" x14ac:dyDescent="0.2">
      <c r="A32" s="2" t="s">
        <v>53</v>
      </c>
      <c r="B32" s="3">
        <v>45163</v>
      </c>
      <c r="C32" s="1">
        <v>1</v>
      </c>
      <c r="D32" s="1">
        <v>1</v>
      </c>
      <c r="E32" s="2">
        <v>2</v>
      </c>
      <c r="F32" s="1">
        <v>14</v>
      </c>
      <c r="G32" s="1" t="s">
        <v>88</v>
      </c>
      <c r="H32" s="1">
        <v>30</v>
      </c>
      <c r="I32" s="1">
        <v>12</v>
      </c>
      <c r="J32" s="1" t="s">
        <v>28</v>
      </c>
      <c r="K32" s="1" t="s">
        <v>55</v>
      </c>
      <c r="L32" s="1" t="s">
        <v>55</v>
      </c>
      <c r="M32" s="1" t="s">
        <v>34</v>
      </c>
      <c r="N32" s="1" t="s">
        <v>31</v>
      </c>
    </row>
    <row r="33" spans="1:14" x14ac:dyDescent="0.2">
      <c r="A33" s="2" t="s">
        <v>53</v>
      </c>
      <c r="B33" s="3">
        <v>45163</v>
      </c>
      <c r="C33" s="1">
        <v>1</v>
      </c>
      <c r="D33" s="1">
        <v>1</v>
      </c>
      <c r="E33" s="2">
        <v>3</v>
      </c>
      <c r="F33" s="1">
        <v>25</v>
      </c>
      <c r="G33" s="1">
        <v>35</v>
      </c>
      <c r="H33" s="1">
        <v>45</v>
      </c>
      <c r="I33" s="1">
        <v>25</v>
      </c>
      <c r="J33" s="1" t="s">
        <v>28</v>
      </c>
      <c r="K33" s="1" t="s">
        <v>55</v>
      </c>
      <c r="L33" s="1" t="s">
        <v>55</v>
      </c>
      <c r="M33" s="1" t="s">
        <v>34</v>
      </c>
      <c r="N33" s="1" t="s">
        <v>31</v>
      </c>
    </row>
    <row r="34" spans="1:14" x14ac:dyDescent="0.2">
      <c r="A34" s="2" t="s">
        <v>53</v>
      </c>
      <c r="B34" s="3">
        <v>45163</v>
      </c>
      <c r="C34" s="1">
        <v>2</v>
      </c>
      <c r="D34" s="1">
        <v>1</v>
      </c>
      <c r="E34" s="1">
        <v>4</v>
      </c>
      <c r="F34" s="1">
        <v>156</v>
      </c>
      <c r="G34" s="1" t="s">
        <v>89</v>
      </c>
      <c r="H34" s="1">
        <v>189</v>
      </c>
      <c r="I34" s="1">
        <v>175</v>
      </c>
      <c r="J34" s="1">
        <v>92</v>
      </c>
      <c r="K34" s="1">
        <v>86</v>
      </c>
      <c r="L34" s="1">
        <f t="shared" si="0"/>
        <v>94</v>
      </c>
      <c r="M34" s="1" t="s">
        <v>35</v>
      </c>
      <c r="N34" s="1" t="s">
        <v>36</v>
      </c>
    </row>
    <row r="35" spans="1:14" x14ac:dyDescent="0.2">
      <c r="A35" s="2" t="s">
        <v>53</v>
      </c>
      <c r="B35" s="3">
        <v>45163</v>
      </c>
      <c r="C35" s="1">
        <v>2</v>
      </c>
      <c r="D35" s="1">
        <v>1</v>
      </c>
      <c r="E35" s="1">
        <v>5</v>
      </c>
      <c r="F35" s="1">
        <v>115</v>
      </c>
      <c r="G35" s="1" t="s">
        <v>90</v>
      </c>
      <c r="H35" s="1">
        <v>160</v>
      </c>
      <c r="I35" s="1">
        <v>90</v>
      </c>
      <c r="J35" s="1">
        <v>43</v>
      </c>
      <c r="K35" s="1">
        <v>104</v>
      </c>
      <c r="L35" s="1">
        <f t="shared" si="0"/>
        <v>76</v>
      </c>
      <c r="M35" s="1" t="s">
        <v>54</v>
      </c>
      <c r="N35" s="1" t="s">
        <v>64</v>
      </c>
    </row>
    <row r="36" spans="1:14" x14ac:dyDescent="0.2">
      <c r="A36" s="2" t="s">
        <v>53</v>
      </c>
      <c r="B36" s="3">
        <v>45163</v>
      </c>
      <c r="C36" s="1">
        <v>2</v>
      </c>
      <c r="D36" s="1">
        <v>1</v>
      </c>
      <c r="E36" s="1">
        <v>6</v>
      </c>
      <c r="F36" s="1">
        <v>154</v>
      </c>
      <c r="G36" s="1">
        <v>90</v>
      </c>
      <c r="H36" s="1">
        <v>160</v>
      </c>
      <c r="I36" s="1">
        <v>128</v>
      </c>
      <c r="J36" s="1">
        <v>81</v>
      </c>
      <c r="K36" s="1">
        <v>105</v>
      </c>
      <c r="L36" s="1">
        <f t="shared" si="0"/>
        <v>75</v>
      </c>
      <c r="M36" s="1" t="s">
        <v>35</v>
      </c>
      <c r="N36" s="1" t="s">
        <v>27</v>
      </c>
    </row>
    <row r="37" spans="1:14" x14ac:dyDescent="0.2">
      <c r="A37" s="2" t="s">
        <v>53</v>
      </c>
      <c r="B37" s="3">
        <v>45163</v>
      </c>
      <c r="C37" s="1">
        <v>2</v>
      </c>
      <c r="D37" s="1">
        <v>2</v>
      </c>
      <c r="E37" s="1">
        <v>7</v>
      </c>
      <c r="F37" s="1">
        <v>240</v>
      </c>
      <c r="G37" s="1" t="s">
        <v>100</v>
      </c>
      <c r="H37" s="1">
        <v>380</v>
      </c>
      <c r="I37" s="1">
        <v>302</v>
      </c>
      <c r="J37" s="1">
        <v>306</v>
      </c>
      <c r="K37" s="1">
        <v>89</v>
      </c>
      <c r="L37" s="1">
        <f t="shared" si="0"/>
        <v>91</v>
      </c>
      <c r="M37" s="1" t="s">
        <v>35</v>
      </c>
      <c r="N37" s="1" t="s">
        <v>31</v>
      </c>
    </row>
    <row r="38" spans="1:14" x14ac:dyDescent="0.2">
      <c r="A38" s="2" t="s">
        <v>51</v>
      </c>
      <c r="B38" s="3">
        <v>45162</v>
      </c>
      <c r="C38" s="1">
        <v>1</v>
      </c>
      <c r="D38" s="1">
        <v>1</v>
      </c>
      <c r="E38" s="1">
        <v>1</v>
      </c>
      <c r="F38" s="1" t="s">
        <v>84</v>
      </c>
      <c r="G38" s="1" t="s">
        <v>87</v>
      </c>
      <c r="H38" s="1">
        <v>245</v>
      </c>
      <c r="I38" s="1">
        <v>120</v>
      </c>
      <c r="J38" s="1">
        <v>220</v>
      </c>
      <c r="K38" s="1">
        <v>108</v>
      </c>
      <c r="L38" s="1">
        <f t="shared" si="0"/>
        <v>72</v>
      </c>
      <c r="M38" s="1" t="s">
        <v>34</v>
      </c>
      <c r="N38" s="1" t="s">
        <v>31</v>
      </c>
    </row>
    <row r="39" spans="1:14" x14ac:dyDescent="0.2">
      <c r="A39" s="2" t="s">
        <v>51</v>
      </c>
      <c r="B39" s="3">
        <v>45162</v>
      </c>
      <c r="C39" s="1">
        <v>2</v>
      </c>
      <c r="D39" s="1">
        <v>1</v>
      </c>
      <c r="E39" s="1">
        <v>2</v>
      </c>
      <c r="F39" s="1">
        <v>225</v>
      </c>
      <c r="G39" s="1" t="s">
        <v>85</v>
      </c>
      <c r="H39" s="1">
        <v>230</v>
      </c>
      <c r="I39" s="1">
        <v>125</v>
      </c>
      <c r="J39" s="1">
        <v>145</v>
      </c>
      <c r="K39" s="1">
        <v>108</v>
      </c>
      <c r="L39" s="1">
        <f t="shared" si="0"/>
        <v>72</v>
      </c>
      <c r="M39" s="1" t="s">
        <v>29</v>
      </c>
      <c r="N39" s="1" t="s">
        <v>93</v>
      </c>
    </row>
    <row r="40" spans="1:14" x14ac:dyDescent="0.2">
      <c r="A40" s="2" t="s">
        <v>51</v>
      </c>
      <c r="B40" s="3">
        <v>45162</v>
      </c>
      <c r="C40" s="1">
        <v>2</v>
      </c>
      <c r="D40" s="1">
        <v>1</v>
      </c>
      <c r="E40" s="1">
        <v>3</v>
      </c>
      <c r="F40" s="1">
        <v>136</v>
      </c>
      <c r="G40" s="1">
        <v>180</v>
      </c>
      <c r="H40" s="1">
        <v>215</v>
      </c>
      <c r="I40" s="1">
        <v>140</v>
      </c>
      <c r="J40" s="1">
        <v>117</v>
      </c>
      <c r="K40" s="1">
        <v>105</v>
      </c>
      <c r="L40" s="1">
        <f t="shared" si="0"/>
        <v>75</v>
      </c>
      <c r="M40" s="1" t="s">
        <v>34</v>
      </c>
      <c r="N40" s="1" t="s">
        <v>31</v>
      </c>
    </row>
    <row r="41" spans="1:14" x14ac:dyDescent="0.2">
      <c r="A41" s="5" t="s">
        <v>91</v>
      </c>
    </row>
    <row r="42" spans="1:14" x14ac:dyDescent="0.2">
      <c r="A42" s="5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04479-4321-6E40-9EE3-F9C13128EA05}">
  <dimension ref="A1:N7"/>
  <sheetViews>
    <sheetView workbookViewId="0">
      <selection activeCell="A2" sqref="A2"/>
    </sheetView>
  </sheetViews>
  <sheetFormatPr baseColWidth="10" defaultRowHeight="16" x14ac:dyDescent="0.2"/>
  <cols>
    <col min="1" max="2" width="10.83203125" style="1"/>
    <col min="3" max="3" width="11.6640625" style="1" customWidth="1"/>
    <col min="4" max="4" width="13.33203125" style="1" customWidth="1"/>
    <col min="5" max="6" width="17" style="1" customWidth="1"/>
    <col min="7" max="7" width="19.33203125" style="1" customWidth="1"/>
    <col min="8" max="9" width="17" style="1" customWidth="1"/>
    <col min="10" max="10" width="18" style="1" customWidth="1"/>
    <col min="11" max="11" width="15.83203125" style="1" customWidth="1"/>
    <col min="12" max="12" width="10.83203125" style="1"/>
    <col min="13" max="13" width="19" style="1" customWidth="1"/>
    <col min="14" max="14" width="20.1640625" style="1" customWidth="1"/>
    <col min="15" max="16384" width="10.83203125" style="1"/>
  </cols>
  <sheetData>
    <row r="1" spans="1:14" x14ac:dyDescent="0.2">
      <c r="A1" s="1" t="s">
        <v>133</v>
      </c>
      <c r="B1" s="1" t="s">
        <v>0</v>
      </c>
      <c r="C1" s="1" t="s">
        <v>7</v>
      </c>
      <c r="D1" s="1" t="s">
        <v>1</v>
      </c>
      <c r="E1" s="1" t="s">
        <v>23</v>
      </c>
      <c r="F1" s="1" t="s">
        <v>24</v>
      </c>
      <c r="G1" s="1" t="s">
        <v>40</v>
      </c>
      <c r="H1" s="1" t="s">
        <v>25</v>
      </c>
      <c r="I1" s="1" t="s">
        <v>26</v>
      </c>
      <c r="J1" s="1" t="s">
        <v>41</v>
      </c>
      <c r="K1" s="1" t="s">
        <v>2</v>
      </c>
      <c r="L1" s="1" t="s">
        <v>4</v>
      </c>
      <c r="M1" s="1" t="s">
        <v>30</v>
      </c>
      <c r="N1" s="1" t="s">
        <v>39</v>
      </c>
    </row>
    <row r="2" spans="1:14" x14ac:dyDescent="0.2">
      <c r="A2" s="2" t="s">
        <v>42</v>
      </c>
      <c r="B2" s="3">
        <v>45161</v>
      </c>
      <c r="C2" s="1" t="s">
        <v>65</v>
      </c>
      <c r="D2" s="1">
        <v>1</v>
      </c>
      <c r="E2" s="1">
        <v>150</v>
      </c>
      <c r="F2" s="1">
        <v>236</v>
      </c>
      <c r="G2" s="1">
        <v>60</v>
      </c>
      <c r="H2" s="1">
        <v>270</v>
      </c>
      <c r="I2" s="1">
        <v>210</v>
      </c>
      <c r="J2" s="1">
        <v>65</v>
      </c>
      <c r="K2" s="1" t="s">
        <v>29</v>
      </c>
      <c r="L2" s="1" t="s">
        <v>31</v>
      </c>
      <c r="M2" s="1">
        <v>212</v>
      </c>
      <c r="N2" s="1">
        <v>98</v>
      </c>
    </row>
    <row r="3" spans="1:14" x14ac:dyDescent="0.2">
      <c r="A3" s="2" t="s">
        <v>42</v>
      </c>
      <c r="B3" s="4">
        <v>45161</v>
      </c>
      <c r="C3" s="1" t="s">
        <v>66</v>
      </c>
      <c r="D3" s="1">
        <v>1</v>
      </c>
      <c r="E3" s="1">
        <v>185</v>
      </c>
      <c r="F3" s="1">
        <v>225</v>
      </c>
      <c r="G3" s="1">
        <v>75</v>
      </c>
      <c r="H3" s="1">
        <v>248</v>
      </c>
      <c r="I3" s="1">
        <v>190</v>
      </c>
      <c r="J3" s="1">
        <v>90</v>
      </c>
      <c r="K3" s="1" t="s">
        <v>34</v>
      </c>
      <c r="L3" s="1" t="s">
        <v>31</v>
      </c>
      <c r="M3" s="1" t="s">
        <v>28</v>
      </c>
      <c r="N3" s="1" t="s">
        <v>28</v>
      </c>
    </row>
    <row r="4" spans="1:14" x14ac:dyDescent="0.2">
      <c r="A4" s="2" t="s">
        <v>42</v>
      </c>
      <c r="B4" s="4">
        <v>45161</v>
      </c>
      <c r="C4" s="1" t="s">
        <v>66</v>
      </c>
      <c r="D4" s="1">
        <v>2</v>
      </c>
      <c r="E4" s="1">
        <v>110</v>
      </c>
      <c r="F4" s="1">
        <v>180</v>
      </c>
      <c r="G4" s="1">
        <v>45</v>
      </c>
      <c r="H4" s="1">
        <v>210</v>
      </c>
      <c r="I4" s="1">
        <v>146</v>
      </c>
      <c r="J4" s="1">
        <v>50</v>
      </c>
      <c r="K4" s="1" t="s">
        <v>35</v>
      </c>
      <c r="L4" s="1" t="s">
        <v>31</v>
      </c>
      <c r="M4" s="1">
        <v>165</v>
      </c>
      <c r="N4" s="1">
        <v>85</v>
      </c>
    </row>
    <row r="5" spans="1:14" x14ac:dyDescent="0.2">
      <c r="A5" s="2" t="s">
        <v>53</v>
      </c>
      <c r="B5" s="3">
        <v>45163</v>
      </c>
      <c r="C5" s="1">
        <v>2</v>
      </c>
      <c r="D5" s="1">
        <v>7</v>
      </c>
      <c r="E5" s="1" t="s">
        <v>95</v>
      </c>
      <c r="F5" s="1" t="s">
        <v>101</v>
      </c>
      <c r="G5" s="1" t="s">
        <v>102</v>
      </c>
      <c r="H5" s="1">
        <v>286</v>
      </c>
      <c r="I5" s="1">
        <v>210</v>
      </c>
      <c r="J5" s="1">
        <v>46</v>
      </c>
      <c r="K5" s="1" t="s">
        <v>35</v>
      </c>
      <c r="L5" s="1" t="s">
        <v>31</v>
      </c>
      <c r="M5" s="1" t="s">
        <v>28</v>
      </c>
      <c r="N5" s="1" t="s">
        <v>28</v>
      </c>
    </row>
    <row r="6" spans="1:14" x14ac:dyDescent="0.2">
      <c r="A6" s="5" t="s">
        <v>91</v>
      </c>
    </row>
    <row r="7" spans="1:14" x14ac:dyDescent="0.2">
      <c r="A7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43470-27F2-AD4D-A7F0-702B8F6FFBFA}">
  <dimension ref="A1:H11"/>
  <sheetViews>
    <sheetView tabSelected="1" workbookViewId="0">
      <selection activeCell="C15" sqref="C15"/>
    </sheetView>
  </sheetViews>
  <sheetFormatPr baseColWidth="10" defaultRowHeight="16" x14ac:dyDescent="0.2"/>
  <cols>
    <col min="3" max="3" width="33" customWidth="1"/>
    <col min="4" max="4" width="11.5" customWidth="1"/>
    <col min="5" max="5" width="15.6640625" customWidth="1"/>
    <col min="6" max="6" width="19.1640625" customWidth="1"/>
    <col min="7" max="7" width="15.83203125" customWidth="1"/>
    <col min="8" max="8" width="17.1640625" customWidth="1"/>
  </cols>
  <sheetData>
    <row r="1" spans="1:8" x14ac:dyDescent="0.2">
      <c r="A1" s="1" t="s">
        <v>133</v>
      </c>
      <c r="B1" s="1" t="s">
        <v>0</v>
      </c>
      <c r="C1" s="1" t="s">
        <v>3</v>
      </c>
      <c r="D1" s="1" t="s">
        <v>10</v>
      </c>
      <c r="E1" s="1" t="s">
        <v>11</v>
      </c>
      <c r="F1" s="1" t="s">
        <v>129</v>
      </c>
      <c r="G1" s="1" t="s">
        <v>12</v>
      </c>
      <c r="H1" s="1" t="s">
        <v>13</v>
      </c>
    </row>
    <row r="2" spans="1:8" x14ac:dyDescent="0.2">
      <c r="A2" s="2" t="s">
        <v>15</v>
      </c>
      <c r="B2" s="3">
        <v>45159</v>
      </c>
      <c r="C2" s="1" t="s">
        <v>96</v>
      </c>
      <c r="D2" s="1" t="s">
        <v>18</v>
      </c>
      <c r="E2" s="1" t="s">
        <v>19</v>
      </c>
      <c r="F2" s="1" t="s">
        <v>16</v>
      </c>
      <c r="G2" s="1" t="s">
        <v>20</v>
      </c>
      <c r="H2" s="1" t="s">
        <v>21</v>
      </c>
    </row>
    <row r="3" spans="1:8" x14ac:dyDescent="0.2">
      <c r="A3" s="2" t="s">
        <v>32</v>
      </c>
      <c r="B3" s="3">
        <v>45159</v>
      </c>
      <c r="C3" s="1" t="s">
        <v>96</v>
      </c>
      <c r="D3" s="1" t="s">
        <v>18</v>
      </c>
      <c r="E3" s="1" t="s">
        <v>19</v>
      </c>
      <c r="F3" s="1" t="s">
        <v>16</v>
      </c>
      <c r="G3" s="1" t="s">
        <v>20</v>
      </c>
      <c r="H3" s="1" t="s">
        <v>21</v>
      </c>
    </row>
    <row r="4" spans="1:8" x14ac:dyDescent="0.2">
      <c r="A4" s="2" t="s">
        <v>37</v>
      </c>
      <c r="B4" s="3">
        <v>45161</v>
      </c>
      <c r="C4" s="1" t="s">
        <v>96</v>
      </c>
      <c r="D4" s="1" t="s">
        <v>18</v>
      </c>
      <c r="E4" s="1" t="s">
        <v>38</v>
      </c>
      <c r="F4" s="1" t="s">
        <v>16</v>
      </c>
      <c r="G4" s="1" t="s">
        <v>20</v>
      </c>
      <c r="H4" s="1" t="s">
        <v>21</v>
      </c>
    </row>
    <row r="5" spans="1:8" x14ac:dyDescent="0.2">
      <c r="A5" s="2" t="s">
        <v>42</v>
      </c>
      <c r="B5" s="3">
        <v>45161</v>
      </c>
      <c r="C5" s="1" t="s">
        <v>98</v>
      </c>
      <c r="D5" s="1" t="s">
        <v>18</v>
      </c>
      <c r="E5" s="1" t="s">
        <v>38</v>
      </c>
      <c r="F5" s="1" t="s">
        <v>16</v>
      </c>
      <c r="G5" s="1" t="s">
        <v>20</v>
      </c>
      <c r="H5" s="1" t="s">
        <v>21</v>
      </c>
    </row>
    <row r="6" spans="1:8" x14ac:dyDescent="0.2">
      <c r="A6" s="2" t="s">
        <v>42</v>
      </c>
      <c r="B6" s="3">
        <v>45161</v>
      </c>
      <c r="C6" s="1" t="s">
        <v>97</v>
      </c>
      <c r="D6" s="1" t="s">
        <v>18</v>
      </c>
      <c r="E6" s="1" t="s">
        <v>38</v>
      </c>
      <c r="F6" s="1" t="s">
        <v>128</v>
      </c>
      <c r="G6" s="1" t="s">
        <v>43</v>
      </c>
      <c r="H6" s="1" t="s">
        <v>21</v>
      </c>
    </row>
    <row r="7" spans="1:8" x14ac:dyDescent="0.2">
      <c r="A7" s="2" t="s">
        <v>44</v>
      </c>
      <c r="B7" s="3">
        <v>45161</v>
      </c>
      <c r="C7" s="1" t="s">
        <v>96</v>
      </c>
      <c r="D7" s="1" t="s">
        <v>52</v>
      </c>
      <c r="E7" s="1" t="s">
        <v>38</v>
      </c>
      <c r="F7" s="1" t="s">
        <v>128</v>
      </c>
      <c r="G7" s="1" t="s">
        <v>20</v>
      </c>
      <c r="H7" s="1" t="s">
        <v>21</v>
      </c>
    </row>
    <row r="8" spans="1:8" x14ac:dyDescent="0.2">
      <c r="A8" s="2" t="s">
        <v>46</v>
      </c>
      <c r="B8" s="3">
        <v>45162</v>
      </c>
      <c r="C8" s="1" t="s">
        <v>99</v>
      </c>
      <c r="D8" s="1" t="s">
        <v>49</v>
      </c>
      <c r="E8" s="1" t="s">
        <v>19</v>
      </c>
      <c r="F8" s="1" t="s">
        <v>50</v>
      </c>
      <c r="G8" s="1" t="s">
        <v>20</v>
      </c>
      <c r="H8" s="1" t="s">
        <v>21</v>
      </c>
    </row>
    <row r="9" spans="1:8" x14ac:dyDescent="0.2">
      <c r="A9" s="2" t="s">
        <v>53</v>
      </c>
      <c r="B9" s="3">
        <v>45163</v>
      </c>
      <c r="C9" s="1" t="s">
        <v>99</v>
      </c>
      <c r="D9" s="1" t="s">
        <v>49</v>
      </c>
      <c r="E9" s="1" t="s">
        <v>19</v>
      </c>
      <c r="F9" s="1" t="s">
        <v>50</v>
      </c>
      <c r="G9" s="1" t="s">
        <v>20</v>
      </c>
      <c r="H9" s="1" t="s">
        <v>21</v>
      </c>
    </row>
    <row r="10" spans="1:8" x14ac:dyDescent="0.2">
      <c r="A10" s="2" t="s">
        <v>51</v>
      </c>
      <c r="B10" s="3">
        <v>45162</v>
      </c>
      <c r="C10" s="1" t="s">
        <v>99</v>
      </c>
      <c r="D10" s="1" t="s">
        <v>52</v>
      </c>
      <c r="E10" s="1" t="s">
        <v>19</v>
      </c>
      <c r="F10" s="1" t="s">
        <v>50</v>
      </c>
      <c r="G10" s="1" t="s">
        <v>20</v>
      </c>
      <c r="H10" s="1" t="s">
        <v>21</v>
      </c>
    </row>
    <row r="11" spans="1:8" x14ac:dyDescent="0.2">
      <c r="A11" s="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Outcrop data</vt:lpstr>
      <vt:lpstr>Flake scar data</vt:lpstr>
      <vt:lpstr>Refit data</vt:lpstr>
      <vt:lpstr>Diacritical readings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Matt Lotter</cp:lastModifiedBy>
  <dcterms:created xsi:type="dcterms:W3CDTF">2023-09-04T12:35:24Z</dcterms:created>
  <dcterms:modified xsi:type="dcterms:W3CDTF">2024-07-30T09:37:33Z</dcterms:modified>
</cp:coreProperties>
</file>