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/Users/benmecozzi/Library/CloudStorage/Dropbox/Cervi Plest INF-MED/Supplementary material/"/>
    </mc:Choice>
  </mc:AlternateContent>
  <xr:revisionPtr revIDLastSave="0" documentId="13_ncr:1_{80095171-0832-0840-ACBA-2685F38E8347}" xr6:coauthVersionLast="47" xr6:coauthVersionMax="47" xr10:uidLastSave="{00000000-0000-0000-0000-000000000000}"/>
  <bookViews>
    <workbookView xWindow="6620" yWindow="500" windowWidth="22180" windowHeight="17500" tabRatio="500" activeTab="1" xr2:uid="{00000000-000D-0000-FFFF-FFFF00000000}"/>
  </bookViews>
  <sheets>
    <sheet name="Studied Material" sheetId="11" r:id="rId1"/>
    <sheet name="Upper teeth" sheetId="9" r:id="rId2"/>
    <sheet name="Lower teeth" sheetId="10" r:id="rId3"/>
    <sheet name="Humerus" sheetId="1" r:id="rId4"/>
    <sheet name="Radius" sheetId="2" r:id="rId5"/>
    <sheet name="Metacarpal" sheetId="3" r:id="rId6"/>
    <sheet name="Femur" sheetId="4" r:id="rId7"/>
    <sheet name="Tibia" sheetId="5" r:id="rId8"/>
    <sheet name="Metatarsal" sheetId="8" r:id="rId9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31" i="11" l="1"/>
  <c r="U31" i="11"/>
  <c r="S31" i="11"/>
  <c r="R31" i="11"/>
  <c r="Q31" i="11"/>
  <c r="P31" i="11"/>
  <c r="O31" i="11"/>
  <c r="L31" i="11"/>
  <c r="J31" i="11"/>
  <c r="I31" i="11"/>
  <c r="H31" i="11"/>
  <c r="G31" i="11"/>
  <c r="F31" i="11"/>
  <c r="E31" i="11"/>
  <c r="D31" i="11"/>
  <c r="C31" i="11"/>
  <c r="B31" i="11"/>
  <c r="T11" i="1"/>
</calcChain>
</file>

<file path=xl/sharedStrings.xml><?xml version="1.0" encoding="utf-8"?>
<sst xmlns="http://schemas.openxmlformats.org/spreadsheetml/2006/main" count="1249" uniqueCount="455">
  <si>
    <t>Specie</t>
  </si>
  <si>
    <t>Age</t>
  </si>
  <si>
    <t>Reference</t>
  </si>
  <si>
    <t>TL</t>
  </si>
  <si>
    <t>BP</t>
  </si>
  <si>
    <t>DP</t>
  </si>
  <si>
    <t>SD</t>
  </si>
  <si>
    <t>BD</t>
  </si>
  <si>
    <t>DD</t>
  </si>
  <si>
    <t>Dama clactoniana</t>
  </si>
  <si>
    <t>Site</t>
  </si>
  <si>
    <t>Specimen nunber</t>
  </si>
  <si>
    <t>Specimen number</t>
  </si>
  <si>
    <t>Dd</t>
  </si>
  <si>
    <t>Batteria Nomentana</t>
  </si>
  <si>
    <t xml:space="preserve">Riano </t>
  </si>
  <si>
    <t>Riano 6</t>
  </si>
  <si>
    <t>Vigna San Carlo</t>
  </si>
  <si>
    <t>MPUR689</t>
  </si>
  <si>
    <t>Tor di Quinto</t>
  </si>
  <si>
    <t>Pirro Nord</t>
  </si>
  <si>
    <t>This work</t>
  </si>
  <si>
    <t>GP3</t>
  </si>
  <si>
    <t>GP13</t>
  </si>
  <si>
    <t>GP14</t>
  </si>
  <si>
    <t>GP15</t>
  </si>
  <si>
    <t>GP16</t>
  </si>
  <si>
    <t>GP17</t>
  </si>
  <si>
    <t>GP18</t>
  </si>
  <si>
    <t>GP19</t>
  </si>
  <si>
    <t>GP20</t>
  </si>
  <si>
    <t>GP22</t>
  </si>
  <si>
    <t>GP23</t>
  </si>
  <si>
    <t>GP24</t>
  </si>
  <si>
    <t>GP26</t>
  </si>
  <si>
    <t>GP27</t>
  </si>
  <si>
    <t>GP28</t>
  </si>
  <si>
    <t>GP29</t>
  </si>
  <si>
    <t>GP30</t>
  </si>
  <si>
    <t>GP31</t>
  </si>
  <si>
    <t>GP32</t>
  </si>
  <si>
    <t>GP37</t>
  </si>
  <si>
    <t>GP38</t>
  </si>
  <si>
    <t>GP39</t>
  </si>
  <si>
    <t>GP47</t>
  </si>
  <si>
    <t>GP48</t>
  </si>
  <si>
    <t>GP49</t>
  </si>
  <si>
    <t>GP52</t>
  </si>
  <si>
    <t>GP53</t>
  </si>
  <si>
    <t>GP54</t>
  </si>
  <si>
    <t>GP55</t>
  </si>
  <si>
    <t>GP56</t>
  </si>
  <si>
    <t>GP57</t>
  </si>
  <si>
    <t>GP58</t>
  </si>
  <si>
    <t>GP60</t>
  </si>
  <si>
    <t>GP61</t>
  </si>
  <si>
    <t>GP62</t>
  </si>
  <si>
    <t>GP44</t>
  </si>
  <si>
    <t>GP64</t>
  </si>
  <si>
    <t>GP69</t>
  </si>
  <si>
    <t>GP70</t>
  </si>
  <si>
    <t>GP72</t>
  </si>
  <si>
    <t>GP85</t>
  </si>
  <si>
    <t>GP88</t>
  </si>
  <si>
    <t>GP102</t>
  </si>
  <si>
    <t>GP103</t>
  </si>
  <si>
    <t>GP98</t>
  </si>
  <si>
    <t>USGP45d</t>
  </si>
  <si>
    <t>USGP45e</t>
  </si>
  <si>
    <t>USGP45f</t>
  </si>
  <si>
    <t>PN168</t>
  </si>
  <si>
    <t>PN160</t>
  </si>
  <si>
    <t>PN243</t>
  </si>
  <si>
    <t>843 - 1</t>
  </si>
  <si>
    <t>843 - 2</t>
  </si>
  <si>
    <t>843 - 3</t>
  </si>
  <si>
    <t>843 - 4</t>
  </si>
  <si>
    <t>843 - 5</t>
  </si>
  <si>
    <t>843 - 6</t>
  </si>
  <si>
    <t>819 - 4</t>
  </si>
  <si>
    <t>819 - 5</t>
  </si>
  <si>
    <t>819 - 6</t>
  </si>
  <si>
    <t>816 - 7</t>
  </si>
  <si>
    <t>616 - a</t>
  </si>
  <si>
    <t>616 - b</t>
  </si>
  <si>
    <t>615-41</t>
  </si>
  <si>
    <t>615-42</t>
  </si>
  <si>
    <t>815 - 1</t>
  </si>
  <si>
    <t>815 - 2</t>
  </si>
  <si>
    <t>815 -5</t>
  </si>
  <si>
    <t>718-35</t>
  </si>
  <si>
    <t>718-a</t>
  </si>
  <si>
    <t>Prati Fiscali</t>
  </si>
  <si>
    <t>156b</t>
  </si>
  <si>
    <t>679a</t>
  </si>
  <si>
    <t>679b</t>
  </si>
  <si>
    <t>735a</t>
  </si>
  <si>
    <t>735b</t>
  </si>
  <si>
    <t>735c</t>
  </si>
  <si>
    <t>735d</t>
  </si>
  <si>
    <t>CS2003</t>
  </si>
  <si>
    <t>CS2004</t>
  </si>
  <si>
    <t>CS288</t>
  </si>
  <si>
    <t>CS264</t>
  </si>
  <si>
    <t>CS312</t>
  </si>
  <si>
    <t>CS314</t>
  </si>
  <si>
    <t>CS605</t>
  </si>
  <si>
    <t>MPUR9/40</t>
  </si>
  <si>
    <t>MPUR9/41</t>
  </si>
  <si>
    <t>MPUR9/10</t>
  </si>
  <si>
    <t>MPUR5/F</t>
  </si>
  <si>
    <t>MPUR35</t>
  </si>
  <si>
    <t>MPUR9/4</t>
  </si>
  <si>
    <t>MPUR9/48</t>
  </si>
  <si>
    <t>MPUR9/52</t>
  </si>
  <si>
    <t>MPUR9/51</t>
  </si>
  <si>
    <t>MPUR9/8</t>
  </si>
  <si>
    <t>MPUR9/50</t>
  </si>
  <si>
    <t>MPUR9/49</t>
  </si>
  <si>
    <t>MPUR9/54</t>
  </si>
  <si>
    <t>MPUR9/53</t>
  </si>
  <si>
    <t>MPUR9/61</t>
  </si>
  <si>
    <t>MPUR9/F</t>
  </si>
  <si>
    <t>MPUR9/60</t>
  </si>
  <si>
    <t>Riano 6 Dx</t>
  </si>
  <si>
    <t>Riano 6 Sx</t>
  </si>
  <si>
    <t>Ponte Molle</t>
  </si>
  <si>
    <t>CRE21</t>
  </si>
  <si>
    <t>Cretone</t>
  </si>
  <si>
    <t>14.2</t>
  </si>
  <si>
    <t>11.8</t>
  </si>
  <si>
    <t>12.1</t>
  </si>
  <si>
    <t>15.9</t>
  </si>
  <si>
    <t>10.8</t>
  </si>
  <si>
    <t>11.4</t>
  </si>
  <si>
    <t>11.9</t>
  </si>
  <si>
    <t>13.2</t>
  </si>
  <si>
    <t>12.6</t>
  </si>
  <si>
    <t>10.6</t>
  </si>
  <si>
    <t>14.6</t>
  </si>
  <si>
    <t>16.7</t>
  </si>
  <si>
    <t>18.8</t>
  </si>
  <si>
    <t>18.6</t>
  </si>
  <si>
    <t>20.7</t>
  </si>
  <si>
    <t>15.7</t>
  </si>
  <si>
    <t>18.5</t>
  </si>
  <si>
    <t>18.9</t>
  </si>
  <si>
    <t>20.1</t>
  </si>
  <si>
    <t>19.4</t>
  </si>
  <si>
    <t>17.8</t>
  </si>
  <si>
    <t>19.6</t>
  </si>
  <si>
    <t>17.7</t>
  </si>
  <si>
    <t>19.9</t>
  </si>
  <si>
    <t>18.4</t>
  </si>
  <si>
    <t>21.5</t>
  </si>
  <si>
    <t>15.3</t>
  </si>
  <si>
    <t>17.4</t>
  </si>
  <si>
    <t>18.7</t>
  </si>
  <si>
    <t>22.4</t>
  </si>
  <si>
    <t>11.7</t>
  </si>
  <si>
    <t>19.7</t>
  </si>
  <si>
    <t>11.5</t>
  </si>
  <si>
    <t>16.8</t>
  </si>
  <si>
    <t>22.6</t>
  </si>
  <si>
    <t>20.3</t>
  </si>
  <si>
    <t>21.6</t>
  </si>
  <si>
    <t>18.2</t>
  </si>
  <si>
    <t>13.3</t>
  </si>
  <si>
    <t>12.5</t>
  </si>
  <si>
    <t>17.6</t>
  </si>
  <si>
    <t>19.5</t>
  </si>
  <si>
    <t>20.5</t>
  </si>
  <si>
    <t>21.2</t>
  </si>
  <si>
    <t>12.9</t>
  </si>
  <si>
    <t>18.1</t>
  </si>
  <si>
    <t>22.1</t>
  </si>
  <si>
    <t>21.4</t>
  </si>
  <si>
    <t>21.8</t>
  </si>
  <si>
    <t>20.6</t>
  </si>
  <si>
    <t>23.7</t>
  </si>
  <si>
    <t>17.9</t>
  </si>
  <si>
    <t>20.4</t>
  </si>
  <si>
    <t>10.1</t>
  </si>
  <si>
    <t>10.7</t>
  </si>
  <si>
    <t>17.3</t>
  </si>
  <si>
    <t>13.5</t>
  </si>
  <si>
    <t>15.5</t>
  </si>
  <si>
    <t>12.7</t>
  </si>
  <si>
    <t>16.5</t>
  </si>
  <si>
    <t>23.5</t>
  </si>
  <si>
    <t>18.3</t>
  </si>
  <si>
    <t>11.6</t>
  </si>
  <si>
    <t>14.5</t>
  </si>
  <si>
    <t>17.5</t>
  </si>
  <si>
    <t>14.8</t>
  </si>
  <si>
    <t>17.1</t>
  </si>
  <si>
    <t>15.8</t>
  </si>
  <si>
    <t>11.1</t>
  </si>
  <si>
    <t>10.2</t>
  </si>
  <si>
    <t>14.4</t>
  </si>
  <si>
    <t>11.2</t>
  </si>
  <si>
    <t>16.3</t>
  </si>
  <si>
    <t>10.5</t>
  </si>
  <si>
    <t>12.4</t>
  </si>
  <si>
    <t>12.8</t>
  </si>
  <si>
    <t>13.8</t>
  </si>
  <si>
    <t>15.6</t>
  </si>
  <si>
    <t>Early Pleistocene</t>
  </si>
  <si>
    <t>12.0</t>
  </si>
  <si>
    <t>19.0</t>
  </si>
  <si>
    <t>20.0</t>
  </si>
  <si>
    <t>15.0</t>
  </si>
  <si>
    <t>21.0</t>
  </si>
  <si>
    <t xml:space="preserve"> 15.7 </t>
  </si>
  <si>
    <r>
      <t>Dama</t>
    </r>
    <r>
      <rPr>
        <sz val="12"/>
        <color theme="1"/>
        <rFont val="Times New Roman"/>
        <family val="1"/>
      </rPr>
      <t>-like deer</t>
    </r>
  </si>
  <si>
    <t>Species</t>
  </si>
  <si>
    <t>Cava di Breccia - Casal Selce 2</t>
  </si>
  <si>
    <t>Middle Pleistocene</t>
  </si>
  <si>
    <t>19.8</t>
  </si>
  <si>
    <t>35.1</t>
  </si>
  <si>
    <t>34.6</t>
  </si>
  <si>
    <t>33.8</t>
  </si>
  <si>
    <t>35.2</t>
  </si>
  <si>
    <t>34.1</t>
  </si>
  <si>
    <t>33.7</t>
  </si>
  <si>
    <t>22.9</t>
  </si>
  <si>
    <t>36.1</t>
  </si>
  <si>
    <t>47.8</t>
  </si>
  <si>
    <t>29.6</t>
  </si>
  <si>
    <t>39.8</t>
  </si>
  <si>
    <t>47.4</t>
  </si>
  <si>
    <t>42.9</t>
  </si>
  <si>
    <t>44.8</t>
  </si>
  <si>
    <t>40.2</t>
  </si>
  <si>
    <t>60.0</t>
  </si>
  <si>
    <t>12.2</t>
  </si>
  <si>
    <t>8.2</t>
  </si>
  <si>
    <t>6.2</t>
  </si>
  <si>
    <t>24.1</t>
  </si>
  <si>
    <t>22.5</t>
  </si>
  <si>
    <t>10.4</t>
  </si>
  <si>
    <t>6.5</t>
  </si>
  <si>
    <t>11.3</t>
  </si>
  <si>
    <t>25.7</t>
  </si>
  <si>
    <t>25.3</t>
  </si>
  <si>
    <t>10.9</t>
  </si>
  <si>
    <t>8.4</t>
  </si>
  <si>
    <t>9.9</t>
  </si>
  <si>
    <t>13.9</t>
  </si>
  <si>
    <t>8.5</t>
  </si>
  <si>
    <t>24.5</t>
  </si>
  <si>
    <t>7.5</t>
  </si>
  <si>
    <t>23.8</t>
  </si>
  <si>
    <t>24.6</t>
  </si>
  <si>
    <t>9.7</t>
  </si>
  <si>
    <t>9.6</t>
  </si>
  <si>
    <t>5.2</t>
  </si>
  <si>
    <t>6.8</t>
  </si>
  <si>
    <t>8.7</t>
  </si>
  <si>
    <t>14.3</t>
  </si>
  <si>
    <t>8.8</t>
  </si>
  <si>
    <t>6.7</t>
  </si>
  <si>
    <t>8.6</t>
  </si>
  <si>
    <t>26.8</t>
  </si>
  <si>
    <t>12.3</t>
  </si>
  <si>
    <t>7.8</t>
  </si>
  <si>
    <t>9.2</t>
  </si>
  <si>
    <t>9.5</t>
  </si>
  <si>
    <t>5.5</t>
  </si>
  <si>
    <t>7.6</t>
  </si>
  <si>
    <t>6.4</t>
  </si>
  <si>
    <t>16.6</t>
  </si>
  <si>
    <t>23.3</t>
  </si>
  <si>
    <t>11.0</t>
  </si>
  <si>
    <t>18.0</t>
  </si>
  <si>
    <t>10.0</t>
  </si>
  <si>
    <t>24.0</t>
  </si>
  <si>
    <t>9.0</t>
  </si>
  <si>
    <t>14.0</t>
  </si>
  <si>
    <t>13.0</t>
  </si>
  <si>
    <t>7.0</t>
  </si>
  <si>
    <t>17.0</t>
  </si>
  <si>
    <t>26.0</t>
  </si>
  <si>
    <t>36.3</t>
  </si>
  <si>
    <t>37.1</t>
  </si>
  <si>
    <t>36.7</t>
  </si>
  <si>
    <t>214.9</t>
  </si>
  <si>
    <t>43.7</t>
  </si>
  <si>
    <t>36.2</t>
  </si>
  <si>
    <t>25.9</t>
  </si>
  <si>
    <t>210.9</t>
  </si>
  <si>
    <t>24.4</t>
  </si>
  <si>
    <t>35.5</t>
  </si>
  <si>
    <t>27.3</t>
  </si>
  <si>
    <t>35.9</t>
  </si>
  <si>
    <t>40.4</t>
  </si>
  <si>
    <t>30.6</t>
  </si>
  <si>
    <t>43.2</t>
  </si>
  <si>
    <t>22.7</t>
  </si>
  <si>
    <t>42.0</t>
  </si>
  <si>
    <t>25.5</t>
  </si>
  <si>
    <t>24.2</t>
  </si>
  <si>
    <t>24.3</t>
  </si>
  <si>
    <t>26.6</t>
  </si>
  <si>
    <t>29.3</t>
  </si>
  <si>
    <t>27.6</t>
  </si>
  <si>
    <t>25.2</t>
  </si>
  <si>
    <t>209.1</t>
  </si>
  <si>
    <t>32.3</t>
  </si>
  <si>
    <t>23.1</t>
  </si>
  <si>
    <t>21.9</t>
  </si>
  <si>
    <t>29.7</t>
  </si>
  <si>
    <t>31.9</t>
  </si>
  <si>
    <t>26.9</t>
  </si>
  <si>
    <t>193.0</t>
  </si>
  <si>
    <t>32.0</t>
  </si>
  <si>
    <t>25.0</t>
  </si>
  <si>
    <t>53.7</t>
  </si>
  <si>
    <t>66.6</t>
  </si>
  <si>
    <t>63.2</t>
  </si>
  <si>
    <t>31.4</t>
  </si>
  <si>
    <t>300.5</t>
  </si>
  <si>
    <t>74.5</t>
  </si>
  <si>
    <t>63.5</t>
  </si>
  <si>
    <t>89.0</t>
  </si>
  <si>
    <t>32.7</t>
  </si>
  <si>
    <t>52.1</t>
  </si>
  <si>
    <t>49.8</t>
  </si>
  <si>
    <t>33.1</t>
  </si>
  <si>
    <t>25.4</t>
  </si>
  <si>
    <t>298.5</t>
  </si>
  <si>
    <t>70.3</t>
  </si>
  <si>
    <t>29.2</t>
  </si>
  <si>
    <t>41.4</t>
  </si>
  <si>
    <t>41.2</t>
  </si>
  <si>
    <t>250.0</t>
  </si>
  <si>
    <t>22.3</t>
  </si>
  <si>
    <t>21.3</t>
  </si>
  <si>
    <t>266.5</t>
  </si>
  <si>
    <t>36.8</t>
  </si>
  <si>
    <t>37.7</t>
  </si>
  <si>
    <t>26.2</t>
  </si>
  <si>
    <t>31.6</t>
  </si>
  <si>
    <t>30.7</t>
  </si>
  <si>
    <t>202.0</t>
  </si>
  <si>
    <t>22.0</t>
  </si>
  <si>
    <t>41.0</t>
  </si>
  <si>
    <t>31.0</t>
  </si>
  <si>
    <t>25.</t>
  </si>
  <si>
    <t>30.0</t>
  </si>
  <si>
    <t>227.0</t>
  </si>
  <si>
    <t>78.0</t>
  </si>
  <si>
    <t>55.0</t>
  </si>
  <si>
    <t>46.0</t>
  </si>
  <si>
    <t>243.0</t>
  </si>
  <si>
    <t>49.5</t>
  </si>
  <si>
    <t>30.8</t>
  </si>
  <si>
    <t>44.0</t>
  </si>
  <si>
    <t>37.5</t>
  </si>
  <si>
    <t>34.9</t>
  </si>
  <si>
    <t>251.0</t>
  </si>
  <si>
    <t xml:space="preserve">Vigna San Carlo </t>
  </si>
  <si>
    <t>SN8</t>
  </si>
  <si>
    <t>SN1036LJ</t>
  </si>
  <si>
    <t>SN9</t>
  </si>
  <si>
    <t>SN1022LJ</t>
  </si>
  <si>
    <t>Torre del Pagliaccetto - upper level</t>
  </si>
  <si>
    <t>19.1</t>
  </si>
  <si>
    <t>49.3</t>
  </si>
  <si>
    <t>26.5</t>
  </si>
  <si>
    <t>SN</t>
  </si>
  <si>
    <t>53.3</t>
  </si>
  <si>
    <t>53.6</t>
  </si>
  <si>
    <t>SN5</t>
  </si>
  <si>
    <t>Torre del Pagliaccetto - lower level</t>
  </si>
  <si>
    <t>Porte Salaria</t>
  </si>
  <si>
    <t>Tp fd</t>
  </si>
  <si>
    <t xml:space="preserve">TP fd </t>
  </si>
  <si>
    <t>SN901/LJ</t>
  </si>
  <si>
    <t>Sedia del Diavolo</t>
  </si>
  <si>
    <t>34.7</t>
  </si>
  <si>
    <t>36.9</t>
  </si>
  <si>
    <t>26.3</t>
  </si>
  <si>
    <t>26.4</t>
  </si>
  <si>
    <t>28.0</t>
  </si>
  <si>
    <t>36.4</t>
  </si>
  <si>
    <t>28.1</t>
  </si>
  <si>
    <t>SN901/LJb</t>
  </si>
  <si>
    <t>SN901/LJa</t>
  </si>
  <si>
    <r>
      <t xml:space="preserve">Dama </t>
    </r>
    <r>
      <rPr>
        <sz val="12"/>
        <color theme="1"/>
        <rFont val="Times New Roman"/>
        <family val="1"/>
      </rPr>
      <t>sp.</t>
    </r>
  </si>
  <si>
    <r>
      <t>P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L</t>
    </r>
  </si>
  <si>
    <r>
      <t>P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B</t>
    </r>
  </si>
  <si>
    <r>
      <t>P</t>
    </r>
    <r>
      <rPr>
        <b/>
        <vertAlign val="subscript"/>
        <sz val="12"/>
        <color theme="1"/>
        <rFont val="Times New Roman"/>
        <family val="1"/>
      </rPr>
      <t>3</t>
    </r>
    <r>
      <rPr>
        <b/>
        <sz val="12"/>
        <color theme="1"/>
        <rFont val="Times New Roman"/>
        <family val="1"/>
      </rPr>
      <t>L</t>
    </r>
  </si>
  <si>
    <r>
      <t>P</t>
    </r>
    <r>
      <rPr>
        <b/>
        <vertAlign val="subscript"/>
        <sz val="12"/>
        <color theme="1"/>
        <rFont val="Times New Roman"/>
        <family val="1"/>
      </rPr>
      <t>3</t>
    </r>
    <r>
      <rPr>
        <b/>
        <sz val="12"/>
        <color theme="1"/>
        <rFont val="Times New Roman"/>
        <family val="1"/>
      </rPr>
      <t>B</t>
    </r>
  </si>
  <si>
    <r>
      <t>P</t>
    </r>
    <r>
      <rPr>
        <b/>
        <vertAlign val="subscript"/>
        <sz val="12"/>
        <color theme="1"/>
        <rFont val="Times New Roman"/>
        <family val="1"/>
      </rPr>
      <t>4</t>
    </r>
    <r>
      <rPr>
        <b/>
        <sz val="12"/>
        <color theme="1"/>
        <rFont val="Times New Roman"/>
        <family val="1"/>
      </rPr>
      <t>L</t>
    </r>
  </si>
  <si>
    <r>
      <t>P</t>
    </r>
    <r>
      <rPr>
        <b/>
        <vertAlign val="subscript"/>
        <sz val="12"/>
        <color theme="1"/>
        <rFont val="Times New Roman"/>
        <family val="1"/>
      </rPr>
      <t>4</t>
    </r>
    <r>
      <rPr>
        <b/>
        <sz val="12"/>
        <color theme="1"/>
        <rFont val="Times New Roman"/>
        <family val="1"/>
      </rPr>
      <t>B</t>
    </r>
  </si>
  <si>
    <r>
      <t>M</t>
    </r>
    <r>
      <rPr>
        <b/>
        <vertAlign val="subscript"/>
        <sz val="12"/>
        <color theme="1"/>
        <rFont val="Times New Roman"/>
        <family val="1"/>
      </rPr>
      <t>1</t>
    </r>
    <r>
      <rPr>
        <b/>
        <sz val="12"/>
        <color theme="1"/>
        <rFont val="Times New Roman"/>
        <family val="1"/>
      </rPr>
      <t>L</t>
    </r>
  </si>
  <si>
    <r>
      <t>M</t>
    </r>
    <r>
      <rPr>
        <b/>
        <vertAlign val="subscript"/>
        <sz val="12"/>
        <color theme="1"/>
        <rFont val="Times New Roman"/>
        <family val="1"/>
      </rPr>
      <t>1</t>
    </r>
    <r>
      <rPr>
        <b/>
        <sz val="12"/>
        <color theme="1"/>
        <rFont val="Times New Roman"/>
        <family val="1"/>
      </rPr>
      <t>B</t>
    </r>
  </si>
  <si>
    <r>
      <t>M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L</t>
    </r>
  </si>
  <si>
    <r>
      <t>M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B</t>
    </r>
  </si>
  <si>
    <r>
      <t>M</t>
    </r>
    <r>
      <rPr>
        <b/>
        <vertAlign val="subscript"/>
        <sz val="12"/>
        <color theme="1"/>
        <rFont val="Times New Roman"/>
        <family val="1"/>
      </rPr>
      <t>3</t>
    </r>
    <r>
      <rPr>
        <b/>
        <sz val="12"/>
        <color theme="1"/>
        <rFont val="Times New Roman"/>
        <family val="1"/>
      </rPr>
      <t>L</t>
    </r>
  </si>
  <si>
    <r>
      <t>M</t>
    </r>
    <r>
      <rPr>
        <b/>
        <vertAlign val="subscript"/>
        <sz val="12"/>
        <color theme="1"/>
        <rFont val="Times New Roman"/>
        <family val="1"/>
      </rPr>
      <t>3</t>
    </r>
    <r>
      <rPr>
        <b/>
        <sz val="12"/>
        <color theme="1"/>
        <rFont val="Times New Roman"/>
        <family val="1"/>
      </rPr>
      <t>B</t>
    </r>
  </si>
  <si>
    <r>
      <t>P</t>
    </r>
    <r>
      <rPr>
        <b/>
        <vertAlign val="super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L</t>
    </r>
  </si>
  <si>
    <r>
      <t>P</t>
    </r>
    <r>
      <rPr>
        <b/>
        <vertAlign val="super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B</t>
    </r>
  </si>
  <si>
    <r>
      <t>P</t>
    </r>
    <r>
      <rPr>
        <b/>
        <vertAlign val="superscript"/>
        <sz val="12"/>
        <color theme="1"/>
        <rFont val="Times New Roman"/>
        <family val="1"/>
      </rPr>
      <t>3</t>
    </r>
    <r>
      <rPr>
        <b/>
        <sz val="12"/>
        <color theme="1"/>
        <rFont val="Times New Roman"/>
        <family val="1"/>
      </rPr>
      <t>L</t>
    </r>
  </si>
  <si>
    <r>
      <t>P</t>
    </r>
    <r>
      <rPr>
        <b/>
        <vertAlign val="superscript"/>
        <sz val="12"/>
        <color theme="1"/>
        <rFont val="Times New Roman"/>
        <family val="1"/>
      </rPr>
      <t>3</t>
    </r>
    <r>
      <rPr>
        <b/>
        <sz val="12"/>
        <color theme="1"/>
        <rFont val="Times New Roman"/>
        <family val="1"/>
      </rPr>
      <t>B</t>
    </r>
  </si>
  <si>
    <r>
      <t>P</t>
    </r>
    <r>
      <rPr>
        <b/>
        <vertAlign val="superscript"/>
        <sz val="12"/>
        <color theme="1"/>
        <rFont val="Times New Roman"/>
        <family val="1"/>
      </rPr>
      <t>4</t>
    </r>
    <r>
      <rPr>
        <b/>
        <sz val="12"/>
        <color theme="1"/>
        <rFont val="Times New Roman"/>
        <family val="1"/>
      </rPr>
      <t>L</t>
    </r>
  </si>
  <si>
    <r>
      <t>P</t>
    </r>
    <r>
      <rPr>
        <b/>
        <vertAlign val="superscript"/>
        <sz val="12"/>
        <color theme="1"/>
        <rFont val="Times New Roman"/>
        <family val="1"/>
      </rPr>
      <t>4</t>
    </r>
    <r>
      <rPr>
        <b/>
        <sz val="12"/>
        <color theme="1"/>
        <rFont val="Times New Roman"/>
        <family val="1"/>
      </rPr>
      <t>B</t>
    </r>
  </si>
  <si>
    <r>
      <t>M</t>
    </r>
    <r>
      <rPr>
        <b/>
        <vertAlign val="superscript"/>
        <sz val="12"/>
        <color theme="1"/>
        <rFont val="Times New Roman"/>
        <family val="1"/>
      </rPr>
      <t>1</t>
    </r>
    <r>
      <rPr>
        <b/>
        <sz val="12"/>
        <color theme="1"/>
        <rFont val="Times New Roman"/>
        <family val="1"/>
      </rPr>
      <t>L</t>
    </r>
  </si>
  <si>
    <r>
      <t>M</t>
    </r>
    <r>
      <rPr>
        <b/>
        <vertAlign val="superscript"/>
        <sz val="12"/>
        <color theme="1"/>
        <rFont val="Times New Roman"/>
        <family val="1"/>
      </rPr>
      <t>1</t>
    </r>
    <r>
      <rPr>
        <b/>
        <sz val="12"/>
        <color theme="1"/>
        <rFont val="Times New Roman"/>
        <family val="1"/>
      </rPr>
      <t>B</t>
    </r>
  </si>
  <si>
    <r>
      <t>M</t>
    </r>
    <r>
      <rPr>
        <b/>
        <vertAlign val="super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L</t>
    </r>
  </si>
  <si>
    <r>
      <t>M</t>
    </r>
    <r>
      <rPr>
        <b/>
        <vertAlign val="super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B</t>
    </r>
  </si>
  <si>
    <r>
      <t>M</t>
    </r>
    <r>
      <rPr>
        <b/>
        <vertAlign val="superscript"/>
        <sz val="12"/>
        <color theme="1"/>
        <rFont val="Times New Roman"/>
        <family val="1"/>
      </rPr>
      <t>3</t>
    </r>
    <r>
      <rPr>
        <b/>
        <sz val="12"/>
        <color theme="1"/>
        <rFont val="Times New Roman"/>
        <family val="1"/>
      </rPr>
      <t>L</t>
    </r>
  </si>
  <si>
    <r>
      <t>M</t>
    </r>
    <r>
      <rPr>
        <b/>
        <vertAlign val="superscript"/>
        <sz val="12"/>
        <color theme="1"/>
        <rFont val="Times New Roman"/>
        <family val="1"/>
      </rPr>
      <t>3</t>
    </r>
    <r>
      <rPr>
        <b/>
        <sz val="12"/>
        <color theme="1"/>
        <rFont val="Times New Roman"/>
        <family val="1"/>
      </rPr>
      <t>B</t>
    </r>
  </si>
  <si>
    <r>
      <t xml:space="preserve">"Pseudodama" </t>
    </r>
    <r>
      <rPr>
        <sz val="12"/>
        <color theme="1"/>
        <rFont val="Times New Roman"/>
        <family val="1"/>
      </rPr>
      <t>sp.</t>
    </r>
  </si>
  <si>
    <t>Vitinia - upper level</t>
  </si>
  <si>
    <t>Saticula</t>
  </si>
  <si>
    <t>Cava di Breccia - Casal Selce 1</t>
  </si>
  <si>
    <t>Cava Alibrandi</t>
  </si>
  <si>
    <t>G.R.A. Km2</t>
  </si>
  <si>
    <t>Malagrotta</t>
  </si>
  <si>
    <t>Riano</t>
  </si>
  <si>
    <t>Porta Salaria</t>
  </si>
  <si>
    <t>Sedia del Diavolo - upper gravels</t>
  </si>
  <si>
    <t>Vitinia - upper levels</t>
  </si>
  <si>
    <t>Antler</t>
  </si>
  <si>
    <t>Cranium</t>
  </si>
  <si>
    <t>Maxillary</t>
  </si>
  <si>
    <t>Upper tooth</t>
  </si>
  <si>
    <t>Hemimandible</t>
  </si>
  <si>
    <t>Lower tooth</t>
  </si>
  <si>
    <t>Scapula</t>
  </si>
  <si>
    <t>Humerus</t>
  </si>
  <si>
    <t>Radius</t>
  </si>
  <si>
    <t>Ulna</t>
  </si>
  <si>
    <t>Metacarpal</t>
  </si>
  <si>
    <t>Carpal</t>
  </si>
  <si>
    <t>Pelvi</t>
  </si>
  <si>
    <t>Vertebra</t>
  </si>
  <si>
    <t>Femur</t>
  </si>
  <si>
    <t>Tibia</t>
  </si>
  <si>
    <t>Fibula</t>
  </si>
  <si>
    <t>Metatarsal</t>
  </si>
  <si>
    <t>Metapodial</t>
  </si>
  <si>
    <t>Talus</t>
  </si>
  <si>
    <t>Calcaneous</t>
  </si>
  <si>
    <t>Tarsal</t>
  </si>
  <si>
    <t>I Phalange</t>
  </si>
  <si>
    <t>II Phalange</t>
  </si>
  <si>
    <t>III Phalange</t>
  </si>
  <si>
    <t>Total</t>
  </si>
  <si>
    <t xml:space="preserve">                                           Site                                                                                                                                                                                                                                           Anatomical portion</t>
  </si>
  <si>
    <t>Patella</t>
  </si>
  <si>
    <t>Rib</t>
  </si>
  <si>
    <t>Vitinia - middle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</si>
</sst>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vertAlign val="subscript"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 diagonalDown="1">
      <left/>
      <right/>
      <top style="medium">
        <color auto="1"/>
      </top>
      <bottom style="medium">
        <color auto="1"/>
      </bottom>
      <diagonal style="medium">
        <color auto="1"/>
      </diagonal>
    </border>
  </borders>
  <cellStyleXfs count="19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9" fillId="0" borderId="0" xfId="0" applyFont="1"/>
    <xf numFmtId="164" fontId="0" fillId="0" borderId="0" xfId="0" applyNumberFormat="1"/>
    <xf numFmtId="0" fontId="10" fillId="0" borderId="0" xfId="0" applyFont="1"/>
    <xf numFmtId="16" fontId="0" fillId="0" borderId="0" xfId="0" applyNumberFormat="1"/>
    <xf numFmtId="0" fontId="11" fillId="0" borderId="0" xfId="0" applyFont="1"/>
    <xf numFmtId="0" fontId="14" fillId="2" borderId="1" xfId="0" applyFont="1" applyFill="1" applyBorder="1" applyAlignment="1">
      <alignment horizontal="center"/>
    </xf>
    <xf numFmtId="164" fontId="14" fillId="2" borderId="1" xfId="0" applyNumberFormat="1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164" fontId="11" fillId="3" borderId="0" xfId="0" applyNumberFormat="1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164" fontId="11" fillId="4" borderId="0" xfId="0" applyNumberFormat="1" applyFont="1" applyFill="1" applyAlignment="1">
      <alignment horizontal="center"/>
    </xf>
    <xf numFmtId="0" fontId="11" fillId="5" borderId="0" xfId="0" applyFont="1" applyFill="1" applyAlignment="1">
      <alignment horizontal="center"/>
    </xf>
    <xf numFmtId="164" fontId="11" fillId="5" borderId="0" xfId="0" applyNumberFormat="1" applyFont="1" applyFill="1" applyAlignment="1">
      <alignment horizontal="center"/>
    </xf>
    <xf numFmtId="0" fontId="15" fillId="5" borderId="0" xfId="0" applyFont="1" applyFill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3" fillId="4" borderId="0" xfId="0" applyFont="1" applyFill="1"/>
    <xf numFmtId="0" fontId="11" fillId="4" borderId="0" xfId="0" applyFont="1" applyFill="1"/>
    <xf numFmtId="164" fontId="11" fillId="4" borderId="0" xfId="0" applyNumberFormat="1" applyFont="1" applyFill="1"/>
    <xf numFmtId="0" fontId="13" fillId="4" borderId="2" xfId="0" applyFont="1" applyFill="1" applyBorder="1"/>
    <xf numFmtId="0" fontId="11" fillId="4" borderId="2" xfId="0" applyFont="1" applyFill="1" applyBorder="1"/>
    <xf numFmtId="164" fontId="11" fillId="4" borderId="2" xfId="0" applyNumberFormat="1" applyFont="1" applyFill="1" applyBorder="1"/>
    <xf numFmtId="0" fontId="11" fillId="4" borderId="0" xfId="0" applyFont="1" applyFill="1" applyAlignment="1">
      <alignment horizontal="left"/>
    </xf>
    <xf numFmtId="0" fontId="11" fillId="3" borderId="0" xfId="0" applyFont="1" applyFill="1"/>
    <xf numFmtId="0" fontId="11" fillId="3" borderId="0" xfId="0" applyFont="1" applyFill="1" applyAlignment="1">
      <alignment horizontal="left"/>
    </xf>
    <xf numFmtId="0" fontId="13" fillId="5" borderId="0" xfId="0" applyFont="1" applyFill="1"/>
    <xf numFmtId="0" fontId="11" fillId="5" borderId="0" xfId="0" applyFont="1" applyFill="1"/>
    <xf numFmtId="0" fontId="11" fillId="5" borderId="0" xfId="0" applyFont="1" applyFill="1" applyAlignment="1">
      <alignment horizontal="left"/>
    </xf>
    <xf numFmtId="0" fontId="15" fillId="5" borderId="0" xfId="0" applyFont="1" applyFill="1"/>
    <xf numFmtId="0" fontId="15" fillId="5" borderId="0" xfId="0" applyFont="1" applyFill="1" applyAlignment="1">
      <alignment horizontal="left"/>
    </xf>
    <xf numFmtId="164" fontId="11" fillId="4" borderId="2" xfId="0" applyNumberFormat="1" applyFont="1" applyFill="1" applyBorder="1" applyAlignment="1">
      <alignment horizontal="center"/>
    </xf>
    <xf numFmtId="164" fontId="11" fillId="5" borderId="0" xfId="0" applyNumberFormat="1" applyFont="1" applyFill="1"/>
    <xf numFmtId="2" fontId="11" fillId="5" borderId="0" xfId="0" applyNumberFormat="1" applyFont="1" applyFill="1" applyAlignment="1">
      <alignment horizontal="center"/>
    </xf>
    <xf numFmtId="0" fontId="13" fillId="5" borderId="2" xfId="0" applyFont="1" applyFill="1" applyBorder="1"/>
    <xf numFmtId="0" fontId="11" fillId="5" borderId="2" xfId="0" applyFont="1" applyFill="1" applyBorder="1"/>
    <xf numFmtId="164" fontId="11" fillId="5" borderId="2" xfId="0" applyNumberFormat="1" applyFont="1" applyFill="1" applyBorder="1" applyAlignment="1">
      <alignment horizontal="center"/>
    </xf>
    <xf numFmtId="164" fontId="11" fillId="3" borderId="0" xfId="0" applyNumberFormat="1" applyFont="1" applyFill="1"/>
    <xf numFmtId="0" fontId="0" fillId="0" borderId="0" xfId="0" applyAlignment="1">
      <alignment horizontal="left"/>
    </xf>
    <xf numFmtId="0" fontId="13" fillId="3" borderId="0" xfId="0" applyFont="1" applyFill="1" applyAlignment="1">
      <alignment horizontal="left"/>
    </xf>
    <xf numFmtId="0" fontId="13" fillId="5" borderId="0" xfId="0" applyFont="1" applyFill="1" applyAlignment="1">
      <alignment horizontal="left"/>
    </xf>
    <xf numFmtId="0" fontId="13" fillId="4" borderId="0" xfId="0" applyFont="1" applyFill="1" applyAlignment="1">
      <alignment horizontal="left"/>
    </xf>
    <xf numFmtId="0" fontId="13" fillId="4" borderId="2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12" fillId="5" borderId="0" xfId="0" applyFont="1" applyFill="1" applyAlignment="1">
      <alignment horizontal="left"/>
    </xf>
    <xf numFmtId="0" fontId="8" fillId="0" borderId="0" xfId="0" applyFont="1"/>
    <xf numFmtId="0" fontId="13" fillId="3" borderId="0" xfId="0" applyFont="1" applyFill="1"/>
    <xf numFmtId="0" fontId="12" fillId="5" borderId="0" xfId="0" applyFont="1" applyFill="1"/>
    <xf numFmtId="164" fontId="13" fillId="5" borderId="0" xfId="0" applyNumberFormat="1" applyFont="1" applyFill="1" applyAlignment="1">
      <alignment horizontal="left"/>
    </xf>
    <xf numFmtId="0" fontId="11" fillId="4" borderId="2" xfId="0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0" fontId="11" fillId="2" borderId="0" xfId="0" applyFont="1" applyFill="1"/>
    <xf numFmtId="0" fontId="18" fillId="4" borderId="0" xfId="0" applyFont="1" applyFill="1" applyAlignment="1">
      <alignment horizontal="center" vertical="center" wrapText="1"/>
    </xf>
    <xf numFmtId="0" fontId="18" fillId="5" borderId="0" xfId="0" applyFont="1" applyFill="1" applyAlignment="1">
      <alignment horizontal="center" vertical="center" wrapText="1"/>
    </xf>
    <xf numFmtId="0" fontId="11" fillId="2" borderId="1" xfId="0" applyFont="1" applyFill="1" applyBorder="1"/>
    <xf numFmtId="0" fontId="11" fillId="3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left" vertical="center" wrapText="1"/>
    </xf>
  </cellXfs>
  <cellStyles count="19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0994C-115F-1946-9131-9FC2A352E319}">
  <sheetPr>
    <pageSetUpPr fitToPage="1"/>
  </sheetPr>
  <dimension ref="A2:U31"/>
  <sheetViews>
    <sheetView topLeftCell="F1" zoomScale="90" zoomScaleNormal="90" workbookViewId="0">
      <selection activeCell="A3" sqref="A3:U31"/>
    </sheetView>
  </sheetViews>
  <sheetFormatPr baseColWidth="10" defaultRowHeight="16" x14ac:dyDescent="0.2"/>
  <cols>
    <col min="1" max="1" width="32.83203125" customWidth="1"/>
    <col min="4" max="4" width="12.33203125" customWidth="1"/>
    <col min="6" max="6" width="12.6640625" customWidth="1"/>
    <col min="10" max="10" width="10.5" customWidth="1"/>
    <col min="13" max="14" width="11.1640625" customWidth="1"/>
    <col min="18" max="18" width="12.83203125" customWidth="1"/>
    <col min="20" max="20" width="12.33203125" customWidth="1"/>
  </cols>
  <sheetData>
    <row r="2" spans="1:21" ht="17" thickBot="1" x14ac:dyDescent="0.25"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S2" s="54"/>
      <c r="U2" s="55"/>
    </row>
    <row r="3" spans="1:21" ht="67" customHeight="1" thickBot="1" x14ac:dyDescent="0.25">
      <c r="A3" s="68" t="s">
        <v>451</v>
      </c>
      <c r="B3" s="56" t="s">
        <v>20</v>
      </c>
      <c r="C3" s="57" t="s">
        <v>416</v>
      </c>
      <c r="D3" s="57" t="s">
        <v>417</v>
      </c>
      <c r="E3" s="57" t="s">
        <v>418</v>
      </c>
      <c r="F3" s="57" t="s">
        <v>216</v>
      </c>
      <c r="G3" s="57" t="s">
        <v>419</v>
      </c>
      <c r="H3" s="58" t="s">
        <v>126</v>
      </c>
      <c r="I3" s="58" t="s">
        <v>19</v>
      </c>
      <c r="J3" s="58" t="s">
        <v>420</v>
      </c>
      <c r="K3" s="58" t="s">
        <v>421</v>
      </c>
      <c r="L3" s="57" t="s">
        <v>128</v>
      </c>
      <c r="M3" s="57" t="s">
        <v>374</v>
      </c>
      <c r="N3" s="57" t="s">
        <v>454</v>
      </c>
      <c r="O3" s="58" t="s">
        <v>14</v>
      </c>
      <c r="P3" s="57" t="s">
        <v>422</v>
      </c>
      <c r="Q3" s="58" t="s">
        <v>92</v>
      </c>
      <c r="R3" s="57" t="s">
        <v>423</v>
      </c>
      <c r="S3" s="58" t="s">
        <v>17</v>
      </c>
      <c r="T3" s="57" t="s">
        <v>366</v>
      </c>
      <c r="U3" s="58" t="s">
        <v>424</v>
      </c>
    </row>
    <row r="4" spans="1:21" x14ac:dyDescent="0.2">
      <c r="A4" s="62" t="s">
        <v>425</v>
      </c>
      <c r="B4" s="60">
        <v>13</v>
      </c>
      <c r="C4" s="59">
        <v>1</v>
      </c>
      <c r="D4" s="59">
        <v>1</v>
      </c>
      <c r="E4" s="59">
        <v>2</v>
      </c>
      <c r="F4" s="59"/>
      <c r="G4" s="59"/>
      <c r="H4" s="61">
        <v>17</v>
      </c>
      <c r="I4" s="61">
        <v>1</v>
      </c>
      <c r="J4" s="61">
        <v>6</v>
      </c>
      <c r="K4" s="61">
        <v>1</v>
      </c>
      <c r="L4" s="59">
        <v>2</v>
      </c>
      <c r="M4" s="59">
        <v>1</v>
      </c>
      <c r="N4" s="59"/>
      <c r="O4" s="61">
        <v>6</v>
      </c>
      <c r="P4" s="59"/>
      <c r="Q4" s="61"/>
      <c r="R4" s="15">
        <v>17</v>
      </c>
      <c r="S4" s="61">
        <v>1</v>
      </c>
      <c r="T4" s="59">
        <v>16</v>
      </c>
      <c r="U4" s="17">
        <v>7</v>
      </c>
    </row>
    <row r="5" spans="1:21" x14ac:dyDescent="0.2">
      <c r="A5" s="62" t="s">
        <v>426</v>
      </c>
      <c r="B5" s="60"/>
      <c r="C5" s="59"/>
      <c r="D5" s="63"/>
      <c r="E5" s="63"/>
      <c r="F5" s="63">
        <v>1</v>
      </c>
      <c r="G5" s="59"/>
      <c r="H5" s="64"/>
      <c r="I5" s="61"/>
      <c r="J5" s="61"/>
      <c r="K5" s="61">
        <v>1</v>
      </c>
      <c r="L5" s="63"/>
      <c r="M5" s="59"/>
      <c r="N5" s="59"/>
      <c r="O5" s="64"/>
      <c r="P5" s="59"/>
      <c r="Q5" s="61"/>
      <c r="R5" s="15"/>
      <c r="S5" s="61"/>
      <c r="T5" s="15"/>
      <c r="U5" s="17"/>
    </row>
    <row r="6" spans="1:21" x14ac:dyDescent="0.2">
      <c r="A6" s="62" t="s">
        <v>427</v>
      </c>
      <c r="B6" s="60">
        <v>1</v>
      </c>
      <c r="C6" s="59"/>
      <c r="D6" s="59"/>
      <c r="E6" s="59"/>
      <c r="F6" s="59"/>
      <c r="G6" s="59"/>
      <c r="H6" s="61"/>
      <c r="I6" s="61"/>
      <c r="J6" s="61"/>
      <c r="K6" s="61"/>
      <c r="L6" s="59"/>
      <c r="M6" s="59"/>
      <c r="N6" s="59"/>
      <c r="O6" s="61"/>
      <c r="P6" s="59"/>
      <c r="Q6" s="61"/>
      <c r="R6" s="15"/>
      <c r="S6" s="61"/>
      <c r="T6" s="15">
        <v>4</v>
      </c>
      <c r="U6" s="17"/>
    </row>
    <row r="7" spans="1:21" x14ac:dyDescent="0.2">
      <c r="A7" s="62" t="s">
        <v>428</v>
      </c>
      <c r="B7" s="60">
        <v>22</v>
      </c>
      <c r="C7" s="59"/>
      <c r="D7" s="59"/>
      <c r="E7" s="59"/>
      <c r="F7" s="59">
        <v>3</v>
      </c>
      <c r="G7" s="59"/>
      <c r="H7" s="61">
        <v>14</v>
      </c>
      <c r="I7" s="61">
        <v>2</v>
      </c>
      <c r="J7" s="61"/>
      <c r="K7" s="61"/>
      <c r="L7" s="59"/>
      <c r="M7" s="59"/>
      <c r="N7" s="59">
        <v>2</v>
      </c>
      <c r="O7" s="61"/>
      <c r="P7" s="59"/>
      <c r="Q7" s="61"/>
      <c r="R7" s="15">
        <v>1</v>
      </c>
      <c r="S7" s="61">
        <v>1</v>
      </c>
      <c r="T7" s="15"/>
      <c r="U7" s="17">
        <v>1</v>
      </c>
    </row>
    <row r="8" spans="1:21" x14ac:dyDescent="0.2">
      <c r="A8" s="62" t="s">
        <v>429</v>
      </c>
      <c r="B8" s="60">
        <v>2</v>
      </c>
      <c r="C8" s="59"/>
      <c r="D8" s="59"/>
      <c r="E8" s="59"/>
      <c r="F8" s="59"/>
      <c r="G8" s="59">
        <v>1</v>
      </c>
      <c r="H8" s="61">
        <v>7</v>
      </c>
      <c r="I8" s="61">
        <v>1</v>
      </c>
      <c r="J8" s="61"/>
      <c r="K8" s="61">
        <v>1</v>
      </c>
      <c r="L8" s="59"/>
      <c r="M8" s="59"/>
      <c r="N8" s="59"/>
      <c r="O8" s="61">
        <v>1</v>
      </c>
      <c r="P8" s="59">
        <v>1</v>
      </c>
      <c r="Q8" s="61">
        <v>2</v>
      </c>
      <c r="R8" s="59"/>
      <c r="S8" s="61"/>
      <c r="T8" s="59">
        <v>2</v>
      </c>
      <c r="U8" s="61">
        <v>3</v>
      </c>
    </row>
    <row r="9" spans="1:21" x14ac:dyDescent="0.2">
      <c r="A9" s="62" t="s">
        <v>430</v>
      </c>
      <c r="B9" s="60">
        <v>7</v>
      </c>
      <c r="C9" s="59"/>
      <c r="D9" s="59"/>
      <c r="E9" s="59"/>
      <c r="F9" s="59">
        <v>6</v>
      </c>
      <c r="G9" s="59"/>
      <c r="H9" s="61">
        <v>13</v>
      </c>
      <c r="I9" s="61">
        <v>6</v>
      </c>
      <c r="J9" s="61"/>
      <c r="K9" s="61"/>
      <c r="L9" s="59"/>
      <c r="M9" s="59">
        <v>1</v>
      </c>
      <c r="N9" s="59"/>
      <c r="O9" s="61"/>
      <c r="P9" s="59"/>
      <c r="Q9" s="61">
        <v>2</v>
      </c>
      <c r="R9" s="15"/>
      <c r="S9" s="61"/>
      <c r="T9" s="15">
        <v>6</v>
      </c>
      <c r="U9" s="17">
        <v>1</v>
      </c>
    </row>
    <row r="10" spans="1:21" x14ac:dyDescent="0.2">
      <c r="A10" s="62" t="s">
        <v>431</v>
      </c>
      <c r="B10" s="60">
        <v>1</v>
      </c>
      <c r="C10" s="59"/>
      <c r="D10" s="59"/>
      <c r="E10" s="59"/>
      <c r="F10" s="59">
        <v>6</v>
      </c>
      <c r="G10" s="59"/>
      <c r="H10" s="61"/>
      <c r="I10" s="61"/>
      <c r="J10" s="61"/>
      <c r="K10" s="61">
        <v>2</v>
      </c>
      <c r="L10" s="59"/>
      <c r="M10" s="59"/>
      <c r="N10" s="59"/>
      <c r="O10" s="61"/>
      <c r="P10" s="59"/>
      <c r="Q10" s="61"/>
      <c r="R10" s="15">
        <v>2</v>
      </c>
      <c r="S10" s="61"/>
      <c r="T10" s="15">
        <v>1</v>
      </c>
      <c r="U10" s="17">
        <v>1</v>
      </c>
    </row>
    <row r="11" spans="1:21" x14ac:dyDescent="0.2">
      <c r="A11" s="62" t="s">
        <v>432</v>
      </c>
      <c r="B11" s="60">
        <v>10</v>
      </c>
      <c r="C11" s="59"/>
      <c r="D11" s="59"/>
      <c r="E11" s="59"/>
      <c r="F11" s="59"/>
      <c r="G11" s="59"/>
      <c r="H11" s="61"/>
      <c r="I11" s="61"/>
      <c r="J11" s="61"/>
      <c r="K11" s="61">
        <v>2</v>
      </c>
      <c r="L11" s="59"/>
      <c r="M11" s="59"/>
      <c r="N11" s="59"/>
      <c r="O11" s="61"/>
      <c r="P11" s="59"/>
      <c r="Q11" s="61"/>
      <c r="R11" s="15">
        <v>1</v>
      </c>
      <c r="S11" s="61">
        <v>1</v>
      </c>
      <c r="T11" s="15">
        <v>1</v>
      </c>
      <c r="U11" s="17">
        <v>3</v>
      </c>
    </row>
    <row r="12" spans="1:21" x14ac:dyDescent="0.2">
      <c r="A12" s="62" t="s">
        <v>433</v>
      </c>
      <c r="B12" s="60">
        <v>4</v>
      </c>
      <c r="C12" s="59"/>
      <c r="D12" s="59"/>
      <c r="E12" s="59"/>
      <c r="F12" s="59">
        <v>6</v>
      </c>
      <c r="G12" s="59"/>
      <c r="H12" s="61"/>
      <c r="I12" s="61"/>
      <c r="J12" s="61"/>
      <c r="K12" s="61">
        <v>2</v>
      </c>
      <c r="L12" s="59"/>
      <c r="M12" s="59"/>
      <c r="N12" s="59"/>
      <c r="O12" s="61"/>
      <c r="P12" s="59"/>
      <c r="Q12" s="61"/>
      <c r="R12" s="15"/>
      <c r="S12" s="61"/>
      <c r="T12" s="15">
        <v>1</v>
      </c>
      <c r="U12" s="17">
        <v>5</v>
      </c>
    </row>
    <row r="13" spans="1:21" x14ac:dyDescent="0.2">
      <c r="A13" s="62" t="s">
        <v>434</v>
      </c>
      <c r="B13" s="60"/>
      <c r="C13" s="59"/>
      <c r="D13" s="59"/>
      <c r="E13" s="59"/>
      <c r="F13" s="59">
        <v>1</v>
      </c>
      <c r="G13" s="59"/>
      <c r="H13" s="61"/>
      <c r="I13" s="61"/>
      <c r="J13" s="61"/>
      <c r="K13" s="61">
        <v>2</v>
      </c>
      <c r="L13" s="59"/>
      <c r="M13" s="59"/>
      <c r="N13" s="59"/>
      <c r="O13" s="61"/>
      <c r="P13" s="59"/>
      <c r="Q13" s="61"/>
      <c r="R13" s="15"/>
      <c r="S13" s="61"/>
      <c r="T13" s="15"/>
      <c r="U13" s="17"/>
    </row>
    <row r="14" spans="1:21" x14ac:dyDescent="0.2">
      <c r="A14" s="62" t="s">
        <v>435</v>
      </c>
      <c r="B14" s="60">
        <v>10</v>
      </c>
      <c r="C14" s="59"/>
      <c r="D14" s="59"/>
      <c r="E14" s="59"/>
      <c r="F14" s="59">
        <v>2</v>
      </c>
      <c r="G14" s="59"/>
      <c r="H14" s="61"/>
      <c r="I14" s="61">
        <v>1</v>
      </c>
      <c r="J14" s="61"/>
      <c r="K14" s="61">
        <v>1</v>
      </c>
      <c r="L14" s="59"/>
      <c r="M14" s="59">
        <v>1</v>
      </c>
      <c r="N14" s="59"/>
      <c r="O14" s="61"/>
      <c r="P14" s="59"/>
      <c r="Q14" s="61"/>
      <c r="R14" s="15">
        <v>7</v>
      </c>
      <c r="S14" s="61"/>
      <c r="T14" s="15"/>
      <c r="U14" s="17">
        <v>3</v>
      </c>
    </row>
    <row r="15" spans="1:21" x14ac:dyDescent="0.2">
      <c r="A15" s="62" t="s">
        <v>436</v>
      </c>
      <c r="B15" s="60">
        <v>2</v>
      </c>
      <c r="C15" s="59"/>
      <c r="D15" s="59"/>
      <c r="E15" s="59"/>
      <c r="F15" s="59"/>
      <c r="G15" s="59"/>
      <c r="H15" s="61"/>
      <c r="I15" s="61"/>
      <c r="J15" s="61"/>
      <c r="K15" s="61">
        <v>9</v>
      </c>
      <c r="L15" s="59"/>
      <c r="M15" s="59"/>
      <c r="N15" s="59"/>
      <c r="O15" s="61"/>
      <c r="P15" s="59"/>
      <c r="Q15" s="61"/>
      <c r="R15" s="15"/>
      <c r="S15" s="61"/>
      <c r="T15" s="15">
        <v>1</v>
      </c>
      <c r="U15" s="17"/>
    </row>
    <row r="16" spans="1:21" x14ac:dyDescent="0.2">
      <c r="A16" s="62" t="s">
        <v>437</v>
      </c>
      <c r="B16" s="60"/>
      <c r="C16" s="59"/>
      <c r="D16" s="59"/>
      <c r="E16" s="59"/>
      <c r="F16" s="59"/>
      <c r="G16" s="59"/>
      <c r="H16" s="61"/>
      <c r="I16" s="61"/>
      <c r="J16" s="61"/>
      <c r="K16" s="61">
        <v>1</v>
      </c>
      <c r="L16" s="59"/>
      <c r="M16" s="59"/>
      <c r="N16" s="59"/>
      <c r="O16" s="61"/>
      <c r="P16" s="59"/>
      <c r="Q16" s="61"/>
      <c r="R16" s="15"/>
      <c r="S16" s="61"/>
      <c r="T16" s="15"/>
      <c r="U16" s="17">
        <v>1</v>
      </c>
    </row>
    <row r="17" spans="1:21" x14ac:dyDescent="0.2">
      <c r="A17" s="62" t="s">
        <v>438</v>
      </c>
      <c r="B17" s="60">
        <v>9</v>
      </c>
      <c r="C17" s="59"/>
      <c r="D17" s="59"/>
      <c r="E17" s="59"/>
      <c r="F17" s="59"/>
      <c r="G17" s="59"/>
      <c r="H17" s="61">
        <v>7</v>
      </c>
      <c r="I17" s="61"/>
      <c r="J17" s="61"/>
      <c r="K17" s="61">
        <v>24</v>
      </c>
      <c r="L17" s="59"/>
      <c r="M17" s="59"/>
      <c r="N17" s="59"/>
      <c r="O17" s="61"/>
      <c r="P17" s="59"/>
      <c r="Q17" s="61">
        <v>1</v>
      </c>
      <c r="R17" s="15"/>
      <c r="S17" s="61">
        <v>1</v>
      </c>
      <c r="T17" s="15"/>
      <c r="U17" s="17">
        <v>2</v>
      </c>
    </row>
    <row r="18" spans="1:21" x14ac:dyDescent="0.2">
      <c r="A18" s="62" t="s">
        <v>453</v>
      </c>
      <c r="B18" s="60"/>
      <c r="C18" s="59"/>
      <c r="D18" s="59"/>
      <c r="E18" s="59"/>
      <c r="F18" s="59"/>
      <c r="G18" s="59"/>
      <c r="H18" s="61"/>
      <c r="I18" s="61"/>
      <c r="J18" s="61"/>
      <c r="K18" s="61">
        <v>8</v>
      </c>
      <c r="L18" s="59"/>
      <c r="M18" s="59"/>
      <c r="N18" s="59"/>
      <c r="O18" s="61"/>
      <c r="P18" s="59"/>
      <c r="Q18" s="61"/>
      <c r="R18" s="15"/>
      <c r="S18" s="61"/>
      <c r="T18" s="15"/>
      <c r="U18" s="17"/>
    </row>
    <row r="19" spans="1:21" x14ac:dyDescent="0.2">
      <c r="A19" s="62" t="s">
        <v>439</v>
      </c>
      <c r="B19" s="60">
        <v>8</v>
      </c>
      <c r="C19" s="59"/>
      <c r="D19" s="59"/>
      <c r="E19" s="59"/>
      <c r="F19" s="59">
        <v>2</v>
      </c>
      <c r="G19" s="59"/>
      <c r="H19" s="61"/>
      <c r="I19" s="61"/>
      <c r="J19" s="61"/>
      <c r="K19" s="61">
        <v>2</v>
      </c>
      <c r="L19" s="59"/>
      <c r="M19" s="59"/>
      <c r="N19" s="59"/>
      <c r="O19" s="61"/>
      <c r="P19" s="59"/>
      <c r="Q19" s="61"/>
      <c r="R19" s="15">
        <v>1</v>
      </c>
      <c r="S19" s="61"/>
      <c r="T19" s="15"/>
      <c r="U19" s="17">
        <v>1</v>
      </c>
    </row>
    <row r="20" spans="1:21" x14ac:dyDescent="0.2">
      <c r="A20" s="62" t="s">
        <v>452</v>
      </c>
      <c r="B20" s="60"/>
      <c r="C20" s="59"/>
      <c r="D20" s="59"/>
      <c r="E20" s="59"/>
      <c r="F20" s="59"/>
      <c r="G20" s="59"/>
      <c r="H20" s="61"/>
      <c r="I20" s="61"/>
      <c r="J20" s="61"/>
      <c r="K20" s="61">
        <v>2</v>
      </c>
      <c r="L20" s="59"/>
      <c r="M20" s="59"/>
      <c r="N20" s="59"/>
      <c r="O20" s="61"/>
      <c r="P20" s="59"/>
      <c r="Q20" s="61"/>
      <c r="R20" s="15"/>
      <c r="S20" s="61"/>
      <c r="T20" s="15"/>
      <c r="U20" s="17"/>
    </row>
    <row r="21" spans="1:21" x14ac:dyDescent="0.2">
      <c r="A21" s="62" t="s">
        <v>440</v>
      </c>
      <c r="B21" s="60">
        <v>6</v>
      </c>
      <c r="C21" s="59"/>
      <c r="D21" s="59"/>
      <c r="E21" s="59"/>
      <c r="F21" s="59">
        <v>3</v>
      </c>
      <c r="G21" s="59"/>
      <c r="H21" s="61"/>
      <c r="I21" s="61"/>
      <c r="J21" s="61"/>
      <c r="K21" s="61">
        <v>2</v>
      </c>
      <c r="L21" s="59">
        <v>1</v>
      </c>
      <c r="M21" s="59"/>
      <c r="N21" s="59"/>
      <c r="O21" s="61"/>
      <c r="P21" s="59"/>
      <c r="Q21" s="61"/>
      <c r="R21" s="15">
        <v>5</v>
      </c>
      <c r="S21" s="61"/>
      <c r="T21" s="15"/>
      <c r="U21" s="17"/>
    </row>
    <row r="22" spans="1:21" x14ac:dyDescent="0.2">
      <c r="A22" s="62" t="s">
        <v>441</v>
      </c>
      <c r="B22" s="60"/>
      <c r="C22" s="59"/>
      <c r="D22" s="59"/>
      <c r="E22" s="59"/>
      <c r="F22" s="59"/>
      <c r="G22" s="59"/>
      <c r="H22" s="61"/>
      <c r="I22" s="61"/>
      <c r="J22" s="61"/>
      <c r="K22" s="61"/>
      <c r="L22" s="59"/>
      <c r="M22" s="59"/>
      <c r="N22" s="59"/>
      <c r="O22" s="61"/>
      <c r="P22" s="59"/>
      <c r="Q22" s="61"/>
      <c r="R22" s="15"/>
      <c r="S22" s="61"/>
      <c r="T22" s="15"/>
      <c r="U22" s="17"/>
    </row>
    <row r="23" spans="1:21" x14ac:dyDescent="0.2">
      <c r="A23" s="62" t="s">
        <v>442</v>
      </c>
      <c r="B23" s="60">
        <v>7</v>
      </c>
      <c r="C23" s="59">
        <v>1</v>
      </c>
      <c r="D23" s="59"/>
      <c r="E23" s="59"/>
      <c r="F23" s="59">
        <v>3</v>
      </c>
      <c r="G23" s="59"/>
      <c r="H23" s="61"/>
      <c r="I23" s="61"/>
      <c r="J23" s="61"/>
      <c r="K23" s="61">
        <v>2</v>
      </c>
      <c r="L23" s="59"/>
      <c r="M23" s="59"/>
      <c r="N23" s="59"/>
      <c r="O23" s="61">
        <v>2</v>
      </c>
      <c r="P23" s="59"/>
      <c r="Q23" s="61"/>
      <c r="R23" s="15">
        <v>8</v>
      </c>
      <c r="S23" s="61"/>
      <c r="T23" s="15">
        <v>2</v>
      </c>
      <c r="U23" s="17">
        <v>3</v>
      </c>
    </row>
    <row r="24" spans="1:21" x14ac:dyDescent="0.2">
      <c r="A24" s="62" t="s">
        <v>443</v>
      </c>
      <c r="B24" s="60"/>
      <c r="C24" s="59"/>
      <c r="D24" s="59"/>
      <c r="E24" s="59"/>
      <c r="F24" s="59">
        <v>1</v>
      </c>
      <c r="G24" s="59"/>
      <c r="H24" s="61"/>
      <c r="I24" s="61"/>
      <c r="J24" s="61"/>
      <c r="K24" s="61"/>
      <c r="L24" s="59"/>
      <c r="M24" s="59">
        <v>1</v>
      </c>
      <c r="N24" s="59"/>
      <c r="O24" s="61"/>
      <c r="P24" s="59"/>
      <c r="Q24" s="61"/>
      <c r="R24" s="15"/>
      <c r="S24" s="61"/>
      <c r="T24" s="15">
        <v>3</v>
      </c>
      <c r="U24" s="17"/>
    </row>
    <row r="25" spans="1:21" x14ac:dyDescent="0.2">
      <c r="A25" s="62" t="s">
        <v>444</v>
      </c>
      <c r="B25" s="60">
        <v>4</v>
      </c>
      <c r="C25" s="59"/>
      <c r="D25" s="59"/>
      <c r="E25" s="59"/>
      <c r="F25" s="59">
        <v>2</v>
      </c>
      <c r="G25" s="59"/>
      <c r="H25" s="61"/>
      <c r="I25" s="61"/>
      <c r="J25" s="61"/>
      <c r="K25" s="61">
        <v>1</v>
      </c>
      <c r="L25" s="59"/>
      <c r="M25" s="59"/>
      <c r="N25" s="59"/>
      <c r="O25" s="61"/>
      <c r="P25" s="59"/>
      <c r="Q25" s="61"/>
      <c r="R25" s="15"/>
      <c r="S25" s="61"/>
      <c r="T25" s="15">
        <v>2</v>
      </c>
      <c r="U25" s="17">
        <v>1</v>
      </c>
    </row>
    <row r="26" spans="1:21" x14ac:dyDescent="0.2">
      <c r="A26" s="62" t="s">
        <v>445</v>
      </c>
      <c r="B26" s="60">
        <v>5</v>
      </c>
      <c r="C26" s="59"/>
      <c r="D26" s="59"/>
      <c r="E26" s="59"/>
      <c r="F26" s="59"/>
      <c r="G26" s="59"/>
      <c r="H26" s="61"/>
      <c r="I26" s="61"/>
      <c r="J26" s="61"/>
      <c r="K26" s="61">
        <v>2</v>
      </c>
      <c r="L26" s="59">
        <v>1</v>
      </c>
      <c r="M26" s="59"/>
      <c r="N26" s="59"/>
      <c r="O26" s="61"/>
      <c r="P26" s="59"/>
      <c r="Q26" s="61"/>
      <c r="R26" s="15">
        <v>1</v>
      </c>
      <c r="S26" s="61"/>
      <c r="T26" s="15"/>
      <c r="U26" s="17"/>
    </row>
    <row r="27" spans="1:21" x14ac:dyDescent="0.2">
      <c r="A27" s="62" t="s">
        <v>446</v>
      </c>
      <c r="B27" s="60">
        <v>4</v>
      </c>
      <c r="C27" s="59"/>
      <c r="D27" s="59"/>
      <c r="E27" s="59"/>
      <c r="F27" s="59"/>
      <c r="G27" s="59"/>
      <c r="H27" s="61"/>
      <c r="I27" s="61"/>
      <c r="J27" s="61"/>
      <c r="K27" s="61">
        <v>4</v>
      </c>
      <c r="L27" s="59"/>
      <c r="M27" s="59"/>
      <c r="N27" s="59"/>
      <c r="O27" s="61"/>
      <c r="P27" s="59"/>
      <c r="Q27" s="61"/>
      <c r="R27" s="15"/>
      <c r="S27" s="61"/>
      <c r="T27" s="15"/>
      <c r="U27" s="17"/>
    </row>
    <row r="28" spans="1:21" x14ac:dyDescent="0.2">
      <c r="A28" s="62" t="s">
        <v>447</v>
      </c>
      <c r="B28" s="60">
        <v>10</v>
      </c>
      <c r="C28" s="59"/>
      <c r="D28" s="59"/>
      <c r="E28" s="59"/>
      <c r="F28" s="59">
        <v>4</v>
      </c>
      <c r="G28" s="59"/>
      <c r="H28" s="61">
        <v>1</v>
      </c>
      <c r="I28" s="61"/>
      <c r="J28" s="61"/>
      <c r="K28" s="61">
        <v>6</v>
      </c>
      <c r="L28" s="59"/>
      <c r="M28" s="59"/>
      <c r="N28" s="59"/>
      <c r="O28" s="61"/>
      <c r="P28" s="59"/>
      <c r="Q28" s="61"/>
      <c r="R28" s="15">
        <v>3</v>
      </c>
      <c r="S28" s="61"/>
      <c r="T28" s="15">
        <v>2</v>
      </c>
      <c r="U28" s="17">
        <v>1</v>
      </c>
    </row>
    <row r="29" spans="1:21" x14ac:dyDescent="0.2">
      <c r="A29" s="62" t="s">
        <v>448</v>
      </c>
      <c r="B29" s="60">
        <v>2</v>
      </c>
      <c r="C29" s="59"/>
      <c r="D29" s="59"/>
      <c r="E29" s="59"/>
      <c r="F29" s="59">
        <v>2</v>
      </c>
      <c r="G29" s="59"/>
      <c r="H29" s="61"/>
      <c r="I29" s="61"/>
      <c r="J29" s="61"/>
      <c r="K29" s="61">
        <v>6</v>
      </c>
      <c r="L29" s="59"/>
      <c r="M29" s="59"/>
      <c r="N29" s="59"/>
      <c r="O29" s="61"/>
      <c r="P29" s="59"/>
      <c r="Q29" s="61"/>
      <c r="R29" s="15"/>
      <c r="S29" s="61"/>
      <c r="T29" s="15"/>
      <c r="U29" s="17"/>
    </row>
    <row r="30" spans="1:21" ht="17" thickBot="1" x14ac:dyDescent="0.25">
      <c r="A30" s="62" t="s">
        <v>449</v>
      </c>
      <c r="B30" s="60"/>
      <c r="C30" s="59"/>
      <c r="D30" s="59"/>
      <c r="E30" s="59"/>
      <c r="F30" s="59"/>
      <c r="G30" s="59"/>
      <c r="H30" s="61"/>
      <c r="I30" s="61"/>
      <c r="J30" s="61"/>
      <c r="K30" s="61">
        <v>4</v>
      </c>
      <c r="L30" s="59"/>
      <c r="M30" s="59">
        <v>1</v>
      </c>
      <c r="N30" s="59"/>
      <c r="O30" s="61"/>
      <c r="P30" s="59"/>
      <c r="Q30" s="61"/>
      <c r="R30" s="15"/>
      <c r="S30" s="61"/>
      <c r="T30" s="15"/>
      <c r="U30" s="17"/>
    </row>
    <row r="31" spans="1:21" ht="17" thickBot="1" x14ac:dyDescent="0.25">
      <c r="A31" s="65" t="s">
        <v>450</v>
      </c>
      <c r="B31" s="66">
        <f t="shared" ref="B31:J31" si="0">SUM(B4:B29)</f>
        <v>127</v>
      </c>
      <c r="C31" s="67">
        <f t="shared" si="0"/>
        <v>2</v>
      </c>
      <c r="D31" s="57">
        <f t="shared" si="0"/>
        <v>1</v>
      </c>
      <c r="E31" s="57">
        <f t="shared" si="0"/>
        <v>2</v>
      </c>
      <c r="F31" s="57">
        <f t="shared" si="0"/>
        <v>42</v>
      </c>
      <c r="G31" s="57">
        <f t="shared" si="0"/>
        <v>1</v>
      </c>
      <c r="H31" s="58">
        <f t="shared" si="0"/>
        <v>59</v>
      </c>
      <c r="I31" s="58">
        <f t="shared" si="0"/>
        <v>11</v>
      </c>
      <c r="J31" s="58">
        <f t="shared" si="0"/>
        <v>6</v>
      </c>
      <c r="K31" s="58">
        <f>SUM(K4:K30)</f>
        <v>85</v>
      </c>
      <c r="L31" s="57">
        <f>SUM(L4:L29)</f>
        <v>4</v>
      </c>
      <c r="M31" s="57">
        <v>4</v>
      </c>
      <c r="N31" s="57">
        <v>2</v>
      </c>
      <c r="O31" s="58">
        <f>SUM(O4:O29)</f>
        <v>9</v>
      </c>
      <c r="P31" s="57">
        <f>SUM(P4:P29)</f>
        <v>1</v>
      </c>
      <c r="Q31" s="58">
        <f>SUM(Q4:Q29)</f>
        <v>5</v>
      </c>
      <c r="R31" s="57">
        <f>SUM(R4:R29)</f>
        <v>46</v>
      </c>
      <c r="S31" s="58">
        <f>SUM(S4:S29)</f>
        <v>4</v>
      </c>
      <c r="T31" s="57">
        <v>41</v>
      </c>
      <c r="U31" s="58">
        <f>SUM(U4:U29)</f>
        <v>33</v>
      </c>
    </row>
  </sheetData>
  <pageMargins left="0.7" right="0.7" top="0.75" bottom="0.75" header="0.3" footer="0.3"/>
  <pageSetup paperSize="9" scale="33" fitToHeight="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7"/>
  <sheetViews>
    <sheetView tabSelected="1" topLeftCell="A2" zoomScaleNormal="140" workbookViewId="0">
      <selection activeCell="B34" sqref="B34"/>
    </sheetView>
  </sheetViews>
  <sheetFormatPr baseColWidth="10" defaultRowHeight="16" x14ac:dyDescent="0.2"/>
  <cols>
    <col min="1" max="1" width="23.33203125" style="42" customWidth="1"/>
    <col min="2" max="2" width="32.1640625" style="42" customWidth="1"/>
    <col min="3" max="3" width="18.1640625" customWidth="1"/>
    <col min="4" max="4" width="17.6640625" customWidth="1"/>
    <col min="5" max="5" width="24.1640625" customWidth="1"/>
    <col min="6" max="17" width="6.33203125" customWidth="1"/>
  </cols>
  <sheetData>
    <row r="1" spans="1:17" ht="17" thickBot="1" x14ac:dyDescent="0.25"/>
    <row r="2" spans="1:17" ht="19" thickBot="1" x14ac:dyDescent="0.25">
      <c r="A2" s="11" t="s">
        <v>215</v>
      </c>
      <c r="B2" s="11" t="s">
        <v>10</v>
      </c>
      <c r="C2" s="11" t="s">
        <v>12</v>
      </c>
      <c r="D2" s="11" t="s">
        <v>1</v>
      </c>
      <c r="E2" s="11" t="s">
        <v>2</v>
      </c>
      <c r="F2" s="11" t="s">
        <v>402</v>
      </c>
      <c r="G2" s="11" t="s">
        <v>403</v>
      </c>
      <c r="H2" s="11" t="s">
        <v>404</v>
      </c>
      <c r="I2" s="11" t="s">
        <v>405</v>
      </c>
      <c r="J2" s="11" t="s">
        <v>406</v>
      </c>
      <c r="K2" s="11" t="s">
        <v>407</v>
      </c>
      <c r="L2" s="11" t="s">
        <v>408</v>
      </c>
      <c r="M2" s="11" t="s">
        <v>409</v>
      </c>
      <c r="N2" s="11" t="s">
        <v>410</v>
      </c>
      <c r="O2" s="11" t="s">
        <v>411</v>
      </c>
      <c r="P2" s="11" t="s">
        <v>412</v>
      </c>
      <c r="Q2" s="11" t="s">
        <v>413</v>
      </c>
    </row>
    <row r="3" spans="1:17" x14ac:dyDescent="0.2">
      <c r="A3" s="43" t="s">
        <v>414</v>
      </c>
      <c r="B3" s="29" t="s">
        <v>20</v>
      </c>
      <c r="C3" s="13" t="s">
        <v>23</v>
      </c>
      <c r="D3" s="13" t="s">
        <v>207</v>
      </c>
      <c r="E3" s="13" t="s">
        <v>21</v>
      </c>
      <c r="F3" s="14" t="s">
        <v>208</v>
      </c>
      <c r="G3" s="14" t="s">
        <v>129</v>
      </c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x14ac:dyDescent="0.2">
      <c r="A4" s="43" t="s">
        <v>414</v>
      </c>
      <c r="B4" s="29" t="s">
        <v>20</v>
      </c>
      <c r="C4" s="13" t="s">
        <v>24</v>
      </c>
      <c r="D4" s="13" t="s">
        <v>207</v>
      </c>
      <c r="E4" s="13" t="s">
        <v>21</v>
      </c>
      <c r="F4" s="14" t="s">
        <v>130</v>
      </c>
      <c r="G4" s="14" t="s">
        <v>130</v>
      </c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 x14ac:dyDescent="0.2">
      <c r="A5" s="43" t="s">
        <v>414</v>
      </c>
      <c r="B5" s="29" t="s">
        <v>20</v>
      </c>
      <c r="C5" s="13" t="s">
        <v>25</v>
      </c>
      <c r="D5" s="13" t="s">
        <v>207</v>
      </c>
      <c r="E5" s="13" t="s">
        <v>21</v>
      </c>
      <c r="F5" s="14"/>
      <c r="G5" s="14"/>
      <c r="H5" s="14" t="s">
        <v>131</v>
      </c>
      <c r="I5" s="14" t="s">
        <v>132</v>
      </c>
      <c r="J5" s="14"/>
      <c r="K5" s="14"/>
      <c r="L5" s="14"/>
      <c r="M5" s="14"/>
      <c r="N5" s="14"/>
      <c r="O5" s="14"/>
      <c r="P5" s="14"/>
      <c r="Q5" s="14"/>
    </row>
    <row r="6" spans="1:17" x14ac:dyDescent="0.2">
      <c r="A6" s="43" t="s">
        <v>414</v>
      </c>
      <c r="B6" s="29" t="s">
        <v>20</v>
      </c>
      <c r="C6" s="13" t="s">
        <v>26</v>
      </c>
      <c r="D6" s="13" t="s">
        <v>207</v>
      </c>
      <c r="E6" s="13" t="s">
        <v>21</v>
      </c>
      <c r="F6" s="14" t="s">
        <v>133</v>
      </c>
      <c r="G6" s="14" t="s">
        <v>134</v>
      </c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 x14ac:dyDescent="0.2">
      <c r="A7" s="43" t="s">
        <v>414</v>
      </c>
      <c r="B7" s="29" t="s">
        <v>20</v>
      </c>
      <c r="C7" s="13" t="s">
        <v>27</v>
      </c>
      <c r="D7" s="13" t="s">
        <v>207</v>
      </c>
      <c r="E7" s="13" t="s">
        <v>21</v>
      </c>
      <c r="F7" s="14" t="s">
        <v>135</v>
      </c>
      <c r="G7" s="14" t="s">
        <v>136</v>
      </c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x14ac:dyDescent="0.2">
      <c r="A8" s="43" t="s">
        <v>414</v>
      </c>
      <c r="B8" s="29" t="s">
        <v>20</v>
      </c>
      <c r="C8" s="13" t="s">
        <v>28</v>
      </c>
      <c r="D8" s="13" t="s">
        <v>207</v>
      </c>
      <c r="E8" s="13" t="s">
        <v>21</v>
      </c>
      <c r="F8" s="14" t="s">
        <v>137</v>
      </c>
      <c r="G8" s="14" t="s">
        <v>129</v>
      </c>
      <c r="H8" s="14"/>
      <c r="I8" s="14"/>
      <c r="J8" s="14"/>
      <c r="K8" s="14"/>
      <c r="L8" s="14"/>
      <c r="M8" s="14"/>
      <c r="N8" s="14"/>
      <c r="O8" s="14"/>
      <c r="P8" s="14"/>
      <c r="Q8" s="14"/>
    </row>
    <row r="9" spans="1:17" x14ac:dyDescent="0.2">
      <c r="A9" s="43" t="s">
        <v>414</v>
      </c>
      <c r="B9" s="29" t="s">
        <v>20</v>
      </c>
      <c r="C9" s="13" t="s">
        <v>29</v>
      </c>
      <c r="D9" s="13" t="s">
        <v>207</v>
      </c>
      <c r="E9" s="13" t="s">
        <v>21</v>
      </c>
      <c r="F9" s="14"/>
      <c r="G9" s="14"/>
      <c r="H9" s="14"/>
      <c r="I9" s="14"/>
      <c r="J9" s="14" t="s">
        <v>138</v>
      </c>
      <c r="K9" s="14" t="s">
        <v>139</v>
      </c>
      <c r="L9" s="14"/>
      <c r="M9" s="14"/>
      <c r="N9" s="14"/>
      <c r="O9" s="14"/>
      <c r="P9" s="14"/>
      <c r="Q9" s="14"/>
    </row>
    <row r="10" spans="1:17" x14ac:dyDescent="0.2">
      <c r="A10" s="43" t="s">
        <v>414</v>
      </c>
      <c r="B10" s="29" t="s">
        <v>20</v>
      </c>
      <c r="C10" s="13" t="s">
        <v>30</v>
      </c>
      <c r="D10" s="13" t="s">
        <v>207</v>
      </c>
      <c r="E10" s="13" t="s">
        <v>21</v>
      </c>
      <c r="F10" s="14"/>
      <c r="G10" s="14"/>
      <c r="H10" s="14"/>
      <c r="I10" s="14"/>
      <c r="J10" s="14"/>
      <c r="K10" s="14"/>
      <c r="L10" s="14" t="s">
        <v>140</v>
      </c>
      <c r="M10" s="14" t="s">
        <v>141</v>
      </c>
      <c r="N10" s="14" t="s">
        <v>142</v>
      </c>
      <c r="O10" s="14" t="s">
        <v>143</v>
      </c>
      <c r="P10" s="14"/>
      <c r="Q10" s="14"/>
    </row>
    <row r="11" spans="1:17" x14ac:dyDescent="0.2">
      <c r="A11" s="43" t="s">
        <v>414</v>
      </c>
      <c r="B11" s="29" t="s">
        <v>20</v>
      </c>
      <c r="C11" s="13" t="s">
        <v>31</v>
      </c>
      <c r="D11" s="13" t="s">
        <v>207</v>
      </c>
      <c r="E11" s="13" t="s">
        <v>21</v>
      </c>
      <c r="F11" s="14"/>
      <c r="G11" s="14" t="s">
        <v>213</v>
      </c>
      <c r="H11" s="14" t="s">
        <v>141</v>
      </c>
      <c r="I11" s="14"/>
      <c r="J11" s="14"/>
      <c r="K11" s="14"/>
      <c r="L11" s="14" t="s">
        <v>144</v>
      </c>
      <c r="M11" s="14" t="s">
        <v>141</v>
      </c>
      <c r="N11" s="14"/>
      <c r="O11" s="14"/>
      <c r="P11" s="14"/>
      <c r="Q11" s="14"/>
    </row>
    <row r="12" spans="1:17" x14ac:dyDescent="0.2">
      <c r="A12" s="43" t="s">
        <v>414</v>
      </c>
      <c r="B12" s="29" t="s">
        <v>20</v>
      </c>
      <c r="C12" s="13" t="s">
        <v>32</v>
      </c>
      <c r="D12" s="13" t="s">
        <v>207</v>
      </c>
      <c r="E12" s="13" t="s">
        <v>21</v>
      </c>
      <c r="F12" s="14"/>
      <c r="G12" s="14" t="s">
        <v>142</v>
      </c>
      <c r="H12" s="14" t="s">
        <v>145</v>
      </c>
      <c r="I12" s="14"/>
      <c r="J12" s="14"/>
      <c r="K12" s="14"/>
      <c r="L12" s="14"/>
      <c r="M12" s="14"/>
      <c r="N12" s="14"/>
      <c r="O12" s="14"/>
      <c r="P12" s="14" t="s">
        <v>142</v>
      </c>
      <c r="Q12" s="14" t="s">
        <v>145</v>
      </c>
    </row>
    <row r="13" spans="1:17" x14ac:dyDescent="0.2">
      <c r="A13" s="43" t="s">
        <v>414</v>
      </c>
      <c r="B13" s="29" t="s">
        <v>20</v>
      </c>
      <c r="C13" s="13" t="s">
        <v>33</v>
      </c>
      <c r="D13" s="13" t="s">
        <v>207</v>
      </c>
      <c r="E13" s="13" t="s">
        <v>21</v>
      </c>
      <c r="F13" s="14"/>
      <c r="G13" s="14" t="s">
        <v>146</v>
      </c>
      <c r="H13" s="14" t="s">
        <v>147</v>
      </c>
      <c r="I13" s="14"/>
      <c r="J13" s="14"/>
      <c r="K13" s="14"/>
      <c r="L13" s="14" t="s">
        <v>146</v>
      </c>
      <c r="M13" s="14" t="s">
        <v>147</v>
      </c>
      <c r="N13" s="14"/>
      <c r="O13" s="14"/>
      <c r="P13" s="14"/>
      <c r="Q13" s="14"/>
    </row>
    <row r="14" spans="1:17" x14ac:dyDescent="0.2">
      <c r="A14" s="43" t="s">
        <v>414</v>
      </c>
      <c r="B14" s="29" t="s">
        <v>20</v>
      </c>
      <c r="C14" s="13" t="s">
        <v>34</v>
      </c>
      <c r="D14" s="13" t="s">
        <v>207</v>
      </c>
      <c r="E14" s="13" t="s">
        <v>21</v>
      </c>
      <c r="F14" s="14"/>
      <c r="G14" s="14"/>
      <c r="H14" s="14"/>
      <c r="I14" s="14"/>
      <c r="J14" s="14"/>
      <c r="K14" s="14"/>
      <c r="L14" s="14" t="s">
        <v>140</v>
      </c>
      <c r="M14" s="14" t="s">
        <v>148</v>
      </c>
      <c r="N14" s="14"/>
      <c r="O14" s="14"/>
      <c r="P14" s="14"/>
      <c r="Q14" s="14"/>
    </row>
    <row r="15" spans="1:17" x14ac:dyDescent="0.2">
      <c r="A15" s="43" t="s">
        <v>414</v>
      </c>
      <c r="B15" s="29" t="s">
        <v>20</v>
      </c>
      <c r="C15" s="13" t="s">
        <v>35</v>
      </c>
      <c r="D15" s="13" t="s">
        <v>207</v>
      </c>
      <c r="E15" s="13" t="s">
        <v>21</v>
      </c>
      <c r="F15" s="14"/>
      <c r="G15" s="14"/>
      <c r="H15" s="14"/>
      <c r="I15" s="14"/>
      <c r="J15" s="14"/>
      <c r="K15" s="14"/>
      <c r="L15" s="14"/>
      <c r="M15" s="14"/>
      <c r="N15" s="14" t="s">
        <v>149</v>
      </c>
      <c r="O15" s="14" t="s">
        <v>150</v>
      </c>
      <c r="P15" s="14"/>
      <c r="Q15" s="14"/>
    </row>
    <row r="16" spans="1:17" x14ac:dyDescent="0.2">
      <c r="A16" s="43" t="s">
        <v>414</v>
      </c>
      <c r="B16" s="29" t="s">
        <v>20</v>
      </c>
      <c r="C16" s="13" t="s">
        <v>36</v>
      </c>
      <c r="D16" s="13" t="s">
        <v>207</v>
      </c>
      <c r="E16" s="13" t="s">
        <v>21</v>
      </c>
      <c r="F16" s="14"/>
      <c r="G16" s="14"/>
      <c r="H16" s="14"/>
      <c r="I16" s="14"/>
      <c r="J16" s="14"/>
      <c r="K16" s="14"/>
      <c r="L16" s="14"/>
      <c r="M16" s="14"/>
      <c r="N16" s="14" t="s">
        <v>151</v>
      </c>
      <c r="O16" s="14" t="s">
        <v>152</v>
      </c>
      <c r="P16" s="14"/>
      <c r="Q16" s="14"/>
    </row>
    <row r="17" spans="1:17" x14ac:dyDescent="0.2">
      <c r="A17" s="43" t="s">
        <v>414</v>
      </c>
      <c r="B17" s="29" t="s">
        <v>20</v>
      </c>
      <c r="C17" s="13" t="s">
        <v>37</v>
      </c>
      <c r="D17" s="13" t="s">
        <v>207</v>
      </c>
      <c r="E17" s="13" t="s">
        <v>21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 t="s">
        <v>153</v>
      </c>
      <c r="Q17" s="14" t="s">
        <v>154</v>
      </c>
    </row>
    <row r="18" spans="1:17" x14ac:dyDescent="0.2">
      <c r="A18" s="43" t="s">
        <v>414</v>
      </c>
      <c r="B18" s="29" t="s">
        <v>20</v>
      </c>
      <c r="C18" s="13" t="s">
        <v>38</v>
      </c>
      <c r="D18" s="13" t="s">
        <v>207</v>
      </c>
      <c r="E18" s="13" t="s">
        <v>21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 t="s">
        <v>155</v>
      </c>
      <c r="Q18" s="14" t="s">
        <v>145</v>
      </c>
    </row>
    <row r="19" spans="1:17" x14ac:dyDescent="0.2">
      <c r="A19" s="43" t="s">
        <v>414</v>
      </c>
      <c r="B19" s="29" t="s">
        <v>20</v>
      </c>
      <c r="C19" s="13" t="s">
        <v>39</v>
      </c>
      <c r="D19" s="13" t="s">
        <v>207</v>
      </c>
      <c r="E19" s="13" t="s">
        <v>21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 t="s">
        <v>156</v>
      </c>
      <c r="Q19" s="14" t="s">
        <v>157</v>
      </c>
    </row>
    <row r="20" spans="1:17" x14ac:dyDescent="0.2">
      <c r="A20" s="43" t="s">
        <v>414</v>
      </c>
      <c r="B20" s="29" t="s">
        <v>20</v>
      </c>
      <c r="C20" s="13" t="s">
        <v>40</v>
      </c>
      <c r="D20" s="13" t="s">
        <v>207</v>
      </c>
      <c r="E20" s="13" t="s">
        <v>21</v>
      </c>
      <c r="F20" s="14"/>
      <c r="G20" s="14"/>
      <c r="H20" s="14"/>
      <c r="I20" s="14"/>
      <c r="J20" s="14"/>
      <c r="K20" s="14"/>
      <c r="L20" s="14"/>
      <c r="M20" s="14"/>
      <c r="N20" s="14" t="s">
        <v>152</v>
      </c>
      <c r="O20" s="14" t="s">
        <v>158</v>
      </c>
      <c r="P20" s="14"/>
      <c r="Q20" s="14"/>
    </row>
    <row r="21" spans="1:17" x14ac:dyDescent="0.2">
      <c r="A21" s="45" t="s">
        <v>214</v>
      </c>
      <c r="B21" s="27" t="s">
        <v>216</v>
      </c>
      <c r="C21" s="15" t="s">
        <v>105</v>
      </c>
      <c r="D21" s="15" t="s">
        <v>217</v>
      </c>
      <c r="E21" s="15" t="s">
        <v>21</v>
      </c>
      <c r="F21" s="16"/>
      <c r="G21" s="16"/>
      <c r="H21" s="16"/>
      <c r="I21" s="16"/>
      <c r="J21" s="16"/>
      <c r="K21" s="16"/>
      <c r="L21" s="16" t="s">
        <v>166</v>
      </c>
      <c r="M21" s="16"/>
      <c r="N21" s="16"/>
      <c r="O21" s="16"/>
      <c r="P21" s="16"/>
      <c r="Q21" s="16"/>
    </row>
    <row r="22" spans="1:17" x14ac:dyDescent="0.2">
      <c r="A22" s="45" t="s">
        <v>214</v>
      </c>
      <c r="B22" s="27" t="s">
        <v>216</v>
      </c>
      <c r="C22" s="15" t="s">
        <v>106</v>
      </c>
      <c r="D22" s="15" t="s">
        <v>217</v>
      </c>
      <c r="E22" s="15" t="s">
        <v>21</v>
      </c>
      <c r="F22" s="16"/>
      <c r="G22" s="16"/>
      <c r="H22" s="16"/>
      <c r="I22" s="16"/>
      <c r="J22" s="16"/>
      <c r="K22" s="16"/>
      <c r="L22" s="16"/>
      <c r="M22" s="16"/>
      <c r="N22" s="16" t="s">
        <v>166</v>
      </c>
      <c r="O22" s="16" t="s">
        <v>164</v>
      </c>
      <c r="P22" s="16"/>
      <c r="Q22" s="16"/>
    </row>
    <row r="23" spans="1:17" x14ac:dyDescent="0.2">
      <c r="A23" s="44" t="s">
        <v>9</v>
      </c>
      <c r="B23" s="32" t="s">
        <v>19</v>
      </c>
      <c r="C23" s="17" t="s">
        <v>93</v>
      </c>
      <c r="D23" s="17" t="s">
        <v>217</v>
      </c>
      <c r="E23" s="17" t="s">
        <v>21</v>
      </c>
      <c r="F23" s="18"/>
      <c r="G23" s="18"/>
      <c r="H23" s="18"/>
      <c r="I23" s="18"/>
      <c r="J23" s="18"/>
      <c r="K23" s="18"/>
      <c r="L23" s="18" t="s">
        <v>162</v>
      </c>
      <c r="M23" s="18" t="s">
        <v>163</v>
      </c>
      <c r="N23" s="18"/>
      <c r="O23" s="18"/>
      <c r="P23" s="18"/>
      <c r="Q23" s="18"/>
    </row>
    <row r="24" spans="1:17" x14ac:dyDescent="0.2">
      <c r="A24" s="44" t="s">
        <v>9</v>
      </c>
      <c r="B24" s="32" t="s">
        <v>19</v>
      </c>
      <c r="C24" s="17">
        <v>745</v>
      </c>
      <c r="D24" s="17" t="s">
        <v>217</v>
      </c>
      <c r="E24" s="17" t="s">
        <v>21</v>
      </c>
      <c r="F24" s="18"/>
      <c r="G24" s="18"/>
      <c r="H24" s="18"/>
      <c r="I24" s="18"/>
      <c r="J24" s="18"/>
      <c r="K24" s="18"/>
      <c r="L24" s="18"/>
      <c r="M24" s="18"/>
      <c r="N24" s="18" t="s">
        <v>164</v>
      </c>
      <c r="O24" s="18" t="s">
        <v>165</v>
      </c>
      <c r="P24" s="18"/>
      <c r="Q24" s="18"/>
    </row>
    <row r="25" spans="1:17" x14ac:dyDescent="0.2">
      <c r="A25" s="44" t="s">
        <v>9</v>
      </c>
      <c r="B25" s="32" t="s">
        <v>126</v>
      </c>
      <c r="C25" s="17" t="s">
        <v>73</v>
      </c>
      <c r="D25" s="17" t="s">
        <v>217</v>
      </c>
      <c r="E25" s="17" t="s">
        <v>21</v>
      </c>
      <c r="F25" s="18"/>
      <c r="G25" s="18"/>
      <c r="H25" s="18"/>
      <c r="I25" s="18"/>
      <c r="J25" s="18"/>
      <c r="K25" s="18"/>
      <c r="L25" s="18" t="s">
        <v>150</v>
      </c>
      <c r="M25" s="18" t="s">
        <v>176</v>
      </c>
      <c r="N25" s="18"/>
      <c r="O25" s="18"/>
      <c r="P25" s="18"/>
      <c r="Q25" s="18"/>
    </row>
    <row r="26" spans="1:17" x14ac:dyDescent="0.2">
      <c r="A26" s="44" t="s">
        <v>9</v>
      </c>
      <c r="B26" s="32" t="s">
        <v>126</v>
      </c>
      <c r="C26" s="17" t="s">
        <v>74</v>
      </c>
      <c r="D26" s="17" t="s">
        <v>217</v>
      </c>
      <c r="E26" s="17" t="s">
        <v>21</v>
      </c>
      <c r="F26" s="18"/>
      <c r="G26" s="18"/>
      <c r="H26" s="18"/>
      <c r="I26" s="18"/>
      <c r="J26" s="18"/>
      <c r="K26" s="18"/>
      <c r="L26" s="18"/>
      <c r="M26" s="18"/>
      <c r="N26" s="18" t="s">
        <v>212</v>
      </c>
      <c r="O26" s="18" t="s">
        <v>177</v>
      </c>
      <c r="P26" s="18"/>
      <c r="Q26" s="18"/>
    </row>
    <row r="27" spans="1:17" x14ac:dyDescent="0.2">
      <c r="A27" s="44" t="s">
        <v>9</v>
      </c>
      <c r="B27" s="32" t="s">
        <v>126</v>
      </c>
      <c r="C27" s="17" t="s">
        <v>75</v>
      </c>
      <c r="D27" s="17" t="s">
        <v>217</v>
      </c>
      <c r="E27" s="17" t="s">
        <v>21</v>
      </c>
      <c r="F27" s="18"/>
      <c r="G27" s="18"/>
      <c r="H27" s="18"/>
      <c r="I27" s="18"/>
      <c r="J27" s="18"/>
      <c r="K27" s="18"/>
      <c r="L27" s="18" t="s">
        <v>209</v>
      </c>
      <c r="M27" s="18" t="s">
        <v>178</v>
      </c>
      <c r="N27" s="18"/>
      <c r="O27" s="18"/>
      <c r="P27" s="18"/>
      <c r="Q27" s="18"/>
    </row>
    <row r="28" spans="1:17" x14ac:dyDescent="0.2">
      <c r="A28" s="44" t="s">
        <v>9</v>
      </c>
      <c r="B28" s="32" t="s">
        <v>126</v>
      </c>
      <c r="C28" s="17" t="s">
        <v>79</v>
      </c>
      <c r="D28" s="17" t="s">
        <v>217</v>
      </c>
      <c r="E28" s="17" t="s">
        <v>21</v>
      </c>
      <c r="F28" s="18"/>
      <c r="G28" s="18"/>
      <c r="H28" s="18"/>
      <c r="I28" s="18"/>
      <c r="J28" s="18"/>
      <c r="K28" s="18"/>
      <c r="L28" s="18"/>
      <c r="M28" s="18"/>
      <c r="N28" s="18" t="s">
        <v>163</v>
      </c>
      <c r="O28" s="18" t="s">
        <v>179</v>
      </c>
      <c r="P28" s="18"/>
      <c r="Q28" s="18"/>
    </row>
    <row r="29" spans="1:17" x14ac:dyDescent="0.2">
      <c r="A29" s="44" t="s">
        <v>9</v>
      </c>
      <c r="B29" s="32" t="s">
        <v>126</v>
      </c>
      <c r="C29" s="17" t="s">
        <v>80</v>
      </c>
      <c r="D29" s="17" t="s">
        <v>217</v>
      </c>
      <c r="E29" s="17" t="s">
        <v>21</v>
      </c>
      <c r="F29" s="18"/>
      <c r="G29" s="18"/>
      <c r="H29" s="18"/>
      <c r="I29" s="18"/>
      <c r="J29" s="18"/>
      <c r="K29" s="18"/>
      <c r="L29" s="18" t="s">
        <v>180</v>
      </c>
      <c r="M29" s="18" t="s">
        <v>181</v>
      </c>
      <c r="N29" s="18"/>
      <c r="O29" s="18"/>
      <c r="P29" s="18"/>
      <c r="Q29" s="18"/>
    </row>
    <row r="30" spans="1:17" x14ac:dyDescent="0.2">
      <c r="A30" s="44" t="s">
        <v>9</v>
      </c>
      <c r="B30" s="32" t="s">
        <v>126</v>
      </c>
      <c r="C30" s="17" t="s">
        <v>81</v>
      </c>
      <c r="D30" s="17" t="s">
        <v>217</v>
      </c>
      <c r="E30" s="17" t="s">
        <v>21</v>
      </c>
      <c r="F30" s="18"/>
      <c r="G30" s="18"/>
      <c r="H30" s="18"/>
      <c r="I30" s="18"/>
      <c r="J30" s="18"/>
      <c r="K30" s="18"/>
      <c r="L30" s="18"/>
      <c r="M30" s="18"/>
      <c r="N30" s="18" t="s">
        <v>157</v>
      </c>
      <c r="O30" s="18" t="s">
        <v>175</v>
      </c>
      <c r="P30" s="18"/>
      <c r="Q30" s="18"/>
    </row>
    <row r="31" spans="1:17" x14ac:dyDescent="0.2">
      <c r="A31" s="48" t="s">
        <v>9</v>
      </c>
      <c r="B31" s="34" t="s">
        <v>15</v>
      </c>
      <c r="C31" s="19" t="s">
        <v>16</v>
      </c>
      <c r="D31" s="17" t="s">
        <v>217</v>
      </c>
      <c r="E31" s="19" t="s">
        <v>21</v>
      </c>
      <c r="F31" s="18" t="s">
        <v>211</v>
      </c>
      <c r="G31" s="18" t="s">
        <v>208</v>
      </c>
      <c r="H31" s="18" t="s">
        <v>185</v>
      </c>
      <c r="I31" s="18" t="s">
        <v>186</v>
      </c>
      <c r="J31" s="18" t="s">
        <v>187</v>
      </c>
      <c r="K31" s="18" t="s">
        <v>188</v>
      </c>
      <c r="L31" s="18" t="s">
        <v>157</v>
      </c>
      <c r="M31" s="18" t="s">
        <v>149</v>
      </c>
      <c r="N31" s="18" t="s">
        <v>210</v>
      </c>
      <c r="O31" s="18" t="s">
        <v>171</v>
      </c>
      <c r="P31" s="18" t="s">
        <v>189</v>
      </c>
      <c r="Q31" s="18" t="s">
        <v>210</v>
      </c>
    </row>
    <row r="32" spans="1:17" x14ac:dyDescent="0.2">
      <c r="A32" s="48" t="s">
        <v>9</v>
      </c>
      <c r="B32" s="32" t="s">
        <v>361</v>
      </c>
      <c r="C32" s="17">
        <v>734</v>
      </c>
      <c r="D32" s="17" t="s">
        <v>217</v>
      </c>
      <c r="E32" s="19" t="s">
        <v>21</v>
      </c>
      <c r="F32" s="17"/>
      <c r="G32" s="17"/>
      <c r="H32" s="17"/>
      <c r="I32" s="17"/>
      <c r="J32" s="17"/>
      <c r="K32" s="17"/>
      <c r="L32" s="17"/>
      <c r="M32" s="17"/>
      <c r="N32" s="17" t="s">
        <v>147</v>
      </c>
      <c r="O32" s="17" t="s">
        <v>345</v>
      </c>
      <c r="P32" s="18"/>
      <c r="Q32" s="18"/>
    </row>
    <row r="33" spans="1:17" x14ac:dyDescent="0.2">
      <c r="A33" s="45" t="s">
        <v>389</v>
      </c>
      <c r="B33" s="27" t="s">
        <v>454</v>
      </c>
      <c r="C33" s="27" t="s">
        <v>110</v>
      </c>
      <c r="D33" s="27" t="s">
        <v>217</v>
      </c>
      <c r="E33" s="27" t="s">
        <v>21</v>
      </c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 t="s">
        <v>145</v>
      </c>
      <c r="Q33" s="16" t="s">
        <v>152</v>
      </c>
    </row>
    <row r="34" spans="1:17" x14ac:dyDescent="0.2">
      <c r="A34" s="45" t="s">
        <v>389</v>
      </c>
      <c r="B34" s="27" t="s">
        <v>454</v>
      </c>
      <c r="C34" s="27" t="s">
        <v>112</v>
      </c>
      <c r="D34" s="27" t="s">
        <v>217</v>
      </c>
      <c r="E34" s="27" t="s">
        <v>21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 t="s">
        <v>193</v>
      </c>
      <c r="Q34" s="16" t="s">
        <v>164</v>
      </c>
    </row>
    <row r="35" spans="1:17" x14ac:dyDescent="0.2">
      <c r="A35" s="44" t="s">
        <v>9</v>
      </c>
      <c r="B35" s="32" t="s">
        <v>415</v>
      </c>
      <c r="C35" s="17" t="s">
        <v>111</v>
      </c>
      <c r="D35" s="17" t="s">
        <v>217</v>
      </c>
      <c r="E35" s="17" t="s">
        <v>21</v>
      </c>
      <c r="F35" s="18"/>
      <c r="G35" s="18"/>
      <c r="H35" s="18"/>
      <c r="I35" s="18"/>
      <c r="J35" s="18" t="s">
        <v>191</v>
      </c>
      <c r="K35" s="18" t="s">
        <v>192</v>
      </c>
      <c r="L35" s="18"/>
      <c r="M35" s="18"/>
      <c r="N35" s="18"/>
      <c r="O35" s="18"/>
      <c r="P35" s="18"/>
      <c r="Q35" s="18"/>
    </row>
    <row r="36" spans="1:17" x14ac:dyDescent="0.2">
      <c r="A36" s="45" t="s">
        <v>389</v>
      </c>
      <c r="B36" s="27" t="s">
        <v>366</v>
      </c>
      <c r="C36" s="15" t="s">
        <v>362</v>
      </c>
      <c r="D36" s="15" t="s">
        <v>217</v>
      </c>
      <c r="E36" s="15" t="s">
        <v>21</v>
      </c>
      <c r="F36" s="15"/>
      <c r="G36" s="15"/>
      <c r="H36" s="15"/>
      <c r="I36" s="15"/>
      <c r="J36" s="15"/>
      <c r="K36" s="15"/>
      <c r="L36" s="15"/>
      <c r="M36" s="15"/>
      <c r="N36" s="15" t="s">
        <v>157</v>
      </c>
      <c r="O36" s="15" t="s">
        <v>209</v>
      </c>
      <c r="P36" s="15"/>
      <c r="Q36" s="15"/>
    </row>
    <row r="37" spans="1:17" ht="17" thickBot="1" x14ac:dyDescent="0.25">
      <c r="A37" s="46" t="s">
        <v>389</v>
      </c>
      <c r="B37" s="53" t="s">
        <v>366</v>
      </c>
      <c r="C37" s="20" t="s">
        <v>377</v>
      </c>
      <c r="D37" s="20" t="s">
        <v>217</v>
      </c>
      <c r="E37" s="20" t="s">
        <v>21</v>
      </c>
      <c r="F37" s="20"/>
      <c r="G37" s="20"/>
      <c r="H37" s="20" t="s">
        <v>240</v>
      </c>
      <c r="I37" s="20" t="s">
        <v>155</v>
      </c>
      <c r="J37" s="20"/>
      <c r="K37" s="20"/>
      <c r="L37" s="20"/>
      <c r="M37" s="20"/>
      <c r="N37" s="20"/>
      <c r="O37" s="20"/>
      <c r="P37" s="20"/>
      <c r="Q37" s="20"/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7"/>
  <sheetViews>
    <sheetView topLeftCell="A20" zoomScale="117" zoomScaleNormal="160" workbookViewId="0">
      <selection activeCell="B42" sqref="B42"/>
    </sheetView>
  </sheetViews>
  <sheetFormatPr baseColWidth="10" defaultRowHeight="16" x14ac:dyDescent="0.2"/>
  <cols>
    <col min="1" max="1" width="20.1640625" style="49" customWidth="1"/>
    <col min="2" max="2" width="31.1640625" customWidth="1"/>
    <col min="3" max="3" width="16.6640625" customWidth="1"/>
    <col min="4" max="4" width="21.1640625" customWidth="1"/>
    <col min="5" max="5" width="23.6640625" customWidth="1"/>
    <col min="6" max="17" width="6.5" style="7" customWidth="1"/>
  </cols>
  <sheetData>
    <row r="1" spans="1:17" ht="17" thickBot="1" x14ac:dyDescent="0.25"/>
    <row r="2" spans="1:17" ht="19" thickBot="1" x14ac:dyDescent="0.3">
      <c r="A2" s="11" t="s">
        <v>215</v>
      </c>
      <c r="B2" s="11" t="s">
        <v>10</v>
      </c>
      <c r="C2" s="11" t="s">
        <v>12</v>
      </c>
      <c r="D2" s="11" t="s">
        <v>1</v>
      </c>
      <c r="E2" s="11" t="s">
        <v>2</v>
      </c>
      <c r="F2" s="12" t="s">
        <v>390</v>
      </c>
      <c r="G2" s="12" t="s">
        <v>391</v>
      </c>
      <c r="H2" s="12" t="s">
        <v>392</v>
      </c>
      <c r="I2" s="12" t="s">
        <v>393</v>
      </c>
      <c r="J2" s="12" t="s">
        <v>394</v>
      </c>
      <c r="K2" s="12" t="s">
        <v>395</v>
      </c>
      <c r="L2" s="12" t="s">
        <v>396</v>
      </c>
      <c r="M2" s="12" t="s">
        <v>397</v>
      </c>
      <c r="N2" s="12" t="s">
        <v>398</v>
      </c>
      <c r="O2" s="12" t="s">
        <v>399</v>
      </c>
      <c r="P2" s="12" t="s">
        <v>400</v>
      </c>
      <c r="Q2" s="12" t="s">
        <v>401</v>
      </c>
    </row>
    <row r="3" spans="1:17" x14ac:dyDescent="0.2">
      <c r="A3" s="50" t="s">
        <v>414</v>
      </c>
      <c r="B3" s="28" t="s">
        <v>20</v>
      </c>
      <c r="C3" s="29" t="s">
        <v>22</v>
      </c>
      <c r="D3" s="28" t="s">
        <v>207</v>
      </c>
      <c r="E3" s="28" t="s">
        <v>21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 t="s">
        <v>172</v>
      </c>
      <c r="Q3" s="14" t="s">
        <v>202</v>
      </c>
    </row>
    <row r="4" spans="1:17" x14ac:dyDescent="0.2">
      <c r="A4" s="50" t="s">
        <v>414</v>
      </c>
      <c r="B4" s="28" t="s">
        <v>20</v>
      </c>
      <c r="C4" s="29" t="s">
        <v>67</v>
      </c>
      <c r="D4" s="28" t="s">
        <v>207</v>
      </c>
      <c r="E4" s="28" t="s">
        <v>21</v>
      </c>
      <c r="F4" s="14"/>
      <c r="G4" s="14"/>
      <c r="H4" s="14"/>
      <c r="I4" s="14"/>
      <c r="J4" s="14" t="s">
        <v>235</v>
      </c>
      <c r="K4" s="14" t="s">
        <v>236</v>
      </c>
      <c r="L4" s="14"/>
      <c r="M4" s="14"/>
      <c r="N4" s="14"/>
      <c r="O4" s="14"/>
      <c r="P4" s="14"/>
      <c r="Q4" s="14"/>
    </row>
    <row r="5" spans="1:17" x14ac:dyDescent="0.2">
      <c r="A5" s="50" t="s">
        <v>414</v>
      </c>
      <c r="B5" s="28" t="s">
        <v>20</v>
      </c>
      <c r="C5" s="29" t="s">
        <v>68</v>
      </c>
      <c r="D5" s="28" t="s">
        <v>207</v>
      </c>
      <c r="E5" s="28" t="s">
        <v>21</v>
      </c>
      <c r="F5" s="14"/>
      <c r="G5" s="14"/>
      <c r="H5" s="14" t="s">
        <v>133</v>
      </c>
      <c r="I5" s="14" t="s">
        <v>237</v>
      </c>
      <c r="J5" s="14"/>
      <c r="K5" s="14"/>
      <c r="L5" s="14"/>
      <c r="M5" s="14"/>
      <c r="N5" s="14"/>
      <c r="O5" s="14"/>
      <c r="P5" s="14"/>
      <c r="Q5" s="14"/>
    </row>
    <row r="6" spans="1:17" x14ac:dyDescent="0.2">
      <c r="A6" s="50" t="s">
        <v>414</v>
      </c>
      <c r="B6" s="28" t="s">
        <v>20</v>
      </c>
      <c r="C6" s="29" t="s">
        <v>69</v>
      </c>
      <c r="D6" s="28" t="s">
        <v>207</v>
      </c>
      <c r="E6" s="28" t="s">
        <v>21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 t="s">
        <v>178</v>
      </c>
      <c r="Q6" s="14" t="s">
        <v>182</v>
      </c>
    </row>
    <row r="7" spans="1:17" x14ac:dyDescent="0.2">
      <c r="A7" s="21" t="s">
        <v>214</v>
      </c>
      <c r="B7" s="22" t="s">
        <v>216</v>
      </c>
      <c r="C7" s="27" t="s">
        <v>100</v>
      </c>
      <c r="D7" s="22" t="s">
        <v>217</v>
      </c>
      <c r="E7" s="22" t="s">
        <v>21</v>
      </c>
      <c r="F7" s="16"/>
      <c r="G7" s="16"/>
      <c r="H7" s="16"/>
      <c r="I7" s="16"/>
      <c r="J7" s="16"/>
      <c r="K7" s="16"/>
      <c r="L7" s="16"/>
      <c r="M7" s="16"/>
      <c r="N7" s="16" t="s">
        <v>150</v>
      </c>
      <c r="O7" s="16" t="s">
        <v>130</v>
      </c>
      <c r="P7" s="16"/>
      <c r="Q7" s="16"/>
    </row>
    <row r="8" spans="1:17" x14ac:dyDescent="0.2">
      <c r="A8" s="21" t="s">
        <v>214</v>
      </c>
      <c r="B8" s="22" t="s">
        <v>216</v>
      </c>
      <c r="C8" s="27" t="s">
        <v>101</v>
      </c>
      <c r="D8" s="22" t="s">
        <v>217</v>
      </c>
      <c r="E8" s="22" t="s">
        <v>21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 t="s">
        <v>238</v>
      </c>
      <c r="Q8" s="16" t="s">
        <v>134</v>
      </c>
    </row>
    <row r="9" spans="1:17" x14ac:dyDescent="0.2">
      <c r="A9" s="21" t="s">
        <v>214</v>
      </c>
      <c r="B9" s="22" t="s">
        <v>216</v>
      </c>
      <c r="C9" s="27" t="s">
        <v>102</v>
      </c>
      <c r="D9" s="22" t="s">
        <v>217</v>
      </c>
      <c r="E9" s="22" t="s">
        <v>21</v>
      </c>
      <c r="F9" s="16"/>
      <c r="G9" s="16"/>
      <c r="H9" s="16"/>
      <c r="I9" s="16"/>
      <c r="J9" s="16"/>
      <c r="K9" s="16"/>
      <c r="L9" s="16" t="s">
        <v>174</v>
      </c>
      <c r="M9" s="16" t="s">
        <v>168</v>
      </c>
      <c r="N9" s="16"/>
      <c r="O9" s="16"/>
      <c r="P9" s="16"/>
      <c r="Q9" s="16"/>
    </row>
    <row r="10" spans="1:17" x14ac:dyDescent="0.2">
      <c r="A10" s="21" t="s">
        <v>214</v>
      </c>
      <c r="B10" s="22" t="s">
        <v>216</v>
      </c>
      <c r="C10" s="27" t="s">
        <v>103</v>
      </c>
      <c r="D10" s="22" t="s">
        <v>217</v>
      </c>
      <c r="E10" s="22" t="s">
        <v>21</v>
      </c>
      <c r="F10" s="16"/>
      <c r="G10" s="16"/>
      <c r="H10" s="16"/>
      <c r="I10" s="16"/>
      <c r="J10" s="16"/>
      <c r="K10" s="16"/>
      <c r="L10" s="16"/>
      <c r="M10" s="16"/>
      <c r="N10" s="16" t="s">
        <v>145</v>
      </c>
      <c r="O10" s="16" t="s">
        <v>182</v>
      </c>
      <c r="P10" s="16"/>
      <c r="Q10" s="16"/>
    </row>
    <row r="11" spans="1:17" x14ac:dyDescent="0.2">
      <c r="A11" s="21" t="s">
        <v>214</v>
      </c>
      <c r="B11" s="22" t="s">
        <v>216</v>
      </c>
      <c r="C11" s="27" t="s">
        <v>104</v>
      </c>
      <c r="D11" s="22" t="s">
        <v>217</v>
      </c>
      <c r="E11" s="22" t="s">
        <v>21</v>
      </c>
      <c r="F11" s="16"/>
      <c r="G11" s="16"/>
      <c r="H11" s="16"/>
      <c r="I11" s="16"/>
      <c r="J11" s="16"/>
      <c r="K11" s="16"/>
      <c r="L11" s="16"/>
      <c r="M11" s="16"/>
      <c r="N11" s="16" t="s">
        <v>190</v>
      </c>
      <c r="O11" s="16" t="s">
        <v>182</v>
      </c>
      <c r="P11" s="16"/>
      <c r="Q11" s="16"/>
    </row>
    <row r="12" spans="1:17" x14ac:dyDescent="0.2">
      <c r="A12" s="30" t="s">
        <v>9</v>
      </c>
      <c r="B12" s="31" t="s">
        <v>19</v>
      </c>
      <c r="C12" s="32" t="s">
        <v>94</v>
      </c>
      <c r="D12" s="31" t="s">
        <v>217</v>
      </c>
      <c r="E12" s="31" t="s">
        <v>21</v>
      </c>
      <c r="F12" s="18"/>
      <c r="G12" s="18"/>
      <c r="H12" s="18"/>
      <c r="I12" s="18"/>
      <c r="J12" s="18"/>
      <c r="K12" s="18"/>
      <c r="L12" s="18"/>
      <c r="M12" s="18"/>
      <c r="N12" s="18" t="s">
        <v>174</v>
      </c>
      <c r="O12" s="18" t="s">
        <v>161</v>
      </c>
      <c r="P12" s="18"/>
      <c r="Q12" s="18"/>
    </row>
    <row r="13" spans="1:17" x14ac:dyDescent="0.2">
      <c r="A13" s="30" t="s">
        <v>9</v>
      </c>
      <c r="B13" s="31" t="s">
        <v>19</v>
      </c>
      <c r="C13" s="32" t="s">
        <v>95</v>
      </c>
      <c r="D13" s="31" t="s">
        <v>217</v>
      </c>
      <c r="E13" s="31" t="s">
        <v>21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 t="s">
        <v>189</v>
      </c>
      <c r="Q13" s="18" t="s">
        <v>133</v>
      </c>
    </row>
    <row r="14" spans="1:17" x14ac:dyDescent="0.2">
      <c r="A14" s="30" t="s">
        <v>9</v>
      </c>
      <c r="B14" s="31" t="s">
        <v>19</v>
      </c>
      <c r="C14" s="32" t="s">
        <v>96</v>
      </c>
      <c r="D14" s="31" t="s">
        <v>217</v>
      </c>
      <c r="E14" s="31" t="s">
        <v>21</v>
      </c>
      <c r="F14" s="18"/>
      <c r="G14" s="18"/>
      <c r="H14" s="18"/>
      <c r="I14" s="18"/>
      <c r="J14" s="18"/>
      <c r="K14" s="18"/>
      <c r="L14" s="18"/>
      <c r="M14" s="18"/>
      <c r="N14" s="18" t="s">
        <v>140</v>
      </c>
      <c r="O14" s="18" t="s">
        <v>183</v>
      </c>
      <c r="P14" s="18"/>
      <c r="Q14" s="18"/>
    </row>
    <row r="15" spans="1:17" x14ac:dyDescent="0.2">
      <c r="A15" s="30" t="s">
        <v>9</v>
      </c>
      <c r="B15" s="31" t="s">
        <v>19</v>
      </c>
      <c r="C15" s="32" t="s">
        <v>97</v>
      </c>
      <c r="D15" s="31" t="s">
        <v>217</v>
      </c>
      <c r="E15" s="31" t="s">
        <v>21</v>
      </c>
      <c r="F15" s="18"/>
      <c r="G15" s="18"/>
      <c r="H15" s="18"/>
      <c r="I15" s="18"/>
      <c r="J15" s="18"/>
      <c r="K15" s="18"/>
      <c r="L15" s="18"/>
      <c r="M15" s="18"/>
      <c r="N15" s="18" t="s">
        <v>162</v>
      </c>
      <c r="O15" s="18" t="s">
        <v>200</v>
      </c>
      <c r="P15" s="18"/>
      <c r="Q15" s="18"/>
    </row>
    <row r="16" spans="1:17" x14ac:dyDescent="0.2">
      <c r="A16" s="30" t="s">
        <v>9</v>
      </c>
      <c r="B16" s="31" t="s">
        <v>19</v>
      </c>
      <c r="C16" s="32" t="s">
        <v>98</v>
      </c>
      <c r="D16" s="31" t="s">
        <v>217</v>
      </c>
      <c r="E16" s="31" t="s">
        <v>21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 t="s">
        <v>239</v>
      </c>
      <c r="Q16" s="18" t="s">
        <v>182</v>
      </c>
    </row>
    <row r="17" spans="1:17" x14ac:dyDescent="0.2">
      <c r="A17" s="30" t="s">
        <v>9</v>
      </c>
      <c r="B17" s="31" t="s">
        <v>19</v>
      </c>
      <c r="C17" s="32" t="s">
        <v>99</v>
      </c>
      <c r="D17" s="31" t="s">
        <v>217</v>
      </c>
      <c r="E17" s="31" t="s">
        <v>21</v>
      </c>
      <c r="F17" s="18" t="s">
        <v>240</v>
      </c>
      <c r="G17" s="18" t="s">
        <v>241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</row>
    <row r="18" spans="1:17" x14ac:dyDescent="0.2">
      <c r="A18" s="30" t="s">
        <v>9</v>
      </c>
      <c r="B18" s="31" t="s">
        <v>19</v>
      </c>
      <c r="C18" s="32">
        <v>664</v>
      </c>
      <c r="D18" s="31" t="s">
        <v>217</v>
      </c>
      <c r="E18" s="31" t="s">
        <v>21</v>
      </c>
      <c r="F18" s="18"/>
      <c r="G18" s="18"/>
      <c r="H18" s="18"/>
      <c r="I18" s="18"/>
      <c r="J18" s="18"/>
      <c r="K18" s="18"/>
      <c r="L18" s="18"/>
      <c r="M18" s="18"/>
      <c r="N18" s="18" t="s">
        <v>174</v>
      </c>
      <c r="O18" s="18" t="s">
        <v>242</v>
      </c>
      <c r="P18" s="18" t="s">
        <v>243</v>
      </c>
      <c r="Q18" s="18" t="s">
        <v>197</v>
      </c>
    </row>
    <row r="19" spans="1:17" x14ac:dyDescent="0.2">
      <c r="A19" s="30" t="s">
        <v>9</v>
      </c>
      <c r="B19" s="31" t="s">
        <v>126</v>
      </c>
      <c r="C19" s="32">
        <v>835</v>
      </c>
      <c r="D19" s="31" t="s">
        <v>217</v>
      </c>
      <c r="E19" s="31" t="s">
        <v>21</v>
      </c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 t="s">
        <v>244</v>
      </c>
      <c r="Q19" s="18" t="s">
        <v>242</v>
      </c>
    </row>
    <row r="20" spans="1:17" x14ac:dyDescent="0.2">
      <c r="A20" s="30" t="s">
        <v>9</v>
      </c>
      <c r="B20" s="31" t="s">
        <v>126</v>
      </c>
      <c r="C20" s="32">
        <v>830</v>
      </c>
      <c r="D20" s="31" t="s">
        <v>217</v>
      </c>
      <c r="E20" s="31" t="s">
        <v>21</v>
      </c>
      <c r="F20" s="18"/>
      <c r="G20" s="18"/>
      <c r="H20" s="18"/>
      <c r="I20" s="18"/>
      <c r="J20" s="18"/>
      <c r="K20" s="18"/>
      <c r="L20" s="18" t="s">
        <v>170</v>
      </c>
      <c r="M20" s="18" t="s">
        <v>245</v>
      </c>
      <c r="N20" s="18"/>
      <c r="O20" s="18"/>
      <c r="P20" s="18"/>
      <c r="Q20" s="18"/>
    </row>
    <row r="21" spans="1:17" x14ac:dyDescent="0.2">
      <c r="A21" s="30" t="s">
        <v>9</v>
      </c>
      <c r="B21" s="31" t="s">
        <v>126</v>
      </c>
      <c r="C21" s="32">
        <v>252</v>
      </c>
      <c r="D21" s="31" t="s">
        <v>217</v>
      </c>
      <c r="E21" s="31" t="s">
        <v>21</v>
      </c>
      <c r="F21" s="18"/>
      <c r="G21" s="18"/>
      <c r="H21" s="18"/>
      <c r="I21" s="18"/>
      <c r="J21" s="18"/>
      <c r="K21" s="18"/>
      <c r="L21" s="18" t="s">
        <v>153</v>
      </c>
      <c r="M21" s="18" t="s">
        <v>183</v>
      </c>
      <c r="N21" s="18"/>
      <c r="O21" s="18"/>
      <c r="P21" s="18"/>
      <c r="Q21" s="18"/>
    </row>
    <row r="22" spans="1:17" x14ac:dyDescent="0.2">
      <c r="A22" s="30" t="s">
        <v>9</v>
      </c>
      <c r="B22" s="31" t="s">
        <v>126</v>
      </c>
      <c r="C22" s="32" t="s">
        <v>76</v>
      </c>
      <c r="D22" s="31" t="s">
        <v>217</v>
      </c>
      <c r="E22" s="31" t="s">
        <v>21</v>
      </c>
      <c r="F22" s="18"/>
      <c r="G22" s="18"/>
      <c r="H22" s="18" t="s">
        <v>194</v>
      </c>
      <c r="I22" s="18" t="s">
        <v>246</v>
      </c>
      <c r="J22" s="18"/>
      <c r="K22" s="18"/>
      <c r="L22" s="18"/>
      <c r="M22" s="18"/>
      <c r="N22" s="18"/>
      <c r="O22" s="18"/>
      <c r="P22" s="18"/>
      <c r="Q22" s="18"/>
    </row>
    <row r="23" spans="1:17" x14ac:dyDescent="0.2">
      <c r="A23" s="30" t="s">
        <v>9</v>
      </c>
      <c r="B23" s="31" t="s">
        <v>126</v>
      </c>
      <c r="C23" s="31" t="s">
        <v>77</v>
      </c>
      <c r="D23" s="31" t="s">
        <v>217</v>
      </c>
      <c r="E23" s="31" t="s">
        <v>21</v>
      </c>
      <c r="F23" s="18"/>
      <c r="G23" s="18"/>
      <c r="H23" s="18"/>
      <c r="I23" s="18"/>
      <c r="J23" s="18"/>
      <c r="K23" s="18"/>
      <c r="L23" s="18" t="s">
        <v>142</v>
      </c>
      <c r="M23" s="18" t="s">
        <v>273</v>
      </c>
      <c r="N23" s="18"/>
      <c r="O23" s="18"/>
      <c r="P23" s="18"/>
      <c r="Q23" s="18"/>
    </row>
    <row r="24" spans="1:17" x14ac:dyDescent="0.2">
      <c r="A24" s="30" t="s">
        <v>9</v>
      </c>
      <c r="B24" s="31" t="s">
        <v>126</v>
      </c>
      <c r="C24" s="31" t="s">
        <v>78</v>
      </c>
      <c r="D24" s="31" t="s">
        <v>217</v>
      </c>
      <c r="E24" s="31" t="s">
        <v>21</v>
      </c>
      <c r="F24" s="18"/>
      <c r="G24" s="18"/>
      <c r="H24" s="18"/>
      <c r="I24" s="18"/>
      <c r="J24" s="18"/>
      <c r="K24" s="18"/>
      <c r="L24" s="18" t="s">
        <v>195</v>
      </c>
      <c r="M24" s="18" t="s">
        <v>197</v>
      </c>
      <c r="N24" s="18"/>
      <c r="O24" s="18"/>
      <c r="P24" s="18"/>
      <c r="Q24" s="18"/>
    </row>
    <row r="25" spans="1:17" x14ac:dyDescent="0.2">
      <c r="A25" s="30" t="s">
        <v>9</v>
      </c>
      <c r="B25" s="31" t="s">
        <v>126</v>
      </c>
      <c r="C25" s="31" t="s">
        <v>82</v>
      </c>
      <c r="D25" s="31" t="s">
        <v>217</v>
      </c>
      <c r="E25" s="31" t="s">
        <v>21</v>
      </c>
      <c r="F25" s="18"/>
      <c r="G25" s="18"/>
      <c r="H25" s="18" t="s">
        <v>167</v>
      </c>
      <c r="I25" s="18" t="s">
        <v>246</v>
      </c>
      <c r="J25" s="18"/>
      <c r="K25" s="18"/>
      <c r="L25" s="18"/>
      <c r="M25" s="18"/>
      <c r="N25" s="18"/>
      <c r="O25" s="18"/>
      <c r="P25" s="18"/>
      <c r="Q25" s="18"/>
    </row>
    <row r="26" spans="1:17" x14ac:dyDescent="0.2">
      <c r="A26" s="30" t="s">
        <v>9</v>
      </c>
      <c r="B26" s="31" t="s">
        <v>126</v>
      </c>
      <c r="C26" s="31" t="s">
        <v>83</v>
      </c>
      <c r="D26" s="31" t="s">
        <v>217</v>
      </c>
      <c r="E26" s="31" t="s">
        <v>21</v>
      </c>
      <c r="F26" s="18"/>
      <c r="G26" s="18"/>
      <c r="H26" s="18"/>
      <c r="I26" s="18"/>
      <c r="J26" s="18" t="s">
        <v>134</v>
      </c>
      <c r="K26" s="18" t="s">
        <v>246</v>
      </c>
      <c r="L26" s="18" t="s">
        <v>186</v>
      </c>
      <c r="M26" s="18" t="s">
        <v>247</v>
      </c>
      <c r="N26" s="18" t="s">
        <v>274</v>
      </c>
      <c r="O26" s="18" t="s">
        <v>200</v>
      </c>
      <c r="P26" s="18"/>
      <c r="Q26" s="18"/>
    </row>
    <row r="27" spans="1:17" x14ac:dyDescent="0.2">
      <c r="A27" s="30" t="s">
        <v>9</v>
      </c>
      <c r="B27" s="31" t="s">
        <v>126</v>
      </c>
      <c r="C27" s="31" t="s">
        <v>84</v>
      </c>
      <c r="D27" s="31" t="s">
        <v>217</v>
      </c>
      <c r="E27" s="31" t="s">
        <v>21</v>
      </c>
      <c r="F27" s="18"/>
      <c r="G27" s="18"/>
      <c r="H27" s="18"/>
      <c r="I27" s="18"/>
      <c r="J27" s="18"/>
      <c r="K27" s="18"/>
      <c r="L27" s="18" t="s">
        <v>274</v>
      </c>
      <c r="M27" s="18" t="s">
        <v>134</v>
      </c>
      <c r="N27" s="18"/>
      <c r="O27" s="18"/>
      <c r="P27" s="18"/>
      <c r="Q27" s="18"/>
    </row>
    <row r="28" spans="1:17" x14ac:dyDescent="0.2">
      <c r="A28" s="30" t="s">
        <v>9</v>
      </c>
      <c r="B28" s="31" t="s">
        <v>126</v>
      </c>
      <c r="C28" s="31" t="s">
        <v>85</v>
      </c>
      <c r="D28" s="31" t="s">
        <v>217</v>
      </c>
      <c r="E28" s="31" t="s">
        <v>21</v>
      </c>
      <c r="F28" s="18"/>
      <c r="G28" s="18"/>
      <c r="H28" s="18"/>
      <c r="I28" s="18"/>
      <c r="J28" s="18" t="s">
        <v>248</v>
      </c>
      <c r="K28" s="18" t="s">
        <v>249</v>
      </c>
      <c r="L28" s="18" t="s">
        <v>188</v>
      </c>
      <c r="M28" s="18" t="s">
        <v>275</v>
      </c>
      <c r="N28" s="18" t="s">
        <v>149</v>
      </c>
      <c r="O28" s="18" t="s">
        <v>202</v>
      </c>
      <c r="P28" s="18" t="s">
        <v>250</v>
      </c>
      <c r="Q28" s="18" t="s">
        <v>240</v>
      </c>
    </row>
    <row r="29" spans="1:17" x14ac:dyDescent="0.2">
      <c r="A29" s="30" t="s">
        <v>9</v>
      </c>
      <c r="B29" s="31" t="s">
        <v>126</v>
      </c>
      <c r="C29" s="31" t="s">
        <v>86</v>
      </c>
      <c r="D29" s="31" t="s">
        <v>217</v>
      </c>
      <c r="E29" s="31" t="s">
        <v>21</v>
      </c>
      <c r="F29" s="18" t="s">
        <v>138</v>
      </c>
      <c r="G29" s="18" t="s">
        <v>237</v>
      </c>
      <c r="H29" s="18" t="s">
        <v>203</v>
      </c>
      <c r="I29" s="18" t="s">
        <v>251</v>
      </c>
      <c r="J29" s="18" t="s">
        <v>173</v>
      </c>
      <c r="K29" s="18" t="s">
        <v>249</v>
      </c>
      <c r="L29" s="18"/>
      <c r="M29" s="18"/>
      <c r="N29" s="18"/>
      <c r="O29" s="18"/>
      <c r="P29" s="18" t="s">
        <v>276</v>
      </c>
      <c r="Q29" s="18" t="s">
        <v>197</v>
      </c>
    </row>
    <row r="30" spans="1:17" x14ac:dyDescent="0.2">
      <c r="A30" s="30" t="s">
        <v>9</v>
      </c>
      <c r="B30" s="31" t="s">
        <v>126</v>
      </c>
      <c r="C30" s="31" t="s">
        <v>87</v>
      </c>
      <c r="D30" s="31" t="s">
        <v>217</v>
      </c>
      <c r="E30" s="31" t="s">
        <v>21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 t="s">
        <v>252</v>
      </c>
      <c r="Q30" s="18" t="s">
        <v>138</v>
      </c>
    </row>
    <row r="31" spans="1:17" x14ac:dyDescent="0.2">
      <c r="A31" s="30" t="s">
        <v>9</v>
      </c>
      <c r="B31" s="31" t="s">
        <v>126</v>
      </c>
      <c r="C31" s="31" t="s">
        <v>88</v>
      </c>
      <c r="D31" s="31" t="s">
        <v>217</v>
      </c>
      <c r="E31" s="31" t="s">
        <v>21</v>
      </c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 t="s">
        <v>253</v>
      </c>
      <c r="Q31" s="18" t="s">
        <v>134</v>
      </c>
    </row>
    <row r="32" spans="1:17" x14ac:dyDescent="0.2">
      <c r="A32" s="30" t="s">
        <v>9</v>
      </c>
      <c r="B32" s="31" t="s">
        <v>126</v>
      </c>
      <c r="C32" s="31" t="s">
        <v>89</v>
      </c>
      <c r="D32" s="31" t="s">
        <v>217</v>
      </c>
      <c r="E32" s="31" t="s">
        <v>21</v>
      </c>
      <c r="F32" s="18"/>
      <c r="G32" s="18"/>
      <c r="H32" s="18"/>
      <c r="I32" s="18"/>
      <c r="J32" s="18"/>
      <c r="K32" s="18"/>
      <c r="L32" s="18"/>
      <c r="M32" s="18"/>
      <c r="N32" s="18" t="s">
        <v>143</v>
      </c>
      <c r="O32" s="18" t="s">
        <v>208</v>
      </c>
      <c r="P32" s="18"/>
      <c r="Q32" s="18"/>
    </row>
    <row r="33" spans="1:17" x14ac:dyDescent="0.2">
      <c r="A33" s="30" t="s">
        <v>9</v>
      </c>
      <c r="B33" s="31" t="s">
        <v>126</v>
      </c>
      <c r="C33" s="32">
        <v>845</v>
      </c>
      <c r="D33" s="31" t="s">
        <v>217</v>
      </c>
      <c r="E33" s="31" t="s">
        <v>21</v>
      </c>
      <c r="F33" s="18"/>
      <c r="G33" s="18"/>
      <c r="H33" s="18"/>
      <c r="I33" s="18"/>
      <c r="J33" s="18"/>
      <c r="K33" s="18"/>
      <c r="L33" s="18"/>
      <c r="M33" s="18"/>
      <c r="N33" s="18" t="s">
        <v>190</v>
      </c>
      <c r="O33" s="18" t="s">
        <v>133</v>
      </c>
      <c r="P33" s="18" t="s">
        <v>225</v>
      </c>
      <c r="Q33" s="18" t="s">
        <v>138</v>
      </c>
    </row>
    <row r="34" spans="1:17" x14ac:dyDescent="0.2">
      <c r="A34" s="30" t="s">
        <v>9</v>
      </c>
      <c r="B34" s="31" t="s">
        <v>126</v>
      </c>
      <c r="C34" s="32">
        <v>617</v>
      </c>
      <c r="D34" s="31" t="s">
        <v>217</v>
      </c>
      <c r="E34" s="31" t="s">
        <v>21</v>
      </c>
      <c r="F34" s="18"/>
      <c r="G34" s="18"/>
      <c r="H34" s="18"/>
      <c r="I34" s="18"/>
      <c r="J34" s="18"/>
      <c r="K34" s="18"/>
      <c r="L34" s="18"/>
      <c r="M34" s="18"/>
      <c r="N34" s="18" t="s">
        <v>196</v>
      </c>
      <c r="O34" s="18" t="s">
        <v>254</v>
      </c>
      <c r="P34" s="18" t="s">
        <v>165</v>
      </c>
      <c r="Q34" s="18" t="s">
        <v>255</v>
      </c>
    </row>
    <row r="35" spans="1:17" x14ac:dyDescent="0.2">
      <c r="A35" s="30" t="s">
        <v>9</v>
      </c>
      <c r="B35" s="31" t="s">
        <v>126</v>
      </c>
      <c r="C35" s="32" t="s">
        <v>90</v>
      </c>
      <c r="D35" s="31" t="s">
        <v>217</v>
      </c>
      <c r="E35" s="31" t="s">
        <v>21</v>
      </c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</row>
    <row r="36" spans="1:17" x14ac:dyDescent="0.2">
      <c r="A36" s="30" t="s">
        <v>9</v>
      </c>
      <c r="B36" s="31" t="s">
        <v>126</v>
      </c>
      <c r="C36" s="32" t="s">
        <v>91</v>
      </c>
      <c r="D36" s="31" t="s">
        <v>217</v>
      </c>
      <c r="E36" s="31" t="s">
        <v>21</v>
      </c>
      <c r="F36" s="18" t="s">
        <v>280</v>
      </c>
      <c r="G36" s="18" t="s">
        <v>256</v>
      </c>
      <c r="H36" s="18"/>
      <c r="I36" s="18"/>
      <c r="J36" s="18"/>
      <c r="K36" s="18"/>
      <c r="L36" s="18"/>
      <c r="M36" s="18"/>
      <c r="N36" s="18"/>
      <c r="O36" s="18"/>
      <c r="P36" s="18"/>
      <c r="Q36" s="18"/>
    </row>
    <row r="37" spans="1:17" x14ac:dyDescent="0.2">
      <c r="A37" s="51" t="s">
        <v>9</v>
      </c>
      <c r="B37" s="33" t="s">
        <v>15</v>
      </c>
      <c r="C37" s="34" t="s">
        <v>125</v>
      </c>
      <c r="D37" s="31" t="s">
        <v>217</v>
      </c>
      <c r="E37" s="33" t="s">
        <v>21</v>
      </c>
      <c r="F37" s="18" t="s">
        <v>245</v>
      </c>
      <c r="G37" s="18" t="s">
        <v>257</v>
      </c>
      <c r="H37" s="18" t="s">
        <v>205</v>
      </c>
      <c r="I37" s="18" t="s">
        <v>258</v>
      </c>
      <c r="J37" s="18" t="s">
        <v>259</v>
      </c>
      <c r="K37" s="18" t="s">
        <v>260</v>
      </c>
      <c r="L37" s="18" t="s">
        <v>149</v>
      </c>
      <c r="M37" s="18" t="s">
        <v>159</v>
      </c>
      <c r="N37" s="18" t="s">
        <v>150</v>
      </c>
      <c r="O37" s="18" t="s">
        <v>203</v>
      </c>
      <c r="P37" s="18"/>
      <c r="Q37" s="18"/>
    </row>
    <row r="38" spans="1:17" x14ac:dyDescent="0.2">
      <c r="A38" s="51" t="s">
        <v>9</v>
      </c>
      <c r="B38" s="33" t="s">
        <v>15</v>
      </c>
      <c r="C38" s="34" t="s">
        <v>124</v>
      </c>
      <c r="D38" s="31" t="s">
        <v>217</v>
      </c>
      <c r="E38" s="33" t="s">
        <v>21</v>
      </c>
      <c r="F38" s="18" t="s">
        <v>138</v>
      </c>
      <c r="G38" s="18" t="s">
        <v>261</v>
      </c>
      <c r="H38" s="18" t="s">
        <v>278</v>
      </c>
      <c r="I38" s="18" t="s">
        <v>262</v>
      </c>
      <c r="J38" s="18" t="s">
        <v>259</v>
      </c>
      <c r="K38" s="18" t="s">
        <v>277</v>
      </c>
      <c r="L38" s="18" t="s">
        <v>174</v>
      </c>
      <c r="M38" s="18" t="s">
        <v>208</v>
      </c>
      <c r="N38" s="18" t="s">
        <v>160</v>
      </c>
      <c r="O38" s="18" t="s">
        <v>204</v>
      </c>
      <c r="P38" s="18" t="s">
        <v>263</v>
      </c>
      <c r="Q38" s="18" t="s">
        <v>264</v>
      </c>
    </row>
    <row r="39" spans="1:17" x14ac:dyDescent="0.2">
      <c r="A39" s="51" t="s">
        <v>9</v>
      </c>
      <c r="B39" s="33" t="s">
        <v>14</v>
      </c>
      <c r="C39" s="34" t="s">
        <v>18</v>
      </c>
      <c r="D39" s="31" t="s">
        <v>217</v>
      </c>
      <c r="E39" s="31" t="s">
        <v>21</v>
      </c>
      <c r="F39" s="18"/>
      <c r="G39" s="18"/>
      <c r="H39" s="18" t="s">
        <v>279</v>
      </c>
      <c r="I39" s="18" t="s">
        <v>265</v>
      </c>
      <c r="J39" s="18" t="s">
        <v>273</v>
      </c>
      <c r="K39" s="18" t="s">
        <v>246</v>
      </c>
      <c r="L39" s="18" t="s">
        <v>201</v>
      </c>
      <c r="M39" s="18" t="s">
        <v>133</v>
      </c>
      <c r="N39" s="18" t="s">
        <v>169</v>
      </c>
      <c r="O39" s="18" t="s">
        <v>197</v>
      </c>
      <c r="P39" s="18" t="s">
        <v>253</v>
      </c>
      <c r="Q39" s="18" t="s">
        <v>245</v>
      </c>
    </row>
    <row r="40" spans="1:17" x14ac:dyDescent="0.2">
      <c r="A40" s="51" t="s">
        <v>9</v>
      </c>
      <c r="B40" s="33" t="s">
        <v>92</v>
      </c>
      <c r="C40" s="34">
        <v>672</v>
      </c>
      <c r="D40" s="31" t="s">
        <v>217</v>
      </c>
      <c r="E40" s="31" t="s">
        <v>21</v>
      </c>
      <c r="F40" s="18" t="s">
        <v>135</v>
      </c>
      <c r="G40" s="18" t="s">
        <v>261</v>
      </c>
      <c r="H40" s="18" t="s">
        <v>248</v>
      </c>
      <c r="I40" s="18" t="s">
        <v>249</v>
      </c>
      <c r="J40" s="18" t="s">
        <v>192</v>
      </c>
      <c r="K40" s="18" t="s">
        <v>266</v>
      </c>
      <c r="L40" s="18" t="s">
        <v>169</v>
      </c>
      <c r="M40" s="18" t="s">
        <v>133</v>
      </c>
      <c r="N40" s="18" t="s">
        <v>145</v>
      </c>
      <c r="O40" s="18" t="s">
        <v>137</v>
      </c>
      <c r="P40" s="18" t="s">
        <v>282</v>
      </c>
      <c r="Q40" s="18" t="s">
        <v>168</v>
      </c>
    </row>
    <row r="41" spans="1:17" x14ac:dyDescent="0.2">
      <c r="A41" s="51" t="s">
        <v>9</v>
      </c>
      <c r="B41" s="31" t="s">
        <v>415</v>
      </c>
      <c r="C41" s="31" t="s">
        <v>107</v>
      </c>
      <c r="D41" s="31" t="s">
        <v>217</v>
      </c>
      <c r="E41" s="31" t="s">
        <v>21</v>
      </c>
      <c r="F41" s="18" t="s">
        <v>262</v>
      </c>
      <c r="G41" s="18" t="s">
        <v>270</v>
      </c>
      <c r="H41" s="18" t="s">
        <v>200</v>
      </c>
      <c r="I41" s="18" t="s">
        <v>265</v>
      </c>
      <c r="J41" s="18" t="s">
        <v>242</v>
      </c>
      <c r="K41" s="18" t="s">
        <v>249</v>
      </c>
      <c r="L41" s="18" t="s">
        <v>129</v>
      </c>
      <c r="M41" s="18" t="s">
        <v>133</v>
      </c>
      <c r="N41" s="18" t="s">
        <v>281</v>
      </c>
      <c r="O41" s="18" t="s">
        <v>197</v>
      </c>
      <c r="P41" s="18"/>
      <c r="Q41" s="18"/>
    </row>
    <row r="42" spans="1:17" x14ac:dyDescent="0.2">
      <c r="A42" s="51" t="s">
        <v>9</v>
      </c>
      <c r="B42" s="31" t="s">
        <v>415</v>
      </c>
      <c r="C42" s="31" t="s">
        <v>108</v>
      </c>
      <c r="D42" s="31" t="s">
        <v>217</v>
      </c>
      <c r="E42" s="31" t="s">
        <v>21</v>
      </c>
      <c r="F42" s="18"/>
      <c r="G42" s="18"/>
      <c r="H42" s="18" t="s">
        <v>168</v>
      </c>
      <c r="I42" s="18" t="s">
        <v>280</v>
      </c>
      <c r="J42" s="18" t="s">
        <v>129</v>
      </c>
      <c r="K42" s="18" t="s">
        <v>251</v>
      </c>
      <c r="L42" s="18"/>
      <c r="M42" s="18"/>
      <c r="N42" s="18"/>
      <c r="O42" s="18"/>
      <c r="P42" s="18"/>
      <c r="Q42" s="18"/>
    </row>
    <row r="43" spans="1:17" x14ac:dyDescent="0.2">
      <c r="A43" s="51" t="s">
        <v>9</v>
      </c>
      <c r="B43" s="31" t="s">
        <v>415</v>
      </c>
      <c r="C43" s="31" t="s">
        <v>109</v>
      </c>
      <c r="D43" s="31" t="s">
        <v>217</v>
      </c>
      <c r="E43" s="31" t="s">
        <v>21</v>
      </c>
      <c r="F43" s="18"/>
      <c r="G43" s="18"/>
      <c r="H43" s="18" t="s">
        <v>137</v>
      </c>
      <c r="I43" s="18" t="s">
        <v>265</v>
      </c>
      <c r="J43" s="18" t="s">
        <v>279</v>
      </c>
      <c r="K43" s="18" t="s">
        <v>260</v>
      </c>
      <c r="L43" s="18" t="s">
        <v>132</v>
      </c>
      <c r="M43" s="18" t="s">
        <v>202</v>
      </c>
      <c r="N43" s="18" t="s">
        <v>271</v>
      </c>
      <c r="O43" s="18" t="s">
        <v>198</v>
      </c>
      <c r="P43" s="18" t="s">
        <v>272</v>
      </c>
      <c r="Q43" s="18" t="s">
        <v>273</v>
      </c>
    </row>
    <row r="44" spans="1:17" x14ac:dyDescent="0.2">
      <c r="A44" s="21" t="s">
        <v>389</v>
      </c>
      <c r="B44" s="22" t="s">
        <v>375</v>
      </c>
      <c r="C44" s="27">
        <v>677</v>
      </c>
      <c r="D44" s="22" t="s">
        <v>217</v>
      </c>
      <c r="E44" s="22" t="s">
        <v>21</v>
      </c>
      <c r="F44" s="16" t="s">
        <v>267</v>
      </c>
      <c r="G44" s="16" t="s">
        <v>268</v>
      </c>
      <c r="H44" s="16" t="s">
        <v>273</v>
      </c>
      <c r="I44" s="16" t="s">
        <v>280</v>
      </c>
      <c r="J44" s="16" t="s">
        <v>208</v>
      </c>
      <c r="K44" s="16" t="s">
        <v>269</v>
      </c>
      <c r="L44" s="16" t="s">
        <v>132</v>
      </c>
      <c r="M44" s="16" t="s">
        <v>133</v>
      </c>
      <c r="N44" s="16"/>
      <c r="O44" s="16"/>
      <c r="P44" s="16"/>
      <c r="Q44" s="16"/>
    </row>
    <row r="45" spans="1:17" x14ac:dyDescent="0.2">
      <c r="A45" s="21" t="s">
        <v>389</v>
      </c>
      <c r="B45" s="22" t="s">
        <v>374</v>
      </c>
      <c r="C45" s="22" t="s">
        <v>373</v>
      </c>
      <c r="D45" s="22" t="s">
        <v>217</v>
      </c>
      <c r="E45" s="22" t="s">
        <v>21</v>
      </c>
      <c r="F45" s="22"/>
      <c r="G45" s="22"/>
      <c r="H45" s="22"/>
      <c r="I45" s="22"/>
      <c r="J45" s="22"/>
      <c r="K45" s="22"/>
      <c r="L45" s="22"/>
      <c r="M45" s="22"/>
      <c r="N45" s="22"/>
      <c r="O45" s="16" t="s">
        <v>218</v>
      </c>
      <c r="P45" s="22" t="s">
        <v>168</v>
      </c>
      <c r="Q45" s="22"/>
    </row>
    <row r="46" spans="1:17" x14ac:dyDescent="0.2">
      <c r="A46" s="21" t="s">
        <v>389</v>
      </c>
      <c r="B46" s="22" t="s">
        <v>366</v>
      </c>
      <c r="C46" s="22" t="s">
        <v>363</v>
      </c>
      <c r="D46" s="22" t="s">
        <v>217</v>
      </c>
      <c r="E46" s="22" t="s">
        <v>21</v>
      </c>
      <c r="F46" s="16" t="s">
        <v>242</v>
      </c>
      <c r="G46" s="15" t="s">
        <v>257</v>
      </c>
      <c r="H46" s="22"/>
      <c r="I46" s="22"/>
      <c r="J46" s="22"/>
      <c r="K46" s="22"/>
      <c r="L46" s="22"/>
      <c r="M46" s="22"/>
      <c r="N46" s="22"/>
      <c r="O46" s="22"/>
      <c r="P46" s="22"/>
      <c r="Q46" s="23"/>
    </row>
    <row r="47" spans="1:17" x14ac:dyDescent="0.2">
      <c r="A47" s="21" t="s">
        <v>389</v>
      </c>
      <c r="B47" s="22" t="s">
        <v>366</v>
      </c>
      <c r="C47" s="22" t="s">
        <v>364</v>
      </c>
      <c r="D47" s="22" t="s">
        <v>217</v>
      </c>
      <c r="E47" s="22" t="s">
        <v>21</v>
      </c>
      <c r="F47" s="23"/>
      <c r="G47" s="22"/>
      <c r="H47" s="22"/>
      <c r="I47" s="22"/>
      <c r="J47" s="22"/>
      <c r="K47" s="22"/>
      <c r="L47" s="22"/>
      <c r="M47" s="22"/>
      <c r="N47" s="22" t="s">
        <v>367</v>
      </c>
      <c r="O47" s="22" t="s">
        <v>183</v>
      </c>
      <c r="P47" s="23"/>
      <c r="Q47" s="23"/>
    </row>
    <row r="48" spans="1:17" x14ac:dyDescent="0.2">
      <c r="A48" s="21" t="s">
        <v>389</v>
      </c>
      <c r="B48" s="22" t="s">
        <v>366</v>
      </c>
      <c r="C48" s="22" t="s">
        <v>376</v>
      </c>
      <c r="D48" s="22" t="s">
        <v>217</v>
      </c>
      <c r="E48" s="22" t="s">
        <v>21</v>
      </c>
      <c r="F48" s="22"/>
      <c r="G48" s="22"/>
      <c r="H48" s="22"/>
      <c r="I48" s="22"/>
      <c r="J48" s="22"/>
      <c r="K48" s="22"/>
      <c r="L48" s="22" t="s">
        <v>162</v>
      </c>
      <c r="M48" s="22" t="s">
        <v>202</v>
      </c>
      <c r="N48" s="22"/>
      <c r="O48" s="22"/>
      <c r="P48" s="22"/>
      <c r="Q48" s="22"/>
    </row>
    <row r="49" spans="1:17" ht="17" thickBot="1" x14ac:dyDescent="0.25">
      <c r="A49" s="24" t="s">
        <v>389</v>
      </c>
      <c r="B49" s="25" t="s">
        <v>366</v>
      </c>
      <c r="C49" s="25" t="s">
        <v>377</v>
      </c>
      <c r="D49" s="25" t="s">
        <v>217</v>
      </c>
      <c r="E49" s="25" t="s">
        <v>21</v>
      </c>
      <c r="F49" s="25"/>
      <c r="G49" s="25"/>
      <c r="H49" s="25"/>
      <c r="I49" s="25"/>
      <c r="J49" s="25"/>
      <c r="K49" s="26"/>
      <c r="L49" s="25" t="s">
        <v>201</v>
      </c>
      <c r="M49" s="25" t="s">
        <v>138</v>
      </c>
      <c r="N49" s="25"/>
      <c r="O49" s="25"/>
      <c r="P49" s="25"/>
      <c r="Q49" s="25"/>
    </row>
    <row r="50" spans="1:17" x14ac:dyDescent="0.2">
      <c r="F50"/>
      <c r="G50"/>
      <c r="H50"/>
      <c r="I50"/>
      <c r="J50"/>
      <c r="L50"/>
      <c r="M50"/>
      <c r="N50"/>
      <c r="O50"/>
      <c r="P50"/>
      <c r="Q50"/>
    </row>
    <row r="52" spans="1:17" x14ac:dyDescent="0.2">
      <c r="E52" s="5"/>
      <c r="F52"/>
      <c r="G52"/>
      <c r="H52"/>
      <c r="I52"/>
      <c r="J52"/>
      <c r="K52"/>
      <c r="L52"/>
      <c r="M52"/>
      <c r="N52"/>
      <c r="O52"/>
      <c r="P52"/>
      <c r="Q52"/>
    </row>
    <row r="53" spans="1:17" x14ac:dyDescent="0.2">
      <c r="E53" s="5"/>
      <c r="F53" s="9"/>
      <c r="G53"/>
      <c r="H53"/>
      <c r="I53"/>
      <c r="J53"/>
      <c r="K53"/>
      <c r="L53"/>
      <c r="M53"/>
      <c r="N53"/>
      <c r="O53"/>
      <c r="P53"/>
      <c r="Q53"/>
    </row>
    <row r="54" spans="1:17" x14ac:dyDescent="0.2">
      <c r="E54" s="5"/>
      <c r="F54"/>
      <c r="G54"/>
      <c r="H54"/>
      <c r="I54"/>
      <c r="J54"/>
      <c r="K54"/>
      <c r="L54"/>
      <c r="M54"/>
      <c r="N54"/>
      <c r="O54"/>
      <c r="P54"/>
      <c r="Q54"/>
    </row>
    <row r="55" spans="1:17" x14ac:dyDescent="0.2">
      <c r="F55"/>
      <c r="G55"/>
      <c r="H55"/>
      <c r="I55"/>
      <c r="J55"/>
      <c r="L55"/>
      <c r="M55"/>
      <c r="N55"/>
      <c r="O55"/>
      <c r="P55"/>
      <c r="Q55"/>
    </row>
    <row r="56" spans="1:17" x14ac:dyDescent="0.2">
      <c r="F56"/>
      <c r="G56"/>
      <c r="H56"/>
      <c r="I56"/>
      <c r="J56"/>
      <c r="L56"/>
      <c r="M56"/>
      <c r="N56"/>
      <c r="O56"/>
      <c r="P56"/>
      <c r="Q56"/>
    </row>
    <row r="57" spans="1:17" x14ac:dyDescent="0.2">
      <c r="F57"/>
      <c r="G57"/>
      <c r="H57"/>
      <c r="I57"/>
      <c r="J57"/>
      <c r="L57"/>
      <c r="M57"/>
      <c r="N57"/>
      <c r="O57"/>
      <c r="P57"/>
      <c r="Q57"/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28"/>
  <sheetViews>
    <sheetView zoomScale="150" zoomScaleNormal="150" workbookViewId="0">
      <selection activeCell="B13" sqref="B13"/>
    </sheetView>
  </sheetViews>
  <sheetFormatPr baseColWidth="10" defaultRowHeight="16" x14ac:dyDescent="0.2"/>
  <cols>
    <col min="1" max="1" width="25.6640625" style="42" customWidth="1"/>
    <col min="2" max="2" width="30.83203125" customWidth="1"/>
    <col min="3" max="3" width="17.33203125" customWidth="1"/>
    <col min="4" max="4" width="20.1640625" customWidth="1"/>
    <col min="5" max="5" width="16.33203125" customWidth="1"/>
    <col min="6" max="6" width="8.33203125" customWidth="1"/>
    <col min="7" max="11" width="6.6640625" style="7" customWidth="1"/>
  </cols>
  <sheetData>
    <row r="1" spans="1:20" ht="17" thickBot="1" x14ac:dyDescent="0.25">
      <c r="J1" s="4"/>
    </row>
    <row r="2" spans="1:20" ht="17" thickBot="1" x14ac:dyDescent="0.25">
      <c r="A2" s="11" t="s">
        <v>0</v>
      </c>
      <c r="B2" s="11" t="s">
        <v>10</v>
      </c>
      <c r="C2" s="11" t="s">
        <v>12</v>
      </c>
      <c r="D2" s="11" t="s">
        <v>1</v>
      </c>
      <c r="E2" s="11" t="s">
        <v>2</v>
      </c>
      <c r="F2" s="11" t="s">
        <v>3</v>
      </c>
      <c r="G2" s="12" t="s">
        <v>4</v>
      </c>
      <c r="H2" s="12" t="s">
        <v>5</v>
      </c>
      <c r="I2" s="12" t="s">
        <v>6</v>
      </c>
      <c r="J2" s="12" t="s">
        <v>7</v>
      </c>
      <c r="K2" s="12" t="s">
        <v>8</v>
      </c>
    </row>
    <row r="3" spans="1:20" x14ac:dyDescent="0.2">
      <c r="A3" s="43" t="s">
        <v>414</v>
      </c>
      <c r="B3" s="28" t="s">
        <v>20</v>
      </c>
      <c r="C3" s="29" t="s">
        <v>41</v>
      </c>
      <c r="D3" s="28" t="s">
        <v>207</v>
      </c>
      <c r="E3" s="28" t="s">
        <v>21</v>
      </c>
      <c r="F3" s="28"/>
      <c r="G3" s="14"/>
      <c r="H3" s="14"/>
      <c r="I3" s="14" t="s">
        <v>218</v>
      </c>
      <c r="J3" s="14" t="s">
        <v>219</v>
      </c>
      <c r="K3" s="14" t="s">
        <v>220</v>
      </c>
    </row>
    <row r="4" spans="1:20" x14ac:dyDescent="0.2">
      <c r="A4" s="43" t="s">
        <v>414</v>
      </c>
      <c r="B4" s="28" t="s">
        <v>20</v>
      </c>
      <c r="C4" s="29" t="s">
        <v>42</v>
      </c>
      <c r="D4" s="28" t="s">
        <v>207</v>
      </c>
      <c r="E4" s="28" t="s">
        <v>21</v>
      </c>
      <c r="F4" s="28"/>
      <c r="G4" s="14"/>
      <c r="H4" s="14"/>
      <c r="I4" s="14"/>
      <c r="J4" s="14"/>
      <c r="K4" s="14"/>
    </row>
    <row r="5" spans="1:20" x14ac:dyDescent="0.2">
      <c r="A5" s="43" t="s">
        <v>414</v>
      </c>
      <c r="B5" s="28" t="s">
        <v>20</v>
      </c>
      <c r="C5" s="29" t="s">
        <v>43</v>
      </c>
      <c r="D5" s="28" t="s">
        <v>207</v>
      </c>
      <c r="E5" s="28" t="s">
        <v>21</v>
      </c>
      <c r="F5" s="28"/>
      <c r="G5" s="14"/>
      <c r="H5" s="14"/>
      <c r="I5" s="14" t="s">
        <v>206</v>
      </c>
      <c r="J5" s="14" t="s">
        <v>221</v>
      </c>
      <c r="K5" s="14"/>
    </row>
    <row r="6" spans="1:20" x14ac:dyDescent="0.2">
      <c r="A6" s="43" t="s">
        <v>414</v>
      </c>
      <c r="B6" s="28" t="s">
        <v>20</v>
      </c>
      <c r="C6" s="29" t="s">
        <v>44</v>
      </c>
      <c r="D6" s="28" t="s">
        <v>207</v>
      </c>
      <c r="E6" s="28" t="s">
        <v>21</v>
      </c>
      <c r="F6" s="28"/>
      <c r="G6" s="14"/>
      <c r="H6" s="14"/>
      <c r="I6" s="14" t="s">
        <v>184</v>
      </c>
      <c r="J6" s="14" t="s">
        <v>222</v>
      </c>
      <c r="K6" s="14" t="s">
        <v>223</v>
      </c>
    </row>
    <row r="7" spans="1:20" x14ac:dyDescent="0.2">
      <c r="A7" s="43" t="s">
        <v>414</v>
      </c>
      <c r="B7" s="28" t="s">
        <v>20</v>
      </c>
      <c r="C7" s="29" t="s">
        <v>45</v>
      </c>
      <c r="D7" s="28" t="s">
        <v>207</v>
      </c>
      <c r="E7" s="28" t="s">
        <v>21</v>
      </c>
      <c r="F7" s="28"/>
      <c r="G7" s="14"/>
      <c r="H7" s="14"/>
      <c r="I7" s="14"/>
      <c r="J7" s="14" t="s">
        <v>224</v>
      </c>
      <c r="K7" s="14"/>
    </row>
    <row r="8" spans="1:20" x14ac:dyDescent="0.2">
      <c r="A8" s="43" t="s">
        <v>414</v>
      </c>
      <c r="B8" s="28" t="s">
        <v>20</v>
      </c>
      <c r="C8" s="29" t="s">
        <v>46</v>
      </c>
      <c r="D8" s="28" t="s">
        <v>207</v>
      </c>
      <c r="E8" s="28" t="s">
        <v>21</v>
      </c>
      <c r="F8" s="28"/>
      <c r="G8" s="14"/>
      <c r="H8" s="14"/>
      <c r="I8" s="14" t="s">
        <v>225</v>
      </c>
      <c r="J8" s="14" t="s">
        <v>226</v>
      </c>
      <c r="K8" s="14"/>
    </row>
    <row r="9" spans="1:20" x14ac:dyDescent="0.2">
      <c r="A9" s="43" t="s">
        <v>414</v>
      </c>
      <c r="B9" s="28" t="s">
        <v>20</v>
      </c>
      <c r="C9" s="29" t="s">
        <v>47</v>
      </c>
      <c r="D9" s="28" t="s">
        <v>207</v>
      </c>
      <c r="E9" s="28" t="s">
        <v>21</v>
      </c>
      <c r="F9" s="28"/>
      <c r="G9" s="14" t="s">
        <v>227</v>
      </c>
      <c r="H9" s="14" t="s">
        <v>234</v>
      </c>
      <c r="I9" s="14"/>
      <c r="J9" s="14"/>
      <c r="K9" s="14"/>
    </row>
    <row r="10" spans="1:20" x14ac:dyDescent="0.2">
      <c r="A10" s="43" t="s">
        <v>414</v>
      </c>
      <c r="B10" s="28" t="s">
        <v>20</v>
      </c>
      <c r="C10" s="29" t="s">
        <v>66</v>
      </c>
      <c r="D10" s="28" t="s">
        <v>207</v>
      </c>
      <c r="E10" s="28" t="s">
        <v>21</v>
      </c>
      <c r="F10" s="28"/>
      <c r="G10" s="14"/>
      <c r="H10" s="14"/>
      <c r="I10" s="14" t="s">
        <v>228</v>
      </c>
      <c r="J10" s="14" t="s">
        <v>229</v>
      </c>
      <c r="K10" s="14"/>
    </row>
    <row r="11" spans="1:20" x14ac:dyDescent="0.2">
      <c r="A11" s="44" t="s">
        <v>9</v>
      </c>
      <c r="B11" s="31" t="s">
        <v>15</v>
      </c>
      <c r="C11" s="31" t="s">
        <v>16</v>
      </c>
      <c r="D11" s="31" t="s">
        <v>217</v>
      </c>
      <c r="E11" s="31" t="s">
        <v>21</v>
      </c>
      <c r="F11" s="17" t="s">
        <v>350</v>
      </c>
      <c r="G11" s="17" t="s">
        <v>234</v>
      </c>
      <c r="H11" s="18" t="s">
        <v>351</v>
      </c>
      <c r="I11" s="18" t="s">
        <v>291</v>
      </c>
      <c r="J11" s="18" t="s">
        <v>352</v>
      </c>
      <c r="K11" s="18" t="s">
        <v>353</v>
      </c>
      <c r="L11" s="7"/>
      <c r="M11" s="7"/>
      <c r="T11">
        <f t="shared" ref="T11" si="0">(LOG(H11)*3.4337)+2.4141</f>
        <v>8.910985237258302</v>
      </c>
    </row>
    <row r="12" spans="1:20" x14ac:dyDescent="0.2">
      <c r="A12" s="44" t="s">
        <v>9</v>
      </c>
      <c r="B12" s="31" t="s">
        <v>17</v>
      </c>
      <c r="C12" s="32">
        <v>710</v>
      </c>
      <c r="D12" s="31" t="s">
        <v>217</v>
      </c>
      <c r="E12" s="31" t="s">
        <v>21</v>
      </c>
      <c r="F12" s="31"/>
      <c r="G12" s="18"/>
      <c r="H12" s="18"/>
      <c r="I12" s="18"/>
      <c r="J12" s="18" t="s">
        <v>230</v>
      </c>
      <c r="K12" s="18" t="s">
        <v>231</v>
      </c>
    </row>
    <row r="13" spans="1:20" x14ac:dyDescent="0.2">
      <c r="A13" s="44" t="s">
        <v>9</v>
      </c>
      <c r="B13" s="31" t="s">
        <v>415</v>
      </c>
      <c r="C13" s="32" t="s">
        <v>113</v>
      </c>
      <c r="D13" s="31" t="s">
        <v>217</v>
      </c>
      <c r="E13" s="31" t="s">
        <v>21</v>
      </c>
      <c r="F13" s="31"/>
      <c r="G13" s="18"/>
      <c r="H13" s="18"/>
      <c r="I13" s="18"/>
      <c r="J13" s="18" t="s">
        <v>232</v>
      </c>
      <c r="K13" s="18" t="s">
        <v>233</v>
      </c>
    </row>
    <row r="14" spans="1:20" x14ac:dyDescent="0.2">
      <c r="A14" s="45" t="s">
        <v>389</v>
      </c>
      <c r="B14" s="22" t="s">
        <v>379</v>
      </c>
      <c r="C14" s="22" t="s">
        <v>378</v>
      </c>
      <c r="D14" s="22" t="s">
        <v>217</v>
      </c>
      <c r="E14" s="22" t="s">
        <v>21</v>
      </c>
      <c r="F14" s="22"/>
      <c r="G14" s="22"/>
      <c r="H14" s="22"/>
      <c r="I14" s="22"/>
      <c r="J14" s="23" t="s">
        <v>219</v>
      </c>
      <c r="K14" s="16" t="s">
        <v>380</v>
      </c>
    </row>
    <row r="15" spans="1:20" ht="17" thickBot="1" x14ac:dyDescent="0.25">
      <c r="A15" s="46" t="s">
        <v>389</v>
      </c>
      <c r="B15" s="25" t="s">
        <v>366</v>
      </c>
      <c r="C15" s="25" t="s">
        <v>370</v>
      </c>
      <c r="D15" s="25" t="s">
        <v>217</v>
      </c>
      <c r="E15" s="25" t="s">
        <v>21</v>
      </c>
      <c r="F15" s="25"/>
      <c r="G15" s="25"/>
      <c r="H15" s="25"/>
      <c r="I15" s="25"/>
      <c r="J15" s="26" t="s">
        <v>371</v>
      </c>
      <c r="K15" s="35" t="s">
        <v>372</v>
      </c>
    </row>
    <row r="16" spans="1:20" x14ac:dyDescent="0.2">
      <c r="A16" s="47"/>
      <c r="D16" s="5"/>
      <c r="G16" s="1"/>
      <c r="H16"/>
      <c r="I16"/>
      <c r="K16"/>
    </row>
    <row r="17" spans="1:11" x14ac:dyDescent="0.2">
      <c r="A17" s="47"/>
      <c r="D17" s="5"/>
      <c r="G17" s="1"/>
      <c r="H17"/>
      <c r="I17"/>
      <c r="K17"/>
    </row>
    <row r="18" spans="1:11" x14ac:dyDescent="0.2">
      <c r="A18" s="47"/>
      <c r="D18" s="5"/>
      <c r="G18"/>
      <c r="I18"/>
      <c r="K18"/>
    </row>
    <row r="19" spans="1:11" x14ac:dyDescent="0.2">
      <c r="A19" s="47"/>
      <c r="D19" s="5"/>
      <c r="G19"/>
      <c r="I19"/>
      <c r="K19"/>
    </row>
    <row r="20" spans="1:11" x14ac:dyDescent="0.2">
      <c r="A20" s="47"/>
      <c r="D20" s="5"/>
      <c r="G20"/>
      <c r="I20"/>
      <c r="K20"/>
    </row>
    <row r="21" spans="1:11" x14ac:dyDescent="0.2">
      <c r="A21" s="47"/>
      <c r="D21" s="5"/>
      <c r="G21"/>
      <c r="H21"/>
      <c r="I21"/>
      <c r="K21"/>
    </row>
    <row r="22" spans="1:11" x14ac:dyDescent="0.2">
      <c r="A22" s="47"/>
      <c r="D22" s="5"/>
      <c r="G22"/>
      <c r="I22"/>
      <c r="K22"/>
    </row>
    <row r="23" spans="1:11" x14ac:dyDescent="0.2">
      <c r="A23" s="47"/>
      <c r="D23" s="5"/>
      <c r="G23"/>
      <c r="I23"/>
      <c r="K23"/>
    </row>
    <row r="24" spans="1:11" x14ac:dyDescent="0.2">
      <c r="A24" s="47"/>
      <c r="D24" s="5"/>
      <c r="G24"/>
      <c r="H24"/>
      <c r="I24"/>
      <c r="J24"/>
      <c r="K24"/>
    </row>
    <row r="25" spans="1:11" x14ac:dyDescent="0.2">
      <c r="A25" s="47"/>
      <c r="D25" s="5"/>
      <c r="G25"/>
      <c r="I25"/>
      <c r="K25"/>
    </row>
    <row r="26" spans="1:11" x14ac:dyDescent="0.2">
      <c r="A26" s="47"/>
      <c r="D26" s="5"/>
      <c r="G26"/>
      <c r="H26"/>
      <c r="I26"/>
      <c r="K26"/>
    </row>
    <row r="27" spans="1:11" x14ac:dyDescent="0.2">
      <c r="A27" s="47"/>
      <c r="D27" s="5"/>
      <c r="G27" s="1"/>
      <c r="H27"/>
      <c r="I27"/>
      <c r="K27"/>
    </row>
    <row r="28" spans="1:11" x14ac:dyDescent="0.2">
      <c r="A28" s="47"/>
      <c r="D28" s="5"/>
      <c r="G28"/>
      <c r="H28"/>
      <c r="I28"/>
      <c r="K28"/>
    </row>
  </sheetData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3"/>
  <sheetViews>
    <sheetView zoomScale="140" zoomScaleNormal="140" workbookViewId="0">
      <selection activeCell="B7" sqref="B7:B11"/>
    </sheetView>
  </sheetViews>
  <sheetFormatPr baseColWidth="10" defaultRowHeight="16" x14ac:dyDescent="0.2"/>
  <cols>
    <col min="1" max="1" width="22.6640625" customWidth="1"/>
    <col min="2" max="2" width="31.33203125" customWidth="1"/>
    <col min="3" max="3" width="17.5" customWidth="1"/>
    <col min="4" max="4" width="17.6640625" customWidth="1"/>
    <col min="5" max="5" width="15.6640625" customWidth="1"/>
    <col min="6" max="11" width="7.6640625" style="7" customWidth="1"/>
  </cols>
  <sheetData>
    <row r="1" spans="1:11" ht="17" thickBot="1" x14ac:dyDescent="0.25"/>
    <row r="2" spans="1:11" ht="17" thickBot="1" x14ac:dyDescent="0.25">
      <c r="A2" s="12" t="s">
        <v>215</v>
      </c>
      <c r="B2" s="12" t="s">
        <v>10</v>
      </c>
      <c r="C2" s="12" t="s">
        <v>11</v>
      </c>
      <c r="D2" s="12" t="s">
        <v>1</v>
      </c>
      <c r="E2" s="12" t="s">
        <v>2</v>
      </c>
      <c r="F2" s="12" t="s">
        <v>3</v>
      </c>
      <c r="G2" s="12" t="s">
        <v>4</v>
      </c>
      <c r="H2" s="12" t="s">
        <v>5</v>
      </c>
      <c r="I2" s="12" t="s">
        <v>6</v>
      </c>
      <c r="J2" s="12" t="s">
        <v>7</v>
      </c>
      <c r="K2" s="12" t="s">
        <v>8</v>
      </c>
    </row>
    <row r="3" spans="1:11" x14ac:dyDescent="0.2">
      <c r="A3" s="43" t="s">
        <v>414</v>
      </c>
      <c r="B3" s="41" t="s">
        <v>20</v>
      </c>
      <c r="C3" s="41" t="s">
        <v>48</v>
      </c>
      <c r="D3" s="28" t="s">
        <v>207</v>
      </c>
      <c r="E3" s="41" t="s">
        <v>21</v>
      </c>
      <c r="F3" s="14"/>
      <c r="G3" s="14" t="s">
        <v>283</v>
      </c>
      <c r="H3" s="14" t="s">
        <v>210</v>
      </c>
      <c r="I3" s="14"/>
      <c r="J3" s="14"/>
      <c r="K3" s="14"/>
    </row>
    <row r="4" spans="1:11" x14ac:dyDescent="0.2">
      <c r="A4" s="43" t="s">
        <v>414</v>
      </c>
      <c r="B4" s="41" t="s">
        <v>20</v>
      </c>
      <c r="C4" s="41" t="s">
        <v>49</v>
      </c>
      <c r="D4" s="28" t="s">
        <v>207</v>
      </c>
      <c r="E4" s="41" t="s">
        <v>21</v>
      </c>
      <c r="F4" s="14"/>
      <c r="G4" s="14" t="s">
        <v>284</v>
      </c>
      <c r="H4" s="14" t="s">
        <v>218</v>
      </c>
      <c r="I4" s="14"/>
      <c r="J4" s="14"/>
      <c r="K4" s="14"/>
    </row>
    <row r="5" spans="1:11" x14ac:dyDescent="0.2">
      <c r="A5" s="43" t="s">
        <v>414</v>
      </c>
      <c r="B5" s="41" t="s">
        <v>20</v>
      </c>
      <c r="C5" s="41" t="s">
        <v>50</v>
      </c>
      <c r="D5" s="28" t="s">
        <v>207</v>
      </c>
      <c r="E5" s="41" t="s">
        <v>21</v>
      </c>
      <c r="F5" s="14"/>
      <c r="G5" s="14" t="s">
        <v>285</v>
      </c>
      <c r="H5" s="14" t="s">
        <v>164</v>
      </c>
      <c r="I5" s="14"/>
      <c r="J5" s="14"/>
      <c r="K5" s="14"/>
    </row>
    <row r="6" spans="1:11" x14ac:dyDescent="0.2">
      <c r="A6" s="44" t="s">
        <v>9</v>
      </c>
      <c r="B6" s="31" t="s">
        <v>15</v>
      </c>
      <c r="C6" s="31" t="s">
        <v>16</v>
      </c>
      <c r="D6" s="31" t="s">
        <v>217</v>
      </c>
      <c r="E6" s="36" t="s">
        <v>21</v>
      </c>
      <c r="F6" s="17" t="s">
        <v>354</v>
      </c>
      <c r="G6" s="18" t="s">
        <v>355</v>
      </c>
      <c r="H6" s="18" t="s">
        <v>250</v>
      </c>
      <c r="I6" s="18" t="s">
        <v>356</v>
      </c>
      <c r="J6" s="18" t="s">
        <v>357</v>
      </c>
      <c r="K6" s="36"/>
    </row>
    <row r="7" spans="1:11" x14ac:dyDescent="0.2">
      <c r="A7" s="52" t="s">
        <v>9</v>
      </c>
      <c r="B7" s="31" t="s">
        <v>415</v>
      </c>
      <c r="C7" s="36" t="s">
        <v>116</v>
      </c>
      <c r="D7" s="31" t="s">
        <v>217</v>
      </c>
      <c r="E7" s="36" t="s">
        <v>21</v>
      </c>
      <c r="F7" s="18" t="s">
        <v>286</v>
      </c>
      <c r="G7" s="18" t="s">
        <v>287</v>
      </c>
      <c r="H7" s="18" t="s">
        <v>225</v>
      </c>
      <c r="I7" s="18" t="s">
        <v>179</v>
      </c>
      <c r="J7" s="18" t="s">
        <v>288</v>
      </c>
      <c r="K7" s="18" t="s">
        <v>289</v>
      </c>
    </row>
    <row r="8" spans="1:11" x14ac:dyDescent="0.2">
      <c r="A8" s="52" t="s">
        <v>9</v>
      </c>
      <c r="B8" s="31" t="s">
        <v>415</v>
      </c>
      <c r="C8" s="36" t="s">
        <v>118</v>
      </c>
      <c r="D8" s="31" t="s">
        <v>217</v>
      </c>
      <c r="E8" s="36" t="s">
        <v>21</v>
      </c>
      <c r="F8" s="18" t="s">
        <v>290</v>
      </c>
      <c r="G8" s="18" t="s">
        <v>299</v>
      </c>
      <c r="H8" s="18" t="s">
        <v>272</v>
      </c>
      <c r="I8" s="18" t="s">
        <v>291</v>
      </c>
      <c r="J8" s="18" t="s">
        <v>292</v>
      </c>
      <c r="K8" s="18" t="s">
        <v>293</v>
      </c>
    </row>
    <row r="9" spans="1:11" x14ac:dyDescent="0.2">
      <c r="A9" s="52" t="s">
        <v>9</v>
      </c>
      <c r="B9" s="31" t="s">
        <v>415</v>
      </c>
      <c r="C9" s="36" t="s">
        <v>114</v>
      </c>
      <c r="D9" s="31" t="s">
        <v>217</v>
      </c>
      <c r="E9" s="36" t="s">
        <v>21</v>
      </c>
      <c r="F9" s="18"/>
      <c r="G9" s="18" t="s">
        <v>294</v>
      </c>
      <c r="H9" s="18" t="s">
        <v>291</v>
      </c>
      <c r="I9" s="18"/>
      <c r="J9" s="18"/>
      <c r="K9" s="18"/>
    </row>
    <row r="10" spans="1:11" x14ac:dyDescent="0.2">
      <c r="A10" s="52" t="s">
        <v>9</v>
      </c>
      <c r="B10" s="31" t="s">
        <v>415</v>
      </c>
      <c r="C10" s="36" t="s">
        <v>115</v>
      </c>
      <c r="D10" s="31" t="s">
        <v>217</v>
      </c>
      <c r="E10" s="36" t="s">
        <v>21</v>
      </c>
      <c r="F10" s="18"/>
      <c r="G10" s="18"/>
      <c r="H10" s="18"/>
      <c r="I10" s="18"/>
      <c r="J10" s="18" t="s">
        <v>295</v>
      </c>
      <c r="K10" s="18" t="s">
        <v>296</v>
      </c>
    </row>
    <row r="11" spans="1:11" x14ac:dyDescent="0.2">
      <c r="A11" s="52" t="s">
        <v>9</v>
      </c>
      <c r="B11" s="31" t="s">
        <v>415</v>
      </c>
      <c r="C11" s="36" t="s">
        <v>117</v>
      </c>
      <c r="D11" s="31" t="s">
        <v>217</v>
      </c>
      <c r="E11" s="36" t="s">
        <v>21</v>
      </c>
      <c r="F11" s="18"/>
      <c r="G11" s="18" t="s">
        <v>297</v>
      </c>
      <c r="H11" s="18" t="s">
        <v>298</v>
      </c>
      <c r="I11" s="18"/>
      <c r="J11" s="18"/>
      <c r="K11" s="18"/>
    </row>
    <row r="12" spans="1:11" ht="17" thickBot="1" x14ac:dyDescent="0.25">
      <c r="A12" s="46" t="s">
        <v>389</v>
      </c>
      <c r="B12" s="25" t="s">
        <v>366</v>
      </c>
      <c r="C12" s="25" t="s">
        <v>365</v>
      </c>
      <c r="D12" s="25" t="s">
        <v>217</v>
      </c>
      <c r="E12" s="25" t="s">
        <v>21</v>
      </c>
      <c r="F12" s="26"/>
      <c r="G12" s="35" t="s">
        <v>368</v>
      </c>
      <c r="H12" s="35" t="s">
        <v>369</v>
      </c>
      <c r="I12" s="25"/>
      <c r="J12" s="25"/>
      <c r="K12" s="25"/>
    </row>
    <row r="13" spans="1:11" x14ac:dyDescent="0.2">
      <c r="G13"/>
      <c r="H13"/>
      <c r="I13"/>
      <c r="J13"/>
      <c r="K13"/>
    </row>
  </sheetData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6"/>
  <sheetViews>
    <sheetView zoomScale="140" zoomScaleNormal="140" workbookViewId="0">
      <selection activeCell="A7" sqref="A7"/>
    </sheetView>
  </sheetViews>
  <sheetFormatPr baseColWidth="10" defaultRowHeight="16" x14ac:dyDescent="0.2"/>
  <cols>
    <col min="1" max="1" width="22.83203125" customWidth="1"/>
    <col min="2" max="2" width="23.6640625" customWidth="1"/>
    <col min="3" max="3" width="17.6640625" customWidth="1"/>
    <col min="4" max="4" width="19.6640625" customWidth="1"/>
    <col min="5" max="5" width="10.5" customWidth="1"/>
    <col min="6" max="11" width="8.1640625" style="7" customWidth="1"/>
  </cols>
  <sheetData>
    <row r="1" spans="1:11" ht="17" thickBot="1" x14ac:dyDescent="0.25"/>
    <row r="2" spans="1:11" ht="17" thickBot="1" x14ac:dyDescent="0.25">
      <c r="A2" s="11" t="s">
        <v>215</v>
      </c>
      <c r="B2" s="11" t="s">
        <v>10</v>
      </c>
      <c r="C2" s="11" t="s">
        <v>12</v>
      </c>
      <c r="D2" s="11" t="s">
        <v>1</v>
      </c>
      <c r="E2" s="11" t="s">
        <v>2</v>
      </c>
      <c r="F2" s="12" t="s">
        <v>3</v>
      </c>
      <c r="G2" s="12" t="s">
        <v>4</v>
      </c>
      <c r="H2" s="12" t="s">
        <v>5</v>
      </c>
      <c r="I2" s="12" t="s">
        <v>6</v>
      </c>
      <c r="J2" s="12" t="s">
        <v>7</v>
      </c>
      <c r="K2" s="12" t="s">
        <v>8</v>
      </c>
    </row>
    <row r="3" spans="1:11" x14ac:dyDescent="0.2">
      <c r="A3" s="43" t="s">
        <v>414</v>
      </c>
      <c r="B3" s="28" t="s">
        <v>20</v>
      </c>
      <c r="C3" s="28" t="s">
        <v>51</v>
      </c>
      <c r="D3" s="28" t="s">
        <v>207</v>
      </c>
      <c r="E3" s="28" t="s">
        <v>21</v>
      </c>
      <c r="F3" s="14"/>
      <c r="G3" s="14" t="s">
        <v>301</v>
      </c>
      <c r="H3" s="14" t="s">
        <v>151</v>
      </c>
      <c r="I3" s="14"/>
      <c r="J3" s="14" t="s">
        <v>164</v>
      </c>
      <c r="K3" s="14"/>
    </row>
    <row r="4" spans="1:11" x14ac:dyDescent="0.2">
      <c r="A4" s="43" t="s">
        <v>414</v>
      </c>
      <c r="B4" s="28" t="s">
        <v>20</v>
      </c>
      <c r="C4" s="28" t="s">
        <v>52</v>
      </c>
      <c r="D4" s="28" t="s">
        <v>207</v>
      </c>
      <c r="E4" s="28" t="s">
        <v>21</v>
      </c>
      <c r="F4" s="14"/>
      <c r="G4" s="14" t="s">
        <v>302</v>
      </c>
      <c r="H4" s="14" t="s">
        <v>180</v>
      </c>
      <c r="I4" s="14"/>
      <c r="J4" s="14"/>
      <c r="K4" s="14" t="s">
        <v>211</v>
      </c>
    </row>
    <row r="5" spans="1:11" x14ac:dyDescent="0.2">
      <c r="A5" s="43" t="s">
        <v>414</v>
      </c>
      <c r="B5" s="28" t="s">
        <v>20</v>
      </c>
      <c r="C5" s="28" t="s">
        <v>53</v>
      </c>
      <c r="D5" s="28" t="s">
        <v>207</v>
      </c>
      <c r="E5" s="28" t="s">
        <v>21</v>
      </c>
      <c r="F5" s="14" t="s">
        <v>314</v>
      </c>
      <c r="G5" s="14" t="s">
        <v>303</v>
      </c>
      <c r="H5" s="14" t="s">
        <v>166</v>
      </c>
      <c r="I5" s="14" t="s">
        <v>199</v>
      </c>
      <c r="J5" s="14" t="s">
        <v>282</v>
      </c>
      <c r="K5" s="14" t="s">
        <v>156</v>
      </c>
    </row>
    <row r="6" spans="1:11" x14ac:dyDescent="0.2">
      <c r="A6" s="43" t="s">
        <v>414</v>
      </c>
      <c r="B6" s="28" t="s">
        <v>20</v>
      </c>
      <c r="C6" s="28" t="s">
        <v>54</v>
      </c>
      <c r="D6" s="28" t="s">
        <v>207</v>
      </c>
      <c r="E6" s="28" t="s">
        <v>21</v>
      </c>
      <c r="F6" s="14"/>
      <c r="G6" s="14" t="s">
        <v>304</v>
      </c>
      <c r="H6" s="14" t="s">
        <v>170</v>
      </c>
      <c r="I6" s="14"/>
      <c r="J6" s="14"/>
      <c r="K6" s="14"/>
    </row>
    <row r="7" spans="1:11" x14ac:dyDescent="0.2">
      <c r="A7" s="43" t="s">
        <v>414</v>
      </c>
      <c r="B7" s="28" t="s">
        <v>20</v>
      </c>
      <c r="C7" s="28" t="s">
        <v>55</v>
      </c>
      <c r="D7" s="28" t="s">
        <v>207</v>
      </c>
      <c r="E7" s="28" t="s">
        <v>21</v>
      </c>
      <c r="F7" s="14"/>
      <c r="G7" s="14"/>
      <c r="H7" s="14"/>
      <c r="I7" s="14"/>
      <c r="J7" s="14" t="s">
        <v>305</v>
      </c>
      <c r="K7" s="14" t="s">
        <v>174</v>
      </c>
    </row>
    <row r="8" spans="1:11" x14ac:dyDescent="0.2">
      <c r="A8" s="43" t="s">
        <v>414</v>
      </c>
      <c r="B8" s="28" t="s">
        <v>20</v>
      </c>
      <c r="C8" s="28" t="s">
        <v>56</v>
      </c>
      <c r="D8" s="28" t="s">
        <v>207</v>
      </c>
      <c r="E8" s="28" t="s">
        <v>21</v>
      </c>
      <c r="F8" s="14"/>
      <c r="G8" s="14"/>
      <c r="H8" s="14"/>
      <c r="I8" s="14"/>
      <c r="J8" s="14" t="s">
        <v>276</v>
      </c>
      <c r="K8" s="14" t="s">
        <v>151</v>
      </c>
    </row>
    <row r="9" spans="1:11" x14ac:dyDescent="0.2">
      <c r="A9" s="43" t="s">
        <v>414</v>
      </c>
      <c r="B9" s="28" t="s">
        <v>20</v>
      </c>
      <c r="C9" s="28" t="s">
        <v>57</v>
      </c>
      <c r="D9" s="28" t="s">
        <v>207</v>
      </c>
      <c r="E9" s="28" t="s">
        <v>21</v>
      </c>
      <c r="F9" s="14"/>
      <c r="G9" s="14" t="s">
        <v>315</v>
      </c>
      <c r="H9" s="14" t="s">
        <v>252</v>
      </c>
      <c r="I9" s="14" t="s">
        <v>155</v>
      </c>
      <c r="J9" s="14"/>
      <c r="K9" s="14"/>
    </row>
    <row r="10" spans="1:11" x14ac:dyDescent="0.2">
      <c r="A10" s="43" t="s">
        <v>414</v>
      </c>
      <c r="B10" s="28" t="s">
        <v>20</v>
      </c>
      <c r="C10" s="28" t="s">
        <v>58</v>
      </c>
      <c r="D10" s="28" t="s">
        <v>207</v>
      </c>
      <c r="E10" s="28" t="s">
        <v>21</v>
      </c>
      <c r="F10" s="14"/>
      <c r="G10" s="14"/>
      <c r="H10" s="14"/>
      <c r="I10" s="14"/>
      <c r="J10" s="14" t="s">
        <v>316</v>
      </c>
      <c r="K10" s="14" t="s">
        <v>193</v>
      </c>
    </row>
    <row r="11" spans="1:11" x14ac:dyDescent="0.2">
      <c r="A11" s="43" t="s">
        <v>414</v>
      </c>
      <c r="B11" s="28" t="s">
        <v>20</v>
      </c>
      <c r="C11" s="28" t="s">
        <v>72</v>
      </c>
      <c r="D11" s="28" t="s">
        <v>207</v>
      </c>
      <c r="E11" s="28" t="s">
        <v>21</v>
      </c>
      <c r="F11" s="14"/>
      <c r="G11" s="14" t="s">
        <v>306</v>
      </c>
      <c r="H11" s="14" t="s">
        <v>157</v>
      </c>
      <c r="I11" s="14" t="s">
        <v>144</v>
      </c>
      <c r="J11" s="14"/>
      <c r="K11" s="14"/>
    </row>
    <row r="12" spans="1:11" x14ac:dyDescent="0.2">
      <c r="A12" s="30" t="s">
        <v>9</v>
      </c>
      <c r="B12" s="33" t="s">
        <v>19</v>
      </c>
      <c r="C12" s="34">
        <v>643</v>
      </c>
      <c r="D12" s="31" t="s">
        <v>217</v>
      </c>
      <c r="E12" s="31" t="s">
        <v>21</v>
      </c>
      <c r="F12" s="18" t="s">
        <v>307</v>
      </c>
      <c r="G12" s="18" t="s">
        <v>308</v>
      </c>
      <c r="H12" s="18" t="s">
        <v>309</v>
      </c>
      <c r="I12" s="18" t="s">
        <v>181</v>
      </c>
      <c r="J12" s="18" t="s">
        <v>308</v>
      </c>
      <c r="K12" s="18" t="s">
        <v>310</v>
      </c>
    </row>
    <row r="13" spans="1:11" s="10" customFormat="1" x14ac:dyDescent="0.2">
      <c r="A13" s="30" t="s">
        <v>9</v>
      </c>
      <c r="B13" s="31" t="s">
        <v>15</v>
      </c>
      <c r="C13" s="31" t="s">
        <v>16</v>
      </c>
      <c r="D13" s="31" t="s">
        <v>217</v>
      </c>
      <c r="E13" s="31" t="s">
        <v>21</v>
      </c>
      <c r="F13" s="37" t="s">
        <v>360</v>
      </c>
      <c r="G13" s="37" t="s">
        <v>358</v>
      </c>
      <c r="H13" s="37" t="s">
        <v>311</v>
      </c>
      <c r="I13" s="37" t="s">
        <v>250</v>
      </c>
      <c r="J13" s="37" t="s">
        <v>359</v>
      </c>
      <c r="K13" s="37" t="s">
        <v>179</v>
      </c>
    </row>
    <row r="14" spans="1:11" x14ac:dyDescent="0.2">
      <c r="A14" s="30" t="s">
        <v>9</v>
      </c>
      <c r="B14" s="31" t="s">
        <v>415</v>
      </c>
      <c r="C14" s="31" t="s">
        <v>121</v>
      </c>
      <c r="D14" s="31" t="s">
        <v>217</v>
      </c>
      <c r="E14" s="31" t="s">
        <v>21</v>
      </c>
      <c r="F14" s="18"/>
      <c r="G14" s="18"/>
      <c r="H14" s="18"/>
      <c r="I14" s="18"/>
      <c r="J14" s="18" t="s">
        <v>311</v>
      </c>
      <c r="K14" s="18" t="s">
        <v>160</v>
      </c>
    </row>
    <row r="15" spans="1:11" x14ac:dyDescent="0.2">
      <c r="A15" s="30" t="s">
        <v>9</v>
      </c>
      <c r="B15" s="31" t="s">
        <v>415</v>
      </c>
      <c r="C15" s="31" t="s">
        <v>119</v>
      </c>
      <c r="D15" s="31" t="s">
        <v>217</v>
      </c>
      <c r="E15" s="31" t="s">
        <v>21</v>
      </c>
      <c r="F15" s="18"/>
      <c r="G15" s="18" t="s">
        <v>312</v>
      </c>
      <c r="H15" s="18" t="s">
        <v>189</v>
      </c>
      <c r="I15" s="18"/>
      <c r="J15" s="18"/>
      <c r="K15" s="18"/>
    </row>
    <row r="16" spans="1:11" ht="17" thickBot="1" x14ac:dyDescent="0.25">
      <c r="A16" s="38" t="s">
        <v>9</v>
      </c>
      <c r="B16" s="39" t="s">
        <v>415</v>
      </c>
      <c r="C16" s="39" t="s">
        <v>120</v>
      </c>
      <c r="D16" s="39" t="s">
        <v>217</v>
      </c>
      <c r="E16" s="39" t="s">
        <v>21</v>
      </c>
      <c r="F16" s="40"/>
      <c r="G16" s="40" t="s">
        <v>313</v>
      </c>
      <c r="H16" s="40" t="s">
        <v>152</v>
      </c>
      <c r="I16" s="40"/>
      <c r="J16" s="40"/>
      <c r="K16" s="40"/>
    </row>
  </sheetData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"/>
  <sheetViews>
    <sheetView zoomScale="160" zoomScaleNormal="160" workbookViewId="0">
      <selection activeCell="A3" sqref="A3:A4"/>
    </sheetView>
  </sheetViews>
  <sheetFormatPr baseColWidth="10" defaultRowHeight="16" x14ac:dyDescent="0.2"/>
  <cols>
    <col min="1" max="1" width="20.83203125" customWidth="1"/>
    <col min="2" max="2" width="12.1640625" customWidth="1"/>
    <col min="3" max="3" width="18.5" customWidth="1"/>
    <col min="4" max="4" width="20.6640625" customWidth="1"/>
    <col min="5" max="5" width="13.33203125" customWidth="1"/>
    <col min="6" max="11" width="7.5" style="7" customWidth="1"/>
  </cols>
  <sheetData>
    <row r="1" spans="1:11" ht="17" thickBot="1" x14ac:dyDescent="0.25"/>
    <row r="2" spans="1:11" ht="17" thickBot="1" x14ac:dyDescent="0.25">
      <c r="A2" s="11" t="s">
        <v>215</v>
      </c>
      <c r="B2" s="11" t="s">
        <v>10</v>
      </c>
      <c r="C2" s="11" t="s">
        <v>12</v>
      </c>
      <c r="D2" s="11" t="s">
        <v>1</v>
      </c>
      <c r="E2" s="11" t="s">
        <v>2</v>
      </c>
      <c r="F2" s="12" t="s">
        <v>3</v>
      </c>
      <c r="G2" s="12" t="s">
        <v>4</v>
      </c>
      <c r="H2" s="12" t="s">
        <v>5</v>
      </c>
      <c r="I2" s="12" t="s">
        <v>6</v>
      </c>
      <c r="J2" s="12" t="s">
        <v>7</v>
      </c>
      <c r="K2" s="12" t="s">
        <v>13</v>
      </c>
    </row>
    <row r="3" spans="1:11" x14ac:dyDescent="0.2">
      <c r="A3" s="43" t="s">
        <v>414</v>
      </c>
      <c r="B3" s="28" t="s">
        <v>20</v>
      </c>
      <c r="C3" s="28" t="s">
        <v>70</v>
      </c>
      <c r="D3" s="28" t="s">
        <v>207</v>
      </c>
      <c r="E3" s="28" t="s">
        <v>21</v>
      </c>
      <c r="F3" s="14"/>
      <c r="G3" s="14"/>
      <c r="H3" s="14"/>
      <c r="I3" s="14"/>
      <c r="J3" s="14" t="s">
        <v>317</v>
      </c>
      <c r="K3" s="14" t="s">
        <v>318</v>
      </c>
    </row>
    <row r="4" spans="1:11" x14ac:dyDescent="0.2">
      <c r="A4" s="43" t="s">
        <v>414</v>
      </c>
      <c r="B4" s="28" t="s">
        <v>20</v>
      </c>
      <c r="C4" s="28" t="s">
        <v>71</v>
      </c>
      <c r="D4" s="28" t="s">
        <v>207</v>
      </c>
      <c r="E4" s="28" t="s">
        <v>21</v>
      </c>
      <c r="F4" s="14"/>
      <c r="G4" s="14" t="s">
        <v>319</v>
      </c>
      <c r="H4" s="14" t="s">
        <v>320</v>
      </c>
      <c r="I4" s="14"/>
      <c r="J4" s="14"/>
      <c r="K4" s="14"/>
    </row>
    <row r="5" spans="1:11" ht="17" thickBot="1" x14ac:dyDescent="0.25">
      <c r="A5" s="38" t="s">
        <v>9</v>
      </c>
      <c r="B5" s="39" t="s">
        <v>15</v>
      </c>
      <c r="C5" s="39" t="s">
        <v>16</v>
      </c>
      <c r="D5" s="39" t="s">
        <v>217</v>
      </c>
      <c r="E5" s="39" t="s">
        <v>21</v>
      </c>
      <c r="F5" s="40" t="s">
        <v>321</v>
      </c>
      <c r="G5" s="40" t="s">
        <v>322</v>
      </c>
      <c r="H5" s="40" t="s">
        <v>295</v>
      </c>
      <c r="I5" s="40" t="s">
        <v>300</v>
      </c>
      <c r="J5" s="40" t="s">
        <v>323</v>
      </c>
      <c r="K5" s="40" t="s">
        <v>324</v>
      </c>
    </row>
  </sheetData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8"/>
  <sheetViews>
    <sheetView zoomScale="140" zoomScaleNormal="140" workbookViewId="0">
      <selection activeCell="A4" sqref="A4"/>
    </sheetView>
  </sheetViews>
  <sheetFormatPr baseColWidth="10" defaultRowHeight="16" x14ac:dyDescent="0.2"/>
  <cols>
    <col min="1" max="1" width="21.6640625" customWidth="1"/>
    <col min="2" max="2" width="29.33203125" customWidth="1"/>
    <col min="3" max="3" width="16.33203125" customWidth="1"/>
    <col min="4" max="4" width="21.1640625" customWidth="1"/>
    <col min="5" max="5" width="16.1640625" customWidth="1"/>
    <col min="6" max="11" width="7" style="7" customWidth="1"/>
  </cols>
  <sheetData>
    <row r="1" spans="1:11" ht="17" thickBot="1" x14ac:dyDescent="0.25"/>
    <row r="2" spans="1:11" ht="17" thickBot="1" x14ac:dyDescent="0.25">
      <c r="A2" s="11" t="s">
        <v>215</v>
      </c>
      <c r="B2" s="11" t="s">
        <v>10</v>
      </c>
      <c r="C2" s="11" t="s">
        <v>11</v>
      </c>
      <c r="D2" s="11" t="s">
        <v>1</v>
      </c>
      <c r="E2" s="11" t="s">
        <v>2</v>
      </c>
      <c r="F2" s="12" t="s">
        <v>3</v>
      </c>
      <c r="G2" s="12" t="s">
        <v>4</v>
      </c>
      <c r="H2" s="12" t="s">
        <v>5</v>
      </c>
      <c r="I2" s="12" t="s">
        <v>6</v>
      </c>
      <c r="J2" s="12" t="s">
        <v>7</v>
      </c>
      <c r="K2" s="12" t="s">
        <v>8</v>
      </c>
    </row>
    <row r="3" spans="1:11" x14ac:dyDescent="0.2">
      <c r="A3" s="43" t="s">
        <v>414</v>
      </c>
      <c r="B3" s="28" t="s">
        <v>20</v>
      </c>
      <c r="C3" s="28" t="s">
        <v>59</v>
      </c>
      <c r="D3" s="28" t="s">
        <v>207</v>
      </c>
      <c r="E3" s="28" t="s">
        <v>21</v>
      </c>
      <c r="F3" s="14"/>
      <c r="G3" s="14"/>
      <c r="H3" s="14"/>
      <c r="I3" s="14" t="s">
        <v>276</v>
      </c>
      <c r="J3" s="14" t="s">
        <v>325</v>
      </c>
      <c r="K3" s="14" t="s">
        <v>302</v>
      </c>
    </row>
    <row r="4" spans="1:11" x14ac:dyDescent="0.2">
      <c r="A4" s="43" t="s">
        <v>414</v>
      </c>
      <c r="B4" s="28" t="s">
        <v>20</v>
      </c>
      <c r="C4" s="28" t="s">
        <v>60</v>
      </c>
      <c r="D4" s="28" t="s">
        <v>207</v>
      </c>
      <c r="E4" s="28" t="s">
        <v>21</v>
      </c>
      <c r="F4" s="14" t="s">
        <v>335</v>
      </c>
      <c r="G4" s="14" t="s">
        <v>326</v>
      </c>
      <c r="H4" s="14" t="s">
        <v>327</v>
      </c>
      <c r="I4" s="14" t="s">
        <v>158</v>
      </c>
      <c r="J4" s="14" t="s">
        <v>315</v>
      </c>
      <c r="K4" s="14" t="s">
        <v>189</v>
      </c>
    </row>
    <row r="5" spans="1:11" x14ac:dyDescent="0.2">
      <c r="A5" s="43" t="s">
        <v>414</v>
      </c>
      <c r="B5" s="28" t="s">
        <v>20</v>
      </c>
      <c r="C5" s="28" t="s">
        <v>61</v>
      </c>
      <c r="D5" s="28" t="s">
        <v>207</v>
      </c>
      <c r="E5" s="28" t="s">
        <v>21</v>
      </c>
      <c r="F5" s="14"/>
      <c r="G5" s="14"/>
      <c r="H5" s="14"/>
      <c r="I5" s="14" t="s">
        <v>253</v>
      </c>
      <c r="J5" s="14" t="s">
        <v>328</v>
      </c>
      <c r="K5" s="14" t="s">
        <v>329</v>
      </c>
    </row>
    <row r="6" spans="1:11" x14ac:dyDescent="0.2">
      <c r="A6" s="30" t="s">
        <v>9</v>
      </c>
      <c r="B6" s="31" t="s">
        <v>15</v>
      </c>
      <c r="C6" s="31" t="s">
        <v>16</v>
      </c>
      <c r="D6" s="31" t="s">
        <v>217</v>
      </c>
      <c r="E6" s="31" t="s">
        <v>21</v>
      </c>
      <c r="F6" s="18" t="s">
        <v>330</v>
      </c>
      <c r="G6" s="18" t="s">
        <v>331</v>
      </c>
      <c r="H6" s="18">
        <v>71</v>
      </c>
      <c r="I6" s="18" t="s">
        <v>332</v>
      </c>
      <c r="J6" s="18" t="s">
        <v>333</v>
      </c>
      <c r="K6" s="18" t="s">
        <v>288</v>
      </c>
    </row>
    <row r="7" spans="1:11" x14ac:dyDescent="0.2">
      <c r="A7" s="21" t="s">
        <v>389</v>
      </c>
      <c r="B7" s="22" t="s">
        <v>128</v>
      </c>
      <c r="C7" s="22" t="s">
        <v>127</v>
      </c>
      <c r="D7" s="22" t="s">
        <v>217</v>
      </c>
      <c r="E7" s="22" t="s">
        <v>21</v>
      </c>
      <c r="F7" s="16"/>
      <c r="G7" s="16"/>
      <c r="H7" s="16"/>
      <c r="I7" s="16"/>
      <c r="J7" s="16" t="s">
        <v>334</v>
      </c>
      <c r="K7" s="16" t="s">
        <v>223</v>
      </c>
    </row>
    <row r="8" spans="1:11" x14ac:dyDescent="0.2">
      <c r="A8" s="21" t="s">
        <v>389</v>
      </c>
      <c r="B8" s="22" t="s">
        <v>379</v>
      </c>
      <c r="C8" s="22" t="s">
        <v>388</v>
      </c>
      <c r="D8" s="22" t="s">
        <v>217</v>
      </c>
      <c r="E8" s="22" t="s">
        <v>21</v>
      </c>
      <c r="F8" s="23"/>
      <c r="G8" s="23"/>
      <c r="H8" s="23"/>
      <c r="I8" s="23"/>
      <c r="J8" s="16" t="s">
        <v>381</v>
      </c>
      <c r="K8" s="16" t="s">
        <v>382</v>
      </c>
    </row>
    <row r="9" spans="1:11" ht="17" thickBot="1" x14ac:dyDescent="0.25">
      <c r="A9" s="24" t="s">
        <v>389</v>
      </c>
      <c r="B9" s="25" t="s">
        <v>379</v>
      </c>
      <c r="C9" s="25" t="s">
        <v>387</v>
      </c>
      <c r="D9" s="25" t="s">
        <v>217</v>
      </c>
      <c r="E9" s="25" t="s">
        <v>21</v>
      </c>
      <c r="F9" s="25"/>
      <c r="G9" s="25"/>
      <c r="H9" s="26"/>
      <c r="I9" s="26"/>
      <c r="J9" s="35" t="s">
        <v>385</v>
      </c>
      <c r="K9" s="35" t="s">
        <v>386</v>
      </c>
    </row>
    <row r="10" spans="1:11" x14ac:dyDescent="0.2">
      <c r="A10" s="6"/>
      <c r="B10" s="4"/>
      <c r="D10" s="4"/>
      <c r="E10" s="4"/>
    </row>
    <row r="11" spans="1:11" x14ac:dyDescent="0.2">
      <c r="A11" s="6"/>
      <c r="B11" s="4"/>
      <c r="C11" s="4"/>
      <c r="D11" s="4"/>
      <c r="E11" s="4"/>
    </row>
    <row r="12" spans="1:11" x14ac:dyDescent="0.2">
      <c r="A12" s="6"/>
    </row>
    <row r="13" spans="1:11" x14ac:dyDescent="0.2">
      <c r="A13" s="6"/>
    </row>
    <row r="14" spans="1:11" x14ac:dyDescent="0.2">
      <c r="A14" s="3"/>
      <c r="F14" s="1"/>
      <c r="G14" s="1"/>
      <c r="H14"/>
      <c r="I14"/>
    </row>
    <row r="15" spans="1:11" x14ac:dyDescent="0.2">
      <c r="A15" s="3"/>
      <c r="F15" s="1"/>
      <c r="G15" s="1"/>
      <c r="H15"/>
      <c r="I15"/>
    </row>
    <row r="16" spans="1:11" x14ac:dyDescent="0.2">
      <c r="A16" s="3"/>
      <c r="F16" s="1"/>
      <c r="G16" s="1"/>
      <c r="H16"/>
      <c r="I16"/>
    </row>
    <row r="17" spans="1:11" x14ac:dyDescent="0.2">
      <c r="A17" s="3"/>
      <c r="F17" s="1"/>
      <c r="I17"/>
    </row>
    <row r="18" spans="1:11" x14ac:dyDescent="0.2">
      <c r="A18" s="3"/>
      <c r="F18" s="1"/>
      <c r="G18" s="8"/>
      <c r="H18"/>
      <c r="I18"/>
      <c r="J18"/>
    </row>
    <row r="19" spans="1:11" x14ac:dyDescent="0.2">
      <c r="A19" s="3"/>
      <c r="F19" s="1"/>
      <c r="G19" s="8"/>
      <c r="H19"/>
      <c r="I19"/>
      <c r="J19"/>
    </row>
    <row r="20" spans="1:11" x14ac:dyDescent="0.2">
      <c r="A20" s="3"/>
      <c r="F20" s="1"/>
      <c r="G20" s="1"/>
      <c r="H20"/>
      <c r="I20"/>
      <c r="J20"/>
    </row>
    <row r="21" spans="1:11" x14ac:dyDescent="0.2">
      <c r="A21" s="3"/>
      <c r="F21" s="1"/>
      <c r="G21" s="1"/>
      <c r="H21"/>
      <c r="I21"/>
      <c r="J21"/>
    </row>
    <row r="22" spans="1:11" x14ac:dyDescent="0.2">
      <c r="A22" s="3"/>
      <c r="F22"/>
      <c r="I22"/>
      <c r="J22"/>
    </row>
    <row r="23" spans="1:11" x14ac:dyDescent="0.2">
      <c r="A23" s="3"/>
      <c r="F23"/>
      <c r="I23"/>
      <c r="J23"/>
    </row>
    <row r="24" spans="1:11" x14ac:dyDescent="0.2">
      <c r="A24" s="3"/>
      <c r="F24"/>
      <c r="I24"/>
      <c r="J24"/>
    </row>
    <row r="25" spans="1:11" x14ac:dyDescent="0.2">
      <c r="A25" s="3"/>
      <c r="F25"/>
      <c r="I25"/>
      <c r="J25"/>
    </row>
    <row r="26" spans="1:11" x14ac:dyDescent="0.2">
      <c r="A26" s="3"/>
      <c r="F26"/>
      <c r="I26"/>
      <c r="J26"/>
    </row>
    <row r="27" spans="1:11" x14ac:dyDescent="0.2">
      <c r="A27" s="3"/>
      <c r="F27" s="2"/>
      <c r="I27"/>
      <c r="J27"/>
    </row>
    <row r="28" spans="1:11" x14ac:dyDescent="0.2">
      <c r="A28" s="3"/>
      <c r="F28"/>
      <c r="I28"/>
      <c r="J28"/>
      <c r="K28"/>
    </row>
    <row r="29" spans="1:11" x14ac:dyDescent="0.2">
      <c r="A29" s="3"/>
      <c r="F29"/>
      <c r="I29"/>
      <c r="J29"/>
    </row>
    <row r="30" spans="1:11" x14ac:dyDescent="0.2">
      <c r="A30" s="3"/>
      <c r="F30"/>
      <c r="I30"/>
      <c r="J30"/>
    </row>
    <row r="31" spans="1:11" x14ac:dyDescent="0.2">
      <c r="A31" s="3"/>
      <c r="F31"/>
      <c r="I31"/>
      <c r="J31"/>
      <c r="K31"/>
    </row>
    <row r="32" spans="1:11" x14ac:dyDescent="0.2">
      <c r="A32" s="3"/>
      <c r="F32"/>
      <c r="I32"/>
      <c r="J32"/>
      <c r="K32"/>
    </row>
    <row r="33" spans="1:11" x14ac:dyDescent="0.2">
      <c r="A33" s="3"/>
      <c r="F33"/>
      <c r="I33"/>
      <c r="J33"/>
      <c r="K33"/>
    </row>
    <row r="34" spans="1:11" x14ac:dyDescent="0.2">
      <c r="A34" s="3"/>
      <c r="F34"/>
      <c r="I34"/>
      <c r="J34"/>
      <c r="K34"/>
    </row>
    <row r="35" spans="1:11" x14ac:dyDescent="0.2">
      <c r="A35" s="3"/>
      <c r="F35" s="1"/>
      <c r="G35" s="1"/>
      <c r="H35"/>
      <c r="I35"/>
      <c r="J35"/>
    </row>
    <row r="36" spans="1:11" x14ac:dyDescent="0.2">
      <c r="A36" s="3"/>
      <c r="F36" s="1"/>
      <c r="G36" s="1"/>
      <c r="H36"/>
      <c r="I36"/>
      <c r="J36"/>
    </row>
    <row r="37" spans="1:11" s="8" customFormat="1" x14ac:dyDescent="0.2">
      <c r="A37" s="3"/>
      <c r="B37"/>
      <c r="C37"/>
      <c r="D37"/>
      <c r="E37"/>
      <c r="F37" s="1"/>
      <c r="G37" s="1"/>
      <c r="H37" s="9"/>
      <c r="I37"/>
    </row>
    <row r="38" spans="1:11" x14ac:dyDescent="0.2">
      <c r="A38" s="3"/>
      <c r="F38" s="1"/>
      <c r="G38" s="1"/>
      <c r="H38"/>
      <c r="I38"/>
      <c r="J38"/>
    </row>
  </sheetData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1"/>
  <sheetViews>
    <sheetView zoomScale="130" zoomScaleNormal="130" workbookViewId="0">
      <selection activeCell="C11" sqref="C11"/>
    </sheetView>
  </sheetViews>
  <sheetFormatPr baseColWidth="10" defaultRowHeight="16" x14ac:dyDescent="0.2"/>
  <cols>
    <col min="1" max="1" width="20.6640625" customWidth="1"/>
    <col min="2" max="2" width="22.5" customWidth="1"/>
    <col min="3" max="3" width="18.33203125" customWidth="1"/>
    <col min="4" max="4" width="20.33203125" customWidth="1"/>
    <col min="5" max="5" width="14.5" customWidth="1"/>
    <col min="6" max="11" width="7.1640625" customWidth="1"/>
  </cols>
  <sheetData>
    <row r="1" spans="1:11" ht="17" thickBot="1" x14ac:dyDescent="0.25"/>
    <row r="2" spans="1:11" ht="17" thickBot="1" x14ac:dyDescent="0.25">
      <c r="A2" s="11" t="s">
        <v>215</v>
      </c>
      <c r="B2" s="11" t="s">
        <v>10</v>
      </c>
      <c r="C2" s="11" t="s">
        <v>12</v>
      </c>
      <c r="D2" s="11" t="s">
        <v>1</v>
      </c>
      <c r="E2" s="11" t="s">
        <v>2</v>
      </c>
      <c r="F2" s="11" t="s">
        <v>3</v>
      </c>
      <c r="G2" s="11" t="s">
        <v>4</v>
      </c>
      <c r="H2" s="11" t="s">
        <v>5</v>
      </c>
      <c r="I2" s="11" t="s">
        <v>6</v>
      </c>
      <c r="J2" s="11" t="s">
        <v>7</v>
      </c>
      <c r="K2" s="11" t="s">
        <v>8</v>
      </c>
    </row>
    <row r="3" spans="1:11" x14ac:dyDescent="0.2">
      <c r="A3" s="43" t="s">
        <v>414</v>
      </c>
      <c r="B3" s="28" t="s">
        <v>20</v>
      </c>
      <c r="C3" s="28" t="s">
        <v>62</v>
      </c>
      <c r="D3" s="28" t="s">
        <v>207</v>
      </c>
      <c r="E3" s="28" t="s">
        <v>21</v>
      </c>
      <c r="F3" s="14" t="s">
        <v>344</v>
      </c>
      <c r="G3" s="14"/>
      <c r="H3" s="14"/>
      <c r="I3" s="14" t="s">
        <v>149</v>
      </c>
      <c r="J3" s="14"/>
      <c r="K3" s="14"/>
    </row>
    <row r="4" spans="1:11" x14ac:dyDescent="0.2">
      <c r="A4" s="43" t="s">
        <v>414</v>
      </c>
      <c r="B4" s="28" t="s">
        <v>20</v>
      </c>
      <c r="C4" s="28" t="s">
        <v>63</v>
      </c>
      <c r="D4" s="28" t="s">
        <v>207</v>
      </c>
      <c r="E4" s="28" t="s">
        <v>21</v>
      </c>
      <c r="F4" s="14"/>
      <c r="G4" s="14"/>
      <c r="H4" s="14"/>
      <c r="I4" s="14" t="s">
        <v>152</v>
      </c>
      <c r="J4" s="14" t="s">
        <v>349</v>
      </c>
      <c r="K4" s="14" t="s">
        <v>152</v>
      </c>
    </row>
    <row r="5" spans="1:11" x14ac:dyDescent="0.2">
      <c r="A5" s="43" t="s">
        <v>414</v>
      </c>
      <c r="B5" s="28" t="s">
        <v>20</v>
      </c>
      <c r="C5" s="28" t="s">
        <v>64</v>
      </c>
      <c r="D5" s="28" t="s">
        <v>207</v>
      </c>
      <c r="E5" s="28" t="s">
        <v>21</v>
      </c>
      <c r="F5" s="14"/>
      <c r="G5" s="14" t="s">
        <v>345</v>
      </c>
      <c r="H5" s="14" t="s">
        <v>336</v>
      </c>
      <c r="I5" s="14"/>
      <c r="J5" s="14"/>
      <c r="K5" s="14"/>
    </row>
    <row r="6" spans="1:11" x14ac:dyDescent="0.2">
      <c r="A6" s="43" t="s">
        <v>414</v>
      </c>
      <c r="B6" s="28" t="s">
        <v>20</v>
      </c>
      <c r="C6" s="28" t="s">
        <v>65</v>
      </c>
      <c r="D6" s="28" t="s">
        <v>207</v>
      </c>
      <c r="E6" s="28" t="s">
        <v>21</v>
      </c>
      <c r="F6" s="14"/>
      <c r="G6" s="14" t="s">
        <v>337</v>
      </c>
      <c r="H6" s="14" t="s">
        <v>336</v>
      </c>
      <c r="I6" s="14" t="s">
        <v>248</v>
      </c>
      <c r="J6" s="14"/>
      <c r="K6" s="14"/>
    </row>
    <row r="7" spans="1:11" x14ac:dyDescent="0.2">
      <c r="A7" s="30" t="s">
        <v>9</v>
      </c>
      <c r="B7" s="31" t="s">
        <v>15</v>
      </c>
      <c r="C7" s="31" t="s">
        <v>16</v>
      </c>
      <c r="D7" s="31" t="s">
        <v>217</v>
      </c>
      <c r="E7" s="31" t="s">
        <v>21</v>
      </c>
      <c r="F7" s="18" t="s">
        <v>338</v>
      </c>
      <c r="G7" s="18" t="s">
        <v>339</v>
      </c>
      <c r="H7" s="18" t="s">
        <v>346</v>
      </c>
      <c r="I7" s="18" t="s">
        <v>348</v>
      </c>
      <c r="J7" s="18" t="s">
        <v>340</v>
      </c>
      <c r="K7" s="18" t="s">
        <v>341</v>
      </c>
    </row>
    <row r="8" spans="1:11" x14ac:dyDescent="0.2">
      <c r="A8" s="30" t="s">
        <v>9</v>
      </c>
      <c r="B8" s="31" t="s">
        <v>14</v>
      </c>
      <c r="C8" s="32">
        <v>867</v>
      </c>
      <c r="D8" s="31" t="s">
        <v>217</v>
      </c>
      <c r="E8" s="31" t="s">
        <v>21</v>
      </c>
      <c r="F8" s="18"/>
      <c r="G8" s="18" t="s">
        <v>342</v>
      </c>
      <c r="H8" s="18" t="s">
        <v>311</v>
      </c>
      <c r="I8" s="18"/>
      <c r="J8" s="18"/>
      <c r="K8" s="18"/>
    </row>
    <row r="9" spans="1:11" x14ac:dyDescent="0.2">
      <c r="A9" s="30" t="s">
        <v>9</v>
      </c>
      <c r="B9" s="31" t="s">
        <v>415</v>
      </c>
      <c r="C9" s="31" t="s">
        <v>122</v>
      </c>
      <c r="D9" s="31" t="s">
        <v>217</v>
      </c>
      <c r="E9" s="31" t="s">
        <v>21</v>
      </c>
      <c r="F9" s="18"/>
      <c r="G9" s="18" t="s">
        <v>303</v>
      </c>
      <c r="H9" s="18" t="s">
        <v>347</v>
      </c>
      <c r="I9" s="18" t="s">
        <v>188</v>
      </c>
      <c r="J9" s="18"/>
      <c r="K9" s="18"/>
    </row>
    <row r="10" spans="1:11" x14ac:dyDescent="0.2">
      <c r="A10" s="30" t="s">
        <v>9</v>
      </c>
      <c r="B10" s="31" t="s">
        <v>415</v>
      </c>
      <c r="C10" s="31" t="s">
        <v>123</v>
      </c>
      <c r="D10" s="31" t="s">
        <v>217</v>
      </c>
      <c r="E10" s="31" t="s">
        <v>21</v>
      </c>
      <c r="F10" s="18"/>
      <c r="G10" s="18"/>
      <c r="H10" s="18"/>
      <c r="I10" s="18"/>
      <c r="J10" s="18" t="s">
        <v>343</v>
      </c>
      <c r="K10" s="18" t="s">
        <v>181</v>
      </c>
    </row>
    <row r="11" spans="1:11" ht="17" thickBot="1" x14ac:dyDescent="0.25">
      <c r="A11" s="24" t="s">
        <v>389</v>
      </c>
      <c r="B11" s="25" t="s">
        <v>379</v>
      </c>
      <c r="C11" s="25" t="s">
        <v>378</v>
      </c>
      <c r="D11" s="25" t="s">
        <v>217</v>
      </c>
      <c r="E11" s="25" t="s">
        <v>21</v>
      </c>
      <c r="F11" s="35"/>
      <c r="G11" s="35" t="s">
        <v>383</v>
      </c>
      <c r="H11" s="35" t="s">
        <v>384</v>
      </c>
      <c r="I11" s="35"/>
      <c r="J11" s="35"/>
      <c r="K11" s="35"/>
    </row>
    <row r="12" spans="1:11" x14ac:dyDescent="0.2">
      <c r="H12" s="7"/>
      <c r="I12" s="7"/>
      <c r="J12" s="7"/>
      <c r="K12" s="7"/>
    </row>
    <row r="14" spans="1:11" x14ac:dyDescent="0.2">
      <c r="A14" s="3"/>
      <c r="F14" s="4"/>
      <c r="H14" s="7"/>
    </row>
    <row r="15" spans="1:11" x14ac:dyDescent="0.2">
      <c r="A15" s="3"/>
    </row>
    <row r="16" spans="1:11" x14ac:dyDescent="0.2">
      <c r="A16" s="3"/>
    </row>
    <row r="17" spans="1:5" x14ac:dyDescent="0.2">
      <c r="A17" s="3"/>
    </row>
    <row r="18" spans="1:5" x14ac:dyDescent="0.2">
      <c r="A18" s="3"/>
    </row>
    <row r="19" spans="1:5" x14ac:dyDescent="0.2">
      <c r="A19" s="3"/>
    </row>
    <row r="21" spans="1:5" x14ac:dyDescent="0.2">
      <c r="A21" s="3"/>
      <c r="B21" s="5"/>
      <c r="C21" s="5"/>
      <c r="D21" s="5"/>
      <c r="E21" s="5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Studied Material</vt:lpstr>
      <vt:lpstr>Upper teeth</vt:lpstr>
      <vt:lpstr>Lower teeth</vt:lpstr>
      <vt:lpstr>Humerus</vt:lpstr>
      <vt:lpstr>Radius</vt:lpstr>
      <vt:lpstr>Metacarpal</vt:lpstr>
      <vt:lpstr>Femur</vt:lpstr>
      <vt:lpstr>Tibia</vt:lpstr>
      <vt:lpstr>Metatarsal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Ben Mecozzi</cp:lastModifiedBy>
  <cp:lastPrinted>2022-05-25T15:37:02Z</cp:lastPrinted>
  <dcterms:created xsi:type="dcterms:W3CDTF">2019-11-22T10:17:44Z</dcterms:created>
  <dcterms:modified xsi:type="dcterms:W3CDTF">2023-01-30T19:00:05Z</dcterms:modified>
</cp:coreProperties>
</file>