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inswor/Documents/INTERNS_and_STUDENTS/Megan_Johnson_GenCounseling/Manuscript_versions/v5_MeganUpdate/v6_HCAupdate/"/>
    </mc:Choice>
  </mc:AlternateContent>
  <xr:revisionPtr revIDLastSave="0" documentId="13_ncr:1_{425FCE9B-85C5-B54A-A667-181F7F62FB3C}" xr6:coauthVersionLast="47" xr6:coauthVersionMax="47" xr10:uidLastSave="{00000000-0000-0000-0000-000000000000}"/>
  <bookViews>
    <workbookView xWindow="39780" yWindow="1000" windowWidth="35000" windowHeight="19840" xr2:uid="{2373ABDC-352A-7C4D-AEA7-954459A3217D}"/>
  </bookViews>
  <sheets>
    <sheet name="Supplementary Table Information" sheetId="9" r:id="rId1"/>
    <sheet name="Table_S1_KeyTerminology" sheetId="10" r:id="rId2"/>
    <sheet name="Table_S2_PredictorCoding" sheetId="5" r:id="rId3"/>
    <sheet name="Table_S3_Demographics" sheetId="11" r:id="rId4"/>
    <sheet name="Table_S4_Q1counts" sheetId="6" r:id="rId5"/>
    <sheet name="Table_S5_Q2counts" sheetId="7" r:id="rId6"/>
    <sheet name="Table_S6_Q3counts" sheetId="8" r:id="rId7"/>
    <sheet name="Table_S7_Q1_Opinion" sheetId="1" r:id="rId8"/>
    <sheet name="Table_S8_Q1_Opinion_Ordinal" sheetId="12" r:id="rId9"/>
    <sheet name="Table_S9_Q2_Respect" sheetId="2" r:id="rId10"/>
    <sheet name="Table_S10_Q3_Understand" sheetId="3" r:id="rId11"/>
    <sheet name="Table_S11_ConcordanceSummaries" sheetId="4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7" i="11" l="1"/>
  <c r="D36" i="11"/>
  <c r="D35" i="11"/>
  <c r="D33" i="11"/>
  <c r="D32" i="11"/>
  <c r="D31" i="11"/>
  <c r="D30" i="11"/>
  <c r="D28" i="11"/>
  <c r="D27" i="11"/>
  <c r="D26" i="11"/>
  <c r="D24" i="11"/>
  <c r="D23" i="11"/>
  <c r="D22" i="11"/>
  <c r="D20" i="11"/>
  <c r="D19" i="11"/>
  <c r="D18" i="11"/>
  <c r="D16" i="11"/>
  <c r="D15" i="11"/>
  <c r="D14" i="11"/>
  <c r="D13" i="11"/>
  <c r="D12" i="11"/>
  <c r="D11" i="11"/>
  <c r="D9" i="11"/>
  <c r="D8" i="11"/>
</calcChain>
</file>

<file path=xl/sharedStrings.xml><?xml version="1.0" encoding="utf-8"?>
<sst xmlns="http://schemas.openxmlformats.org/spreadsheetml/2006/main" count="614" uniqueCount="345">
  <si>
    <t>Variable</t>
  </si>
  <si>
    <t>Estimate (SE)</t>
  </si>
  <si>
    <t>Odds Ratio (95% CI)</t>
  </si>
  <si>
    <t>P Value</t>
  </si>
  <si>
    <t>Genetic Condition</t>
  </si>
  <si>
    <t>0.06 (0.03)</t>
  </si>
  <si>
    <t>1.06 (1.01-1.12)</t>
  </si>
  <si>
    <t>Self-Identified Race</t>
  </si>
  <si>
    <t>White</t>
  </si>
  <si>
    <t>NA</t>
  </si>
  <si>
    <t>1 [Reference]</t>
  </si>
  <si>
    <t>Asian</t>
  </si>
  <si>
    <t>1.15 (1.09-1.22)</t>
  </si>
  <si>
    <t>Black or African American</t>
  </si>
  <si>
    <t>More than one population</t>
  </si>
  <si>
    <t>Another single population</t>
  </si>
  <si>
    <t>None of these</t>
  </si>
  <si>
    <t>Age</t>
  </si>
  <si>
    <t>Gender Identity</t>
  </si>
  <si>
    <t>Female</t>
  </si>
  <si>
    <t>Male</t>
  </si>
  <si>
    <t>Health Insurance</t>
  </si>
  <si>
    <t>Education Level</t>
  </si>
  <si>
    <t>Income Level</t>
  </si>
  <si>
    <t>Rural</t>
  </si>
  <si>
    <t>0.23 (0.02)</t>
  </si>
  <si>
    <t>1.25 (1.21-1.30)</t>
  </si>
  <si>
    <t>-0.01 (0.04)</t>
  </si>
  <si>
    <t>0.99 (0.92-1.07)</t>
  </si>
  <si>
    <t>0.06 (0.07)</t>
  </si>
  <si>
    <t>1.06 (0.93-1.22)</t>
  </si>
  <si>
    <t>-0.17 (0.06)</t>
  </si>
  <si>
    <t>0.85 (0.75-0.94)</t>
  </si>
  <si>
    <t>0.01 (0.00003)</t>
  </si>
  <si>
    <t>1.01 (1.01-1.01)</t>
  </si>
  <si>
    <t>0.13 (0.01)</t>
  </si>
  <si>
    <t>1.14 (1.11-1.17)</t>
  </si>
  <si>
    <t>-0.16 (0.04)</t>
  </si>
  <si>
    <t>0.85 (0.79-0.93)</t>
  </si>
  <si>
    <t>0.01 (0.04)</t>
  </si>
  <si>
    <t>1.01 (0.93-1.09)</t>
  </si>
  <si>
    <t>-0.09 (0.01)</t>
  </si>
  <si>
    <t>0.91 (0.89-0.93)</t>
  </si>
  <si>
    <t>0.02 (0.01)</t>
  </si>
  <si>
    <t>1.02 (1.00-1.04)</t>
  </si>
  <si>
    <t>-0.30 (0.03)</t>
  </si>
  <si>
    <t>0.74 (0.70-0.79)</t>
  </si>
  <si>
    <t>-0.38 (0.06)</t>
  </si>
  <si>
    <t>0.69 (0.61-0.78)</t>
  </si>
  <si>
    <t>0.14 (0.03)</t>
  </si>
  <si>
    <t>-0.10 (0.08)</t>
  </si>
  <si>
    <t>0.90 (0.78-1.04)</t>
  </si>
  <si>
    <t>-0.17 (0.04)</t>
  </si>
  <si>
    <t>0.85 (0.78-0.93)</t>
  </si>
  <si>
    <t>-0.20 (0.08)</t>
  </si>
  <si>
    <t>0.82 (0.70-0.97)</t>
  </si>
  <si>
    <t>-0.44 (0.15)</t>
  </si>
  <si>
    <t>0.64 (0.48-0.86)</t>
  </si>
  <si>
    <t>-0.72 (0.11)</t>
  </si>
  <si>
    <t>0.49 (0.39-0.60)</t>
  </si>
  <si>
    <t>0.03 (0.0009)</t>
  </si>
  <si>
    <t>1.03 (1.03-1.03)</t>
  </si>
  <si>
    <t>0.11 (0.03)</t>
  </si>
  <si>
    <t>1.11 (1.04-1.19)</t>
  </si>
  <si>
    <t>-0.67 (0.07)</t>
  </si>
  <si>
    <t>0.51 (0.44-0.59)</t>
  </si>
  <si>
    <t>0.27 (0.08)</t>
  </si>
  <si>
    <t>1.31 (1.13-1.53)</t>
  </si>
  <si>
    <t>0.12 (0.02)</t>
  </si>
  <si>
    <t>1.13 (1.08-1.17)</t>
  </si>
  <si>
    <t>0.38 (0.02)</t>
  </si>
  <si>
    <t>1.46 (1.40-1.53)</t>
  </si>
  <si>
    <t>-0.95 (0.05)</t>
  </si>
  <si>
    <t>0.39 (0.35-0.43)</t>
  </si>
  <si>
    <t>-0.13 (0.05)</t>
  </si>
  <si>
    <t>0.87 (0.79-0.97)</t>
  </si>
  <si>
    <t>-0.10 (0.06)</t>
  </si>
  <si>
    <t>0.91 (0.81-1.02)</t>
  </si>
  <si>
    <t>1.01 (0.94-1.08)</t>
  </si>
  <si>
    <t>0.01 (0.07)</t>
  </si>
  <si>
    <t>1.01 (0.88-1.16)</t>
  </si>
  <si>
    <t>-0.22 (0.12)</t>
  </si>
  <si>
    <t>0.81 (0.63-1.03)</t>
  </si>
  <si>
    <t>-0.66 (0.09)</t>
  </si>
  <si>
    <t>0.52 (0.44-0.61)</t>
  </si>
  <si>
    <t>0.02 (0.0007)</t>
  </si>
  <si>
    <t>1.02 (1.02-1.02)</t>
  </si>
  <si>
    <t>0.13 (0.03)</t>
  </si>
  <si>
    <t>1.14 (1.08-1.20)</t>
  </si>
  <si>
    <t>-0.35 (0.06)</t>
  </si>
  <si>
    <t>0.70 (0.62-0.80)</t>
  </si>
  <si>
    <t>0.31 (0.06)</t>
  </si>
  <si>
    <t>1.36 (1.21-1.54)</t>
  </si>
  <si>
    <t>0.20 (0.02)</t>
  </si>
  <si>
    <t>1.22 (1.18-1.26)</t>
  </si>
  <si>
    <t>0.31 (0.02)</t>
  </si>
  <si>
    <t>1.36 (1.32-1.41)</t>
  </si>
  <si>
    <t>-0.81 (0.04)</t>
  </si>
  <si>
    <t>0.44 (0.41-0.48)</t>
  </si>
  <si>
    <t>Q2_Respect</t>
  </si>
  <si>
    <t>Q1_Opinion</t>
  </si>
  <si>
    <t xml:space="preserve">Q1_Opinion v. Q2_Respect </t>
  </si>
  <si>
    <t>n=135,401</t>
  </si>
  <si>
    <t>Concordant</t>
  </si>
  <si>
    <t>Discordant</t>
  </si>
  <si>
    <t>52803 (39.0%)</t>
  </si>
  <si>
    <t>77926 (57.6%)</t>
  </si>
  <si>
    <t>Q1_Opinion v. Q3_Understand</t>
  </si>
  <si>
    <t>n=135,120</t>
  </si>
  <si>
    <t>77440 (57.3%)</t>
  </si>
  <si>
    <t>49339 (36.5%)</t>
  </si>
  <si>
    <t>7314 (5.41%)</t>
  </si>
  <si>
    <t>3970 (2.93%)</t>
  </si>
  <si>
    <t>702       (0.52%)</t>
  </si>
  <si>
    <t>Q3_Understand</t>
  </si>
  <si>
    <t>Q2_Respect v. Q3_Understand</t>
  </si>
  <si>
    <t>n=137,194</t>
  </si>
  <si>
    <t>2085 (1.52%)</t>
  </si>
  <si>
    <t>2604      (1.90%)</t>
  </si>
  <si>
    <t>6361        (4.64%)</t>
  </si>
  <si>
    <t>126144 (92.0%)</t>
  </si>
  <si>
    <t>1027      (0.76%)</t>
  </si>
  <si>
    <t>Question</t>
  </si>
  <si>
    <t>ANSWER_SURVEY</t>
  </si>
  <si>
    <t>ANSWERS_RECODED</t>
  </si>
  <si>
    <t>Yes</t>
  </si>
  <si>
    <t>No</t>
  </si>
  <si>
    <t>Race</t>
  </si>
  <si>
    <t>Categorical</t>
  </si>
  <si>
    <t>Skip, don't know, or prefer not to answer excluded in cohort building and not dropped in coding.</t>
  </si>
  <si>
    <t>Age at Consent</t>
  </si>
  <si>
    <t>18 - 44 years old</t>
  </si>
  <si>
    <t>45 - 64 years old</t>
  </si>
  <si>
    <t>65+ years old</t>
  </si>
  <si>
    <t>Not Man Only, Not Woman Only, Prefer Not to Answer, or Skipped</t>
  </si>
  <si>
    <t xml:space="preserve"> Relabeled as "Other or Prefer Not to Answer"</t>
  </si>
  <si>
    <t>Don't Know</t>
  </si>
  <si>
    <t>DROPPED</t>
  </si>
  <si>
    <t>Prefer Not to Answer</t>
  </si>
  <si>
    <t>Skip</t>
  </si>
  <si>
    <t>Never attended school or only attended kindergarten</t>
  </si>
  <si>
    <t>Grades 1 through 4 (Primary)</t>
  </si>
  <si>
    <t>Grades 5 through 8 (Middle)</t>
  </si>
  <si>
    <t>Grades 9 through 11 (Some High School)</t>
  </si>
  <si>
    <t>Grade 12 or GED (High School Graduate)</t>
  </si>
  <si>
    <t>1 to 3 Years after School (Some College, Associate's degree, or Technical school)</t>
  </si>
  <si>
    <t>College 4 years or more (College graduate)</t>
  </si>
  <si>
    <t>Advanced Degree (Master's, Doctorate, etc.)</t>
  </si>
  <si>
    <t>Skip or Prefer not to answer</t>
  </si>
  <si>
    <t>Less than $10,000</t>
  </si>
  <si>
    <t>$10,000 - $24,999</t>
  </si>
  <si>
    <t>$25,000 - $34,999</t>
  </si>
  <si>
    <t>$35,000 - $49,999</t>
  </si>
  <si>
    <t>$50,000 - $74,999</t>
  </si>
  <si>
    <t>$75,000 - $99,999</t>
  </si>
  <si>
    <t>$100,000 - $149,999</t>
  </si>
  <si>
    <t>$150,000 - $199,999</t>
  </si>
  <si>
    <t>$200,000 or more</t>
  </si>
  <si>
    <t>Skip or Don't Know</t>
  </si>
  <si>
    <t>Observation</t>
  </si>
  <si>
    <t>Count</t>
  </si>
  <si>
    <t>Percentage</t>
  </si>
  <si>
    <t>GENETIC_COND</t>
  </si>
  <si>
    <t>NO</t>
  </si>
  <si>
    <t>YES</t>
  </si>
  <si>
    <t>Gender</t>
  </si>
  <si>
    <t>Not Male or Female only, prefer not to answer, or skipped</t>
  </si>
  <si>
    <t>Black</t>
  </si>
  <si>
    <t>None of These</t>
  </si>
  <si>
    <t>Education</t>
  </si>
  <si>
    <t>Income</t>
  </si>
  <si>
    <t>Insurance</t>
  </si>
  <si>
    <t xml:space="preserve">Rural </t>
  </si>
  <si>
    <t>NOTE</t>
  </si>
  <si>
    <t>Rural*</t>
  </si>
  <si>
    <t xml:space="preserve">*There are many reasons people delay getting medical care. Have you delayed getting care for any of the follow reasons in the PAST 12 MONTHS? You live in a rural area where distance to the health care provider is too far.” </t>
  </si>
  <si>
    <t>Supplementary Table</t>
  </si>
  <si>
    <t>Title</t>
  </si>
  <si>
    <t>Table S1</t>
  </si>
  <si>
    <t>Table S2</t>
  </si>
  <si>
    <t>Table S3</t>
  </si>
  <si>
    <t>Table S4</t>
  </si>
  <si>
    <t>Table S5</t>
  </si>
  <si>
    <t>Table S6</t>
  </si>
  <si>
    <t>Table S7</t>
  </si>
  <si>
    <t>Table S8</t>
  </si>
  <si>
    <t>Variable Coding</t>
  </si>
  <si>
    <t>Participant Counts for responders to Question 2: Respect by HCPs</t>
  </si>
  <si>
    <t>Participant Counts for responders to Question 3: Understandable Health Information</t>
  </si>
  <si>
    <t>Multiple Logistic Regression Summary of Q1: Involvement in Healthcare Decisions</t>
  </si>
  <si>
    <t>Multiple Logistic Regression Summary of Q2: Respect by HCPs</t>
  </si>
  <si>
    <t>Multiple Logistic Regression Summary of Q3: Understandable Health Information</t>
  </si>
  <si>
    <t>Summary of Concordance Analyses</t>
  </si>
  <si>
    <t>c=0.71</t>
  </si>
  <si>
    <t>c=0.67</t>
  </si>
  <si>
    <t>c=0.558</t>
  </si>
  <si>
    <t>Cramér’s V: 0.165</t>
  </si>
  <si>
    <t>Cramér’s V: 0.238</t>
  </si>
  <si>
    <t>Cramér’s V: 0.300</t>
  </si>
  <si>
    <t>Table S9</t>
  </si>
  <si>
    <t>Key Terminology</t>
  </si>
  <si>
    <r>
      <t xml:space="preserve">Ancestry: </t>
    </r>
    <r>
      <rPr>
        <sz val="12"/>
        <color rgb="FF000000"/>
        <rFont val="Times New Roman"/>
        <family val="1"/>
      </rPr>
      <t>An individual’s lineage, “roots”, or heritage – in the context of genetics, the passing down of DNA through generations or ancestors.</t>
    </r>
  </si>
  <si>
    <r>
      <t>Genetic Ancestry Group:</t>
    </r>
    <r>
      <rPr>
        <sz val="12"/>
        <color rgb="FF000000"/>
        <rFont val="Times New Roman"/>
        <family val="1"/>
      </rPr>
      <t xml:space="preserve"> A set of individuals who share similar genetic ancestries and are then assigned a </t>
    </r>
    <r>
      <rPr>
        <i/>
        <sz val="12"/>
        <color rgb="FF000000"/>
        <rFont val="Times New Roman"/>
        <family val="1"/>
      </rPr>
      <t>nongenetic</t>
    </r>
    <r>
      <rPr>
        <sz val="12"/>
        <color rgb="FF000000"/>
        <rFont val="Times New Roman"/>
        <family val="1"/>
      </rPr>
      <t xml:space="preserve"> label based on geography, ethnicity, or other characteristics. </t>
    </r>
  </si>
  <si>
    <r>
      <t xml:space="preserve">Race: </t>
    </r>
    <r>
      <rPr>
        <sz val="12"/>
        <color rgb="FF000000"/>
        <rFont val="Times New Roman"/>
        <family val="1"/>
      </rPr>
      <t>A sociopolitical construct to classify individuals based on beliefs about shared ancestry, utilized as a predictor variable in this study to assess the impact of this social construct on healthcare experiences.</t>
    </r>
  </si>
  <si>
    <r>
      <rPr>
        <sz val="12"/>
        <color rgb="FF000000"/>
        <rFont val="Times New Roman"/>
        <family val="1"/>
      </rPr>
      <t xml:space="preserve">Definitions derived from the National Academies of Sciences, Engineering, and Medicine framework. </t>
    </r>
    <r>
      <rPr>
        <b/>
        <sz val="12"/>
        <color rgb="FF000000"/>
        <rFont val="Times New Roman"/>
        <family val="1"/>
      </rPr>
      <t>(Committee on the Use of Race, Ethnicity, and Ancestry as Population Descriptors in Genomics Research et al., 2023)</t>
    </r>
  </si>
  <si>
    <t>Participant Counts for responders to Question 1: Involvement in Healthcare Decisions</t>
  </si>
  <si>
    <t>Supplementary Table 1. Key Terminology</t>
  </si>
  <si>
    <t>All of Us Total Demographics and Study Demographics</t>
  </si>
  <si>
    <t>Table S10</t>
  </si>
  <si>
    <t>N</t>
  </si>
  <si>
    <t>Percent</t>
  </si>
  <si>
    <t>Total Participants</t>
  </si>
  <si>
    <t>Other Identity or Prefer Not to Answer</t>
  </si>
  <si>
    <t>High School Graduate or Below</t>
  </si>
  <si>
    <t>Some College through Advanced Degree</t>
  </si>
  <si>
    <t>Skip or Prefer Not to Answer</t>
  </si>
  <si>
    <t>Age at Analysis</t>
  </si>
  <si>
    <t>18-44</t>
  </si>
  <si>
    <t>45-64</t>
  </si>
  <si>
    <t>65+</t>
  </si>
  <si>
    <t>Annual Income</t>
  </si>
  <si>
    <t>Less than 10k to 35k</t>
  </si>
  <si>
    <t>35k to 100k</t>
  </si>
  <si>
    <t>100k to Over 200k</t>
  </si>
  <si>
    <t>Health Insurance Coverage</t>
  </si>
  <si>
    <t>Skip, Don’t Know, or Prefer Not to Answer</t>
  </si>
  <si>
    <t>Skip or Don’t Know</t>
  </si>
  <si>
    <t>Supplementary Table 3. Demographics of All of Us v7 Database and Study Cohort</t>
  </si>
  <si>
    <t>Total All of Us Database</t>
  </si>
  <si>
    <t>Supplementary Table 4. Participant Counts for responders to Question 1: Involvement in Healthcare Decisions</t>
  </si>
  <si>
    <t>Supplementary Table 5. Participant Counts for responders to Question 2: Respect by HCPs</t>
  </si>
  <si>
    <t>Supplementary Table 6. Participant Counts for responders to Question 3: Understandable Health Information</t>
  </si>
  <si>
    <t>Supplementary Table 7. Multiple Logistic Regression Summary of Q1: Involvement in Healthcare Decisions</t>
  </si>
  <si>
    <t>Study Cohort*</t>
  </si>
  <si>
    <r>
      <t>Delayed Care due to Living in a Rural Area</t>
    </r>
    <r>
      <rPr>
        <b/>
        <vertAlign val="superscript"/>
        <sz val="12"/>
        <color rgb="FF000000"/>
        <rFont val="Times New Roman"/>
        <family val="1"/>
      </rPr>
      <t>†</t>
    </r>
  </si>
  <si>
    <r>
      <t>*Study cohort limited to participants who also responded to any part of the optional Healthcare Access and Utilization Survey</t>
    </r>
    <r>
      <rPr>
        <vertAlign val="superscript"/>
        <sz val="12"/>
        <color rgb="FF000000"/>
        <rFont val="Times New Roman"/>
        <family val="1"/>
      </rPr>
      <t xml:space="preserve">
†</t>
    </r>
    <r>
      <rPr>
        <sz val="12"/>
        <color rgb="FF000000"/>
        <rFont val="Times New Roman"/>
        <family val="1"/>
      </rPr>
      <t>Part of the optional Healthcare Access and Utilization Survey, resulting in same participant counts for both groups</t>
    </r>
  </si>
  <si>
    <t>Checked models for bias by comparing binary and nominal variable encoding</t>
  </si>
  <si>
    <t>Supplementary Table 2. Predictor Variables Encoding</t>
  </si>
  <si>
    <t>None of the Time</t>
  </si>
  <si>
    <t>Some of the Time</t>
  </si>
  <si>
    <t>Most of the Time</t>
  </si>
  <si>
    <t>Always</t>
  </si>
  <si>
    <t>*Binary Outcome utilized for primary inference</t>
  </si>
  <si>
    <r>
      <t xml:space="preserve">Q1 Involvement in Healthcare Decisions: </t>
    </r>
    <r>
      <rPr>
        <u/>
        <sz val="12"/>
        <color theme="1"/>
        <rFont val="Aptos Narrow (Body)"/>
      </rPr>
      <t>Ordinal Outcome</t>
    </r>
    <r>
      <rPr>
        <sz val="12"/>
        <color theme="1"/>
        <rFont val="Aptos Narrow"/>
        <family val="2"/>
        <scheme val="minor"/>
      </rPr>
      <t>.</t>
    </r>
  </si>
  <si>
    <r>
      <t xml:space="preserve">Q1 Involvement in Healthcare Decisions: </t>
    </r>
    <r>
      <rPr>
        <u/>
        <sz val="12"/>
        <color theme="1"/>
        <rFont val="Aptos Narrow (Body)"/>
      </rPr>
      <t>Binary Outcome</t>
    </r>
    <r>
      <rPr>
        <sz val="12"/>
        <color theme="1"/>
        <rFont val="Aptos Narrow"/>
        <family val="2"/>
        <scheme val="minor"/>
      </rPr>
      <t>*</t>
    </r>
  </si>
  <si>
    <r>
      <t xml:space="preserve">Q2 Respected by HCPs: </t>
    </r>
    <r>
      <rPr>
        <u/>
        <sz val="12"/>
        <color theme="1"/>
        <rFont val="Aptos Narrow (Body)"/>
      </rPr>
      <t>Ordinal Outcome</t>
    </r>
    <r>
      <rPr>
        <sz val="12"/>
        <color theme="1"/>
        <rFont val="Aptos Narrow"/>
        <family val="2"/>
        <scheme val="minor"/>
      </rPr>
      <t>.</t>
    </r>
  </si>
  <si>
    <r>
      <t xml:space="preserve">Q2 Respected by HCPs: </t>
    </r>
    <r>
      <rPr>
        <u/>
        <sz val="12"/>
        <color rgb="FF000000"/>
        <rFont val="Aptos Narrow (Body)"/>
      </rPr>
      <t>Binary Outcome</t>
    </r>
    <r>
      <rPr>
        <sz val="12"/>
        <color rgb="FF000000"/>
        <rFont val="Aptos Narrow"/>
        <family val="2"/>
        <scheme val="minor"/>
      </rPr>
      <t>*</t>
    </r>
  </si>
  <si>
    <t>*Binary Outcome utilized for inference</t>
  </si>
  <si>
    <r>
      <t xml:space="preserve">Question 3: Understandable Health Information: </t>
    </r>
    <r>
      <rPr>
        <u/>
        <sz val="12"/>
        <color theme="1"/>
        <rFont val="Aptos Narrow (Body)"/>
      </rPr>
      <t>Binary Outcome*</t>
    </r>
  </si>
  <si>
    <r>
      <t>Question 3: Understandable Health Information:</t>
    </r>
    <r>
      <rPr>
        <sz val="12"/>
        <color theme="1"/>
        <rFont val="Aptos Narrow (Body)"/>
      </rPr>
      <t xml:space="preserve"> </t>
    </r>
    <r>
      <rPr>
        <u/>
        <sz val="12"/>
        <color theme="1"/>
        <rFont val="Aptos Narrow (Body)"/>
      </rPr>
      <t>Ordinal Outcome</t>
    </r>
  </si>
  <si>
    <t>Multivariable model</t>
  </si>
  <si>
    <t>Single-Predictor Model</t>
  </si>
  <si>
    <t>P Value*</t>
  </si>
  <si>
    <t>1.08 (1.02-1.14)</t>
  </si>
  <si>
    <t>*P-values meeting significance in the multivariable model at p &lt;0.002 are bolded</t>
  </si>
  <si>
    <t xml:space="preserve">6.16E-18	</t>
  </si>
  <si>
    <t>1.04 (0.98-1.10)</t>
  </si>
  <si>
    <t>1.26 (1.20-1.32)</t>
  </si>
  <si>
    <t>0.89 (0.83-0.95)</t>
  </si>
  <si>
    <t>0.99 (0.89-1.12)</t>
  </si>
  <si>
    <t>0.84 (0.77-0.93)</t>
  </si>
  <si>
    <t>0.79 (0.75-0.83)</t>
  </si>
  <si>
    <t>0.98 (0.91-1.06)</t>
  </si>
  <si>
    <t>0.92 (0.91-0.93)</t>
  </si>
  <si>
    <t>1.00 (0.99-1.01)</t>
  </si>
  <si>
    <t>0.72 (0.67-0.76)</t>
  </si>
  <si>
    <t>Table S11</t>
  </si>
  <si>
    <t>Ordinal Regression Summary of Q1: Involvement in Healthcare Decisions</t>
  </si>
  <si>
    <t xml:space="preserve">Supplementary Table 7. Ordinal Regression Summary of Q1: Involvement in Healthcare Decisions. </t>
  </si>
  <si>
    <t>Estimate</t>
  </si>
  <si>
    <t>0.94-1.06</t>
  </si>
  <si>
    <t>0.96-1.06</t>
  </si>
  <si>
    <t>0.94-1.09</t>
  </si>
  <si>
    <t>0.9-1.17</t>
  </si>
  <si>
    <t>0.92-1.16</t>
  </si>
  <si>
    <t>0.85-1.19</t>
  </si>
  <si>
    <t>0.94-1.07</t>
  </si>
  <si>
    <t>0.98-1.11</t>
  </si>
  <si>
    <t>0.94-1.11</t>
  </si>
  <si>
    <t>1.23-1.36</t>
  </si>
  <si>
    <t>0.98-1.07</t>
  </si>
  <si>
    <t>0.86-0.97</t>
  </si>
  <si>
    <t>0.93-1.08</t>
  </si>
  <si>
    <t>0.95-1.09</t>
  </si>
  <si>
    <t>0.93-1.12</t>
  </si>
  <si>
    <t>0.92-1.14</t>
  </si>
  <si>
    <t>0.92-1.12</t>
  </si>
  <si>
    <t>0.88-1.14</t>
  </si>
  <si>
    <t>1.01-1.01</t>
  </si>
  <si>
    <t>1.08-1.16</t>
  </si>
  <si>
    <t>1.07-1.14</t>
  </si>
  <si>
    <t>1.04-1.14</t>
  </si>
  <si>
    <t>0.9-1.03</t>
  </si>
  <si>
    <t>1.01-1.18</t>
  </si>
  <si>
    <t>0.98-1.18</t>
  </si>
  <si>
    <t>0.87-1.03</t>
  </si>
  <si>
    <t>0.84-1.06</t>
  </si>
  <si>
    <t>0.85-0.88</t>
  </si>
  <si>
    <t>0.9-0.93</t>
  </si>
  <si>
    <t>0.95-0.99</t>
  </si>
  <si>
    <t>0.98-1.02</t>
  </si>
  <si>
    <t>1.02-1.05</t>
  </si>
  <si>
    <t>1.09-1.14</t>
  </si>
  <si>
    <t>0.92-1.07</t>
  </si>
  <si>
    <t>0.89-1.05</t>
  </si>
  <si>
    <t>Odds Ratio</t>
  </si>
  <si>
    <t>95% CI</t>
  </si>
  <si>
    <t>Rural Identity</t>
  </si>
  <si>
    <t xml:space="preserve">Survery Q1 (Involvement in Healthcare Decisions) featured distributions across the four response levels to enable analysis as an ordinal outcome. The proportional odds assumption was violated for most predictors (in a single-predictor cumulative logit model) and thus, effects are reported for each contrast to level one ("None of the Time). </t>
  </si>
  <si>
    <t>1.001-1.001</t>
  </si>
  <si>
    <t>P-value</t>
  </si>
  <si>
    <t>0.88-1.00</t>
  </si>
  <si>
    <t>0.98-1.10</t>
  </si>
  <si>
    <t>Response Contrast</t>
  </si>
  <si>
    <t>Supplementary Table 9. Multiple Logistic Regression Summary of Q2: Respect by HCPs</t>
  </si>
  <si>
    <t>Supplementary Table 10. Multiple Logistic Regression Summary of Q3: Understandable Health Information</t>
  </si>
  <si>
    <t>Supplementary Table 11. Summary of Concordance Analyses</t>
  </si>
  <si>
    <t>Standard Error</t>
  </si>
  <si>
    <t xml:space="preserve">Estimates (log of the odds of outcome) and odds ratios are both provided. </t>
  </si>
  <si>
    <t>0.71 (0.63-0.80)</t>
  </si>
  <si>
    <t>1.82 (1.72-1.93)</t>
  </si>
  <si>
    <t>0.42 (0.39-0.47)</t>
  </si>
  <si>
    <t>2.32 (2.01-2.70)</t>
  </si>
  <si>
    <t>1.44 (1.39-1.49)</t>
  </si>
  <si>
    <t>1.82 (1.76-1.89)</t>
  </si>
  <si>
    <t>0.25 (0.22-0.27)</t>
  </si>
  <si>
    <t>1.23 (1.08-1.41)</t>
  </si>
  <si>
    <t>0.95 (0.87-1.04)</t>
  </si>
  <si>
    <t>0.91 (0.79-1.05)</t>
  </si>
  <si>
    <t>0.84 (0.66-1.07)</t>
  </si>
  <si>
    <t>0.66 (0.55-0.79)</t>
  </si>
  <si>
    <t>0.88 (0.80-0.98)</t>
  </si>
  <si>
    <t>0.96 (0.78-1.18)</t>
  </si>
  <si>
    <t>1.15 (1.03-1.28)</t>
  </si>
  <si>
    <t>0.96 (0.89-1.04)</t>
  </si>
  <si>
    <t>1.05 (0.93-1.19)</t>
  </si>
  <si>
    <t>0.62 (0.53-0.71)</t>
  </si>
  <si>
    <t>1.025 (1.02-1.03)</t>
  </si>
  <si>
    <t>1.56 (1.49-1.64)</t>
  </si>
  <si>
    <t>0.56 (0.52-0.61)</t>
  </si>
  <si>
    <t>2.26 (2.02-2.54)</t>
  </si>
  <si>
    <t>1.46 (1.43-1.50)</t>
  </si>
  <si>
    <t>1.65 (1.61-1.70)</t>
  </si>
  <si>
    <t>0.30 (0.28-0.33)</t>
  </si>
  <si>
    <t>1.23 (1.20-1.27)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</si>
</sst>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"/>
  </numFmts>
  <fonts count="17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Aptos Narrow"/>
      <family val="2"/>
      <scheme val="minor"/>
    </font>
    <font>
      <b/>
      <sz val="12"/>
      <color rgb="FF000000"/>
      <name val="Aptos Narrow"/>
      <scheme val="minor"/>
    </font>
    <font>
      <sz val="8"/>
      <name val="Aptos Narrow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vertAlign val="superscript"/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sz val="10"/>
      <color rgb="FF000000"/>
      <name val="Arial"/>
      <family val="2"/>
    </font>
    <font>
      <u/>
      <sz val="12"/>
      <color theme="1"/>
      <name val="Aptos Narrow (Body)"/>
    </font>
    <font>
      <u/>
      <sz val="12"/>
      <color rgb="FF000000"/>
      <name val="Aptos Narrow (Body)"/>
    </font>
    <font>
      <sz val="12"/>
      <color theme="1"/>
      <name val="Aptos Narrow (Body)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theme="2"/>
        <bgColor indexed="64"/>
      </patternFill>
    </fill>
  </fills>
  <borders count="4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/>
      <top/>
      <bottom/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  <border>
      <left/>
      <right/>
      <top/>
      <bottom style="thin">
        <color theme="2" tint="-0.249977111117893"/>
      </bottom>
      <diagonal/>
    </border>
    <border>
      <left/>
      <right style="thin">
        <color theme="2" tint="-0.249977111117893"/>
      </right>
      <top/>
      <bottom style="thin">
        <color theme="2" tint="-0.249977111117893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</borders>
  <cellStyleXfs count="1">
    <xf numFmtId="0" fontId="0" fillId="0" borderId="0"/>
  </cellStyleXfs>
  <cellXfs count="173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0" borderId="1" xfId="0" applyFont="1" applyBorder="1"/>
    <xf numFmtId="0" fontId="0" fillId="0" borderId="0" xfId="0" quotePrefix="1" applyAlignment="1">
      <alignment horizontal="right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right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64" fontId="0" fillId="0" borderId="0" xfId="0" applyNumberFormat="1"/>
    <xf numFmtId="0" fontId="4" fillId="0" borderId="0" xfId="0" applyFont="1" applyAlignment="1">
      <alignment horizontal="right"/>
    </xf>
    <xf numFmtId="0" fontId="0" fillId="0" borderId="0" xfId="0" applyAlignment="1">
      <alignment wrapText="1"/>
    </xf>
    <xf numFmtId="0" fontId="4" fillId="0" borderId="0" xfId="0" applyFont="1" applyAlignment="1">
      <alignment horizontal="right" wrapText="1"/>
    </xf>
    <xf numFmtId="10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0" xfId="0" applyBorder="1"/>
    <xf numFmtId="10" fontId="0" fillId="0" borderId="10" xfId="0" applyNumberFormat="1" applyBorder="1"/>
    <xf numFmtId="0" fontId="1" fillId="0" borderId="1" xfId="0" applyFont="1" applyBorder="1" applyAlignment="1">
      <alignment horizontal="left" vertical="center"/>
    </xf>
    <xf numFmtId="0" fontId="0" fillId="0" borderId="11" xfId="0" applyBorder="1"/>
    <xf numFmtId="10" fontId="0" fillId="0" borderId="11" xfId="0" applyNumberFormat="1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/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0" xfId="0" applyBorder="1" applyAlignment="1">
      <alignment horizontal="left"/>
    </xf>
    <xf numFmtId="0" fontId="1" fillId="0" borderId="1" xfId="0" applyFont="1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0" xfId="0" quotePrefix="1" applyBorder="1" applyAlignment="1">
      <alignment horizontal="right"/>
    </xf>
    <xf numFmtId="0" fontId="0" fillId="0" borderId="10" xfId="0" applyBorder="1" applyAlignment="1">
      <alignment horizontal="center"/>
    </xf>
    <xf numFmtId="0" fontId="7" fillId="0" borderId="0" xfId="0" applyFont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1" fillId="0" borderId="11" xfId="0" applyFont="1" applyBorder="1"/>
    <xf numFmtId="3" fontId="0" fillId="0" borderId="0" xfId="0" applyNumberFormat="1"/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3" fontId="8" fillId="0" borderId="17" xfId="0" applyNumberFormat="1" applyFont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right" vertical="center" wrapText="1"/>
    </xf>
    <xf numFmtId="0" fontId="8" fillId="3" borderId="14" xfId="0" applyFont="1" applyFill="1" applyBorder="1" applyAlignment="1">
      <alignment horizontal="right" vertical="center" wrapText="1"/>
    </xf>
    <xf numFmtId="3" fontId="8" fillId="3" borderId="17" xfId="0" applyNumberFormat="1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3" fontId="8" fillId="3" borderId="14" xfId="0" applyNumberFormat="1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right" vertical="center" wrapText="1"/>
    </xf>
    <xf numFmtId="164" fontId="8" fillId="0" borderId="18" xfId="0" applyNumberFormat="1" applyFont="1" applyBorder="1" applyAlignment="1">
      <alignment horizontal="center" vertical="center" wrapText="1"/>
    </xf>
    <xf numFmtId="164" fontId="8" fillId="3" borderId="18" xfId="0" applyNumberFormat="1" applyFont="1" applyFill="1" applyBorder="1" applyAlignment="1">
      <alignment horizontal="center" vertical="center" wrapText="1"/>
    </xf>
    <xf numFmtId="164" fontId="8" fillId="3" borderId="7" xfId="0" applyNumberFormat="1" applyFont="1" applyFill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164" fontId="8" fillId="0" borderId="16" xfId="0" applyNumberFormat="1" applyFont="1" applyBorder="1" applyAlignment="1">
      <alignment horizontal="center" vertical="center" wrapText="1"/>
    </xf>
    <xf numFmtId="0" fontId="8" fillId="0" borderId="17" xfId="0" applyFont="1" applyBorder="1" applyAlignment="1">
      <alignment horizontal="right" vertical="center" wrapText="1"/>
    </xf>
    <xf numFmtId="0" fontId="7" fillId="0" borderId="17" xfId="0" applyFont="1" applyBorder="1" applyAlignment="1">
      <alignment vertical="center" wrapText="1"/>
    </xf>
    <xf numFmtId="0" fontId="7" fillId="3" borderId="17" xfId="0" applyFont="1" applyFill="1" applyBorder="1" applyAlignment="1">
      <alignment vertical="center" wrapText="1"/>
    </xf>
    <xf numFmtId="164" fontId="8" fillId="0" borderId="7" xfId="0" applyNumberFormat="1" applyFont="1" applyBorder="1" applyAlignment="1">
      <alignment horizontal="center" vertical="center" wrapText="1"/>
    </xf>
    <xf numFmtId="0" fontId="8" fillId="2" borderId="15" xfId="0" applyFont="1" applyFill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3" fontId="8" fillId="0" borderId="3" xfId="0" applyNumberFormat="1" applyFont="1" applyBorder="1" applyAlignment="1">
      <alignment horizontal="center" vertical="center" wrapText="1"/>
    </xf>
    <xf numFmtId="164" fontId="8" fillId="0" borderId="5" xfId="0" applyNumberFormat="1" applyFont="1" applyBorder="1" applyAlignment="1">
      <alignment horizontal="center" vertical="center" wrapText="1"/>
    </xf>
    <xf numFmtId="3" fontId="8" fillId="0" borderId="14" xfId="0" applyNumberFormat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2" fillId="0" borderId="0" xfId="0" applyFont="1"/>
    <xf numFmtId="0" fontId="12" fillId="0" borderId="10" xfId="0" applyFont="1" applyBorder="1"/>
    <xf numFmtId="11" fontId="1" fillId="0" borderId="0" xfId="0" applyNumberFormat="1" applyFont="1" applyAlignment="1">
      <alignment horizontal="right"/>
    </xf>
    <xf numFmtId="11" fontId="1" fillId="0" borderId="10" xfId="0" applyNumberFormat="1" applyFont="1" applyBorder="1" applyAlignment="1">
      <alignment horizontal="right"/>
    </xf>
    <xf numFmtId="0" fontId="1" fillId="0" borderId="21" xfId="0" applyFont="1" applyBorder="1"/>
    <xf numFmtId="0" fontId="0" fillId="0" borderId="22" xfId="0" applyBorder="1" applyAlignment="1">
      <alignment horizontal="right"/>
    </xf>
    <xf numFmtId="0" fontId="0" fillId="0" borderId="22" xfId="0" quotePrefix="1" applyBorder="1" applyAlignment="1">
      <alignment horizontal="right"/>
    </xf>
    <xf numFmtId="0" fontId="0" fillId="0" borderId="21" xfId="0" quotePrefix="1" applyBorder="1" applyAlignment="1">
      <alignment horizontal="right"/>
    </xf>
    <xf numFmtId="0" fontId="1" fillId="4" borderId="21" xfId="0" applyFont="1" applyFill="1" applyBorder="1"/>
    <xf numFmtId="0" fontId="1" fillId="4" borderId="10" xfId="0" applyFont="1" applyFill="1" applyBorder="1"/>
    <xf numFmtId="11" fontId="12" fillId="0" borderId="0" xfId="0" applyNumberFormat="1" applyFont="1"/>
    <xf numFmtId="0" fontId="0" fillId="0" borderId="23" xfId="0" applyBorder="1" applyAlignment="1">
      <alignment horizontal="center"/>
    </xf>
    <xf numFmtId="0" fontId="1" fillId="0" borderId="25" xfId="0" applyFont="1" applyBorder="1"/>
    <xf numFmtId="0" fontId="0" fillId="0" borderId="22" xfId="0" applyBorder="1"/>
    <xf numFmtId="11" fontId="12" fillId="0" borderId="23" xfId="0" applyNumberFormat="1" applyFont="1" applyBorder="1"/>
    <xf numFmtId="11" fontId="0" fillId="0" borderId="23" xfId="0" applyNumberFormat="1" applyBorder="1"/>
    <xf numFmtId="11" fontId="0" fillId="0" borderId="23" xfId="0" applyNumberFormat="1" applyBorder="1" applyAlignment="1">
      <alignment horizontal="right"/>
    </xf>
    <xf numFmtId="0" fontId="0" fillId="0" borderId="23" xfId="0" applyBorder="1"/>
    <xf numFmtId="0" fontId="0" fillId="0" borderId="23" xfId="0" applyBorder="1" applyAlignment="1">
      <alignment horizontal="right"/>
    </xf>
    <xf numFmtId="11" fontId="0" fillId="0" borderId="25" xfId="0" applyNumberFormat="1" applyBorder="1"/>
    <xf numFmtId="0" fontId="1" fillId="4" borderId="10" xfId="0" applyFont="1" applyFill="1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0" xfId="0" applyAlignment="1">
      <alignment vertical="top" wrapText="1"/>
    </xf>
    <xf numFmtId="16" fontId="12" fillId="0" borderId="0" xfId="0" applyNumberFormat="1" applyFont="1"/>
    <xf numFmtId="0" fontId="16" fillId="0" borderId="1" xfId="0" applyFont="1" applyBorder="1"/>
    <xf numFmtId="11" fontId="12" fillId="0" borderId="10" xfId="0" applyNumberFormat="1" applyFont="1" applyBorder="1"/>
    <xf numFmtId="0" fontId="16" fillId="0" borderId="1" xfId="0" applyFont="1" applyBorder="1" applyAlignment="1">
      <alignment horizontal="right"/>
    </xf>
    <xf numFmtId="0" fontId="12" fillId="0" borderId="27" xfId="0" applyFont="1" applyBorder="1"/>
    <xf numFmtId="11" fontId="12" fillId="0" borderId="28" xfId="0" applyNumberFormat="1" applyFont="1" applyBorder="1"/>
    <xf numFmtId="11" fontId="12" fillId="0" borderId="30" xfId="0" applyNumberFormat="1" applyFont="1" applyBorder="1"/>
    <xf numFmtId="0" fontId="12" fillId="0" borderId="32" xfId="0" applyFont="1" applyBorder="1"/>
    <xf numFmtId="11" fontId="12" fillId="0" borderId="33" xfId="0" applyNumberFormat="1" applyFont="1" applyBorder="1"/>
    <xf numFmtId="11" fontId="12" fillId="0" borderId="32" xfId="0" applyNumberFormat="1" applyFont="1" applyBorder="1"/>
    <xf numFmtId="16" fontId="12" fillId="0" borderId="32" xfId="0" applyNumberFormat="1" applyFont="1" applyBorder="1"/>
    <xf numFmtId="0" fontId="0" fillId="0" borderId="32" xfId="0" applyBorder="1"/>
    <xf numFmtId="0" fontId="1" fillId="0" borderId="38" xfId="0" applyFont="1" applyBorder="1"/>
    <xf numFmtId="0" fontId="1" fillId="0" borderId="39" xfId="0" applyFont="1" applyBorder="1"/>
    <xf numFmtId="0" fontId="1" fillId="4" borderId="39" xfId="0" applyFont="1" applyFill="1" applyBorder="1"/>
    <xf numFmtId="0" fontId="0" fillId="0" borderId="39" xfId="0" applyBorder="1"/>
    <xf numFmtId="0" fontId="1" fillId="0" borderId="41" xfId="0" applyFont="1" applyBorder="1"/>
    <xf numFmtId="0" fontId="0" fillId="0" borderId="42" xfId="0" applyBorder="1"/>
    <xf numFmtId="0" fontId="0" fillId="0" borderId="42" xfId="0" applyBorder="1" applyAlignment="1">
      <alignment horizontal="right"/>
    </xf>
    <xf numFmtId="0" fontId="0" fillId="0" borderId="43" xfId="0" applyBorder="1"/>
    <xf numFmtId="0" fontId="1" fillId="0" borderId="45" xfId="0" applyFont="1" applyBorder="1"/>
    <xf numFmtId="0" fontId="0" fillId="0" borderId="46" xfId="0" applyBorder="1"/>
    <xf numFmtId="0" fontId="0" fillId="0" borderId="46" xfId="0" applyBorder="1" applyAlignment="1">
      <alignment horizontal="center"/>
    </xf>
    <xf numFmtId="11" fontId="0" fillId="0" borderId="42" xfId="0" applyNumberFormat="1" applyBorder="1"/>
    <xf numFmtId="11" fontId="0" fillId="0" borderId="42" xfId="0" applyNumberFormat="1" applyBorder="1" applyAlignment="1">
      <alignment horizontal="right"/>
    </xf>
    <xf numFmtId="0" fontId="0" fillId="0" borderId="46" xfId="0" applyBorder="1" applyAlignment="1">
      <alignment horizontal="right"/>
    </xf>
    <xf numFmtId="11" fontId="0" fillId="0" borderId="41" xfId="0" applyNumberFormat="1" applyBorder="1"/>
    <xf numFmtId="0" fontId="0" fillId="0" borderId="45" xfId="0" applyBorder="1" applyAlignment="1">
      <alignment horizontal="right"/>
    </xf>
    <xf numFmtId="0" fontId="0" fillId="0" borderId="39" xfId="0" applyBorder="1" applyAlignment="1">
      <alignment horizontal="right"/>
    </xf>
    <xf numFmtId="165" fontId="12" fillId="0" borderId="0" xfId="0" applyNumberFormat="1" applyFont="1"/>
    <xf numFmtId="165" fontId="12" fillId="0" borderId="32" xfId="0" applyNumberFormat="1" applyFont="1" applyBorder="1"/>
    <xf numFmtId="165" fontId="12" fillId="0" borderId="27" xfId="0" applyNumberFormat="1" applyFont="1" applyBorder="1"/>
    <xf numFmtId="165" fontId="12" fillId="0" borderId="10" xfId="0" applyNumberFormat="1" applyFont="1" applyBorder="1"/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8" fillId="0" borderId="19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0" fillId="4" borderId="2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32" xfId="0" applyFont="1" applyBorder="1" applyAlignment="1">
      <alignment horizontal="left" vertical="center"/>
    </xf>
    <xf numFmtId="0" fontId="16" fillId="0" borderId="1" xfId="0" applyFont="1" applyBorder="1" applyAlignment="1">
      <alignment horizontal="center"/>
    </xf>
    <xf numFmtId="0" fontId="0" fillId="0" borderId="0" xfId="0" applyAlignment="1">
      <alignment horizontal="left" vertical="top" wrapText="1"/>
    </xf>
    <xf numFmtId="0" fontId="12" fillId="0" borderId="0" xfId="0" applyFont="1" applyAlignment="1">
      <alignment horizontal="left"/>
    </xf>
    <xf numFmtId="0" fontId="12" fillId="0" borderId="26" xfId="0" applyFont="1" applyBorder="1" applyAlignment="1">
      <alignment horizontal="left" vertical="center"/>
    </xf>
    <xf numFmtId="0" fontId="12" fillId="0" borderId="27" xfId="0" applyFont="1" applyBorder="1" applyAlignment="1">
      <alignment horizontal="left" vertical="center"/>
    </xf>
    <xf numFmtId="0" fontId="12" fillId="0" borderId="29" xfId="0" applyFont="1" applyBorder="1" applyAlignment="1">
      <alignment horizontal="left" vertical="center"/>
    </xf>
    <xf numFmtId="0" fontId="12" fillId="0" borderId="31" xfId="0" applyFont="1" applyBorder="1" applyAlignment="1">
      <alignment horizontal="left" vertical="center"/>
    </xf>
    <xf numFmtId="0" fontId="1" fillId="0" borderId="40" xfId="0" applyFont="1" applyBorder="1" applyAlignment="1">
      <alignment horizontal="left"/>
    </xf>
    <xf numFmtId="0" fontId="1" fillId="0" borderId="41" xfId="0" applyFont="1" applyBorder="1" applyAlignment="1">
      <alignment horizontal="left"/>
    </xf>
    <xf numFmtId="0" fontId="0" fillId="4" borderId="36" xfId="0" applyFill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4" xfId="0" applyFont="1" applyBorder="1" applyAlignment="1">
      <alignment horizontal="left"/>
    </xf>
    <xf numFmtId="0" fontId="1" fillId="0" borderId="37" xfId="0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A55DB-B9F2-AE42-A22A-92E264D2F610}">
  <dimension ref="B3:C14"/>
  <sheetViews>
    <sheetView tabSelected="1" workbookViewId="0">
      <selection activeCell="B41" sqref="B41"/>
    </sheetView>
  </sheetViews>
  <sheetFormatPr baseColWidth="10" defaultRowHeight="16" x14ac:dyDescent="0.2"/>
  <cols>
    <col min="2" max="2" width="18.1640625" bestFit="1" customWidth="1"/>
    <col min="3" max="3" width="72.1640625" customWidth="1"/>
  </cols>
  <sheetData>
    <row r="3" spans="2:3" x14ac:dyDescent="0.2">
      <c r="B3" s="43" t="s">
        <v>176</v>
      </c>
      <c r="C3" s="43" t="s">
        <v>177</v>
      </c>
    </row>
    <row r="4" spans="2:3" x14ac:dyDescent="0.2">
      <c r="B4" s="22" t="s">
        <v>178</v>
      </c>
      <c r="C4" s="22" t="s">
        <v>200</v>
      </c>
    </row>
    <row r="5" spans="2:3" x14ac:dyDescent="0.2">
      <c r="B5" t="s">
        <v>179</v>
      </c>
      <c r="C5" t="s">
        <v>186</v>
      </c>
    </row>
    <row r="6" spans="2:3" x14ac:dyDescent="0.2">
      <c r="B6" t="s">
        <v>180</v>
      </c>
      <c r="C6" t="s">
        <v>207</v>
      </c>
    </row>
    <row r="7" spans="2:3" x14ac:dyDescent="0.2">
      <c r="B7" t="s">
        <v>181</v>
      </c>
      <c r="C7" t="s">
        <v>205</v>
      </c>
    </row>
    <row r="8" spans="2:3" x14ac:dyDescent="0.2">
      <c r="B8" t="s">
        <v>182</v>
      </c>
      <c r="C8" t="s">
        <v>187</v>
      </c>
    </row>
    <row r="9" spans="2:3" x14ac:dyDescent="0.2">
      <c r="B9" t="s">
        <v>183</v>
      </c>
      <c r="C9" t="s">
        <v>188</v>
      </c>
    </row>
    <row r="10" spans="2:3" x14ac:dyDescent="0.2">
      <c r="B10" t="s">
        <v>184</v>
      </c>
      <c r="C10" t="s">
        <v>189</v>
      </c>
    </row>
    <row r="11" spans="2:3" x14ac:dyDescent="0.2">
      <c r="B11" t="s">
        <v>185</v>
      </c>
      <c r="C11" t="s">
        <v>267</v>
      </c>
    </row>
    <row r="12" spans="2:3" x14ac:dyDescent="0.2">
      <c r="B12" t="s">
        <v>199</v>
      </c>
      <c r="C12" t="s">
        <v>190</v>
      </c>
    </row>
    <row r="13" spans="2:3" x14ac:dyDescent="0.2">
      <c r="B13" t="s">
        <v>208</v>
      </c>
      <c r="C13" t="s">
        <v>191</v>
      </c>
    </row>
    <row r="14" spans="2:3" x14ac:dyDescent="0.2">
      <c r="B14" s="19" t="s">
        <v>266</v>
      </c>
      <c r="C14" s="19" t="s">
        <v>192</v>
      </c>
    </row>
  </sheetData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538AB-8D48-3C4E-981A-B13EBA15E71F}">
  <dimension ref="B2:B8"/>
  <sheetViews>
    <sheetView workbookViewId="0">
      <selection activeCell="B2" sqref="B2"/>
    </sheetView>
  </sheetViews>
  <sheetFormatPr baseColWidth="10" defaultRowHeight="16" x14ac:dyDescent="0.2"/>
  <cols>
    <col min="2" max="2" width="94.83203125" customWidth="1"/>
  </cols>
  <sheetData>
    <row r="2" spans="2:2" ht="59" customHeight="1" x14ac:dyDescent="0.2">
      <c r="B2" s="2" t="s">
        <v>206</v>
      </c>
    </row>
    <row r="3" spans="2:2" ht="15" customHeight="1" thickBot="1" x14ac:dyDescent="0.25"/>
    <row r="4" spans="2:2" ht="40" customHeight="1" x14ac:dyDescent="0.2">
      <c r="B4" s="40" t="s">
        <v>201</v>
      </c>
    </row>
    <row r="5" spans="2:2" ht="40" customHeight="1" x14ac:dyDescent="0.2">
      <c r="B5" s="41" t="s">
        <v>202</v>
      </c>
    </row>
    <row r="6" spans="2:2" ht="40" customHeight="1" thickBot="1" x14ac:dyDescent="0.25">
      <c r="B6" s="42" t="s">
        <v>203</v>
      </c>
    </row>
    <row r="7" spans="2:2" x14ac:dyDescent="0.2">
      <c r="B7" s="39"/>
    </row>
    <row r="8" spans="2:2" ht="34" x14ac:dyDescent="0.2">
      <c r="B8" s="39" t="s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516D1-619C-6148-9326-B6C65B791090}">
  <dimension ref="B2:E45"/>
  <sheetViews>
    <sheetView topLeftCell="A16" workbookViewId="0">
      <selection activeCell="C51" sqref="C51"/>
    </sheetView>
  </sheetViews>
  <sheetFormatPr baseColWidth="10" defaultRowHeight="16" x14ac:dyDescent="0.2"/>
  <cols>
    <col min="2" max="2" width="20" customWidth="1"/>
    <col min="3" max="3" width="42.1640625" customWidth="1"/>
    <col min="4" max="4" width="37.6640625" customWidth="1"/>
  </cols>
  <sheetData>
    <row r="2" spans="2:5" x14ac:dyDescent="0.2">
      <c r="B2" s="2" t="s">
        <v>237</v>
      </c>
    </row>
    <row r="3" spans="2:5" x14ac:dyDescent="0.2">
      <c r="B3" s="3" t="s">
        <v>122</v>
      </c>
      <c r="C3" s="3" t="s">
        <v>123</v>
      </c>
      <c r="D3" s="35" t="s">
        <v>124</v>
      </c>
      <c r="E3" s="3" t="s">
        <v>173</v>
      </c>
    </row>
    <row r="4" spans="2:5" x14ac:dyDescent="0.2">
      <c r="B4" t="s">
        <v>4</v>
      </c>
      <c r="C4" t="s">
        <v>125</v>
      </c>
      <c r="D4" s="1">
        <v>1</v>
      </c>
    </row>
    <row r="5" spans="2:5" x14ac:dyDescent="0.2">
      <c r="B5" t="s">
        <v>4</v>
      </c>
      <c r="C5" t="s">
        <v>126</v>
      </c>
      <c r="D5" s="1">
        <v>0</v>
      </c>
    </row>
    <row r="6" spans="2:5" x14ac:dyDescent="0.2">
      <c r="B6" t="s">
        <v>127</v>
      </c>
      <c r="C6" t="s">
        <v>8</v>
      </c>
      <c r="D6" s="1" t="s">
        <v>128</v>
      </c>
    </row>
    <row r="7" spans="2:5" x14ac:dyDescent="0.2">
      <c r="B7" t="s">
        <v>127</v>
      </c>
      <c r="C7" t="s">
        <v>13</v>
      </c>
      <c r="D7" s="1" t="s">
        <v>128</v>
      </c>
    </row>
    <row r="8" spans="2:5" x14ac:dyDescent="0.2">
      <c r="B8" t="s">
        <v>127</v>
      </c>
      <c r="C8" t="s">
        <v>11</v>
      </c>
      <c r="D8" s="1" t="s">
        <v>128</v>
      </c>
    </row>
    <row r="9" spans="2:5" x14ac:dyDescent="0.2">
      <c r="B9" t="s">
        <v>127</v>
      </c>
      <c r="C9" t="s">
        <v>14</v>
      </c>
      <c r="D9" s="1" t="s">
        <v>128</v>
      </c>
    </row>
    <row r="10" spans="2:5" x14ac:dyDescent="0.2">
      <c r="B10" t="s">
        <v>127</v>
      </c>
      <c r="C10" t="s">
        <v>15</v>
      </c>
      <c r="D10" s="1" t="s">
        <v>128</v>
      </c>
    </row>
    <row r="11" spans="2:5" x14ac:dyDescent="0.2">
      <c r="B11" t="s">
        <v>127</v>
      </c>
      <c r="C11" t="s">
        <v>16</v>
      </c>
      <c r="D11" s="1" t="s">
        <v>128</v>
      </c>
      <c r="E11" t="s">
        <v>129</v>
      </c>
    </row>
    <row r="12" spans="2:5" x14ac:dyDescent="0.2">
      <c r="B12" t="s">
        <v>130</v>
      </c>
      <c r="C12" t="s">
        <v>131</v>
      </c>
      <c r="D12" s="1">
        <v>1</v>
      </c>
    </row>
    <row r="13" spans="2:5" x14ac:dyDescent="0.2">
      <c r="B13" t="s">
        <v>130</v>
      </c>
      <c r="C13" t="s">
        <v>132</v>
      </c>
      <c r="D13" s="1">
        <v>2</v>
      </c>
    </row>
    <row r="14" spans="2:5" x14ac:dyDescent="0.2">
      <c r="B14" t="s">
        <v>130</v>
      </c>
      <c r="C14" t="s">
        <v>133</v>
      </c>
      <c r="D14" s="1">
        <v>3</v>
      </c>
    </row>
    <row r="15" spans="2:5" x14ac:dyDescent="0.2">
      <c r="B15" t="s">
        <v>18</v>
      </c>
      <c r="C15" t="s">
        <v>20</v>
      </c>
      <c r="D15" s="1" t="s">
        <v>128</v>
      </c>
    </row>
    <row r="16" spans="2:5" x14ac:dyDescent="0.2">
      <c r="B16" t="s">
        <v>18</v>
      </c>
      <c r="C16" t="s">
        <v>19</v>
      </c>
      <c r="D16" s="12" t="s">
        <v>128</v>
      </c>
    </row>
    <row r="17" spans="2:5" ht="34" x14ac:dyDescent="0.2">
      <c r="B17" t="s">
        <v>18</v>
      </c>
      <c r="C17" s="13" t="s">
        <v>134</v>
      </c>
      <c r="D17" s="14" t="s">
        <v>128</v>
      </c>
      <c r="E17" t="s">
        <v>135</v>
      </c>
    </row>
    <row r="18" spans="2:5" x14ac:dyDescent="0.2">
      <c r="B18" t="s">
        <v>21</v>
      </c>
      <c r="C18" t="s">
        <v>125</v>
      </c>
      <c r="D18" s="1">
        <v>1</v>
      </c>
    </row>
    <row r="19" spans="2:5" x14ac:dyDescent="0.2">
      <c r="B19" t="s">
        <v>21</v>
      </c>
      <c r="C19" t="s">
        <v>126</v>
      </c>
      <c r="D19" s="1">
        <v>0</v>
      </c>
    </row>
    <row r="20" spans="2:5" x14ac:dyDescent="0.2">
      <c r="B20" t="s">
        <v>21</v>
      </c>
      <c r="C20" t="s">
        <v>136</v>
      </c>
      <c r="D20" s="1" t="s">
        <v>137</v>
      </c>
    </row>
    <row r="21" spans="2:5" x14ac:dyDescent="0.2">
      <c r="B21" t="s">
        <v>21</v>
      </c>
      <c r="C21" t="s">
        <v>138</v>
      </c>
      <c r="D21" s="1" t="s">
        <v>137</v>
      </c>
    </row>
    <row r="22" spans="2:5" x14ac:dyDescent="0.2">
      <c r="B22" t="s">
        <v>21</v>
      </c>
      <c r="C22" t="s">
        <v>139</v>
      </c>
      <c r="D22" s="1" t="s">
        <v>137</v>
      </c>
    </row>
    <row r="23" spans="2:5" ht="34" x14ac:dyDescent="0.2">
      <c r="B23" t="s">
        <v>22</v>
      </c>
      <c r="C23" s="13" t="s">
        <v>140</v>
      </c>
      <c r="D23" s="1">
        <v>1</v>
      </c>
    </row>
    <row r="24" spans="2:5" ht="34" x14ac:dyDescent="0.2">
      <c r="B24" t="s">
        <v>22</v>
      </c>
      <c r="C24" s="13" t="s">
        <v>141</v>
      </c>
      <c r="D24" s="1">
        <v>1</v>
      </c>
    </row>
    <row r="25" spans="2:5" ht="17" x14ac:dyDescent="0.2">
      <c r="B25" t="s">
        <v>22</v>
      </c>
      <c r="C25" s="13" t="s">
        <v>142</v>
      </c>
      <c r="D25" s="1">
        <v>1</v>
      </c>
    </row>
    <row r="26" spans="2:5" ht="17" x14ac:dyDescent="0.2">
      <c r="B26" t="s">
        <v>22</v>
      </c>
      <c r="C26" s="13" t="s">
        <v>143</v>
      </c>
      <c r="D26" s="1">
        <v>1</v>
      </c>
    </row>
    <row r="27" spans="2:5" ht="34" x14ac:dyDescent="0.2">
      <c r="B27" t="s">
        <v>22</v>
      </c>
      <c r="C27" s="13" t="s">
        <v>144</v>
      </c>
      <c r="D27" s="1">
        <v>2</v>
      </c>
    </row>
    <row r="28" spans="2:5" ht="34" x14ac:dyDescent="0.2">
      <c r="B28" t="s">
        <v>22</v>
      </c>
      <c r="C28" s="13" t="s">
        <v>145</v>
      </c>
      <c r="D28" s="1">
        <v>3</v>
      </c>
    </row>
    <row r="29" spans="2:5" ht="17" x14ac:dyDescent="0.2">
      <c r="B29" t="s">
        <v>22</v>
      </c>
      <c r="C29" s="13" t="s">
        <v>146</v>
      </c>
      <c r="D29" s="1">
        <v>4</v>
      </c>
    </row>
    <row r="30" spans="2:5" ht="34" x14ac:dyDescent="0.2">
      <c r="B30" t="s">
        <v>22</v>
      </c>
      <c r="C30" s="13" t="s">
        <v>147</v>
      </c>
      <c r="D30" s="1">
        <v>4</v>
      </c>
    </row>
    <row r="31" spans="2:5" x14ac:dyDescent="0.2">
      <c r="B31" t="s">
        <v>22</v>
      </c>
      <c r="C31" t="s">
        <v>148</v>
      </c>
      <c r="D31" s="1" t="s">
        <v>137</v>
      </c>
    </row>
    <row r="32" spans="2:5" x14ac:dyDescent="0.2">
      <c r="B32" t="s">
        <v>23</v>
      </c>
      <c r="C32" t="s">
        <v>149</v>
      </c>
      <c r="D32" s="1">
        <v>1</v>
      </c>
    </row>
    <row r="33" spans="2:5" x14ac:dyDescent="0.2">
      <c r="B33" t="s">
        <v>23</v>
      </c>
      <c r="C33" t="s">
        <v>150</v>
      </c>
      <c r="D33" s="1">
        <v>1</v>
      </c>
    </row>
    <row r="34" spans="2:5" x14ac:dyDescent="0.2">
      <c r="B34" t="s">
        <v>23</v>
      </c>
      <c r="C34" t="s">
        <v>151</v>
      </c>
      <c r="D34" s="1">
        <v>1</v>
      </c>
    </row>
    <row r="35" spans="2:5" x14ac:dyDescent="0.2">
      <c r="B35" t="s">
        <v>23</v>
      </c>
      <c r="C35" t="s">
        <v>152</v>
      </c>
      <c r="D35" s="1">
        <v>2</v>
      </c>
    </row>
    <row r="36" spans="2:5" x14ac:dyDescent="0.2">
      <c r="B36" t="s">
        <v>23</v>
      </c>
      <c r="C36" t="s">
        <v>153</v>
      </c>
      <c r="D36" s="1">
        <v>2</v>
      </c>
    </row>
    <row r="37" spans="2:5" x14ac:dyDescent="0.2">
      <c r="B37" t="s">
        <v>23</v>
      </c>
      <c r="C37" t="s">
        <v>154</v>
      </c>
      <c r="D37" s="1">
        <v>2</v>
      </c>
    </row>
    <row r="38" spans="2:5" x14ac:dyDescent="0.2">
      <c r="B38" t="s">
        <v>23</v>
      </c>
      <c r="C38" t="s">
        <v>155</v>
      </c>
      <c r="D38" s="1">
        <v>3</v>
      </c>
    </row>
    <row r="39" spans="2:5" x14ac:dyDescent="0.2">
      <c r="B39" t="s">
        <v>23</v>
      </c>
      <c r="C39" t="s">
        <v>156</v>
      </c>
      <c r="D39" s="1">
        <v>3</v>
      </c>
    </row>
    <row r="40" spans="2:5" x14ac:dyDescent="0.2">
      <c r="B40" t="s">
        <v>23</v>
      </c>
      <c r="C40" t="s">
        <v>157</v>
      </c>
      <c r="D40" s="1">
        <v>3</v>
      </c>
    </row>
    <row r="41" spans="2:5" x14ac:dyDescent="0.2">
      <c r="B41" t="s">
        <v>23</v>
      </c>
      <c r="C41" t="s">
        <v>148</v>
      </c>
      <c r="D41" s="1" t="s">
        <v>137</v>
      </c>
    </row>
    <row r="42" spans="2:5" x14ac:dyDescent="0.2">
      <c r="B42" t="s">
        <v>174</v>
      </c>
      <c r="C42" t="s">
        <v>125</v>
      </c>
      <c r="D42" s="1">
        <v>1</v>
      </c>
    </row>
    <row r="43" spans="2:5" x14ac:dyDescent="0.2">
      <c r="B43" t="s">
        <v>24</v>
      </c>
      <c r="C43" t="s">
        <v>126</v>
      </c>
      <c r="D43" s="1">
        <v>0</v>
      </c>
    </row>
    <row r="44" spans="2:5" x14ac:dyDescent="0.2">
      <c r="B44" s="19" t="s">
        <v>24</v>
      </c>
      <c r="C44" s="19" t="s">
        <v>158</v>
      </c>
      <c r="D44" s="36">
        <v>0</v>
      </c>
      <c r="E44" t="s">
        <v>236</v>
      </c>
    </row>
    <row r="45" spans="2:5" x14ac:dyDescent="0.2">
      <c r="B45" t="s">
        <v>175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51CD2-9A2E-C84E-A3C6-7638EEE2B0F7}">
  <dimension ref="B2:G43"/>
  <sheetViews>
    <sheetView topLeftCell="A2" zoomScale="150" zoomScaleNormal="150" workbookViewId="0">
      <selection activeCell="H20" sqref="H20"/>
    </sheetView>
  </sheetViews>
  <sheetFormatPr baseColWidth="10" defaultRowHeight="16" x14ac:dyDescent="0.2"/>
  <cols>
    <col min="2" max="2" width="39.83203125" customWidth="1"/>
  </cols>
  <sheetData>
    <row r="2" spans="2:6" x14ac:dyDescent="0.2">
      <c r="B2" s="2" t="s">
        <v>227</v>
      </c>
    </row>
    <row r="3" spans="2:6" ht="17" thickBot="1" x14ac:dyDescent="0.25">
      <c r="B3" s="2"/>
    </row>
    <row r="4" spans="2:6" ht="17" customHeight="1" thickBot="1" x14ac:dyDescent="0.25">
      <c r="C4" s="127" t="s">
        <v>228</v>
      </c>
      <c r="D4" s="128"/>
      <c r="E4" s="127" t="s">
        <v>233</v>
      </c>
      <c r="F4" s="128"/>
    </row>
    <row r="5" spans="2:6" ht="20" customHeight="1" thickBot="1" x14ac:dyDescent="0.25">
      <c r="B5" s="64"/>
      <c r="C5" s="45" t="s">
        <v>209</v>
      </c>
      <c r="D5" s="46" t="s">
        <v>210</v>
      </c>
      <c r="E5" s="45" t="s">
        <v>209</v>
      </c>
      <c r="F5" s="46" t="s">
        <v>210</v>
      </c>
    </row>
    <row r="6" spans="2:6" ht="20" customHeight="1" thickBot="1" x14ac:dyDescent="0.25">
      <c r="B6" s="65" t="s">
        <v>211</v>
      </c>
      <c r="C6" s="66">
        <v>334156</v>
      </c>
      <c r="D6" s="67">
        <v>1</v>
      </c>
      <c r="E6" s="66">
        <v>165812</v>
      </c>
      <c r="F6" s="67">
        <v>1</v>
      </c>
    </row>
    <row r="7" spans="2:6" ht="20" customHeight="1" x14ac:dyDescent="0.2">
      <c r="B7" s="62" t="s">
        <v>4</v>
      </c>
      <c r="C7" s="48"/>
      <c r="D7" s="56"/>
      <c r="E7" s="48"/>
      <c r="F7" s="56"/>
    </row>
    <row r="8" spans="2:6" ht="20" customHeight="1" x14ac:dyDescent="0.2">
      <c r="B8" s="60" t="s">
        <v>125</v>
      </c>
      <c r="C8" s="47">
        <v>12901</v>
      </c>
      <c r="D8" s="55">
        <f>C8/C6</f>
        <v>3.8607716156525695E-2</v>
      </c>
      <c r="E8" s="47">
        <v>7106</v>
      </c>
      <c r="F8" s="55">
        <v>4.2999999999999997E-2</v>
      </c>
    </row>
    <row r="9" spans="2:6" ht="20" customHeight="1" thickBot="1" x14ac:dyDescent="0.25">
      <c r="B9" s="50" t="s">
        <v>126</v>
      </c>
      <c r="C9" s="53">
        <v>321255</v>
      </c>
      <c r="D9" s="57">
        <f>C9/C6</f>
        <v>0.9613922838434743</v>
      </c>
      <c r="E9" s="53">
        <v>158706</v>
      </c>
      <c r="F9" s="57">
        <v>0.95699999999999996</v>
      </c>
    </row>
    <row r="10" spans="2:6" ht="20" customHeight="1" x14ac:dyDescent="0.2">
      <c r="B10" s="61" t="s">
        <v>127</v>
      </c>
      <c r="C10" s="52"/>
      <c r="D10" s="55"/>
      <c r="E10" s="52"/>
      <c r="F10" s="55"/>
    </row>
    <row r="11" spans="2:6" ht="20" customHeight="1" x14ac:dyDescent="0.2">
      <c r="B11" s="54" t="s">
        <v>8</v>
      </c>
      <c r="C11" s="51">
        <v>226615</v>
      </c>
      <c r="D11" s="56">
        <f>C11/C6</f>
        <v>0.67817127329750182</v>
      </c>
      <c r="E11" s="51">
        <v>134248</v>
      </c>
      <c r="F11" s="56">
        <v>0.81</v>
      </c>
    </row>
    <row r="12" spans="2:6" ht="20" customHeight="1" x14ac:dyDescent="0.2">
      <c r="B12" s="60" t="s">
        <v>13</v>
      </c>
      <c r="C12" s="47">
        <v>78321</v>
      </c>
      <c r="D12" s="55">
        <f>C12/C6</f>
        <v>0.23438453895785202</v>
      </c>
      <c r="E12" s="47">
        <v>18442</v>
      </c>
      <c r="F12" s="55">
        <v>0.111</v>
      </c>
    </row>
    <row r="13" spans="2:6" ht="20" customHeight="1" x14ac:dyDescent="0.2">
      <c r="B13" s="54" t="s">
        <v>11</v>
      </c>
      <c r="C13" s="51">
        <v>14162</v>
      </c>
      <c r="D13" s="56">
        <f>C13/C6</f>
        <v>4.2381402698140988E-2</v>
      </c>
      <c r="E13" s="51">
        <v>6482</v>
      </c>
      <c r="F13" s="56">
        <v>3.9E-2</v>
      </c>
    </row>
    <row r="14" spans="2:6" ht="20" customHeight="1" x14ac:dyDescent="0.2">
      <c r="B14" s="60" t="s">
        <v>14</v>
      </c>
      <c r="C14" s="47">
        <v>7720</v>
      </c>
      <c r="D14" s="55">
        <f>C14/C6</f>
        <v>2.3102981840816866E-2</v>
      </c>
      <c r="E14" s="47">
        <v>3747</v>
      </c>
      <c r="F14" s="55">
        <v>2.3E-2</v>
      </c>
    </row>
    <row r="15" spans="2:6" ht="20" customHeight="1" x14ac:dyDescent="0.2">
      <c r="B15" s="54" t="s">
        <v>15</v>
      </c>
      <c r="C15" s="51">
        <v>2987</v>
      </c>
      <c r="D15" s="56">
        <f>C15/C6</f>
        <v>8.9389386992901523E-3</v>
      </c>
      <c r="E15" s="51">
        <v>1138</v>
      </c>
      <c r="F15" s="56">
        <v>7.0000000000000001E-3</v>
      </c>
    </row>
    <row r="16" spans="2:6" ht="20" customHeight="1" thickBot="1" x14ac:dyDescent="0.25">
      <c r="B16" s="49" t="s">
        <v>16</v>
      </c>
      <c r="C16" s="68">
        <v>4351</v>
      </c>
      <c r="D16" s="63">
        <f>C16/C6</f>
        <v>1.302086450639821E-2</v>
      </c>
      <c r="E16" s="68">
        <v>1755</v>
      </c>
      <c r="F16" s="63">
        <v>1.0999999999999999E-2</v>
      </c>
    </row>
    <row r="17" spans="2:7" ht="20" customHeight="1" x14ac:dyDescent="0.2">
      <c r="B17" s="62" t="s">
        <v>18</v>
      </c>
      <c r="C17" s="48"/>
      <c r="D17" s="56"/>
      <c r="E17" s="48"/>
      <c r="F17" s="56"/>
    </row>
    <row r="18" spans="2:7" ht="20" customHeight="1" x14ac:dyDescent="0.2">
      <c r="B18" s="60" t="s">
        <v>19</v>
      </c>
      <c r="C18" s="47">
        <v>199092</v>
      </c>
      <c r="D18" s="55">
        <f>C18/C6</f>
        <v>0.59580555189791595</v>
      </c>
      <c r="E18" s="47">
        <v>105562</v>
      </c>
      <c r="F18" s="55">
        <v>0.63700000000000001</v>
      </c>
    </row>
    <row r="19" spans="2:7" ht="20" customHeight="1" x14ac:dyDescent="0.2">
      <c r="B19" s="54" t="s">
        <v>20</v>
      </c>
      <c r="C19" s="51">
        <v>128602</v>
      </c>
      <c r="D19" s="56">
        <f>C19/C6</f>
        <v>0.38485617496019825</v>
      </c>
      <c r="E19" s="51">
        <v>57250</v>
      </c>
      <c r="F19" s="56">
        <v>0.34499999999999997</v>
      </c>
    </row>
    <row r="20" spans="2:7" ht="20" customHeight="1" thickBot="1" x14ac:dyDescent="0.25">
      <c r="B20" s="49" t="s">
        <v>212</v>
      </c>
      <c r="C20" s="68">
        <v>6462</v>
      </c>
      <c r="D20" s="63">
        <f>C20/C6</f>
        <v>1.9338273141885826E-2</v>
      </c>
      <c r="E20" s="68">
        <v>3000</v>
      </c>
      <c r="F20" s="63">
        <v>1.7999999999999999E-2</v>
      </c>
    </row>
    <row r="21" spans="2:7" ht="20" customHeight="1" x14ac:dyDescent="0.2">
      <c r="B21" s="62" t="s">
        <v>22</v>
      </c>
      <c r="C21" s="48"/>
      <c r="D21" s="56"/>
      <c r="E21" s="48"/>
      <c r="F21" s="56"/>
    </row>
    <row r="22" spans="2:7" ht="20" customHeight="1" x14ac:dyDescent="0.2">
      <c r="B22" s="60" t="s">
        <v>213</v>
      </c>
      <c r="C22" s="47">
        <v>76979</v>
      </c>
      <c r="D22" s="55">
        <f>C22/C6</f>
        <v>0.23036845066376183</v>
      </c>
      <c r="E22" s="47">
        <v>19295</v>
      </c>
      <c r="F22" s="55">
        <v>0.11600000000000001</v>
      </c>
    </row>
    <row r="23" spans="2:7" ht="20" customHeight="1" x14ac:dyDescent="0.2">
      <c r="B23" s="54" t="s">
        <v>214</v>
      </c>
      <c r="C23" s="51">
        <v>250940</v>
      </c>
      <c r="D23" s="56">
        <f>C23/C6</f>
        <v>0.75096661439567147</v>
      </c>
      <c r="E23" s="51">
        <v>144998</v>
      </c>
      <c r="F23" s="56">
        <v>0.874</v>
      </c>
    </row>
    <row r="24" spans="2:7" ht="20" customHeight="1" thickBot="1" x14ac:dyDescent="0.25">
      <c r="B24" s="49" t="s">
        <v>215</v>
      </c>
      <c r="C24" s="68">
        <v>6237</v>
      </c>
      <c r="D24" s="63">
        <f>C24/C6</f>
        <v>1.8664934940566681E-2</v>
      </c>
      <c r="E24" s="68">
        <v>1519</v>
      </c>
      <c r="F24" s="63">
        <v>8.9999999999999993E-3</v>
      </c>
    </row>
    <row r="25" spans="2:7" ht="20" customHeight="1" x14ac:dyDescent="0.2">
      <c r="B25" s="62" t="s">
        <v>216</v>
      </c>
      <c r="C25" s="48"/>
      <c r="D25" s="56"/>
      <c r="E25" s="48"/>
      <c r="F25" s="56"/>
    </row>
    <row r="26" spans="2:7" ht="20" customHeight="1" x14ac:dyDescent="0.2">
      <c r="B26" s="60" t="s">
        <v>217</v>
      </c>
      <c r="C26" s="47">
        <v>104164</v>
      </c>
      <c r="D26" s="55">
        <f>C26/C6</f>
        <v>0.31172266845425489</v>
      </c>
      <c r="E26" s="47">
        <v>47570</v>
      </c>
      <c r="F26" s="55">
        <v>0.28699999999999998</v>
      </c>
      <c r="G26" s="44"/>
    </row>
    <row r="27" spans="2:7" ht="20" customHeight="1" x14ac:dyDescent="0.2">
      <c r="B27" s="54" t="s">
        <v>218</v>
      </c>
      <c r="C27" s="51">
        <v>119226</v>
      </c>
      <c r="D27" s="56">
        <f>C27/C6</f>
        <v>0.35679742395767244</v>
      </c>
      <c r="E27" s="51">
        <v>55576</v>
      </c>
      <c r="F27" s="56">
        <v>0.33500000000000002</v>
      </c>
    </row>
    <row r="28" spans="2:7" ht="20" customHeight="1" thickBot="1" x14ac:dyDescent="0.25">
      <c r="B28" s="49" t="s">
        <v>219</v>
      </c>
      <c r="C28" s="68">
        <v>110766</v>
      </c>
      <c r="D28" s="63">
        <f>C28/C6</f>
        <v>0.33147990758807266</v>
      </c>
      <c r="E28" s="68">
        <v>62666</v>
      </c>
      <c r="F28" s="63">
        <v>0.378</v>
      </c>
    </row>
    <row r="29" spans="2:7" ht="20" customHeight="1" x14ac:dyDescent="0.2">
      <c r="B29" s="62" t="s">
        <v>220</v>
      </c>
      <c r="C29" s="48"/>
      <c r="D29" s="56"/>
      <c r="E29" s="48"/>
      <c r="F29" s="56"/>
    </row>
    <row r="30" spans="2:7" ht="20" customHeight="1" x14ac:dyDescent="0.2">
      <c r="B30" s="60" t="s">
        <v>221</v>
      </c>
      <c r="C30" s="47">
        <v>103243</v>
      </c>
      <c r="D30" s="55">
        <f>C30/C6</f>
        <v>0.30896647075018852</v>
      </c>
      <c r="E30" s="47">
        <v>34451</v>
      </c>
      <c r="F30" s="55">
        <v>0.20799999999999999</v>
      </c>
    </row>
    <row r="31" spans="2:7" ht="20" customHeight="1" x14ac:dyDescent="0.2">
      <c r="B31" s="54" t="s">
        <v>222</v>
      </c>
      <c r="C31" s="51">
        <v>96038</v>
      </c>
      <c r="D31" s="56">
        <f>C31/C6</f>
        <v>0.28740468523683549</v>
      </c>
      <c r="E31" s="51">
        <v>58410</v>
      </c>
      <c r="F31" s="56">
        <v>0.35199999999999998</v>
      </c>
    </row>
    <row r="32" spans="2:7" ht="20" customHeight="1" x14ac:dyDescent="0.2">
      <c r="B32" s="60" t="s">
        <v>223</v>
      </c>
      <c r="C32" s="47">
        <v>83035</v>
      </c>
      <c r="D32" s="55">
        <f>C32/C6</f>
        <v>0.2484917224290451</v>
      </c>
      <c r="E32" s="47">
        <v>56607</v>
      </c>
      <c r="F32" s="55">
        <v>0.34100000000000003</v>
      </c>
    </row>
    <row r="33" spans="2:6" ht="20" customHeight="1" thickBot="1" x14ac:dyDescent="0.25">
      <c r="B33" s="50" t="s">
        <v>215</v>
      </c>
      <c r="C33" s="53">
        <v>51840</v>
      </c>
      <c r="D33" s="57">
        <f>C33/C6</f>
        <v>0.15513712158393086</v>
      </c>
      <c r="E33" s="53">
        <v>16344</v>
      </c>
      <c r="F33" s="57">
        <v>9.9000000000000005E-2</v>
      </c>
    </row>
    <row r="34" spans="2:6" ht="20" customHeight="1" x14ac:dyDescent="0.2">
      <c r="B34" s="61" t="s">
        <v>224</v>
      </c>
      <c r="C34" s="52"/>
      <c r="D34" s="55"/>
      <c r="E34" s="52"/>
      <c r="F34" s="55"/>
    </row>
    <row r="35" spans="2:6" ht="20" customHeight="1" x14ac:dyDescent="0.2">
      <c r="B35" s="54" t="s">
        <v>125</v>
      </c>
      <c r="C35" s="51">
        <v>309190</v>
      </c>
      <c r="D35" s="56">
        <f>C35/C6</f>
        <v>0.92528639318162775</v>
      </c>
      <c r="E35" s="51">
        <v>159875</v>
      </c>
      <c r="F35" s="56">
        <v>0.96399999999999997</v>
      </c>
    </row>
    <row r="36" spans="2:6" ht="20" customHeight="1" x14ac:dyDescent="0.2">
      <c r="B36" s="60" t="s">
        <v>126</v>
      </c>
      <c r="C36" s="47">
        <v>17560</v>
      </c>
      <c r="D36" s="55">
        <f>C36/C6</f>
        <v>5.255030584517411E-2</v>
      </c>
      <c r="E36" s="47">
        <v>4190</v>
      </c>
      <c r="F36" s="55">
        <v>2.5000000000000001E-2</v>
      </c>
    </row>
    <row r="37" spans="2:6" ht="20" customHeight="1" thickBot="1" x14ac:dyDescent="0.25">
      <c r="B37" s="54" t="s">
        <v>225</v>
      </c>
      <c r="C37" s="51">
        <v>7389</v>
      </c>
      <c r="D37" s="56">
        <f>C37/C6</f>
        <v>2.21124265313207E-2</v>
      </c>
      <c r="E37" s="51">
        <v>1733</v>
      </c>
      <c r="F37" s="56">
        <v>0.01</v>
      </c>
    </row>
    <row r="38" spans="2:6" ht="20" customHeight="1" x14ac:dyDescent="0.2">
      <c r="B38" s="58" t="s">
        <v>234</v>
      </c>
      <c r="C38" s="69"/>
      <c r="D38" s="59"/>
      <c r="E38" s="69"/>
      <c r="F38" s="59"/>
    </row>
    <row r="39" spans="2:6" ht="20" customHeight="1" x14ac:dyDescent="0.2">
      <c r="B39" s="54" t="s">
        <v>125</v>
      </c>
      <c r="C39" s="51">
        <v>5116</v>
      </c>
      <c r="D39" s="56"/>
      <c r="E39" s="51">
        <v>5116</v>
      </c>
      <c r="F39" s="56">
        <v>3.1E-2</v>
      </c>
    </row>
    <row r="40" spans="2:6" ht="20" customHeight="1" x14ac:dyDescent="0.2">
      <c r="B40" s="60" t="s">
        <v>126</v>
      </c>
      <c r="C40" s="47">
        <v>154567</v>
      </c>
      <c r="D40" s="55"/>
      <c r="E40" s="47">
        <v>154567</v>
      </c>
      <c r="F40" s="55">
        <v>0.93300000000000005</v>
      </c>
    </row>
    <row r="41" spans="2:6" ht="20" customHeight="1" thickBot="1" x14ac:dyDescent="0.25">
      <c r="B41" s="50" t="s">
        <v>226</v>
      </c>
      <c r="C41" s="53">
        <v>6129</v>
      </c>
      <c r="D41" s="57"/>
      <c r="E41" s="53">
        <v>6129</v>
      </c>
      <c r="F41" s="57">
        <v>3.6999999999999998E-2</v>
      </c>
    </row>
    <row r="42" spans="2:6" ht="24" customHeight="1" x14ac:dyDescent="0.2">
      <c r="B42" s="129" t="s">
        <v>235</v>
      </c>
      <c r="C42" s="129"/>
      <c r="D42" s="129"/>
      <c r="E42" s="129"/>
      <c r="F42" s="129"/>
    </row>
    <row r="43" spans="2:6" ht="48" customHeight="1" x14ac:dyDescent="0.2">
      <c r="B43" s="130"/>
      <c r="C43" s="130"/>
      <c r="D43" s="130"/>
      <c r="E43" s="130"/>
      <c r="F43" s="130"/>
    </row>
  </sheetData>
  <mergeCells count="3">
    <mergeCell ref="C4:D4"/>
    <mergeCell ref="E4:F4"/>
    <mergeCell ref="B42:F4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5ED43-A190-5B48-9259-90283A384226}">
  <dimension ref="B2:K33"/>
  <sheetViews>
    <sheetView workbookViewId="0">
      <selection activeCell="F41" sqref="F41"/>
    </sheetView>
  </sheetViews>
  <sheetFormatPr baseColWidth="10" defaultRowHeight="16" x14ac:dyDescent="0.2"/>
  <cols>
    <col min="2" max="2" width="20" style="18" customWidth="1"/>
    <col min="3" max="3" width="47.5" style="16" bestFit="1" customWidth="1"/>
    <col min="5" max="5" width="20.83203125" customWidth="1"/>
  </cols>
  <sheetData>
    <row r="2" spans="2:6" x14ac:dyDescent="0.2">
      <c r="B2" s="17" t="s">
        <v>229</v>
      </c>
    </row>
    <row r="4" spans="2:6" x14ac:dyDescent="0.2">
      <c r="B4" s="21" t="s">
        <v>0</v>
      </c>
      <c r="C4" s="32" t="s">
        <v>159</v>
      </c>
      <c r="D4" s="3" t="s">
        <v>160</v>
      </c>
      <c r="E4" s="3" t="s">
        <v>161</v>
      </c>
    </row>
    <row r="5" spans="2:6" x14ac:dyDescent="0.2">
      <c r="B5" s="134" t="s">
        <v>162</v>
      </c>
      <c r="C5" s="33" t="s">
        <v>163</v>
      </c>
      <c r="D5" s="22">
        <v>130314</v>
      </c>
      <c r="E5" s="23">
        <v>0.95599999999999996</v>
      </c>
      <c r="F5" s="15"/>
    </row>
    <row r="6" spans="2:6" x14ac:dyDescent="0.2">
      <c r="B6" s="135"/>
      <c r="C6" s="34" t="s">
        <v>164</v>
      </c>
      <c r="D6" s="19">
        <v>5938</v>
      </c>
      <c r="E6" s="20">
        <v>4.3999999999999997E-2</v>
      </c>
      <c r="F6" s="15"/>
    </row>
    <row r="7" spans="2:6" x14ac:dyDescent="0.2">
      <c r="B7" s="134" t="s">
        <v>165</v>
      </c>
      <c r="C7" s="33" t="s">
        <v>19</v>
      </c>
      <c r="D7" s="22">
        <v>87038</v>
      </c>
      <c r="E7" s="23">
        <v>0.63900000000000001</v>
      </c>
      <c r="F7" s="15"/>
    </row>
    <row r="8" spans="2:6" x14ac:dyDescent="0.2">
      <c r="B8" s="136"/>
      <c r="C8" s="16" t="s">
        <v>20</v>
      </c>
      <c r="D8">
        <v>46857</v>
      </c>
      <c r="E8" s="15">
        <v>0.34399999999999997</v>
      </c>
      <c r="F8" s="15"/>
    </row>
    <row r="9" spans="2:6" x14ac:dyDescent="0.2">
      <c r="B9" s="135"/>
      <c r="C9" s="34" t="s">
        <v>166</v>
      </c>
      <c r="D9" s="19">
        <v>2357</v>
      </c>
      <c r="E9" s="20">
        <v>1.7000000000000001E-2</v>
      </c>
      <c r="F9" s="15"/>
    </row>
    <row r="10" spans="2:6" x14ac:dyDescent="0.2">
      <c r="B10" s="134" t="s">
        <v>7</v>
      </c>
      <c r="C10" s="33" t="s">
        <v>11</v>
      </c>
      <c r="D10" s="22">
        <v>4798</v>
      </c>
      <c r="E10" s="23">
        <v>3.5000000000000003E-2</v>
      </c>
      <c r="F10" s="15"/>
    </row>
    <row r="11" spans="2:6" x14ac:dyDescent="0.2">
      <c r="B11" s="136"/>
      <c r="C11" s="16" t="s">
        <v>167</v>
      </c>
      <c r="D11">
        <v>13429</v>
      </c>
      <c r="E11" s="15">
        <v>9.9000000000000005E-2</v>
      </c>
      <c r="F11" s="15"/>
    </row>
    <row r="12" spans="2:6" x14ac:dyDescent="0.2">
      <c r="B12" s="136"/>
      <c r="C12" s="16" t="s">
        <v>15</v>
      </c>
      <c r="D12">
        <v>844</v>
      </c>
      <c r="E12" s="15">
        <v>6.0000000000000001E-3</v>
      </c>
      <c r="F12" s="15"/>
    </row>
    <row r="13" spans="2:6" x14ac:dyDescent="0.2">
      <c r="B13" s="136"/>
      <c r="C13" s="16" t="s">
        <v>14</v>
      </c>
      <c r="D13">
        <v>2980</v>
      </c>
      <c r="E13" s="15">
        <v>2.1999999999999999E-2</v>
      </c>
      <c r="F13" s="15"/>
    </row>
    <row r="14" spans="2:6" x14ac:dyDescent="0.2">
      <c r="B14" s="136"/>
      <c r="C14" s="16" t="s">
        <v>168</v>
      </c>
      <c r="D14">
        <v>1318</v>
      </c>
      <c r="E14" s="15">
        <v>0.01</v>
      </c>
      <c r="F14" s="15"/>
    </row>
    <row r="15" spans="2:6" x14ac:dyDescent="0.2">
      <c r="B15" s="135"/>
      <c r="C15" s="34" t="s">
        <v>8</v>
      </c>
      <c r="D15" s="19">
        <v>112883</v>
      </c>
      <c r="E15" s="20">
        <v>0.82799999999999996</v>
      </c>
      <c r="F15" s="15"/>
    </row>
    <row r="16" spans="2:6" x14ac:dyDescent="0.2">
      <c r="B16" s="134" t="s">
        <v>172</v>
      </c>
      <c r="C16" s="33">
        <v>0</v>
      </c>
      <c r="D16" s="22">
        <v>132109</v>
      </c>
      <c r="E16" s="23">
        <v>0.97</v>
      </c>
      <c r="F16" s="15"/>
    </row>
    <row r="17" spans="2:11" x14ac:dyDescent="0.2">
      <c r="B17" s="135"/>
      <c r="C17" s="34">
        <v>1</v>
      </c>
      <c r="D17" s="19">
        <v>4143</v>
      </c>
      <c r="E17" s="20">
        <v>0.03</v>
      </c>
      <c r="F17" s="15"/>
    </row>
    <row r="18" spans="2:11" x14ac:dyDescent="0.2">
      <c r="B18" s="134" t="s">
        <v>169</v>
      </c>
      <c r="C18" s="33">
        <v>1</v>
      </c>
      <c r="D18" s="22">
        <v>1986</v>
      </c>
      <c r="E18" s="23">
        <v>1.4999999999999999E-2</v>
      </c>
      <c r="F18" s="15"/>
    </row>
    <row r="19" spans="2:11" x14ac:dyDescent="0.2">
      <c r="B19" s="136"/>
      <c r="C19" s="16">
        <v>2</v>
      </c>
      <c r="D19">
        <v>12121</v>
      </c>
      <c r="E19" s="15">
        <v>8.8999999999999996E-2</v>
      </c>
      <c r="F19" s="15"/>
    </row>
    <row r="20" spans="2:11" x14ac:dyDescent="0.2">
      <c r="B20" s="136"/>
      <c r="C20" s="16">
        <v>3</v>
      </c>
      <c r="D20">
        <v>32645</v>
      </c>
      <c r="E20" s="15">
        <v>0.24</v>
      </c>
      <c r="F20" s="15"/>
    </row>
    <row r="21" spans="2:11" x14ac:dyDescent="0.2">
      <c r="B21" s="135"/>
      <c r="C21" s="34">
        <v>4</v>
      </c>
      <c r="D21" s="19">
        <v>89500</v>
      </c>
      <c r="E21" s="20">
        <v>0.65700000000000003</v>
      </c>
      <c r="F21" s="15"/>
    </row>
    <row r="22" spans="2:11" x14ac:dyDescent="0.2">
      <c r="B22" s="134" t="s">
        <v>170</v>
      </c>
      <c r="C22" s="33">
        <v>1</v>
      </c>
      <c r="D22" s="22">
        <v>30374</v>
      </c>
      <c r="E22" s="23">
        <v>0.223</v>
      </c>
      <c r="F22" s="15"/>
    </row>
    <row r="23" spans="2:11" x14ac:dyDescent="0.2">
      <c r="B23" s="136"/>
      <c r="C23" s="16">
        <v>2</v>
      </c>
      <c r="D23">
        <v>53381</v>
      </c>
      <c r="E23" s="15">
        <v>0.39200000000000002</v>
      </c>
      <c r="F23" s="15"/>
    </row>
    <row r="24" spans="2:11" x14ac:dyDescent="0.2">
      <c r="B24" s="135"/>
      <c r="C24" s="34">
        <v>3</v>
      </c>
      <c r="D24" s="19">
        <v>52497</v>
      </c>
      <c r="E24" s="20">
        <v>0.38500000000000001</v>
      </c>
      <c r="F24" s="15"/>
    </row>
    <row r="25" spans="2:11" x14ac:dyDescent="0.2">
      <c r="B25" s="134" t="s">
        <v>171</v>
      </c>
      <c r="C25" s="33">
        <v>0</v>
      </c>
      <c r="D25" s="22">
        <v>2639</v>
      </c>
      <c r="E25" s="23">
        <v>1.9E-2</v>
      </c>
      <c r="F25" s="15"/>
    </row>
    <row r="26" spans="2:11" x14ac:dyDescent="0.2">
      <c r="B26" s="135"/>
      <c r="C26" s="34">
        <v>1</v>
      </c>
      <c r="D26" s="19">
        <v>133613</v>
      </c>
      <c r="E26" s="20">
        <v>0.98099999999999998</v>
      </c>
      <c r="F26" s="15"/>
    </row>
    <row r="27" spans="2:11" ht="22" customHeight="1" x14ac:dyDescent="0.2">
      <c r="B27" s="132" t="s">
        <v>244</v>
      </c>
      <c r="C27" s="16">
        <v>0</v>
      </c>
      <c r="D27">
        <v>57164</v>
      </c>
      <c r="E27" s="15">
        <v>0.42</v>
      </c>
      <c r="F27" s="15"/>
      <c r="H27" s="70"/>
      <c r="I27" s="16"/>
      <c r="K27" s="15"/>
    </row>
    <row r="28" spans="2:11" ht="30" customHeight="1" x14ac:dyDescent="0.2">
      <c r="B28" s="133"/>
      <c r="C28" s="34">
        <v>1</v>
      </c>
      <c r="D28" s="19">
        <v>79088</v>
      </c>
      <c r="E28" s="20">
        <v>0.57999999999999996</v>
      </c>
      <c r="F28" s="15"/>
      <c r="H28" s="70"/>
      <c r="I28" s="16"/>
      <c r="K28" s="15"/>
    </row>
    <row r="29" spans="2:11" x14ac:dyDescent="0.2">
      <c r="B29" s="131" t="s">
        <v>243</v>
      </c>
      <c r="C29" s="33" t="s">
        <v>238</v>
      </c>
      <c r="D29" s="22">
        <v>17672</v>
      </c>
      <c r="E29" s="23">
        <v>0.12970000000000001</v>
      </c>
    </row>
    <row r="30" spans="2:11" x14ac:dyDescent="0.2">
      <c r="B30" s="132"/>
      <c r="C30" s="16" t="s">
        <v>239</v>
      </c>
      <c r="D30">
        <v>39492</v>
      </c>
      <c r="E30" s="15">
        <v>0.2898</v>
      </c>
    </row>
    <row r="31" spans="2:11" x14ac:dyDescent="0.2">
      <c r="B31" s="132"/>
      <c r="C31" s="16" t="s">
        <v>240</v>
      </c>
      <c r="D31">
        <v>43749</v>
      </c>
      <c r="E31" s="15">
        <v>0.3211</v>
      </c>
    </row>
    <row r="32" spans="2:11" x14ac:dyDescent="0.2">
      <c r="B32" s="133"/>
      <c r="C32" s="34" t="s">
        <v>241</v>
      </c>
      <c r="D32" s="72">
        <v>35339</v>
      </c>
      <c r="E32" s="20">
        <v>0.25940000000000002</v>
      </c>
    </row>
    <row r="33" spans="2:2" x14ac:dyDescent="0.2">
      <c r="B33" s="18" t="s">
        <v>242</v>
      </c>
    </row>
  </sheetData>
  <mergeCells count="9">
    <mergeCell ref="B29:B32"/>
    <mergeCell ref="B25:B26"/>
    <mergeCell ref="B27:B28"/>
    <mergeCell ref="B5:B6"/>
    <mergeCell ref="B7:B9"/>
    <mergeCell ref="B10:B15"/>
    <mergeCell ref="B16:B17"/>
    <mergeCell ref="B18:B21"/>
    <mergeCell ref="B22:B2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B3E70-915F-5B49-99BB-EBCFAC7DE6D1}">
  <dimension ref="B2:J33"/>
  <sheetViews>
    <sheetView workbookViewId="0">
      <selection activeCell="G40" sqref="G40"/>
    </sheetView>
  </sheetViews>
  <sheetFormatPr baseColWidth="10" defaultRowHeight="16" x14ac:dyDescent="0.2"/>
  <cols>
    <col min="2" max="2" width="21.5" customWidth="1"/>
    <col min="3" max="3" width="38.1640625" style="16" customWidth="1"/>
    <col min="4" max="4" width="14.83203125" customWidth="1"/>
    <col min="5" max="5" width="18.1640625" customWidth="1"/>
    <col min="10" max="10" width="10.83203125" style="15"/>
  </cols>
  <sheetData>
    <row r="2" spans="2:5" x14ac:dyDescent="0.2">
      <c r="B2" s="24" t="s">
        <v>230</v>
      </c>
      <c r="C2" s="24"/>
      <c r="D2" s="24"/>
      <c r="E2" s="24"/>
    </row>
    <row r="3" spans="2:5" x14ac:dyDescent="0.2">
      <c r="B3" s="26"/>
      <c r="C3" s="29"/>
      <c r="D3" s="25"/>
      <c r="E3" s="25"/>
    </row>
    <row r="4" spans="2:5" x14ac:dyDescent="0.2">
      <c r="B4" s="27" t="s">
        <v>0</v>
      </c>
      <c r="C4" s="30" t="s">
        <v>159</v>
      </c>
      <c r="D4" s="28" t="s">
        <v>160</v>
      </c>
      <c r="E4" s="28" t="s">
        <v>161</v>
      </c>
    </row>
    <row r="5" spans="2:5" x14ac:dyDescent="0.2">
      <c r="B5" s="141" t="s">
        <v>162</v>
      </c>
      <c r="C5" s="29" t="s">
        <v>163</v>
      </c>
      <c r="D5">
        <v>132441</v>
      </c>
      <c r="E5" s="15">
        <v>0.95699999999999996</v>
      </c>
    </row>
    <row r="6" spans="2:5" x14ac:dyDescent="0.2">
      <c r="B6" s="138"/>
      <c r="C6" s="31" t="s">
        <v>164</v>
      </c>
      <c r="D6" s="19">
        <v>6008</v>
      </c>
      <c r="E6" s="20">
        <v>4.2999999999999997E-2</v>
      </c>
    </row>
    <row r="7" spans="2:5" x14ac:dyDescent="0.2">
      <c r="B7" s="137" t="s">
        <v>165</v>
      </c>
      <c r="C7" s="29" t="s">
        <v>19</v>
      </c>
      <c r="D7">
        <v>88330</v>
      </c>
      <c r="E7" s="15">
        <v>0.63800000000000001</v>
      </c>
    </row>
    <row r="8" spans="2:5" x14ac:dyDescent="0.2">
      <c r="B8" s="142"/>
      <c r="C8" s="29" t="s">
        <v>20</v>
      </c>
      <c r="D8">
        <v>47715</v>
      </c>
      <c r="E8" s="15">
        <v>0.34499999999999997</v>
      </c>
    </row>
    <row r="9" spans="2:5" x14ac:dyDescent="0.2">
      <c r="B9" s="138"/>
      <c r="C9" s="31" t="s">
        <v>166</v>
      </c>
      <c r="D9" s="19">
        <v>2404</v>
      </c>
      <c r="E9" s="20">
        <v>1.7000000000000001E-2</v>
      </c>
    </row>
    <row r="10" spans="2:5" x14ac:dyDescent="0.2">
      <c r="B10" s="137" t="s">
        <v>7</v>
      </c>
      <c r="C10" s="29" t="s">
        <v>11</v>
      </c>
      <c r="D10">
        <v>4893</v>
      </c>
      <c r="E10" s="15">
        <v>3.5000000000000003E-2</v>
      </c>
    </row>
    <row r="11" spans="2:5" x14ac:dyDescent="0.2">
      <c r="B11" s="142"/>
      <c r="C11" s="29" t="s">
        <v>167</v>
      </c>
      <c r="D11">
        <v>13665</v>
      </c>
      <c r="E11" s="15">
        <v>9.9000000000000005E-2</v>
      </c>
    </row>
    <row r="12" spans="2:5" x14ac:dyDescent="0.2">
      <c r="B12" s="142"/>
      <c r="C12" s="29" t="s">
        <v>15</v>
      </c>
      <c r="D12">
        <v>862</v>
      </c>
      <c r="E12" s="15">
        <v>6.0000000000000001E-3</v>
      </c>
    </row>
    <row r="13" spans="2:5" x14ac:dyDescent="0.2">
      <c r="B13" s="142"/>
      <c r="C13" s="29" t="s">
        <v>14</v>
      </c>
      <c r="D13">
        <v>3043</v>
      </c>
      <c r="E13" s="15">
        <v>2.1999999999999999E-2</v>
      </c>
    </row>
    <row r="14" spans="2:5" x14ac:dyDescent="0.2">
      <c r="B14" s="142"/>
      <c r="C14" s="29" t="s">
        <v>168</v>
      </c>
      <c r="D14">
        <v>1346</v>
      </c>
      <c r="E14" s="15">
        <v>0.01</v>
      </c>
    </row>
    <row r="15" spans="2:5" x14ac:dyDescent="0.2">
      <c r="B15" s="138"/>
      <c r="C15" s="31" t="s">
        <v>8</v>
      </c>
      <c r="D15" s="19">
        <v>114640</v>
      </c>
      <c r="E15" s="20">
        <v>0.82799999999999996</v>
      </c>
    </row>
    <row r="16" spans="2:5" x14ac:dyDescent="0.2">
      <c r="B16" s="137" t="s">
        <v>172</v>
      </c>
      <c r="C16" s="29">
        <v>0</v>
      </c>
      <c r="D16">
        <v>134244</v>
      </c>
      <c r="E16" s="15">
        <v>0.97</v>
      </c>
    </row>
    <row r="17" spans="2:5" x14ac:dyDescent="0.2">
      <c r="B17" s="138"/>
      <c r="C17" s="31">
        <v>1</v>
      </c>
      <c r="D17" s="19">
        <v>4205</v>
      </c>
      <c r="E17" s="20">
        <v>0.03</v>
      </c>
    </row>
    <row r="18" spans="2:5" x14ac:dyDescent="0.2">
      <c r="B18" s="137" t="s">
        <v>169</v>
      </c>
      <c r="C18" s="29">
        <v>1</v>
      </c>
      <c r="D18">
        <v>2055</v>
      </c>
      <c r="E18" s="15">
        <v>1.4999999999999999E-2</v>
      </c>
    </row>
    <row r="19" spans="2:5" x14ac:dyDescent="0.2">
      <c r="B19" s="142"/>
      <c r="C19" s="29">
        <v>2</v>
      </c>
      <c r="D19">
        <v>12435</v>
      </c>
      <c r="E19" s="15">
        <v>0.09</v>
      </c>
    </row>
    <row r="20" spans="2:5" x14ac:dyDescent="0.2">
      <c r="B20" s="142"/>
      <c r="C20" s="29">
        <v>3</v>
      </c>
      <c r="D20">
        <v>33194</v>
      </c>
      <c r="E20" s="15">
        <v>0.24</v>
      </c>
    </row>
    <row r="21" spans="2:5" x14ac:dyDescent="0.2">
      <c r="B21" s="138"/>
      <c r="C21" s="31">
        <v>4</v>
      </c>
      <c r="D21" s="19">
        <v>90765</v>
      </c>
      <c r="E21" s="20">
        <v>0.65600000000000003</v>
      </c>
    </row>
    <row r="22" spans="2:5" x14ac:dyDescent="0.2">
      <c r="B22" s="137" t="s">
        <v>170</v>
      </c>
      <c r="C22" s="29">
        <v>1</v>
      </c>
      <c r="D22">
        <v>30977</v>
      </c>
      <c r="E22" s="15">
        <v>0.224</v>
      </c>
    </row>
    <row r="23" spans="2:5" x14ac:dyDescent="0.2">
      <c r="B23" s="142"/>
      <c r="C23" s="29">
        <v>2</v>
      </c>
      <c r="D23">
        <v>54232</v>
      </c>
      <c r="E23" s="15">
        <v>0.39200000000000002</v>
      </c>
    </row>
    <row r="24" spans="2:5" x14ac:dyDescent="0.2">
      <c r="B24" s="138"/>
      <c r="C24" s="31">
        <v>3</v>
      </c>
      <c r="D24" s="19">
        <v>53240</v>
      </c>
      <c r="E24" s="20">
        <v>0.38500000000000001</v>
      </c>
    </row>
    <row r="25" spans="2:5" x14ac:dyDescent="0.2">
      <c r="B25" s="137" t="s">
        <v>171</v>
      </c>
      <c r="C25" s="29">
        <v>0</v>
      </c>
      <c r="D25">
        <v>2688</v>
      </c>
      <c r="E25" s="15">
        <v>1.9E-2</v>
      </c>
    </row>
    <row r="26" spans="2:5" x14ac:dyDescent="0.2">
      <c r="B26" s="138"/>
      <c r="C26" s="31">
        <v>1</v>
      </c>
      <c r="D26" s="19">
        <v>135761</v>
      </c>
      <c r="E26" s="20">
        <v>0.98099999999999998</v>
      </c>
    </row>
    <row r="27" spans="2:5" ht="28" customHeight="1" x14ac:dyDescent="0.2">
      <c r="B27" s="139" t="s">
        <v>246</v>
      </c>
      <c r="C27" s="29">
        <v>0</v>
      </c>
      <c r="D27">
        <v>4778</v>
      </c>
      <c r="E27" s="15">
        <v>3.5000000000000003E-2</v>
      </c>
    </row>
    <row r="28" spans="2:5" x14ac:dyDescent="0.2">
      <c r="B28" s="140"/>
      <c r="C28" s="31">
        <v>1</v>
      </c>
      <c r="D28" s="19">
        <v>133671</v>
      </c>
      <c r="E28" s="20">
        <v>0.96499999999999997</v>
      </c>
    </row>
    <row r="29" spans="2:5" x14ac:dyDescent="0.2">
      <c r="B29" s="131" t="s">
        <v>245</v>
      </c>
      <c r="C29" s="33" t="s">
        <v>238</v>
      </c>
      <c r="D29" s="22">
        <v>319</v>
      </c>
      <c r="E29" s="23">
        <v>2.3E-3</v>
      </c>
    </row>
    <row r="30" spans="2:5" x14ac:dyDescent="0.2">
      <c r="B30" s="132"/>
      <c r="C30" s="16" t="s">
        <v>239</v>
      </c>
      <c r="D30">
        <v>4459</v>
      </c>
      <c r="E30" s="15">
        <v>3.2199999999999999E-2</v>
      </c>
    </row>
    <row r="31" spans="2:5" x14ac:dyDescent="0.2">
      <c r="B31" s="132"/>
      <c r="C31" s="16" t="s">
        <v>240</v>
      </c>
      <c r="D31">
        <v>30733</v>
      </c>
      <c r="E31" s="15">
        <v>0.222</v>
      </c>
    </row>
    <row r="32" spans="2:5" x14ac:dyDescent="0.2">
      <c r="B32" s="133"/>
      <c r="C32" s="34" t="s">
        <v>241</v>
      </c>
      <c r="D32" s="72">
        <v>102938</v>
      </c>
      <c r="E32" s="20">
        <v>0.74350000000000005</v>
      </c>
    </row>
    <row r="33" spans="2:2" x14ac:dyDescent="0.2">
      <c r="B33" s="18" t="s">
        <v>247</v>
      </c>
    </row>
  </sheetData>
  <mergeCells count="9">
    <mergeCell ref="B29:B32"/>
    <mergeCell ref="B25:B26"/>
    <mergeCell ref="B27:B28"/>
    <mergeCell ref="B5:B6"/>
    <mergeCell ref="B7:B9"/>
    <mergeCell ref="B10:B15"/>
    <mergeCell ref="B16:B17"/>
    <mergeCell ref="B18:B21"/>
    <mergeCell ref="B22:B2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73C18-75C4-594E-9479-61C86E90E0B9}">
  <dimension ref="B2:J33"/>
  <sheetViews>
    <sheetView workbookViewId="0">
      <selection activeCell="F29" sqref="F29"/>
    </sheetView>
  </sheetViews>
  <sheetFormatPr baseColWidth="10" defaultRowHeight="16" x14ac:dyDescent="0.2"/>
  <cols>
    <col min="2" max="2" width="23.33203125" customWidth="1"/>
    <col min="3" max="3" width="37.5" customWidth="1"/>
  </cols>
  <sheetData>
    <row r="2" spans="2:10" x14ac:dyDescent="0.2">
      <c r="B2" s="17" t="s">
        <v>231</v>
      </c>
      <c r="C2" s="16"/>
    </row>
    <row r="3" spans="2:10" x14ac:dyDescent="0.2">
      <c r="B3" s="18"/>
      <c r="C3" s="16"/>
    </row>
    <row r="4" spans="2:10" x14ac:dyDescent="0.2">
      <c r="B4" s="21" t="s">
        <v>0</v>
      </c>
      <c r="C4" s="32" t="s">
        <v>159</v>
      </c>
      <c r="D4" s="3" t="s">
        <v>160</v>
      </c>
      <c r="E4" s="3" t="s">
        <v>161</v>
      </c>
    </row>
    <row r="5" spans="2:10" x14ac:dyDescent="0.2">
      <c r="B5" s="134" t="s">
        <v>162</v>
      </c>
      <c r="C5" s="33" t="s">
        <v>163</v>
      </c>
      <c r="D5">
        <v>132096</v>
      </c>
      <c r="E5" s="15">
        <v>0.95699999999999996</v>
      </c>
      <c r="J5" s="15"/>
    </row>
    <row r="6" spans="2:10" x14ac:dyDescent="0.2">
      <c r="B6" s="135"/>
      <c r="C6" s="34" t="s">
        <v>164</v>
      </c>
      <c r="D6" s="19">
        <v>5985</v>
      </c>
      <c r="E6" s="20">
        <v>4.2999999999999997E-2</v>
      </c>
      <c r="J6" s="15"/>
    </row>
    <row r="7" spans="2:10" x14ac:dyDescent="0.2">
      <c r="B7" s="134" t="s">
        <v>165</v>
      </c>
      <c r="C7" s="33" t="s">
        <v>19</v>
      </c>
      <c r="D7" s="22">
        <v>88112</v>
      </c>
      <c r="E7" s="23">
        <v>0.63800000000000001</v>
      </c>
      <c r="J7" s="15"/>
    </row>
    <row r="8" spans="2:10" x14ac:dyDescent="0.2">
      <c r="B8" s="136"/>
      <c r="C8" s="16" t="s">
        <v>20</v>
      </c>
      <c r="D8">
        <v>47569</v>
      </c>
      <c r="E8" s="15">
        <v>0.34499999999999997</v>
      </c>
      <c r="J8" s="15"/>
    </row>
    <row r="9" spans="2:10" x14ac:dyDescent="0.2">
      <c r="B9" s="135"/>
      <c r="C9" s="34" t="s">
        <v>166</v>
      </c>
      <c r="D9" s="19">
        <v>2400</v>
      </c>
      <c r="E9" s="20">
        <v>1.7000000000000001E-2</v>
      </c>
      <c r="J9" s="15"/>
    </row>
    <row r="10" spans="2:10" x14ac:dyDescent="0.2">
      <c r="B10" s="134" t="s">
        <v>7</v>
      </c>
      <c r="C10" s="33" t="s">
        <v>11</v>
      </c>
      <c r="D10" s="22">
        <v>4870</v>
      </c>
      <c r="E10" s="23">
        <v>3.5000000000000003E-2</v>
      </c>
      <c r="J10" s="15"/>
    </row>
    <row r="11" spans="2:10" x14ac:dyDescent="0.2">
      <c r="B11" s="136"/>
      <c r="C11" s="16" t="s">
        <v>167</v>
      </c>
      <c r="D11">
        <v>13615</v>
      </c>
      <c r="E11" s="15">
        <v>9.9000000000000005E-2</v>
      </c>
      <c r="J11" s="15"/>
    </row>
    <row r="12" spans="2:10" x14ac:dyDescent="0.2">
      <c r="B12" s="136"/>
      <c r="C12" s="16" t="s">
        <v>15</v>
      </c>
      <c r="D12">
        <v>865</v>
      </c>
      <c r="E12" s="15">
        <v>6.0000000000000001E-3</v>
      </c>
      <c r="J12" s="15"/>
    </row>
    <row r="13" spans="2:10" x14ac:dyDescent="0.2">
      <c r="B13" s="136"/>
      <c r="C13" s="16" t="s">
        <v>14</v>
      </c>
      <c r="D13">
        <v>3033</v>
      </c>
      <c r="E13" s="15">
        <v>2.1999999999999999E-2</v>
      </c>
      <c r="J13" s="15"/>
    </row>
    <row r="14" spans="2:10" x14ac:dyDescent="0.2">
      <c r="B14" s="136"/>
      <c r="C14" s="16" t="s">
        <v>168</v>
      </c>
      <c r="D14">
        <v>1339</v>
      </c>
      <c r="E14" s="15">
        <v>0.01</v>
      </c>
      <c r="J14" s="15"/>
    </row>
    <row r="15" spans="2:10" x14ac:dyDescent="0.2">
      <c r="B15" s="135"/>
      <c r="C15" s="34" t="s">
        <v>8</v>
      </c>
      <c r="D15" s="19">
        <v>114359</v>
      </c>
      <c r="E15" s="20">
        <v>0.82799999999999996</v>
      </c>
      <c r="J15" s="15"/>
    </row>
    <row r="16" spans="2:10" x14ac:dyDescent="0.2">
      <c r="B16" s="134" t="s">
        <v>172</v>
      </c>
      <c r="C16" s="33">
        <v>0</v>
      </c>
      <c r="D16" s="22">
        <v>133895</v>
      </c>
      <c r="E16" s="23">
        <v>0.97</v>
      </c>
      <c r="J16" s="15"/>
    </row>
    <row r="17" spans="2:10" x14ac:dyDescent="0.2">
      <c r="B17" s="135"/>
      <c r="C17" s="34">
        <v>1</v>
      </c>
      <c r="D17" s="19">
        <v>4186</v>
      </c>
      <c r="E17" s="20">
        <v>0.03</v>
      </c>
      <c r="J17" s="15"/>
    </row>
    <row r="18" spans="2:10" x14ac:dyDescent="0.2">
      <c r="B18" s="134" t="s">
        <v>169</v>
      </c>
      <c r="C18" s="33">
        <v>1</v>
      </c>
      <c r="D18" s="22">
        <v>2034</v>
      </c>
      <c r="E18" s="23">
        <v>1.4999999999999999E-2</v>
      </c>
      <c r="J18" s="15"/>
    </row>
    <row r="19" spans="2:10" x14ac:dyDescent="0.2">
      <c r="B19" s="136"/>
      <c r="C19" s="16">
        <v>2</v>
      </c>
      <c r="D19">
        <v>12348</v>
      </c>
      <c r="E19" s="15">
        <v>8.8999999999999996E-2</v>
      </c>
      <c r="J19" s="15"/>
    </row>
    <row r="20" spans="2:10" x14ac:dyDescent="0.2">
      <c r="B20" s="136"/>
      <c r="C20" s="16">
        <v>3</v>
      </c>
      <c r="D20">
        <v>33111</v>
      </c>
      <c r="E20" s="15">
        <v>0.24</v>
      </c>
      <c r="J20" s="15"/>
    </row>
    <row r="21" spans="2:10" x14ac:dyDescent="0.2">
      <c r="B21" s="135"/>
      <c r="C21" s="34">
        <v>4</v>
      </c>
      <c r="D21" s="19">
        <v>90588</v>
      </c>
      <c r="E21" s="20">
        <v>0.65600000000000003</v>
      </c>
      <c r="J21" s="15"/>
    </row>
    <row r="22" spans="2:10" x14ac:dyDescent="0.2">
      <c r="B22" s="134" t="s">
        <v>170</v>
      </c>
      <c r="C22" s="33">
        <v>1</v>
      </c>
      <c r="D22" s="22">
        <v>30842</v>
      </c>
      <c r="E22" s="23">
        <v>0.223</v>
      </c>
      <c r="J22" s="15"/>
    </row>
    <row r="23" spans="2:10" x14ac:dyDescent="0.2">
      <c r="B23" s="136"/>
      <c r="C23" s="16">
        <v>2</v>
      </c>
      <c r="D23">
        <v>54109</v>
      </c>
      <c r="E23" s="15">
        <v>0.39200000000000002</v>
      </c>
      <c r="J23" s="15"/>
    </row>
    <row r="24" spans="2:10" x14ac:dyDescent="0.2">
      <c r="B24" s="135"/>
      <c r="C24" s="34">
        <v>3</v>
      </c>
      <c r="D24" s="19">
        <v>53130</v>
      </c>
      <c r="E24" s="20">
        <v>0.38500000000000001</v>
      </c>
      <c r="J24" s="15"/>
    </row>
    <row r="25" spans="2:10" x14ac:dyDescent="0.2">
      <c r="B25" s="134" t="s">
        <v>171</v>
      </c>
      <c r="C25" s="33">
        <v>0</v>
      </c>
      <c r="D25" s="22">
        <v>2673</v>
      </c>
      <c r="E25" s="23">
        <v>1.9E-2</v>
      </c>
      <c r="J25" s="15"/>
    </row>
    <row r="26" spans="2:10" x14ac:dyDescent="0.2">
      <c r="B26" s="135"/>
      <c r="C26" s="34">
        <v>1</v>
      </c>
      <c r="D26" s="19">
        <v>135408</v>
      </c>
      <c r="E26" s="20">
        <v>0.98099999999999998</v>
      </c>
      <c r="J26" s="15"/>
    </row>
    <row r="27" spans="2:10" ht="23" customHeight="1" x14ac:dyDescent="0.2">
      <c r="B27" s="132" t="s">
        <v>248</v>
      </c>
      <c r="C27" s="16">
        <v>0</v>
      </c>
      <c r="D27" s="22">
        <v>8534</v>
      </c>
      <c r="E27" s="23">
        <v>6.2E-2</v>
      </c>
      <c r="J27" s="15"/>
    </row>
    <row r="28" spans="2:10" ht="30" customHeight="1" x14ac:dyDescent="0.2">
      <c r="B28" s="133"/>
      <c r="C28" s="34">
        <v>1</v>
      </c>
      <c r="D28" s="19">
        <v>129547</v>
      </c>
      <c r="E28" s="20">
        <v>0.93799999999999994</v>
      </c>
      <c r="J28" s="15"/>
    </row>
    <row r="29" spans="2:10" x14ac:dyDescent="0.2">
      <c r="B29" s="131" t="s">
        <v>249</v>
      </c>
      <c r="C29" s="33" t="s">
        <v>238</v>
      </c>
      <c r="D29" s="22">
        <v>797</v>
      </c>
      <c r="E29" s="23">
        <v>5.7999999999999996E-3</v>
      </c>
    </row>
    <row r="30" spans="2:10" x14ac:dyDescent="0.2">
      <c r="B30" s="132"/>
      <c r="C30" s="16" t="s">
        <v>239</v>
      </c>
      <c r="D30">
        <v>7737</v>
      </c>
      <c r="E30" s="15">
        <v>5.6000000000000001E-2</v>
      </c>
    </row>
    <row r="31" spans="2:10" x14ac:dyDescent="0.2">
      <c r="B31" s="132"/>
      <c r="C31" s="16" t="s">
        <v>240</v>
      </c>
      <c r="D31">
        <v>48986</v>
      </c>
      <c r="E31" s="15">
        <v>0.3548</v>
      </c>
    </row>
    <row r="32" spans="2:10" x14ac:dyDescent="0.2">
      <c r="B32" s="133"/>
      <c r="C32" s="34" t="s">
        <v>241</v>
      </c>
      <c r="D32" s="72">
        <v>80561</v>
      </c>
      <c r="E32" s="20">
        <v>0.58340000000000003</v>
      </c>
    </row>
    <row r="33" spans="2:3" x14ac:dyDescent="0.2">
      <c r="B33" s="18" t="s">
        <v>247</v>
      </c>
      <c r="C33" s="16"/>
    </row>
  </sheetData>
  <mergeCells count="9">
    <mergeCell ref="B29:B32"/>
    <mergeCell ref="B25:B26"/>
    <mergeCell ref="B27:B28"/>
    <mergeCell ref="B5:B6"/>
    <mergeCell ref="B7:B9"/>
    <mergeCell ref="B10:B15"/>
    <mergeCell ref="B16:B17"/>
    <mergeCell ref="B18:B21"/>
    <mergeCell ref="B22:B2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9897D-DF42-E646-A68E-047F281BBB85}">
  <dimension ref="B2:G24"/>
  <sheetViews>
    <sheetView workbookViewId="0">
      <selection activeCell="F31" sqref="F31"/>
    </sheetView>
  </sheetViews>
  <sheetFormatPr baseColWidth="10" defaultRowHeight="16" x14ac:dyDescent="0.2"/>
  <cols>
    <col min="2" max="2" width="39.33203125" customWidth="1"/>
    <col min="3" max="3" width="19.1640625" customWidth="1"/>
    <col min="4" max="4" width="13" customWidth="1"/>
    <col min="5" max="5" width="15.5" customWidth="1"/>
    <col min="6" max="6" width="18.6640625" customWidth="1"/>
    <col min="7" max="7" width="13.5" customWidth="1"/>
  </cols>
  <sheetData>
    <row r="2" spans="2:7" x14ac:dyDescent="0.2">
      <c r="B2" s="2" t="s">
        <v>232</v>
      </c>
      <c r="C2" s="2"/>
      <c r="D2" s="2"/>
    </row>
    <row r="3" spans="2:7" x14ac:dyDescent="0.2">
      <c r="B3" s="143" t="s">
        <v>0</v>
      </c>
      <c r="C3" s="147" t="s">
        <v>251</v>
      </c>
      <c r="D3" s="148"/>
      <c r="E3" s="145" t="s">
        <v>250</v>
      </c>
      <c r="F3" s="146"/>
      <c r="G3" s="146"/>
    </row>
    <row r="4" spans="2:7" x14ac:dyDescent="0.2">
      <c r="B4" s="144"/>
      <c r="C4" s="75" t="s">
        <v>2</v>
      </c>
      <c r="D4" s="83" t="s">
        <v>3</v>
      </c>
      <c r="E4" s="79" t="s">
        <v>1</v>
      </c>
      <c r="F4" s="80" t="s">
        <v>2</v>
      </c>
      <c r="G4" s="91" t="s">
        <v>252</v>
      </c>
    </row>
    <row r="5" spans="2:7" x14ac:dyDescent="0.2">
      <c r="B5" t="s">
        <v>4</v>
      </c>
      <c r="C5" s="84" t="s">
        <v>253</v>
      </c>
      <c r="D5" s="85">
        <v>4.908E-3</v>
      </c>
      <c r="E5" s="76" t="s">
        <v>5</v>
      </c>
      <c r="F5" s="5" t="s">
        <v>6</v>
      </c>
      <c r="G5" s="6">
        <v>3.2599999999999997E-2</v>
      </c>
    </row>
    <row r="6" spans="2:7" x14ac:dyDescent="0.2">
      <c r="B6" t="s">
        <v>7</v>
      </c>
      <c r="C6" s="84"/>
      <c r="D6" s="86"/>
      <c r="E6" s="76"/>
      <c r="F6" s="5"/>
      <c r="G6" s="1"/>
    </row>
    <row r="7" spans="2:7" x14ac:dyDescent="0.2">
      <c r="B7" s="89" t="s">
        <v>8</v>
      </c>
      <c r="C7" s="5" t="s">
        <v>10</v>
      </c>
      <c r="D7" s="1" t="s">
        <v>9</v>
      </c>
      <c r="E7" s="76" t="s">
        <v>9</v>
      </c>
      <c r="F7" s="5" t="s">
        <v>10</v>
      </c>
      <c r="G7" s="1" t="s">
        <v>9</v>
      </c>
    </row>
    <row r="8" spans="2:7" x14ac:dyDescent="0.2">
      <c r="B8" s="1" t="s">
        <v>11</v>
      </c>
      <c r="C8" s="76" t="s">
        <v>256</v>
      </c>
      <c r="D8" s="87">
        <v>0.218835</v>
      </c>
      <c r="E8" s="76" t="s">
        <v>49</v>
      </c>
      <c r="F8" s="5" t="s">
        <v>12</v>
      </c>
      <c r="G8" s="73">
        <v>3.05E-6</v>
      </c>
    </row>
    <row r="9" spans="2:7" x14ac:dyDescent="0.2">
      <c r="B9" s="1" t="s">
        <v>13</v>
      </c>
      <c r="C9" s="76" t="s">
        <v>257</v>
      </c>
      <c r="D9" s="87">
        <v>1.04E-24</v>
      </c>
      <c r="E9" s="76" t="s">
        <v>25</v>
      </c>
      <c r="F9" s="5" t="s">
        <v>26</v>
      </c>
      <c r="G9" s="73">
        <v>5.2499999999999997E-30</v>
      </c>
    </row>
    <row r="10" spans="2:7" x14ac:dyDescent="0.2">
      <c r="B10" s="1" t="s">
        <v>14</v>
      </c>
      <c r="C10" s="76" t="s">
        <v>258</v>
      </c>
      <c r="D10" s="87">
        <v>8.9999999999999998E-4</v>
      </c>
      <c r="E10" s="77" t="s">
        <v>27</v>
      </c>
      <c r="F10" s="5" t="s">
        <v>28</v>
      </c>
      <c r="G10" s="6">
        <v>0.89100000000000001</v>
      </c>
    </row>
    <row r="11" spans="2:7" x14ac:dyDescent="0.2">
      <c r="B11" s="1" t="s">
        <v>15</v>
      </c>
      <c r="C11" s="76" t="s">
        <v>259</v>
      </c>
      <c r="D11" s="87">
        <v>0.92771800000000004</v>
      </c>
      <c r="E11" s="76" t="s">
        <v>29</v>
      </c>
      <c r="F11" s="5" t="s">
        <v>30</v>
      </c>
      <c r="G11" s="6">
        <v>0.38300000000000001</v>
      </c>
    </row>
    <row r="12" spans="2:7" x14ac:dyDescent="0.2">
      <c r="B12" s="1" t="s">
        <v>16</v>
      </c>
      <c r="C12" s="76" t="s">
        <v>260</v>
      </c>
      <c r="D12" s="87">
        <v>4.75E-4</v>
      </c>
      <c r="E12" s="77" t="s">
        <v>31</v>
      </c>
      <c r="F12" s="5" t="s">
        <v>32</v>
      </c>
      <c r="G12" s="73">
        <v>1.9599999999999999E-3</v>
      </c>
    </row>
    <row r="13" spans="2:7" x14ac:dyDescent="0.2">
      <c r="B13" t="s">
        <v>17</v>
      </c>
      <c r="C13" s="76" t="s">
        <v>34</v>
      </c>
      <c r="D13" s="86">
        <v>1.3099999999999999E-190</v>
      </c>
      <c r="E13" s="76" t="s">
        <v>33</v>
      </c>
      <c r="F13" s="5" t="s">
        <v>34</v>
      </c>
      <c r="G13" s="73">
        <v>2.6099999999999999E-157</v>
      </c>
    </row>
    <row r="14" spans="2:7" x14ac:dyDescent="0.2">
      <c r="B14" t="s">
        <v>18</v>
      </c>
      <c r="C14" s="84"/>
      <c r="D14" s="88"/>
      <c r="E14" s="76"/>
      <c r="F14" s="5"/>
      <c r="G14" s="1"/>
    </row>
    <row r="15" spans="2:7" x14ac:dyDescent="0.2">
      <c r="B15" s="1" t="s">
        <v>19</v>
      </c>
      <c r="C15" s="76" t="s">
        <v>9</v>
      </c>
      <c r="D15" s="82" t="s">
        <v>10</v>
      </c>
      <c r="E15" s="1" t="s">
        <v>9</v>
      </c>
      <c r="F15" s="5" t="s">
        <v>10</v>
      </c>
      <c r="G15" s="1" t="s">
        <v>9</v>
      </c>
    </row>
    <row r="16" spans="2:7" x14ac:dyDescent="0.2">
      <c r="B16" s="1" t="s">
        <v>20</v>
      </c>
      <c r="C16" s="76" t="s">
        <v>344</v>
      </c>
      <c r="D16" s="85">
        <v>6.0800000000000002E-43</v>
      </c>
      <c r="E16" s="76" t="s">
        <v>35</v>
      </c>
      <c r="F16" s="5" t="s">
        <v>36</v>
      </c>
      <c r="G16" s="73">
        <v>1.1199999999999999E-27</v>
      </c>
    </row>
    <row r="17" spans="2:7" x14ac:dyDescent="0.2">
      <c r="B17" s="1" t="s">
        <v>212</v>
      </c>
      <c r="C17" s="76" t="s">
        <v>261</v>
      </c>
      <c r="D17" s="89" t="s">
        <v>255</v>
      </c>
      <c r="E17" s="77" t="s">
        <v>37</v>
      </c>
      <c r="F17" s="5" t="s">
        <v>38</v>
      </c>
      <c r="G17" s="73">
        <v>2.05E-4</v>
      </c>
    </row>
    <row r="18" spans="2:7" x14ac:dyDescent="0.2">
      <c r="B18" t="s">
        <v>21</v>
      </c>
      <c r="C18" s="76" t="s">
        <v>262</v>
      </c>
      <c r="D18" s="88">
        <v>0.62801600000000002</v>
      </c>
      <c r="E18" s="76" t="s">
        <v>39</v>
      </c>
      <c r="F18" s="5" t="s">
        <v>40</v>
      </c>
      <c r="G18" s="6">
        <v>0.88600000000000001</v>
      </c>
    </row>
    <row r="19" spans="2:7" x14ac:dyDescent="0.2">
      <c r="B19" t="s">
        <v>22</v>
      </c>
      <c r="C19" s="76" t="s">
        <v>263</v>
      </c>
      <c r="D19" s="86">
        <v>1.17E-26</v>
      </c>
      <c r="E19" s="77" t="s">
        <v>41</v>
      </c>
      <c r="F19" s="5" t="s">
        <v>42</v>
      </c>
      <c r="G19" s="73">
        <v>9.7299999999999999E-28</v>
      </c>
    </row>
    <row r="20" spans="2:7" x14ac:dyDescent="0.2">
      <c r="B20" t="s">
        <v>23</v>
      </c>
      <c r="C20" s="76" t="s">
        <v>264</v>
      </c>
      <c r="D20" s="86">
        <v>0.91749999999999998</v>
      </c>
      <c r="E20" s="76" t="s">
        <v>43</v>
      </c>
      <c r="F20" s="5" t="s">
        <v>44</v>
      </c>
      <c r="G20" s="6">
        <v>1.3599999999999999E-2</v>
      </c>
    </row>
    <row r="21" spans="2:7" x14ac:dyDescent="0.2">
      <c r="B21" s="19" t="s">
        <v>24</v>
      </c>
      <c r="C21" s="92" t="s">
        <v>265</v>
      </c>
      <c r="D21" s="90">
        <v>8.0000000000000003E-27</v>
      </c>
      <c r="E21" s="78" t="s">
        <v>45</v>
      </c>
      <c r="F21" s="38" t="s">
        <v>46</v>
      </c>
      <c r="G21" s="74">
        <v>7.0999999999999995E-21</v>
      </c>
    </row>
    <row r="22" spans="2:7" x14ac:dyDescent="0.2">
      <c r="B22" t="s">
        <v>195</v>
      </c>
    </row>
    <row r="23" spans="2:7" x14ac:dyDescent="0.2">
      <c r="B23" t="s">
        <v>254</v>
      </c>
    </row>
    <row r="24" spans="2:7" x14ac:dyDescent="0.2">
      <c r="B24" t="s">
        <v>318</v>
      </c>
    </row>
  </sheetData>
  <mergeCells count="3">
    <mergeCell ref="B3:B4"/>
    <mergeCell ref="E3:G3"/>
    <mergeCell ref="C3:D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A997F-D842-BA41-9573-03E48D5716B5}">
  <dimension ref="B2:L48"/>
  <sheetViews>
    <sheetView topLeftCell="A5" workbookViewId="0">
      <selection activeCell="R40" sqref="R40"/>
    </sheetView>
  </sheetViews>
  <sheetFormatPr baseColWidth="10" defaultRowHeight="16" x14ac:dyDescent="0.2"/>
  <cols>
    <col min="3" max="3" width="34.83203125" customWidth="1"/>
    <col min="4" max="4" width="18.1640625" customWidth="1"/>
    <col min="6" max="6" width="13.1640625" bestFit="1" customWidth="1"/>
  </cols>
  <sheetData>
    <row r="2" spans="2:9" x14ac:dyDescent="0.2">
      <c r="B2" s="2" t="s">
        <v>268</v>
      </c>
    </row>
    <row r="3" spans="2:9" ht="16" customHeight="1" x14ac:dyDescent="0.2">
      <c r="B3" s="153" t="s">
        <v>308</v>
      </c>
      <c r="C3" s="153"/>
      <c r="D3" s="153"/>
      <c r="E3" s="153"/>
      <c r="F3" s="153"/>
      <c r="G3" s="153"/>
      <c r="H3" s="153"/>
      <c r="I3" s="153"/>
    </row>
    <row r="4" spans="2:9" x14ac:dyDescent="0.2">
      <c r="B4" s="153"/>
      <c r="C4" s="153"/>
      <c r="D4" s="153"/>
      <c r="E4" s="153"/>
      <c r="F4" s="153"/>
      <c r="G4" s="153"/>
      <c r="H4" s="153"/>
      <c r="I4" s="153"/>
    </row>
    <row r="5" spans="2:9" x14ac:dyDescent="0.2">
      <c r="B5" s="153"/>
      <c r="C5" s="153"/>
      <c r="D5" s="153"/>
      <c r="E5" s="153"/>
      <c r="F5" s="153"/>
      <c r="G5" s="153"/>
      <c r="H5" s="153"/>
      <c r="I5" s="153"/>
    </row>
    <row r="6" spans="2:9" x14ac:dyDescent="0.2">
      <c r="B6" s="93"/>
      <c r="C6" s="93"/>
      <c r="D6" s="93"/>
      <c r="E6" s="93"/>
      <c r="F6" s="93"/>
      <c r="G6" s="93"/>
    </row>
    <row r="7" spans="2:9" x14ac:dyDescent="0.2">
      <c r="B7" s="152" t="s">
        <v>0</v>
      </c>
      <c r="C7" s="152"/>
      <c r="D7" s="97" t="s">
        <v>313</v>
      </c>
      <c r="E7" s="95" t="s">
        <v>269</v>
      </c>
      <c r="F7" s="95" t="s">
        <v>317</v>
      </c>
      <c r="G7" s="95" t="s">
        <v>305</v>
      </c>
      <c r="H7" s="95" t="s">
        <v>306</v>
      </c>
      <c r="I7" s="95" t="s">
        <v>310</v>
      </c>
    </row>
    <row r="8" spans="2:9" x14ac:dyDescent="0.2">
      <c r="B8" s="149" t="s">
        <v>4</v>
      </c>
      <c r="C8" s="149"/>
      <c r="D8" s="71">
        <v>4</v>
      </c>
      <c r="E8" s="123">
        <v>5.9800000000000001E-4</v>
      </c>
      <c r="F8" s="123">
        <v>3.0099999999999998E-2</v>
      </c>
      <c r="G8" s="123">
        <v>1.0005999999999999</v>
      </c>
      <c r="H8" s="71" t="s">
        <v>270</v>
      </c>
      <c r="I8" s="81">
        <v>0.98412599999999995</v>
      </c>
    </row>
    <row r="9" spans="2:9" x14ac:dyDescent="0.2">
      <c r="B9" s="149"/>
      <c r="C9" s="149"/>
      <c r="D9" s="71">
        <v>3</v>
      </c>
      <c r="E9" s="123">
        <v>9.0799999999999995E-3</v>
      </c>
      <c r="F9" s="123">
        <v>2.69E-2</v>
      </c>
      <c r="G9" s="123">
        <v>1.0091300000000001</v>
      </c>
      <c r="H9" s="71" t="s">
        <v>271</v>
      </c>
      <c r="I9" s="81">
        <v>0.735931</v>
      </c>
    </row>
    <row r="10" spans="2:9" x14ac:dyDescent="0.2">
      <c r="B10" s="151"/>
      <c r="C10" s="151"/>
      <c r="D10" s="101">
        <v>2</v>
      </c>
      <c r="E10" s="124">
        <v>1.23E-2</v>
      </c>
      <c r="F10" s="124">
        <v>3.9600000000000003E-2</v>
      </c>
      <c r="G10" s="124">
        <v>1.0123599999999999</v>
      </c>
      <c r="H10" s="101" t="s">
        <v>272</v>
      </c>
      <c r="I10" s="103">
        <v>0.75631300000000001</v>
      </c>
    </row>
    <row r="11" spans="2:9" x14ac:dyDescent="0.2">
      <c r="B11" s="149" t="s">
        <v>7</v>
      </c>
      <c r="C11" s="149"/>
      <c r="D11" s="71"/>
      <c r="E11" s="123"/>
      <c r="F11" s="123"/>
      <c r="G11" s="123"/>
      <c r="H11" s="71"/>
      <c r="I11" s="81"/>
    </row>
    <row r="12" spans="2:9" x14ac:dyDescent="0.2">
      <c r="B12" s="71"/>
      <c r="C12" s="71" t="s">
        <v>15</v>
      </c>
      <c r="D12" s="71">
        <v>4</v>
      </c>
      <c r="E12" s="123">
        <v>2.87E-2</v>
      </c>
      <c r="F12" s="123">
        <v>6.5699999999999995E-2</v>
      </c>
      <c r="G12" s="123">
        <v>1.02912</v>
      </c>
      <c r="H12" s="71" t="s">
        <v>273</v>
      </c>
      <c r="I12" s="81">
        <v>0.66243300000000005</v>
      </c>
    </row>
    <row r="13" spans="2:9" x14ac:dyDescent="0.2">
      <c r="B13" s="71"/>
      <c r="C13" s="71" t="s">
        <v>15</v>
      </c>
      <c r="D13" s="71">
        <v>3</v>
      </c>
      <c r="E13" s="123">
        <v>3.1699999999999999E-2</v>
      </c>
      <c r="F13" s="123">
        <v>6.0100000000000001E-2</v>
      </c>
      <c r="G13" s="123">
        <v>1.03217</v>
      </c>
      <c r="H13" s="71" t="s">
        <v>274</v>
      </c>
      <c r="I13" s="81">
        <v>0.59825200000000001</v>
      </c>
    </row>
    <row r="14" spans="2:9" x14ac:dyDescent="0.2">
      <c r="B14" s="71"/>
      <c r="C14" s="71" t="s">
        <v>15</v>
      </c>
      <c r="D14" s="71">
        <v>2</v>
      </c>
      <c r="E14" s="123">
        <v>8.8999999999999999E-3</v>
      </c>
      <c r="F14" s="123">
        <v>8.4599999999999995E-2</v>
      </c>
      <c r="G14" s="123">
        <v>1.0089399999999999</v>
      </c>
      <c r="H14" s="71" t="s">
        <v>275</v>
      </c>
      <c r="I14" s="81">
        <v>0.91618599999999994</v>
      </c>
    </row>
    <row r="15" spans="2:9" x14ac:dyDescent="0.2">
      <c r="B15" s="71"/>
      <c r="C15" s="71" t="s">
        <v>11</v>
      </c>
      <c r="D15" s="71">
        <v>4</v>
      </c>
      <c r="E15" s="123">
        <v>4.8300000000000001E-3</v>
      </c>
      <c r="F15" s="123">
        <v>3.2800000000000003E-2</v>
      </c>
      <c r="G15" s="123">
        <v>1.00484</v>
      </c>
      <c r="H15" s="71" t="s">
        <v>276</v>
      </c>
      <c r="I15" s="81">
        <v>0.88285400000000003</v>
      </c>
    </row>
    <row r="16" spans="2:9" x14ac:dyDescent="0.2">
      <c r="B16" s="71"/>
      <c r="C16" s="71" t="s">
        <v>11</v>
      </c>
      <c r="D16" s="71">
        <v>3</v>
      </c>
      <c r="E16" s="123">
        <v>4.2299999999999997E-2</v>
      </c>
      <c r="F16" s="123">
        <v>2.9600000000000001E-2</v>
      </c>
      <c r="G16" s="123">
        <v>1.0432300000000001</v>
      </c>
      <c r="H16" s="71" t="s">
        <v>277</v>
      </c>
      <c r="I16" s="81">
        <v>0.15265000000000001</v>
      </c>
    </row>
    <row r="17" spans="2:12" x14ac:dyDescent="0.2">
      <c r="B17" s="71"/>
      <c r="C17" s="71" t="s">
        <v>11</v>
      </c>
      <c r="D17" s="71">
        <v>2</v>
      </c>
      <c r="E17" s="123">
        <v>2.3099999999999999E-2</v>
      </c>
      <c r="F17" s="123">
        <v>4.2299999999999997E-2</v>
      </c>
      <c r="G17" s="123">
        <v>1.02336</v>
      </c>
      <c r="H17" s="71" t="s">
        <v>278</v>
      </c>
      <c r="I17" s="81">
        <v>0.58533199999999996</v>
      </c>
    </row>
    <row r="18" spans="2:12" x14ac:dyDescent="0.2">
      <c r="B18" s="71"/>
      <c r="C18" s="71" t="s">
        <v>167</v>
      </c>
      <c r="D18" s="71">
        <v>4</v>
      </c>
      <c r="E18" s="123">
        <v>0.25879999999999997</v>
      </c>
      <c r="F18" s="123">
        <v>2.46E-2</v>
      </c>
      <c r="G18" s="123">
        <v>1.2954399999999999</v>
      </c>
      <c r="H18" s="71" t="s">
        <v>279</v>
      </c>
      <c r="I18" s="81">
        <v>6.1399999999999998E-26</v>
      </c>
    </row>
    <row r="19" spans="2:12" x14ac:dyDescent="0.2">
      <c r="B19" s="71"/>
      <c r="C19" s="71" t="s">
        <v>167</v>
      </c>
      <c r="D19" s="71">
        <v>3</v>
      </c>
      <c r="E19" s="123">
        <v>2.63E-2</v>
      </c>
      <c r="F19" s="123">
        <v>2.3099999999999999E-2</v>
      </c>
      <c r="G19" s="123">
        <v>1.02661</v>
      </c>
      <c r="H19" s="71" t="s">
        <v>280</v>
      </c>
      <c r="I19" s="81">
        <v>0.25511299999999998</v>
      </c>
    </row>
    <row r="20" spans="2:12" x14ac:dyDescent="0.2">
      <c r="B20" s="71"/>
      <c r="C20" s="71" t="s">
        <v>167</v>
      </c>
      <c r="D20" s="71">
        <v>2</v>
      </c>
      <c r="E20" s="123">
        <v>-8.9800000000000005E-2</v>
      </c>
      <c r="F20" s="123">
        <v>3.2000000000000001E-2</v>
      </c>
      <c r="G20" s="123">
        <v>0.91413999999999995</v>
      </c>
      <c r="H20" s="71" t="s">
        <v>281</v>
      </c>
      <c r="I20" s="81">
        <v>5.0049999999999999E-3</v>
      </c>
    </row>
    <row r="21" spans="2:12" x14ac:dyDescent="0.2">
      <c r="B21" s="71"/>
      <c r="C21" s="71" t="s">
        <v>14</v>
      </c>
      <c r="D21" s="71">
        <v>4</v>
      </c>
      <c r="E21" s="123">
        <v>5.3200000000000003E-4</v>
      </c>
      <c r="F21" s="123">
        <v>3.8800000000000001E-2</v>
      </c>
      <c r="G21" s="123">
        <v>1.0005299999999999</v>
      </c>
      <c r="H21" s="71" t="s">
        <v>282</v>
      </c>
      <c r="I21" s="81">
        <v>0.98906300000000003</v>
      </c>
    </row>
    <row r="22" spans="2:12" x14ac:dyDescent="0.2">
      <c r="B22" s="71"/>
      <c r="C22" s="71" t="s">
        <v>14</v>
      </c>
      <c r="D22" s="71">
        <v>3</v>
      </c>
      <c r="E22" s="123">
        <v>1.5800000000000002E-2</v>
      </c>
      <c r="F22" s="123">
        <v>3.4500000000000003E-2</v>
      </c>
      <c r="G22" s="123">
        <v>1.01596</v>
      </c>
      <c r="H22" s="71" t="s">
        <v>283</v>
      </c>
      <c r="I22" s="81">
        <v>0.64619199999999999</v>
      </c>
    </row>
    <row r="23" spans="2:12" x14ac:dyDescent="0.2">
      <c r="B23" s="71"/>
      <c r="C23" s="71" t="s">
        <v>14</v>
      </c>
      <c r="D23" s="71">
        <v>2</v>
      </c>
      <c r="E23" s="123">
        <v>1.84E-2</v>
      </c>
      <c r="F23" s="123">
        <v>4.8500000000000001E-2</v>
      </c>
      <c r="G23" s="123">
        <v>1.0185599999999999</v>
      </c>
      <c r="H23" s="71" t="s">
        <v>284</v>
      </c>
      <c r="I23" s="81">
        <v>0.70428599999999997</v>
      </c>
      <c r="L23" s="105"/>
    </row>
    <row r="24" spans="2:12" x14ac:dyDescent="0.2">
      <c r="B24" s="71"/>
      <c r="C24" s="71" t="s">
        <v>168</v>
      </c>
      <c r="D24" s="71">
        <v>4</v>
      </c>
      <c r="E24" s="123">
        <v>2.23E-2</v>
      </c>
      <c r="F24" s="123">
        <v>5.45E-2</v>
      </c>
      <c r="G24" s="123">
        <v>1.0225299999999999</v>
      </c>
      <c r="H24" s="71" t="s">
        <v>285</v>
      </c>
      <c r="I24" s="81">
        <v>0.68277500000000002</v>
      </c>
    </row>
    <row r="25" spans="2:12" x14ac:dyDescent="0.2">
      <c r="B25" s="71"/>
      <c r="C25" s="71" t="s">
        <v>168</v>
      </c>
      <c r="D25" s="71">
        <v>3</v>
      </c>
      <c r="E25" s="123">
        <v>1.54E-2</v>
      </c>
      <c r="F25" s="123">
        <v>4.9299999999999997E-2</v>
      </c>
      <c r="G25" s="123">
        <v>1.0154799999999999</v>
      </c>
      <c r="H25" s="71" t="s">
        <v>286</v>
      </c>
      <c r="I25" s="81">
        <v>0.75540499999999999</v>
      </c>
    </row>
    <row r="26" spans="2:12" x14ac:dyDescent="0.2">
      <c r="B26" s="101"/>
      <c r="C26" s="101" t="s">
        <v>168</v>
      </c>
      <c r="D26" s="101">
        <v>2</v>
      </c>
      <c r="E26" s="124">
        <v>4.0899999999999999E-3</v>
      </c>
      <c r="F26" s="124">
        <v>6.6799999999999998E-2</v>
      </c>
      <c r="G26" s="124">
        <v>1.0041</v>
      </c>
      <c r="H26" s="101" t="s">
        <v>287</v>
      </c>
      <c r="I26" s="103">
        <v>0.95114100000000001</v>
      </c>
    </row>
    <row r="27" spans="2:12" x14ac:dyDescent="0.2">
      <c r="B27" s="149" t="s">
        <v>17</v>
      </c>
      <c r="C27" s="149"/>
      <c r="D27" s="71">
        <v>4</v>
      </c>
      <c r="E27" s="123">
        <v>9.1800000000000007E-3</v>
      </c>
      <c r="F27" s="123">
        <v>4.0099999999999999E-4</v>
      </c>
      <c r="G27" s="123">
        <v>1.00922</v>
      </c>
      <c r="H27" s="71" t="s">
        <v>288</v>
      </c>
      <c r="I27" s="81">
        <v>5.3999999999999999E-116</v>
      </c>
    </row>
    <row r="28" spans="2:12" x14ac:dyDescent="0.2">
      <c r="B28" s="149"/>
      <c r="C28" s="149"/>
      <c r="D28" s="71">
        <v>3</v>
      </c>
      <c r="E28" s="123">
        <v>9.1299999999999992E-3</v>
      </c>
      <c r="F28" s="123">
        <v>3.4699999999999998E-4</v>
      </c>
      <c r="G28" s="123">
        <v>1.00918</v>
      </c>
      <c r="H28" s="71" t="s">
        <v>288</v>
      </c>
      <c r="I28" s="81">
        <v>6.2300000000000004E-153</v>
      </c>
    </row>
    <row r="29" spans="2:12" x14ac:dyDescent="0.2">
      <c r="B29" s="151"/>
      <c r="C29" s="151"/>
      <c r="D29" s="101">
        <v>2</v>
      </c>
      <c r="E29" s="124">
        <v>1.66E-3</v>
      </c>
      <c r="F29" s="124">
        <v>5.0100000000000003E-4</v>
      </c>
      <c r="G29" s="124">
        <v>1.0009999999999999</v>
      </c>
      <c r="H29" s="104" t="s">
        <v>309</v>
      </c>
      <c r="I29" s="103">
        <v>9.3700000000000001E-4</v>
      </c>
    </row>
    <row r="30" spans="2:12" x14ac:dyDescent="0.2">
      <c r="B30" s="154" t="s">
        <v>18</v>
      </c>
      <c r="C30" s="154"/>
      <c r="D30" s="71"/>
      <c r="E30" s="123"/>
      <c r="F30" s="123"/>
      <c r="G30" s="123"/>
      <c r="H30" s="94"/>
      <c r="I30" s="81"/>
    </row>
    <row r="31" spans="2:12" x14ac:dyDescent="0.2">
      <c r="B31" s="71"/>
      <c r="C31" s="71" t="s">
        <v>20</v>
      </c>
      <c r="D31" s="71">
        <v>4</v>
      </c>
      <c r="E31" s="123">
        <v>0.1144</v>
      </c>
      <c r="F31" s="123">
        <v>1.89E-2</v>
      </c>
      <c r="G31" s="123">
        <v>1.1211800000000001</v>
      </c>
      <c r="H31" s="71" t="s">
        <v>289</v>
      </c>
      <c r="I31" s="81">
        <v>1.324E-9</v>
      </c>
    </row>
    <row r="32" spans="2:12" x14ac:dyDescent="0.2">
      <c r="B32" s="71"/>
      <c r="C32" s="71" t="s">
        <v>20</v>
      </c>
      <c r="D32" s="71">
        <v>3</v>
      </c>
      <c r="E32" s="123">
        <v>9.6000000000000002E-2</v>
      </c>
      <c r="F32" s="123">
        <v>1.5699999999999999E-2</v>
      </c>
      <c r="G32" s="123">
        <v>1.10077</v>
      </c>
      <c r="H32" s="71" t="s">
        <v>290</v>
      </c>
      <c r="I32" s="81">
        <v>1.043E-9</v>
      </c>
    </row>
    <row r="33" spans="2:9" x14ac:dyDescent="0.2">
      <c r="B33" s="71"/>
      <c r="C33" s="71" t="s">
        <v>20</v>
      </c>
      <c r="D33" s="71">
        <v>2</v>
      </c>
      <c r="E33" s="123">
        <v>8.5800000000000001E-2</v>
      </c>
      <c r="F33" s="123">
        <v>2.3E-2</v>
      </c>
      <c r="G33" s="123">
        <v>1.0895999999999999</v>
      </c>
      <c r="H33" s="71" t="s">
        <v>291</v>
      </c>
      <c r="I33" s="81">
        <v>1.9100000000000001E-4</v>
      </c>
    </row>
    <row r="34" spans="2:9" x14ac:dyDescent="0.2">
      <c r="B34" s="71"/>
      <c r="C34" s="16" t="s">
        <v>212</v>
      </c>
      <c r="D34" s="71">
        <v>4</v>
      </c>
      <c r="E34" s="123">
        <v>-4.0300000000000002E-2</v>
      </c>
      <c r="F34" s="123">
        <v>3.4599999999999999E-2</v>
      </c>
      <c r="G34" s="123">
        <v>0.96052000000000004</v>
      </c>
      <c r="H34" s="71" t="s">
        <v>292</v>
      </c>
      <c r="I34" s="81">
        <v>0.24431600000000001</v>
      </c>
    </row>
    <row r="35" spans="2:9" x14ac:dyDescent="0.2">
      <c r="B35" s="71"/>
      <c r="C35" s="16" t="s">
        <v>212</v>
      </c>
      <c r="D35" s="71">
        <v>3</v>
      </c>
      <c r="E35" s="123">
        <v>3.8899999999999997E-2</v>
      </c>
      <c r="F35" s="123">
        <v>2.8299999999999999E-2</v>
      </c>
      <c r="G35" s="123">
        <v>1.0396300000000001</v>
      </c>
      <c r="H35" s="71" t="s">
        <v>312</v>
      </c>
      <c r="I35" s="81">
        <v>0.16907800000000001</v>
      </c>
    </row>
    <row r="36" spans="2:9" x14ac:dyDescent="0.2">
      <c r="B36" s="101"/>
      <c r="C36" s="16" t="s">
        <v>212</v>
      </c>
      <c r="D36" s="101">
        <v>2</v>
      </c>
      <c r="E36" s="124">
        <v>8.5500000000000007E-2</v>
      </c>
      <c r="F36" s="124">
        <v>4.1000000000000002E-2</v>
      </c>
      <c r="G36" s="124">
        <v>1.0892200000000001</v>
      </c>
      <c r="H36" s="101" t="s">
        <v>293</v>
      </c>
      <c r="I36" s="103">
        <v>3.7305999999999999E-2</v>
      </c>
    </row>
    <row r="37" spans="2:9" x14ac:dyDescent="0.2">
      <c r="B37" s="155" t="s">
        <v>171</v>
      </c>
      <c r="C37" s="156"/>
      <c r="D37" s="98">
        <v>4</v>
      </c>
      <c r="E37" s="125">
        <v>7.5399999999999995E-2</v>
      </c>
      <c r="F37" s="125">
        <v>4.6600000000000003E-2</v>
      </c>
      <c r="G37" s="125">
        <v>1.07836</v>
      </c>
      <c r="H37" s="98" t="s">
        <v>294</v>
      </c>
      <c r="I37" s="99">
        <v>0.105741</v>
      </c>
    </row>
    <row r="38" spans="2:9" x14ac:dyDescent="0.2">
      <c r="B38" s="157"/>
      <c r="C38" s="149"/>
      <c r="D38" s="71">
        <v>3</v>
      </c>
      <c r="E38" s="123">
        <v>-5.79E-2</v>
      </c>
      <c r="F38" s="123">
        <v>4.3900000000000002E-2</v>
      </c>
      <c r="G38" s="123">
        <v>0.94377999999999995</v>
      </c>
      <c r="H38" s="71" t="s">
        <v>295</v>
      </c>
      <c r="I38" s="100">
        <v>0.187084</v>
      </c>
    </row>
    <row r="39" spans="2:9" x14ac:dyDescent="0.2">
      <c r="B39" s="158"/>
      <c r="C39" s="151"/>
      <c r="D39" s="101">
        <v>2</v>
      </c>
      <c r="E39" s="124">
        <v>-5.8999999999999997E-2</v>
      </c>
      <c r="F39" s="124">
        <v>6.08E-2</v>
      </c>
      <c r="G39" s="124">
        <v>0.94267999999999996</v>
      </c>
      <c r="H39" s="101" t="s">
        <v>296</v>
      </c>
      <c r="I39" s="102">
        <v>0.33158199999999999</v>
      </c>
    </row>
    <row r="40" spans="2:9" x14ac:dyDescent="0.2">
      <c r="B40" s="149" t="s">
        <v>169</v>
      </c>
      <c r="C40" s="149"/>
      <c r="D40" s="71">
        <v>4</v>
      </c>
      <c r="E40" s="123">
        <v>-0.14630000000000001</v>
      </c>
      <c r="F40" s="123">
        <v>9.4900000000000002E-3</v>
      </c>
      <c r="G40" s="123">
        <v>0.86392999999999998</v>
      </c>
      <c r="H40" s="71" t="s">
        <v>297</v>
      </c>
      <c r="I40" s="81">
        <v>1.26E-53</v>
      </c>
    </row>
    <row r="41" spans="2:9" x14ac:dyDescent="0.2">
      <c r="B41" s="149"/>
      <c r="C41" s="149"/>
      <c r="D41" s="71">
        <v>3</v>
      </c>
      <c r="E41" s="123">
        <v>-9.2600000000000002E-2</v>
      </c>
      <c r="F41" s="123">
        <v>8.7600000000000004E-3</v>
      </c>
      <c r="G41" s="123">
        <v>0.91152999999999995</v>
      </c>
      <c r="H41" s="71" t="s">
        <v>298</v>
      </c>
      <c r="I41" s="81">
        <v>3.8999999999999999E-26</v>
      </c>
    </row>
    <row r="42" spans="2:9" x14ac:dyDescent="0.2">
      <c r="B42" s="151"/>
      <c r="C42" s="151"/>
      <c r="D42" s="101">
        <v>2</v>
      </c>
      <c r="E42" s="124">
        <v>-2.9899999999999999E-2</v>
      </c>
      <c r="F42" s="124">
        <v>1.2500000000000001E-2</v>
      </c>
      <c r="G42" s="124">
        <v>0.97058999999999995</v>
      </c>
      <c r="H42" s="101" t="s">
        <v>299</v>
      </c>
      <c r="I42" s="103">
        <v>1.6851999999999999E-2</v>
      </c>
    </row>
    <row r="43" spans="2:9" x14ac:dyDescent="0.2">
      <c r="B43" s="155" t="s">
        <v>170</v>
      </c>
      <c r="C43" s="156"/>
      <c r="D43" s="98">
        <v>4</v>
      </c>
      <c r="E43" s="125">
        <v>-1.24E-3</v>
      </c>
      <c r="F43" s="125">
        <v>9.3399999999999993E-3</v>
      </c>
      <c r="G43" s="125">
        <v>0.99877000000000005</v>
      </c>
      <c r="H43" s="98" t="s">
        <v>300</v>
      </c>
      <c r="I43" s="99">
        <v>0.89468800000000004</v>
      </c>
    </row>
    <row r="44" spans="2:9" x14ac:dyDescent="0.2">
      <c r="B44" s="157"/>
      <c r="C44" s="149"/>
      <c r="D44" s="71">
        <v>3</v>
      </c>
      <c r="E44" s="123">
        <v>3.6299999999999999E-2</v>
      </c>
      <c r="F44" s="123">
        <v>8.1799999999999998E-3</v>
      </c>
      <c r="G44" s="123">
        <v>1.03701</v>
      </c>
      <c r="H44" s="71" t="s">
        <v>301</v>
      </c>
      <c r="I44" s="100">
        <v>8.8969999999999997E-6</v>
      </c>
    </row>
    <row r="45" spans="2:9" x14ac:dyDescent="0.2">
      <c r="B45" s="158"/>
      <c r="C45" s="151"/>
      <c r="D45" s="101">
        <v>2</v>
      </c>
      <c r="E45" s="124">
        <v>0.1085</v>
      </c>
      <c r="F45" s="124">
        <v>1.18E-2</v>
      </c>
      <c r="G45" s="124">
        <v>1.1146400000000001</v>
      </c>
      <c r="H45" s="101" t="s">
        <v>302</v>
      </c>
      <c r="I45" s="102">
        <v>3.4199999999999998E-20</v>
      </c>
    </row>
    <row r="46" spans="2:9" x14ac:dyDescent="0.2">
      <c r="B46" s="149" t="s">
        <v>307</v>
      </c>
      <c r="C46" s="149"/>
      <c r="D46" s="71">
        <v>4</v>
      </c>
      <c r="E46" s="123">
        <v>-8.9499999999999996E-3</v>
      </c>
      <c r="F46" s="123">
        <v>3.7699999999999997E-2</v>
      </c>
      <c r="G46" s="123">
        <v>0.99109000000000003</v>
      </c>
      <c r="H46" s="71" t="s">
        <v>303</v>
      </c>
      <c r="I46" s="81">
        <v>0.81229799999999996</v>
      </c>
    </row>
    <row r="47" spans="2:9" x14ac:dyDescent="0.2">
      <c r="B47" s="149"/>
      <c r="C47" s="149"/>
      <c r="D47" s="71">
        <v>3</v>
      </c>
      <c r="E47" s="123">
        <v>-6.0699999999999997E-2</v>
      </c>
      <c r="F47" s="123">
        <v>3.2199999999999999E-2</v>
      </c>
      <c r="G47" s="123">
        <v>0.94108000000000003</v>
      </c>
      <c r="H47" s="71" t="s">
        <v>311</v>
      </c>
      <c r="I47" s="81">
        <v>5.9617000000000003E-2</v>
      </c>
    </row>
    <row r="48" spans="2:9" x14ac:dyDescent="0.2">
      <c r="B48" s="150"/>
      <c r="C48" s="150"/>
      <c r="D48" s="72">
        <v>2</v>
      </c>
      <c r="E48" s="126">
        <v>-3.49E-2</v>
      </c>
      <c r="F48" s="126">
        <v>4.3999999999999997E-2</v>
      </c>
      <c r="G48" s="126">
        <v>0.96567000000000003</v>
      </c>
      <c r="H48" s="72" t="s">
        <v>304</v>
      </c>
      <c r="I48" s="96">
        <v>0.42774800000000002</v>
      </c>
    </row>
  </sheetData>
  <mergeCells count="10">
    <mergeCell ref="B46:C48"/>
    <mergeCell ref="B8:C10"/>
    <mergeCell ref="B11:C11"/>
    <mergeCell ref="B7:C7"/>
    <mergeCell ref="B3:I5"/>
    <mergeCell ref="B27:C29"/>
    <mergeCell ref="B30:C30"/>
    <mergeCell ref="B37:C39"/>
    <mergeCell ref="B40:C42"/>
    <mergeCell ref="B43:C4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3623-7C60-4B47-B303-D04BCAEC0340}">
  <dimension ref="B2:G24"/>
  <sheetViews>
    <sheetView workbookViewId="0">
      <selection activeCell="B17" sqref="B17"/>
    </sheetView>
  </sheetViews>
  <sheetFormatPr baseColWidth="10" defaultRowHeight="16" x14ac:dyDescent="0.2"/>
  <cols>
    <col min="2" max="2" width="39.33203125" customWidth="1"/>
    <col min="3" max="3" width="15.5" customWidth="1"/>
    <col min="4" max="4" width="18.6640625" customWidth="1"/>
    <col min="5" max="5" width="13.5" customWidth="1"/>
    <col min="6" max="6" width="21.1640625" customWidth="1"/>
  </cols>
  <sheetData>
    <row r="2" spans="2:7" x14ac:dyDescent="0.2">
      <c r="B2" s="2" t="s">
        <v>314</v>
      </c>
    </row>
    <row r="3" spans="2:7" x14ac:dyDescent="0.2">
      <c r="B3" s="159" t="s">
        <v>0</v>
      </c>
      <c r="C3" s="162" t="s">
        <v>251</v>
      </c>
      <c r="D3" s="163"/>
      <c r="E3" s="161" t="s">
        <v>250</v>
      </c>
      <c r="F3" s="161"/>
      <c r="G3" s="161"/>
    </row>
    <row r="4" spans="2:7" x14ac:dyDescent="0.2">
      <c r="B4" s="160"/>
      <c r="C4" s="114" t="s">
        <v>2</v>
      </c>
      <c r="D4" s="110" t="s">
        <v>3</v>
      </c>
      <c r="E4" s="107" t="s">
        <v>1</v>
      </c>
      <c r="F4" s="107" t="s">
        <v>2</v>
      </c>
      <c r="G4" s="107" t="s">
        <v>252</v>
      </c>
    </row>
    <row r="5" spans="2:7" x14ac:dyDescent="0.2">
      <c r="B5" s="111" t="s">
        <v>4</v>
      </c>
      <c r="C5" s="119" t="s">
        <v>319</v>
      </c>
      <c r="D5" s="117">
        <v>3.5299999999999998E-8</v>
      </c>
      <c r="E5" s="4" t="s">
        <v>47</v>
      </c>
      <c r="F5" s="5" t="s">
        <v>48</v>
      </c>
      <c r="G5" s="73">
        <v>4.18E-9</v>
      </c>
    </row>
    <row r="6" spans="2:7" x14ac:dyDescent="0.2">
      <c r="B6" s="111" t="s">
        <v>7</v>
      </c>
      <c r="C6" s="115"/>
      <c r="D6" s="117"/>
      <c r="E6" s="1"/>
      <c r="F6" s="5"/>
      <c r="G6" s="1"/>
    </row>
    <row r="7" spans="2:7" x14ac:dyDescent="0.2">
      <c r="B7" s="112" t="s">
        <v>8</v>
      </c>
      <c r="C7" s="116" t="s">
        <v>10</v>
      </c>
      <c r="D7" s="118" t="s">
        <v>9</v>
      </c>
      <c r="E7" s="1" t="s">
        <v>9</v>
      </c>
      <c r="F7" s="5" t="s">
        <v>10</v>
      </c>
      <c r="G7" s="1" t="s">
        <v>9</v>
      </c>
    </row>
    <row r="8" spans="2:7" x14ac:dyDescent="0.2">
      <c r="B8" s="112" t="s">
        <v>11</v>
      </c>
      <c r="C8" s="119" t="s">
        <v>326</v>
      </c>
      <c r="D8" s="117">
        <v>2.16E-3</v>
      </c>
      <c r="E8" s="4" t="s">
        <v>50</v>
      </c>
      <c r="F8" s="5" t="s">
        <v>51</v>
      </c>
      <c r="G8" s="6">
        <v>0.16300000000000001</v>
      </c>
    </row>
    <row r="9" spans="2:7" x14ac:dyDescent="0.2">
      <c r="B9" s="112" t="s">
        <v>13</v>
      </c>
      <c r="C9" s="119" t="s">
        <v>327</v>
      </c>
      <c r="D9" s="117">
        <v>0.27589900000000001</v>
      </c>
      <c r="E9" s="4" t="s">
        <v>52</v>
      </c>
      <c r="F9" s="5" t="s">
        <v>53</v>
      </c>
      <c r="G9" s="73">
        <v>2.1100000000000001E-4</v>
      </c>
    </row>
    <row r="10" spans="2:7" x14ac:dyDescent="0.2">
      <c r="B10" s="112" t="s">
        <v>14</v>
      </c>
      <c r="C10" s="119" t="s">
        <v>328</v>
      </c>
      <c r="D10" s="117">
        <v>0.20019600000000001</v>
      </c>
      <c r="E10" s="4" t="s">
        <v>54</v>
      </c>
      <c r="F10" s="5" t="s">
        <v>55</v>
      </c>
      <c r="G10" s="6">
        <v>1.77E-2</v>
      </c>
    </row>
    <row r="11" spans="2:7" x14ac:dyDescent="0.2">
      <c r="B11" s="112" t="s">
        <v>15</v>
      </c>
      <c r="C11" s="119" t="s">
        <v>329</v>
      </c>
      <c r="D11" s="117">
        <v>0.15013799999999999</v>
      </c>
      <c r="E11" s="4" t="s">
        <v>56</v>
      </c>
      <c r="F11" s="5" t="s">
        <v>57</v>
      </c>
      <c r="G11" s="6">
        <v>2.6900000000000001E-3</v>
      </c>
    </row>
    <row r="12" spans="2:7" x14ac:dyDescent="0.2">
      <c r="B12" s="112" t="s">
        <v>16</v>
      </c>
      <c r="C12" s="119" t="s">
        <v>330</v>
      </c>
      <c r="D12" s="117">
        <v>3.98E-6</v>
      </c>
      <c r="E12" s="4" t="s">
        <v>58</v>
      </c>
      <c r="F12" s="5" t="s">
        <v>59</v>
      </c>
      <c r="G12" s="73">
        <v>1.9599999999999999E-11</v>
      </c>
    </row>
    <row r="13" spans="2:7" x14ac:dyDescent="0.2">
      <c r="B13" s="111" t="s">
        <v>17</v>
      </c>
      <c r="C13" s="119" t="s">
        <v>61</v>
      </c>
      <c r="D13" s="117">
        <v>8.1599999999999999E-299</v>
      </c>
      <c r="E13" s="1" t="s">
        <v>60</v>
      </c>
      <c r="F13" s="5" t="s">
        <v>61</v>
      </c>
      <c r="G13" s="73">
        <v>2E-194</v>
      </c>
    </row>
    <row r="14" spans="2:7" x14ac:dyDescent="0.2">
      <c r="B14" s="111" t="s">
        <v>18</v>
      </c>
      <c r="C14" s="119"/>
      <c r="D14" s="111"/>
      <c r="E14" s="1"/>
      <c r="F14" s="5"/>
      <c r="G14" s="1"/>
    </row>
    <row r="15" spans="2:7" x14ac:dyDescent="0.2">
      <c r="B15" s="112" t="s">
        <v>19</v>
      </c>
      <c r="C15" s="119" t="s">
        <v>10</v>
      </c>
      <c r="D15" s="112" t="s">
        <v>9</v>
      </c>
      <c r="E15" s="1" t="s">
        <v>9</v>
      </c>
      <c r="F15" s="5" t="s">
        <v>10</v>
      </c>
      <c r="G15" s="1" t="s">
        <v>9</v>
      </c>
    </row>
    <row r="16" spans="2:7" x14ac:dyDescent="0.2">
      <c r="B16" s="112" t="s">
        <v>20</v>
      </c>
      <c r="C16" s="119" t="s">
        <v>320</v>
      </c>
      <c r="D16" s="117">
        <v>8.2700000000000003E-90</v>
      </c>
      <c r="E16" s="1" t="s">
        <v>62</v>
      </c>
      <c r="F16" s="5" t="s">
        <v>63</v>
      </c>
      <c r="G16" s="6">
        <v>2.0200000000000001E-3</v>
      </c>
    </row>
    <row r="17" spans="2:7" x14ac:dyDescent="0.2">
      <c r="B17" s="1" t="s">
        <v>212</v>
      </c>
      <c r="C17" s="119" t="s">
        <v>321</v>
      </c>
      <c r="D17" s="117">
        <v>5.1399999999999997E-77</v>
      </c>
      <c r="E17" s="4" t="s">
        <v>64</v>
      </c>
      <c r="F17" s="5" t="s">
        <v>65</v>
      </c>
      <c r="G17" s="73">
        <v>6.8500000000000002E-21</v>
      </c>
    </row>
    <row r="18" spans="2:7" x14ac:dyDescent="0.2">
      <c r="B18" s="111" t="s">
        <v>21</v>
      </c>
      <c r="C18" s="119" t="s">
        <v>322</v>
      </c>
      <c r="D18" s="117">
        <v>5.68E-258</v>
      </c>
      <c r="E18" s="1" t="s">
        <v>66</v>
      </c>
      <c r="F18" s="5" t="s">
        <v>67</v>
      </c>
      <c r="G18" s="73">
        <v>4.2400000000000001E-4</v>
      </c>
    </row>
    <row r="19" spans="2:7" x14ac:dyDescent="0.2">
      <c r="B19" s="111" t="s">
        <v>22</v>
      </c>
      <c r="C19" s="119" t="s">
        <v>323</v>
      </c>
      <c r="D19" s="117">
        <v>1.62E-96</v>
      </c>
      <c r="E19" s="4" t="s">
        <v>68</v>
      </c>
      <c r="F19" s="5" t="s">
        <v>69</v>
      </c>
      <c r="G19" s="73">
        <v>6.5000000000000003E-9</v>
      </c>
    </row>
    <row r="20" spans="2:7" x14ac:dyDescent="0.2">
      <c r="B20" s="111" t="s">
        <v>23</v>
      </c>
      <c r="C20" s="119" t="s">
        <v>324</v>
      </c>
      <c r="D20" s="117">
        <v>1.08E-209</v>
      </c>
      <c r="E20" s="1" t="s">
        <v>70</v>
      </c>
      <c r="F20" s="5" t="s">
        <v>71</v>
      </c>
      <c r="G20" s="73">
        <v>3.8600000000000001E-66</v>
      </c>
    </row>
    <row r="21" spans="2:7" x14ac:dyDescent="0.2">
      <c r="B21" s="113" t="s">
        <v>24</v>
      </c>
      <c r="C21" s="121" t="s">
        <v>325</v>
      </c>
      <c r="D21" s="120">
        <v>4.4900000000000002E-170</v>
      </c>
      <c r="E21" s="37" t="s">
        <v>72</v>
      </c>
      <c r="F21" s="38" t="s">
        <v>73</v>
      </c>
      <c r="G21" s="74">
        <v>1.01E-73</v>
      </c>
    </row>
    <row r="22" spans="2:7" x14ac:dyDescent="0.2">
      <c r="B22" t="s">
        <v>193</v>
      </c>
    </row>
    <row r="23" spans="2:7" x14ac:dyDescent="0.2">
      <c r="B23" t="s">
        <v>254</v>
      </c>
    </row>
    <row r="24" spans="2:7" x14ac:dyDescent="0.2">
      <c r="B24" t="s">
        <v>318</v>
      </c>
    </row>
  </sheetData>
  <mergeCells count="3">
    <mergeCell ref="B3:B4"/>
    <mergeCell ref="E3:G3"/>
    <mergeCell ref="C3:D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3C5A1-C627-3845-AABA-4284466254E6}">
  <dimension ref="B2:G24"/>
  <sheetViews>
    <sheetView workbookViewId="0">
      <selection activeCell="O40" sqref="O40"/>
    </sheetView>
  </sheetViews>
  <sheetFormatPr baseColWidth="10" defaultRowHeight="16" x14ac:dyDescent="0.2"/>
  <cols>
    <col min="2" max="2" width="39.33203125" customWidth="1"/>
    <col min="3" max="3" width="15.5" customWidth="1"/>
    <col min="4" max="4" width="18.6640625" customWidth="1"/>
    <col min="5" max="5" width="12.33203125" bestFit="1" customWidth="1"/>
    <col min="6" max="6" width="17.6640625" bestFit="1" customWidth="1"/>
    <col min="7" max="7" width="11.5" customWidth="1"/>
  </cols>
  <sheetData>
    <row r="2" spans="2:7" x14ac:dyDescent="0.2">
      <c r="B2" s="2" t="s">
        <v>315</v>
      </c>
    </row>
    <row r="3" spans="2:7" x14ac:dyDescent="0.2">
      <c r="B3" s="165" t="s">
        <v>0</v>
      </c>
      <c r="C3" s="164" t="s">
        <v>251</v>
      </c>
      <c r="D3" s="163"/>
      <c r="E3" s="161" t="s">
        <v>250</v>
      </c>
      <c r="F3" s="161"/>
      <c r="G3" s="161"/>
    </row>
    <row r="4" spans="2:7" x14ac:dyDescent="0.2">
      <c r="B4" s="166"/>
      <c r="C4" s="106" t="s">
        <v>2</v>
      </c>
      <c r="D4" s="110" t="s">
        <v>3</v>
      </c>
      <c r="E4" s="108" t="s">
        <v>1</v>
      </c>
      <c r="F4" s="108" t="s">
        <v>2</v>
      </c>
      <c r="G4" s="108" t="s">
        <v>252</v>
      </c>
    </row>
    <row r="5" spans="2:7" x14ac:dyDescent="0.2">
      <c r="B5" t="s">
        <v>4</v>
      </c>
      <c r="C5" s="1" t="s">
        <v>331</v>
      </c>
      <c r="D5" s="117">
        <v>2.4149E-2</v>
      </c>
      <c r="E5" s="4" t="s">
        <v>74</v>
      </c>
      <c r="F5" s="5" t="s">
        <v>75</v>
      </c>
      <c r="G5" s="6">
        <v>1.1900000000000001E-2</v>
      </c>
    </row>
    <row r="6" spans="2:7" x14ac:dyDescent="0.2">
      <c r="B6" t="s">
        <v>7</v>
      </c>
      <c r="C6" s="1"/>
      <c r="D6" s="117"/>
      <c r="E6" s="1"/>
      <c r="F6" s="5"/>
      <c r="G6" s="1"/>
    </row>
    <row r="7" spans="2:7" x14ac:dyDescent="0.2">
      <c r="B7" s="1" t="s">
        <v>8</v>
      </c>
      <c r="C7" s="1" t="s">
        <v>10</v>
      </c>
      <c r="D7" s="118" t="s">
        <v>9</v>
      </c>
      <c r="E7" s="1" t="s">
        <v>9</v>
      </c>
      <c r="F7" s="5" t="s">
        <v>10</v>
      </c>
      <c r="G7" s="1" t="s">
        <v>9</v>
      </c>
    </row>
    <row r="8" spans="2:7" x14ac:dyDescent="0.2">
      <c r="B8" s="1" t="s">
        <v>11</v>
      </c>
      <c r="C8" s="1" t="s">
        <v>333</v>
      </c>
      <c r="D8" s="117">
        <v>1.0106E-2</v>
      </c>
      <c r="E8" s="4" t="s">
        <v>76</v>
      </c>
      <c r="F8" s="5" t="s">
        <v>77</v>
      </c>
      <c r="G8" s="6">
        <v>0.10299999999999999</v>
      </c>
    </row>
    <row r="9" spans="2:7" x14ac:dyDescent="0.2">
      <c r="B9" s="1" t="s">
        <v>13</v>
      </c>
      <c r="C9" s="1" t="s">
        <v>334</v>
      </c>
      <c r="D9" s="117">
        <v>0.33960699999999999</v>
      </c>
      <c r="E9" s="4" t="s">
        <v>39</v>
      </c>
      <c r="F9" s="5" t="s">
        <v>78</v>
      </c>
      <c r="G9" s="6">
        <v>0.8</v>
      </c>
    </row>
    <row r="10" spans="2:7" x14ac:dyDescent="0.2">
      <c r="B10" s="1" t="s">
        <v>14</v>
      </c>
      <c r="C10" s="1" t="s">
        <v>335</v>
      </c>
      <c r="D10" s="117">
        <v>0.41199999999999998</v>
      </c>
      <c r="E10" s="4" t="s">
        <v>79</v>
      </c>
      <c r="F10" s="5" t="s">
        <v>80</v>
      </c>
      <c r="G10" s="6">
        <v>0.86099999999999999</v>
      </c>
    </row>
    <row r="11" spans="2:7" x14ac:dyDescent="0.2">
      <c r="B11" s="1" t="s">
        <v>15</v>
      </c>
      <c r="C11" s="1" t="s">
        <v>332</v>
      </c>
      <c r="D11" s="117">
        <v>0.68937899999999996</v>
      </c>
      <c r="E11" s="4" t="s">
        <v>81</v>
      </c>
      <c r="F11" s="5" t="s">
        <v>82</v>
      </c>
      <c r="G11" s="6">
        <v>8.2900000000000001E-2</v>
      </c>
    </row>
    <row r="12" spans="2:7" x14ac:dyDescent="0.2">
      <c r="B12" s="1" t="s">
        <v>16</v>
      </c>
      <c r="C12" s="1" t="s">
        <v>336</v>
      </c>
      <c r="D12" s="117">
        <v>4.0799999999999997E-11</v>
      </c>
      <c r="E12" s="4" t="s">
        <v>83</v>
      </c>
      <c r="F12" s="5" t="s">
        <v>84</v>
      </c>
      <c r="G12" s="73">
        <v>1.41E-14</v>
      </c>
    </row>
    <row r="13" spans="2:7" x14ac:dyDescent="0.2">
      <c r="B13" t="s">
        <v>17</v>
      </c>
      <c r="C13" s="1" t="s">
        <v>337</v>
      </c>
      <c r="D13" s="117">
        <v>2.9099999999999999E-295</v>
      </c>
      <c r="E13" s="1" t="s">
        <v>85</v>
      </c>
      <c r="F13" s="5" t="s">
        <v>86</v>
      </c>
      <c r="G13" s="73">
        <v>4.4E-191</v>
      </c>
    </row>
    <row r="14" spans="2:7" x14ac:dyDescent="0.2">
      <c r="B14" t="s">
        <v>18</v>
      </c>
      <c r="C14" s="1"/>
      <c r="D14" s="117"/>
      <c r="E14" s="1"/>
      <c r="F14" s="5"/>
      <c r="G14" s="1"/>
    </row>
    <row r="15" spans="2:7" x14ac:dyDescent="0.2">
      <c r="B15" s="1" t="s">
        <v>19</v>
      </c>
      <c r="C15" s="1" t="s">
        <v>10</v>
      </c>
      <c r="D15" s="118" t="s">
        <v>9</v>
      </c>
      <c r="E15" s="1" t="s">
        <v>9</v>
      </c>
      <c r="F15" s="5" t="s">
        <v>10</v>
      </c>
      <c r="G15" s="1" t="s">
        <v>9</v>
      </c>
    </row>
    <row r="16" spans="2:7" x14ac:dyDescent="0.2">
      <c r="B16" s="1" t="s">
        <v>20</v>
      </c>
      <c r="C16" s="1" t="s">
        <v>338</v>
      </c>
      <c r="D16" s="117">
        <v>1.5899999999999999E-69</v>
      </c>
      <c r="E16" s="1" t="s">
        <v>87</v>
      </c>
      <c r="F16" s="5" t="s">
        <v>88</v>
      </c>
      <c r="G16" s="73">
        <v>4.7899999999999999E-7</v>
      </c>
    </row>
    <row r="17" spans="2:7" x14ac:dyDescent="0.2">
      <c r="B17" s="1" t="s">
        <v>212</v>
      </c>
      <c r="C17" s="1" t="s">
        <v>339</v>
      </c>
      <c r="D17" s="117">
        <v>4.8499999999999997E-43</v>
      </c>
      <c r="E17" s="4" t="s">
        <v>89</v>
      </c>
      <c r="F17" s="5" t="s">
        <v>90</v>
      </c>
      <c r="G17" s="73">
        <v>4.5499999999999997E-8</v>
      </c>
    </row>
    <row r="18" spans="2:7" x14ac:dyDescent="0.2">
      <c r="B18" t="s">
        <v>21</v>
      </c>
      <c r="C18" s="1" t="s">
        <v>340</v>
      </c>
      <c r="D18" s="117">
        <v>2.1499999999999998E-43</v>
      </c>
      <c r="E18" s="1" t="s">
        <v>91</v>
      </c>
      <c r="F18" s="5" t="s">
        <v>92</v>
      </c>
      <c r="G18" s="73">
        <v>4.82E-7</v>
      </c>
    </row>
    <row r="19" spans="2:7" x14ac:dyDescent="0.2">
      <c r="B19" t="s">
        <v>22</v>
      </c>
      <c r="C19" s="1" t="s">
        <v>341</v>
      </c>
      <c r="D19" s="117">
        <v>8.9399999999999999E-178</v>
      </c>
      <c r="E19" s="4" t="s">
        <v>93</v>
      </c>
      <c r="F19" s="5" t="s">
        <v>94</v>
      </c>
      <c r="G19" s="73">
        <v>5.6999999999999997E-37</v>
      </c>
    </row>
    <row r="20" spans="2:7" x14ac:dyDescent="0.2">
      <c r="B20" t="s">
        <v>23</v>
      </c>
      <c r="C20" s="1" t="s">
        <v>342</v>
      </c>
      <c r="D20" s="117">
        <v>5.5900000000000002E-260</v>
      </c>
      <c r="E20" s="1" t="s">
        <v>95</v>
      </c>
      <c r="F20" s="5" t="s">
        <v>96</v>
      </c>
      <c r="G20" s="73">
        <v>5.9699999999999997E-77</v>
      </c>
    </row>
    <row r="21" spans="2:7" x14ac:dyDescent="0.2">
      <c r="B21" s="109" t="s">
        <v>24</v>
      </c>
      <c r="C21" s="122" t="s">
        <v>343</v>
      </c>
      <c r="D21" s="120">
        <v>4.6199999999999998E-176</v>
      </c>
      <c r="E21" s="37" t="s">
        <v>97</v>
      </c>
      <c r="F21" s="38" t="s">
        <v>98</v>
      </c>
      <c r="G21" s="74">
        <v>9.4699999999999996E-76</v>
      </c>
    </row>
    <row r="22" spans="2:7" x14ac:dyDescent="0.2">
      <c r="B22" t="s">
        <v>194</v>
      </c>
    </row>
    <row r="23" spans="2:7" x14ac:dyDescent="0.2">
      <c r="B23" t="s">
        <v>254</v>
      </c>
    </row>
    <row r="24" spans="2:7" x14ac:dyDescent="0.2">
      <c r="B24" t="s">
        <v>318</v>
      </c>
    </row>
  </sheetData>
  <mergeCells count="3">
    <mergeCell ref="C3:D3"/>
    <mergeCell ref="E3:G3"/>
    <mergeCell ref="B3:B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10B89-A537-304C-A49C-AD33D1316B4A}">
  <dimension ref="B2:H26"/>
  <sheetViews>
    <sheetView zoomScale="109" workbookViewId="0">
      <selection activeCell="B31" sqref="B31"/>
    </sheetView>
  </sheetViews>
  <sheetFormatPr baseColWidth="10" defaultRowHeight="16" x14ac:dyDescent="0.2"/>
  <sheetData>
    <row r="2" spans="2:8" x14ac:dyDescent="0.2">
      <c r="B2" s="2" t="s">
        <v>316</v>
      </c>
    </row>
    <row r="4" spans="2:8" x14ac:dyDescent="0.2">
      <c r="B4" s="2" t="s">
        <v>101</v>
      </c>
      <c r="E4" t="s">
        <v>102</v>
      </c>
    </row>
    <row r="5" spans="2:8" x14ac:dyDescent="0.2">
      <c r="B5" t="s">
        <v>196</v>
      </c>
    </row>
    <row r="6" spans="2:8" ht="17" thickBot="1" x14ac:dyDescent="0.25"/>
    <row r="7" spans="2:8" ht="17" thickBot="1" x14ac:dyDescent="0.25">
      <c r="B7" s="7"/>
      <c r="C7" s="167" t="s">
        <v>99</v>
      </c>
      <c r="D7" s="168"/>
      <c r="E7" s="169"/>
      <c r="F7" s="9"/>
      <c r="G7" t="s">
        <v>103</v>
      </c>
      <c r="H7" t="s">
        <v>104</v>
      </c>
    </row>
    <row r="8" spans="2:8" ht="17" thickBot="1" x14ac:dyDescent="0.25">
      <c r="B8" s="170" t="s">
        <v>100</v>
      </c>
      <c r="C8" s="8"/>
      <c r="D8" s="8">
        <v>0</v>
      </c>
      <c r="E8" s="8">
        <v>1</v>
      </c>
      <c r="F8" s="9"/>
      <c r="G8" s="11">
        <v>0.60499999999999998</v>
      </c>
      <c r="H8" s="11">
        <v>0.39500000000000002</v>
      </c>
    </row>
    <row r="9" spans="2:8" ht="35" thickBot="1" x14ac:dyDescent="0.25">
      <c r="B9" s="171"/>
      <c r="C9" s="8">
        <v>0</v>
      </c>
      <c r="D9" s="10" t="s">
        <v>112</v>
      </c>
      <c r="E9" s="8" t="s">
        <v>105</v>
      </c>
      <c r="F9" s="9"/>
    </row>
    <row r="10" spans="2:8" ht="33" thickBot="1" x14ac:dyDescent="0.25">
      <c r="B10" s="172"/>
      <c r="C10" s="8">
        <v>1</v>
      </c>
      <c r="D10" s="8" t="s">
        <v>113</v>
      </c>
      <c r="E10" s="8" t="s">
        <v>106</v>
      </c>
      <c r="F10" s="9"/>
    </row>
    <row r="12" spans="2:8" x14ac:dyDescent="0.2">
      <c r="B12" s="2" t="s">
        <v>107</v>
      </c>
      <c r="E12" t="s">
        <v>108</v>
      </c>
    </row>
    <row r="13" spans="2:8" x14ac:dyDescent="0.2">
      <c r="B13" t="s">
        <v>197</v>
      </c>
    </row>
    <row r="14" spans="2:8" ht="17" thickBot="1" x14ac:dyDescent="0.25"/>
    <row r="15" spans="2:8" ht="17" thickBot="1" x14ac:dyDescent="0.25">
      <c r="B15" s="7"/>
      <c r="C15" s="167" t="s">
        <v>114</v>
      </c>
      <c r="D15" s="168"/>
      <c r="E15" s="169"/>
      <c r="F15" s="9"/>
      <c r="G15" t="s">
        <v>103</v>
      </c>
      <c r="H15" t="s">
        <v>104</v>
      </c>
    </row>
    <row r="16" spans="2:8" ht="17" thickBot="1" x14ac:dyDescent="0.25">
      <c r="B16" s="170" t="s">
        <v>100</v>
      </c>
      <c r="C16" s="8"/>
      <c r="D16" s="8">
        <v>0</v>
      </c>
      <c r="E16" s="8">
        <v>1</v>
      </c>
      <c r="F16" s="9"/>
      <c r="G16" s="11">
        <v>0.627</v>
      </c>
      <c r="H16" s="11">
        <v>0.373</v>
      </c>
    </row>
    <row r="17" spans="2:8" ht="35" thickBot="1" x14ac:dyDescent="0.25">
      <c r="B17" s="171"/>
      <c r="C17" s="8">
        <v>0</v>
      </c>
      <c r="D17" s="10" t="s">
        <v>111</v>
      </c>
      <c r="E17" s="8" t="s">
        <v>110</v>
      </c>
      <c r="F17" s="9"/>
    </row>
    <row r="18" spans="2:8" ht="33" thickBot="1" x14ac:dyDescent="0.25">
      <c r="B18" s="172"/>
      <c r="C18" s="8">
        <v>1</v>
      </c>
      <c r="D18" s="8" t="s">
        <v>121</v>
      </c>
      <c r="E18" s="8" t="s">
        <v>109</v>
      </c>
      <c r="F18" s="9"/>
    </row>
    <row r="20" spans="2:8" x14ac:dyDescent="0.2">
      <c r="B20" s="2" t="s">
        <v>115</v>
      </c>
      <c r="E20" t="s">
        <v>116</v>
      </c>
    </row>
    <row r="21" spans="2:8" x14ac:dyDescent="0.2">
      <c r="B21" t="s">
        <v>198</v>
      </c>
    </row>
    <row r="22" spans="2:8" ht="17" thickBot="1" x14ac:dyDescent="0.25"/>
    <row r="23" spans="2:8" ht="17" thickBot="1" x14ac:dyDescent="0.25">
      <c r="B23" s="7"/>
      <c r="C23" s="167" t="s">
        <v>114</v>
      </c>
      <c r="D23" s="168"/>
      <c r="E23" s="169"/>
      <c r="F23" s="9"/>
      <c r="G23" t="s">
        <v>103</v>
      </c>
      <c r="H23" t="s">
        <v>104</v>
      </c>
    </row>
    <row r="24" spans="2:8" ht="17" thickBot="1" x14ac:dyDescent="0.25">
      <c r="B24" s="170" t="s">
        <v>99</v>
      </c>
      <c r="C24" s="8"/>
      <c r="D24" s="8">
        <v>0</v>
      </c>
      <c r="E24" s="8">
        <v>1</v>
      </c>
      <c r="F24" s="9"/>
      <c r="G24" s="11">
        <v>0.93500000000000005</v>
      </c>
      <c r="H24" s="11">
        <v>6.5299999999999997E-2</v>
      </c>
    </row>
    <row r="25" spans="2:8" ht="35" thickBot="1" x14ac:dyDescent="0.25">
      <c r="B25" s="171"/>
      <c r="C25" s="8">
        <v>0</v>
      </c>
      <c r="D25" s="10" t="s">
        <v>117</v>
      </c>
      <c r="E25" s="8" t="s">
        <v>118</v>
      </c>
      <c r="F25" s="9"/>
    </row>
    <row r="26" spans="2:8" ht="33" thickBot="1" x14ac:dyDescent="0.25">
      <c r="B26" s="172"/>
      <c r="C26" s="8">
        <v>1</v>
      </c>
      <c r="D26" s="8" t="s">
        <v>119</v>
      </c>
      <c r="E26" s="8" t="s">
        <v>120</v>
      </c>
      <c r="F26" s="9"/>
    </row>
  </sheetData>
  <mergeCells count="6">
    <mergeCell ref="C23:E23"/>
    <mergeCell ref="B24:B26"/>
    <mergeCell ref="C7:E7"/>
    <mergeCell ref="B8:B10"/>
    <mergeCell ref="C15:E15"/>
    <mergeCell ref="B16: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Supplementary Table Information</vt:lpstr>
      <vt:lpstr>Table_S1_KeyTerminology</vt:lpstr>
      <vt:lpstr>Table_S2_PredictorCoding</vt:lpstr>
      <vt:lpstr>Table_S3_Demographics</vt:lpstr>
      <vt:lpstr>Table_S4_Q1counts</vt:lpstr>
      <vt:lpstr>Table_S5_Q2counts</vt:lpstr>
      <vt:lpstr>Table_S6_Q3counts</vt:lpstr>
      <vt:lpstr>Table_S7_Q1_Opinion</vt:lpstr>
      <vt:lpstr>Table_S8_Q1_Opinion_Ordinal</vt:lpstr>
      <vt:lpstr>Table_S9_Q2_Respect</vt:lpstr>
      <vt:lpstr>Table_S10_Q3_Understand</vt:lpstr>
      <vt:lpstr>Table_S11_ConcordanceSummaries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Johnson</dc:creator>
  <cp:lastModifiedBy>Ainsworth, Hannah C</cp:lastModifiedBy>
  <dcterms:created xsi:type="dcterms:W3CDTF">2024-11-09T22:10:55Z</dcterms:created>
  <dcterms:modified xsi:type="dcterms:W3CDTF">2025-07-07T20:43:06Z</dcterms:modified>
</cp:coreProperties>
</file>