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2EBBF00A-E32B-4720-82C6-1FE1AD3FD2AD}" xr6:coauthVersionLast="47" xr6:coauthVersionMax="47" xr10:uidLastSave="{00000000-0000-0000-0000-000000000000}"/>
  <bookViews>
    <workbookView xWindow="-120" yWindow="-120" windowWidth="29040" windowHeight="15720" xr2:uid="{F2397117-EA65-4518-9FCD-E19929B758EA}"/>
  </bookViews>
  <sheets>
    <sheet name="Title-Page" sheetId="10" r:id="rId1"/>
    <sheet name="S1 Experts" sheetId="9" r:id="rId2"/>
    <sheet name="S2 Functions" sheetId="1" r:id="rId3"/>
    <sheet name="S3 BD functions details" sheetId="8" r:id="rId4"/>
    <sheet name="S4 Threat status" sheetId="6" r:id="rId5"/>
    <sheet name="S5 Inventory data macrophytes" sheetId="5" r:id="rId6"/>
    <sheet name="Ref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8" l="1"/>
  <c r="D53" i="8"/>
  <c r="D52" i="8"/>
  <c r="D51" i="8"/>
  <c r="D50" i="8"/>
  <c r="D49" i="8"/>
  <c r="D48" i="8"/>
  <c r="D47" i="8"/>
  <c r="D46" i="8"/>
  <c r="D45" i="8"/>
  <c r="D44" i="8"/>
  <c r="D43" i="8"/>
  <c r="D42" i="8"/>
  <c r="D41" i="8"/>
  <c r="D39" i="8"/>
  <c r="D38" i="8"/>
  <c r="D37" i="8"/>
  <c r="D36" i="8"/>
  <c r="D35" i="8"/>
  <c r="D34" i="8"/>
  <c r="D33" i="8"/>
  <c r="D32" i="8"/>
  <c r="D31" i="8"/>
  <c r="D30" i="8"/>
  <c r="D29" i="8"/>
  <c r="D28" i="8"/>
  <c r="D27" i="8"/>
  <c r="D26" i="8"/>
  <c r="D25" i="8"/>
  <c r="D24" i="8"/>
  <c r="D23" i="8"/>
  <c r="D22" i="8"/>
  <c r="D21" i="8"/>
  <c r="D19" i="8"/>
  <c r="D18" i="8"/>
  <c r="D17" i="8"/>
  <c r="D16" i="8"/>
  <c r="D15" i="8"/>
  <c r="D14" i="8"/>
  <c r="D12" i="8"/>
  <c r="D10" i="8"/>
  <c r="D9" i="8"/>
  <c r="D8" i="8"/>
</calcChain>
</file>

<file path=xl/sharedStrings.xml><?xml version="1.0" encoding="utf-8"?>
<sst xmlns="http://schemas.openxmlformats.org/spreadsheetml/2006/main" count="4001" uniqueCount="1491">
  <si>
    <t xml:space="preserve">ECOSYSTEM FUNCTIONS </t>
  </si>
  <si>
    <t>1. Production and ecosystem metabolism</t>
  </si>
  <si>
    <t xml:space="preserve">2. Organic matter trasformation and removal </t>
  </si>
  <si>
    <t xml:space="preserve">3. Nutrient retention and removal </t>
  </si>
  <si>
    <t>Maintains populations of rare species: important in providing habitat for threatened species (2019 assessment)</t>
  </si>
  <si>
    <t>Maintains high species diversity (e.g.  high Shannon-wiener index)</t>
  </si>
  <si>
    <t>Primary production (Contribution of biotope species/community to primary production (GPP/ NPP)</t>
  </si>
  <si>
    <t>Secondary production (macrofauna abundance/macrofauna biomass)</t>
  </si>
  <si>
    <t xml:space="preserve">Organic matter decomposition </t>
  </si>
  <si>
    <t xml:space="preserve">Phosphorus retention and removal (Fixation of P, storage of P in biomass, Removal of P via sediment burial ) </t>
  </si>
  <si>
    <t>Nitrogen retention and removal (N-fixation, Storage of N in biomass, Removal of N via denitrification)</t>
  </si>
  <si>
    <t>Carbon retention and removal (Carbon stored in biomass and sequestered in sediments)</t>
  </si>
  <si>
    <t xml:space="preserve">Important as bird feeding area </t>
  </si>
  <si>
    <t>Score</t>
  </si>
  <si>
    <t>Confidence of reference</t>
  </si>
  <si>
    <t xml:space="preserve">Reference </t>
  </si>
  <si>
    <t xml:space="preserve">Comments </t>
  </si>
  <si>
    <t>Estimates on biodiveristy</t>
  </si>
  <si>
    <t xml:space="preserve">Score </t>
  </si>
  <si>
    <t>References + Confidence</t>
  </si>
  <si>
    <t>Estimates of productivity :GPP, NPP, NEM (GPP-Respiration)</t>
  </si>
  <si>
    <t>Estimates on secodary productivity (ind/m2, biomass/m2)</t>
  </si>
  <si>
    <t>Estimates on O2 release mmol (e.g. O2 m−2 h−1)</t>
  </si>
  <si>
    <t xml:space="preserve">Net phosporus sink </t>
  </si>
  <si>
    <t>Estimates on P storage in living biomass</t>
  </si>
  <si>
    <t>Estimates on sediment removal of P</t>
  </si>
  <si>
    <t>Estimates (e.g. biofiltering efficiency)</t>
  </si>
  <si>
    <t xml:space="preserve">Indicators </t>
  </si>
  <si>
    <t xml:space="preserve">Net nitrogen sink </t>
  </si>
  <si>
    <t>N fixation activity, e.g.N m−2 year−1</t>
  </si>
  <si>
    <t>Estimates on N storage in living biomass</t>
  </si>
  <si>
    <t xml:space="preserve">Estimates on removal of N by denitrification </t>
  </si>
  <si>
    <t xml:space="preserve">Estimates on  Annual carbon sequestration </t>
  </si>
  <si>
    <t>Estimates on C storage in living biomass</t>
  </si>
  <si>
    <t>Estimates: Organic carbon stocks in sediment ( g C org cm-2)</t>
  </si>
  <si>
    <t xml:space="preserve"> Hard benthic habitats characterized by perennial algae or aquatic moss</t>
  </si>
  <si>
    <t xml:space="preserve">Standing stock </t>
  </si>
  <si>
    <t>Kotilainen et al. 2018; 3, Ravanko 1968; 3</t>
  </si>
  <si>
    <t xml:space="preserve">Saarinen et al. 2018; Henseler et al. 2019, Kersen et al. 2011, Tönroos et al. 2012; Wikström &amp; Kautsky 2007, Råberg &amp; Kautsky 2007 </t>
  </si>
  <si>
    <t>Mean H'(SE)=2.1(0.04), Shannon index Henseler: arvioitu kuvasta 1,4</t>
  </si>
  <si>
    <t>3; Bergström et al. Wennerström et al 2013, Jormalainen et al. 2017; Rinne et al. 2018; Ardehed et al. 2016a, Ardehed et al. 2016b, </t>
  </si>
  <si>
    <t>3; Attard et al. 2019a; Leskinen et al. 1992, Johansson &amp; Snoeijs 2002</t>
  </si>
  <si>
    <t>Rodil: mean annual abund.4296±226 (SE) ind/m2, biomass , Schagerström: mean abund.226 ind.per 100g Fucus dw, mean biomass 0.17gdw/100gdw Fucus; Saarinen mean(SE): 23(2)/g_dw_Fucus</t>
  </si>
  <si>
    <t>Attard et al. 2019 b</t>
  </si>
  <si>
    <t xml:space="preserve">Annual NEM Attard et al: 25.2 mol O2m2yr-1; Johansson Fucus Pmax: 54+-3.8µmol/Kg_dw/s </t>
  </si>
  <si>
    <t>3; Wallentinus 1978; Pedersen &amp; Borum 1996</t>
  </si>
  <si>
    <t>0.39-0.75 % of dw;</t>
  </si>
  <si>
    <t>3; Wallentinus 1978; Pedersen &amp; Borum 1996; Lehvo et al. 2001 </t>
  </si>
  <si>
    <t> NS (Nmax-Nc) n. 17.7mgN/gDW; Hemmi et al. 2004 1.3-2.5%dw; Worm et al.2000 nitrogen
retention of 20 6 2gNm2/ month
.</t>
  </si>
  <si>
    <t xml:space="preserve">Attard: 195-396 g_C/m2, </t>
  </si>
  <si>
    <t>Schageström et al. 2014, Eriksson et al. 2006</t>
  </si>
  <si>
    <t xml:space="preserve">Fucus radicans </t>
  </si>
  <si>
    <t>DD</t>
  </si>
  <si>
    <t xml:space="preserve">Råberg &amp; Kautsky 2007 </t>
  </si>
  <si>
    <t>-</t>
  </si>
  <si>
    <t>mean abund. 150 ind. per 100g dw Fucus; mean biomass 0.24g_dw/100g_Dw Fucus</t>
  </si>
  <si>
    <t> </t>
  </si>
  <si>
    <t xml:space="preserve">Schageström et al. 2014 </t>
  </si>
  <si>
    <t>Perennial red algae</t>
  </si>
  <si>
    <t xml:space="preserve"> </t>
  </si>
  <si>
    <t>Saarinen et al. 2018 , Henseler et al. 2019 (3), Šiaulys &amp; Bučas 2015 (2), Olenin &amp; Daunys 2004 (2), Kotta &amp; Orav 2001 (3)</t>
  </si>
  <si>
    <t>Mean H'(SE)=1.9(0.06) F.lumbricalis; Mean H'(SE)=1.7(0.06)C.tenuicorne</t>
  </si>
  <si>
    <t xml:space="preserve">Gabrielsen et al. 2002; Kostamo et al. 2012; Valatka et al. 2000, Olsson &amp; Korpela 2013 </t>
  </si>
  <si>
    <t xml:space="preserve">3; Wallentinus 1978; Leskinen et al. 1992; Johansson &amp; Snoeijs 2002; Martin et al. 2006; Pajusalo et al. 2013; Pajusalo et al. 2016; </t>
  </si>
  <si>
    <t>Wallent. In May: 4.6-5.4mgC_g_dw_24h; 1.8-3.2mgC_gdw_24h, Johansson P max for Fur Lum, Coc trun, Phy pseu, Cer ten, Rho con</t>
  </si>
  <si>
    <t xml:space="preserve">3; Saarinen et al. 2018 </t>
  </si>
  <si>
    <t xml:space="preserve">mean ind.(SE): 149(26)/g_dw_Furcellaria; 798(98)/g_dw C.tenuicorne </t>
  </si>
  <si>
    <t>3; Martin et al. 2006; Johansson &amp; Snoejs 2002</t>
  </si>
  <si>
    <t xml:space="preserve">Furcellaria 4.6-10.3 mg_O2 g/dw/24h, Johansson Pmax Furcellaria: </t>
  </si>
  <si>
    <t>3; Wallentinus 1978; Krasilnikova et al. 1972, Kornfeldt 1982; Suutari et al. 2011</t>
  </si>
  <si>
    <t>POP Polysiphonia :2.22 ± 0.5 g/Kg_dw; C.tenuicorne 2.74 ± 0.7g/kgdw, Krasilnikova F.lum 3,7-3,9 %of dw in summer</t>
  </si>
  <si>
    <t>3; Wallentinus 1978; Suutari et al. 2011</t>
  </si>
  <si>
    <t>PON Polysiphonia : 41.17 ± 11.3 g/Kg_dw; C.tenuicorne 30.35 ± 4.9g/kgdw</t>
  </si>
  <si>
    <t xml:space="preserve">Suutari et al. 2011 </t>
  </si>
  <si>
    <t>POC polysiphonia : 322.27 ± 54.6g/Kg_dw; C.tenuicorne:286.61 ± 48.8 g/kqdw; Westerbom et al. 2008 overall Furcellaria standing stock 14.6-24.00 g_dw/m2</t>
  </si>
  <si>
    <t>Kotta el al. 2000; Wernberg et al. 2013 </t>
  </si>
  <si>
    <t>Perennial filamentous algae</t>
  </si>
  <si>
    <t>Saarinen et al. 2018 ,  Orav et al. 2000 (3)</t>
  </si>
  <si>
    <t>Mean H'(SE)=2.0(0.11), C.rupestris</t>
  </si>
  <si>
    <t>Johansson et al. 2003 tämä oli niin vanha ja tehty allotsyymeillä + että ainakin abstraktissa päätyivät vaan että Atlantin ja Itämeren välillä oli eroja. Eli jätäisin ehkä pois ja sanoisin että DD</t>
  </si>
  <si>
    <t>3; Leskinen et al. 1992; Johansson &amp; Snoejs 2002</t>
  </si>
  <si>
    <t xml:space="preserve">Leskinen: C.rupestris, Johansson: Battersia arctica </t>
  </si>
  <si>
    <t>mean ind.(SE): 345(67)/g_dw_C.rupestris</t>
  </si>
  <si>
    <t>3;Leskinen et al. 1992; Johansson &amp; Snoejs 2002</t>
  </si>
  <si>
    <t xml:space="preserve">Johansson: Battersia arctica Pmax: 25.7+-0.8µmol/Kg_dw/s </t>
  </si>
  <si>
    <t xml:space="preserve">Wernberg et al. 2013 </t>
  </si>
  <si>
    <t>Aquatic moss</t>
  </si>
  <si>
    <t xml:space="preserve">vesisammaleet hidaskasvuisia ja tuotanto pientä. Esim. Riis et al. 2016 gröönlannin järvissä 1.3gC/m2/yr1. Karjalan järvissä eri lajeilla yht. tuotanto 32, 41, and 157 g dw biomass m-2 yr-1 </t>
  </si>
  <si>
    <t>Benthic habitats characterized by unattached vegetation</t>
  </si>
  <si>
    <t>Hansen et al. 2008</t>
  </si>
  <si>
    <t>Les 1988, Triest et al. 2010</t>
  </si>
  <si>
    <t>3; Gustafsson &amp; Norkko 2016 , Kautsky 1988 6,0 mg C / g dry</t>
  </si>
  <si>
    <t>Gustafsson &amp; Norkko 2016</t>
  </si>
  <si>
    <t xml:space="preserve">Gattaneo et al. 1998-&gt; Italialainen järvi , tiheä kasvusto houkuttelee selkärangattomia </t>
  </si>
  <si>
    <t>Soejima et al. 2008, Boedeker &amp; Immers 2009</t>
  </si>
  <si>
    <t>Benthic habitats characterized by annual algae</t>
  </si>
  <si>
    <t>Hansen et al. 2008; Borgiel 2005</t>
  </si>
  <si>
    <t>Borgielissa Vaucheria-habitaatissa vähemmän lajeja kuin vastaavassa syvyydessä muissa monilajisissa habitaateissa. Biomassa muodostuu lähes täysin Hydrobioista.</t>
  </si>
  <si>
    <t>Borgiel 2005, Wijnbladh &amp; Plantman 2006</t>
  </si>
  <si>
    <t xml:space="preserve">Borgiel 2005: korkea biomassa, paljon hydrobiaa </t>
  </si>
  <si>
    <t>Borgiel 2005, Wijnbladh, E. &amp; Plantman, P. 2006</t>
  </si>
  <si>
    <t>Wijnbladh &amp; Plantman 2006 0-75 mg/g dw/m2</t>
  </si>
  <si>
    <t>Borgiel 2005, Hansen 2008</t>
  </si>
  <si>
    <t xml:space="preserve">2 tai 3 </t>
  </si>
  <si>
    <t>3; Johansson &amp; Snoejs 2002</t>
  </si>
  <si>
    <t xml:space="preserve">measured at Chorda filum Pmax: 17.3+-1.2µmol/Kg_dw/s </t>
  </si>
  <si>
    <t>Wallentinus 1978</t>
  </si>
  <si>
    <t>3; Wallentinus 1978</t>
  </si>
  <si>
    <t>Filamentous annual algae</t>
  </si>
  <si>
    <t xml:space="preserve">Saarinen et al. 2018(3), Wikström &amp; Kautsky 2007; Kraufvelin &amp; Salovius 2004 (3); </t>
  </si>
  <si>
    <t>Mean H'(SE)= 1.6(0.07) P.littoralis, Kraufvelin &amp; Salovius (mean, SE): C.glo 2.56, 0.08, Fucus 2.49, 0.09</t>
  </si>
  <si>
    <t>Gabrielsen et al. 2002, Zie 2014</t>
  </si>
  <si>
    <t>Pärnöja et al. 2012; Leskinen et al. 1992; Johansson &amp; Snoejs 2002; Paalme &amp; Kukk 2003</t>
  </si>
  <si>
    <t xml:space="preserve">Estimates on community NPP: May 0-0.023 June 0-0.095 August 0.006-0.309 mgO2/min/dw_g; Leskinen estimates on pilayella + c.glomerata </t>
  </si>
  <si>
    <t>3; Saarinen et al. 2018 Kraufvelin &amp; Salovius 2004, Salovius &amp; Kraufvelin 2004</t>
  </si>
  <si>
    <t>Pärnoja et al. 2012</t>
  </si>
  <si>
    <t>Based on NPP from May-August, max production varies 33-55 mgO2/g_dw/24h</t>
  </si>
  <si>
    <t>1?</t>
  </si>
  <si>
    <t>Wallentinus 1978; Suutari et al. 2011</t>
  </si>
  <si>
    <t>POP C.cladophora :2.76 ± 0.8 g/Kg_dw; Ulva 2.31 ± 1.4g/kgdw, filamentous brown 3+-0.7</t>
  </si>
  <si>
    <t>3; Wallentinus 1978; Suutari et al. 2011; worm et al. 2000</t>
  </si>
  <si>
    <t>PON mead+-SD: C.glomerata 23.83 ± 8.1 g/kg_dw, ulva 28.89 ± 15.7, rihmamaiset ruskolevät 25.38 ± 6.1</t>
  </si>
  <si>
    <t xml:space="preserve">Worm et al. 2000; Suutari et al. 2011; </t>
  </si>
  <si>
    <t>Suutari et al: Ulva 343.87 ± 32.3g/kg_dw, C. glomerata 264.46 ± 56.5, C.tenuicorne 286.61 ± 48.8, filamentous brown 237.56 ± 38.6</t>
  </si>
  <si>
    <t xml:space="preserve">Engström-Öst et al. 2007 </t>
  </si>
  <si>
    <t>Soft benthic habitats characterized by vegetation</t>
  </si>
  <si>
    <t>Kotilainen et al. 2018; 3 , Hämet-Ahti et al. 1998</t>
  </si>
  <si>
    <t xml:space="preserve">M. pubipennis </t>
  </si>
  <si>
    <t>3; Study 1: Boström et al. 2006;  Study 2: Gustafsson &amp;Boström 2009*; Study 3: Gustafsson&amp;Boström 2011*, Study 4: Hansen et al. 2010*</t>
  </si>
  <si>
    <t>Study 1: Mean no. of spp. Infauna: 20 spp/taxa (Ruppia, Potamogeton), H´1.5 mean (max 2), Study 2:  mean no. of epifaunal spp. 8.4-10.6 in mixed communities (max 27 taxa in monoculture Potamogeton perfoliatus and 24 in monoculture Stuckenia pectinata ) H´0.5-1.0 , Study 3: Mean no infaunal taxa in Stufil mono: 8.8 +- 1.6, no. of functional groups in Stufil mono 7.2 +- 2, mean no taxa in Potperf mono 9.2 +-0.84, mean no funct groups in Potpef mono  8.4 +- 0.9, Study 4:  Average invertebrate taxon richness (rarefied) ca 3.4 -4.7 in Potamogeton perfoliatus</t>
  </si>
  <si>
    <t>Hangelbroek et al. 2002, King et al. 2002, Nies &amp; Reusch 2005, Triest et al. 2010, Triest &amp; fenart 2014</t>
  </si>
  <si>
    <t>3; Hansen et al. 2011</t>
  </si>
  <si>
    <t>Abundance of macroinvertebrates in Stupec (log10) 3.7 /m2</t>
  </si>
  <si>
    <t>3, 2</t>
  </si>
  <si>
    <t>3;Angove et al. 2018*, 2; Horppila&amp;Nurminen 2005**</t>
  </si>
  <si>
    <t xml:space="preserve">Average phosphate in sediment porewater 106 µg/l next to individual plants </t>
  </si>
  <si>
    <t xml:space="preserve">2; Mixed stands of Ranunculus circinatus, Ceratophyllum demersum and Potamogeton obtusifolius reduced internal P loading on average  by 12 mg/m2/d </t>
  </si>
  <si>
    <t>3; Angove et al. 2018*, Gustafsson &amp; Norkko 2019</t>
  </si>
  <si>
    <t>Average ammonium in sediment porewater 368 µg/l next to individual plants  but no significant differences in the NH4+-uptake rates bewteen different species.</t>
  </si>
  <si>
    <t>Aboveground Leaf N concentration: 0-5-4.5% of DWT in seven angiosperms investigated (Angove et al. 2018);  Gustafsson&amp;Norkko: Potamogeton perfoliatus Leaf N 40 +- 5 mg/g, Stuckenia pectinata 30.7 +- 4.9 mg/g. Stuckenia filiformis 27.8 mg/g (one measurement)</t>
  </si>
  <si>
    <t>Hansen et al. 2010*, 2011*: Studies of macroinvertebrate assemblages of structurally different macrophytes including Potamogeton perfoliatus and Stuckenia pectinata; Gustafsson &amp;Boström 2009**: Plant assemblages with P. perfoliatus had high abundances of Gammarus spp.</t>
  </si>
  <si>
    <t>3; 2</t>
  </si>
  <si>
    <t>3; Kautsky 1988</t>
  </si>
  <si>
    <t>Kautsky 1988: Ranunculus baudotii: 5 mg C/dwt/h, Ranunculus circinatus 2.1mg C/dwt/h</t>
  </si>
  <si>
    <t>NPP (August): R. circinatus: 0.41 +- 0.12mmol O2/g dwt/d</t>
  </si>
  <si>
    <t>2; Horppila&amp;Nurminen 2005**</t>
  </si>
  <si>
    <t>Gustafsson&amp;Norkko 2019</t>
  </si>
  <si>
    <t>Aboveground Leaf N concentration: Gustafsson &amp;Norkko 2019: Ranunculus circinatus 34.4 +- 8.4 mg/g, Ranunculus peltatus baudotii 48.3 mg/g (one measurement)</t>
  </si>
  <si>
    <t>2; Kiørboe 1980</t>
  </si>
  <si>
    <t>3; Gustafsson &amp; Boström 2011*</t>
  </si>
  <si>
    <t>Mean no infaunal taxa in Zanpal mono: 9 +- 1.4, no. of functional groups in Zanpal mono 7.4 +- 1.5</t>
  </si>
  <si>
    <t>King et al. 2002, Triest et al. 2010, Triest &amp; Sierens 2015</t>
  </si>
  <si>
    <t>Gustafsson&amp;Boström 2011: Zanpal biomass prod 0.06 +- 0.03 mg dwt/shoot/d, Kautsky 1988: Zanmaj: 1.8 mg C/dwt/h, Zanpal: 5 mg C/dwt/h, Ruppcirr: 0.5-2 mg C/dwt/h</t>
  </si>
  <si>
    <t>?</t>
  </si>
  <si>
    <t>NPP (August): Ruppia cirrhosa: 0.65 +- 0.06 mmol O2/ g dwt/d , Zannichellia major: 1.03 +- 0.48mmol O2/ g dwt/d</t>
  </si>
  <si>
    <t>3; Angove et al. 2018*</t>
  </si>
  <si>
    <t>3; Angove et al. 2018*; Gustafsson&amp;Norkko 2019</t>
  </si>
  <si>
    <t>Aboveground Leaf N concentration: 0-5-4.5% of DWT in seven angiosperms investigated (Angove et al. 2018); Gustafsson &amp;Norkko 2019:  Zannichellia major 46.4 +- 9.2 mg/g, Zannichellia palustris 43.9 +- 4.4 mg/g, Ruppia cirrhosa 28 +-1 3.1 mg/g, Ruppia maritima 28.3 +- 4.6 mg/g</t>
  </si>
  <si>
    <t>2; Santamaría 2002</t>
  </si>
  <si>
    <t>3; Hansen et al. 2010,</t>
  </si>
  <si>
    <t xml:space="preserve">Average invertebrate taxon richness (rarefied) ca 2.2-3.3 in Myriophyllum spicatum (Hansen et al. 2010), </t>
  </si>
  <si>
    <t>Thum et al. 2020</t>
  </si>
  <si>
    <t>Kautsky 1988: Myrspic 6-6.5 mg C/dwt/h</t>
  </si>
  <si>
    <t>Abundance of macroinvertebrates in M. spicatum (average (log10) 4.1/m2</t>
  </si>
  <si>
    <t>Aboveground Leaf N concentration: 0-5-4.5% of DWT in seven angiosperms (Angove et al. 2018); Gustafsson&amp;Norkko 2019: Myriophyllum spicatum 38 +- 8.4 mg/g, Myriophyllum sibiricum 34.2 +- 10.7 mg/g</t>
  </si>
  <si>
    <t>Donadi et al. 2018; 3. Myriphyllum experiment Stockholm archipelago (fish and invertebrates), Hansen et al. 2011 (Myriophyllum harbors abundant macroinvertebrate assemblages due to its structural complexity)</t>
  </si>
  <si>
    <t xml:space="preserve">Charales on exposed bottoms </t>
  </si>
  <si>
    <t>Nowak &amp; Schubert 2019</t>
  </si>
  <si>
    <t>Kautsky 1988: Chara aspera 0.7 mg C/dwt/h, C. balthica 1.5 mg C/dwt/h, C. fragilis 0.5 mg C/dwt/h, C. tomentosa 1.2-2.8 mg C/dwt/h</t>
  </si>
  <si>
    <t>Charales on sheltered bottoms</t>
  </si>
  <si>
    <t>3; Hansen et al. 2010</t>
  </si>
  <si>
    <t>Average invertebrate taxon richness (rarefied) ca 2-3.5 in Chara baltica</t>
  </si>
  <si>
    <t xml:space="preserve">Kautsky 1988: Tolypella nidifica 0.5 mg C/dwt/h, Wijnbladh &amp; Plantman 2006: Chara community annual net primary production 20.9 g carbon per square metre; Karlsson&amp; Andersson 2006:Chara community in lake Lake Bolundsfjärden, Forsmark: annual production of about 344 g O2 m–2 y–1 or 108 g C m–2 y–1. </t>
  </si>
  <si>
    <t xml:space="preserve">Abundance of macroinvertebrates in Chara baltica (log10) 3.5/m2 </t>
  </si>
  <si>
    <t>3; Rosqvist et al. 2010</t>
  </si>
  <si>
    <t xml:space="preserve">Wijnbladh &amp; Plantman 2006 </t>
  </si>
  <si>
    <t>Chara C stock in biomass: 62.9C:g/m2 (N=1) in table 6-1; 263-334g_C/kg/dw</t>
  </si>
  <si>
    <t>Najas marina</t>
  </si>
  <si>
    <t>Kautsky: Najas marina 2.9 mg C/dwt/h</t>
  </si>
  <si>
    <t>Aboveground Leaf N concentration: Gustafsson&amp;Norkko 2019 Najas marina 45.8 +- 5.1 mg/g</t>
  </si>
  <si>
    <t>Zostera marina</t>
  </si>
  <si>
    <t>Study 1. 3; Boström &amp; Bonsdorff (1997), Study 2. 3: Boström et al. (2002), Study 3. 3; Boström et al. (2006), 4: Gustafsson &amp;Boström 2009**, 5: Gustafsson&amp;Boström 2011*</t>
  </si>
  <si>
    <t>Study 1: H' 1.7-2.31, total spp/taxa 37  (infauna), 17 spp (epifauna). Study 2: 15-23 infauna spp., H´ 1.25-1.5, Study 3; mean no. of spp. 5.6–10.8 (max 21 spp), H´ 1.1–1.7, no. of functional groups mean 6 , max 13: Study 4: mean no. of epifaunal spp. 8.4-10.6 (max 24 taxa) H´0.5-1.0, Study 5:  Mean no infaunal taxa in Zostera mono: 8.8 +- 0.8, no. of functional groups in Zostera mono 7.8 +- 0.84</t>
  </si>
  <si>
    <t>3; Yu et al. (2020): selection during the evolution
of seagrass genets. Somatic genetic drift during clonal propagation leads to the emergence of genetically unique modules that
constitute an elementary level of selection and individuality in long-lived clonal species. 3; Salo&amp;Gustafsson (2016): Genetic diversity enhances community stability (temporal variablity of shoot densities) over time</t>
  </si>
  <si>
    <t xml:space="preserve">3 locally, 1 for the whole coast </t>
  </si>
  <si>
    <t>Study 1. 3; Boström &amp; Bonsdorff (1997), Study 2. 3: Boström et al. (2002), Study 3. 3; Boström et al. (2006)</t>
  </si>
  <si>
    <t>Study 1: total abundance 30-45 000 ind/m2, Study 2 total abundance 10-30 000 ind/m2, biomass 50-200 g/m2 DWT, Study 3: tot. Abundance 15-76 000 ind/m2</t>
  </si>
  <si>
    <t>3; NPP(August): Z. marina 0.39 +- 0.05 mmol O2/ g dwt/d, 2; oxygen relase from roots of Zostera 0.04 microg O2/mg dwt/h</t>
  </si>
  <si>
    <t>3; Angove et al. 2018*, Gustafsson&amp;Norkko 2019</t>
  </si>
  <si>
    <t>Average ammonium in sediment porewater 368 µg/l next to individual plants but no significant differences in the NH4+-uptake rates bewteen different species.</t>
  </si>
  <si>
    <t>Aboveground leaf N concentration: 0-5-4.5% of DWT in seven angiosperms investigated (Angove et al. 2018), Gustafsson &amp;Norkko 2019: Zostera marina 27.7 +- 2.7 mg/g</t>
  </si>
  <si>
    <t>3tai 1</t>
  </si>
  <si>
    <t>3; Boström &amp; Bonsdorff (1997),  3: Boström et al. (2002), 3; Boström et al. (2006), 3; Gustafsson &amp; Boström (2009)</t>
  </si>
  <si>
    <t>Floating-leaved plants</t>
  </si>
  <si>
    <t xml:space="preserve">Stands of Nuphar lutea reduced internal P loading on average  by 21 mg/m2/d </t>
  </si>
  <si>
    <t>2; Setälä&amp;Mäkelä 1991; Nuphar lutea in three lakes in the Jyväskylä region--&gt;Total N in leaves 3.32-3.58 % DM</t>
  </si>
  <si>
    <t xml:space="preserve">Dominated by emergent vegetation </t>
  </si>
  <si>
    <t>Phragmites australis</t>
  </si>
  <si>
    <t>0.3-1% of DWT</t>
  </si>
  <si>
    <t>47% of DWT  (Ikonen &amp; Hagelberg)</t>
  </si>
  <si>
    <t>3; Meriste et al. 2012</t>
  </si>
  <si>
    <t>Soft benthic habitats characterized by invertebrates with</t>
  </si>
  <si>
    <t>Mya arenaria</t>
  </si>
  <si>
    <t>Lasota et al. 2004, Strasser &amp; Barber 2009</t>
  </si>
  <si>
    <t>Obolewski &amp; Piesik 2005: 0-22,5 g wwt/m2, 0-265 ind/m2; Kube 1996: up to 116 g AFDW/m2 and 5800 ind/m2; Norkko et al. 2013: 21.0 g wwt/m2</t>
  </si>
  <si>
    <t>Pelegri and Blackburn 1995 (3); Camillini et al. 2019 (2)</t>
  </si>
  <si>
    <t>Mya arenaria (1100 ind/m2) 312 mikromol N/m2 d; Camillini et al. 2019: 0.7 mmolN/m2 d</t>
  </si>
  <si>
    <t>Macoma balthica</t>
  </si>
  <si>
    <t>Hummel et al. 1998, 2000, Nikula et al. 2008, Becquet et al. 2009, 2013, Luttikhuizen et al 2012</t>
  </si>
  <si>
    <t>Ehrnsten et al (2018): 9-16 g C/m2 (Tvärminne) 5-8 g C/m2 (Askö); Gusev &amp; Jurgens-Markina 2012: Annual production of M. balthica 18.4 g/m2 in shallow (9-40 m), 51.7 g/m2 in deep water (41-80 m); Gogina et al. 2016: variable but up to &gt;300 g ww/m2; Norkko et al. 2013: 58.6 g wwt/m2</t>
  </si>
  <si>
    <t>Ehrnsten et al. 2019(3); processed 73-80 % of sedimented organic carbon</t>
  </si>
  <si>
    <t>Norkko et al. 2013 (3)</t>
  </si>
  <si>
    <t>Karlson et al (2005) (3)</t>
  </si>
  <si>
    <t>Karlson et al. 2005: Macoma balthica (1200 ind/m2) 43 mikromol N/m2 d</t>
  </si>
  <si>
    <t>Ehrnsten et al. 2019(3)</t>
  </si>
  <si>
    <t>9-16 g C/m2 (Tvärminne), 5-8 g C/m2 (Askö)</t>
  </si>
  <si>
    <t>Sromek et al. 2018</t>
  </si>
  <si>
    <t>Swanberg 1991</t>
  </si>
  <si>
    <t>Presence of Cerastoderma significatly increased microphytobenthos production (increased nutrient release from sediment)</t>
  </si>
  <si>
    <t>Darr et al. 2014 (3)</t>
  </si>
  <si>
    <t>1.29-13.1 g wwt/m2</t>
  </si>
  <si>
    <t>Pelegri and Blackburn 1995 (3)</t>
  </si>
  <si>
    <t>Cerastoderma sp. (1100 ind/m2) 488 mikromol N/m2 d</t>
  </si>
  <si>
    <t>Unionidae</t>
  </si>
  <si>
    <t>4.76 g dwt/m2</t>
  </si>
  <si>
    <t>Infaunal polychaetes</t>
  </si>
  <si>
    <t>Maximov et al. 2014 (3) Kauppi et al. 2018 (3)</t>
  </si>
  <si>
    <t xml:space="preserve">Maximov et al. 2014: 24.6 g wwt/m2; Kauppi et al. 2018: Biomass production 10-182 g wwt/m2 </t>
  </si>
  <si>
    <t>Nordström et al. 2010; Nereis decreased biomass of filamentous algae by 140-360%</t>
  </si>
  <si>
    <t>Norkko et al. 2012 (3), </t>
  </si>
  <si>
    <t>Marenzelleria spp.: 1000-3000 ind/m2 release P, &gt;3000 ind/m2  increase P levels in the sediment (Norkko et al. 2012)</t>
  </si>
  <si>
    <t>Marenzelleria could have
caused a decrease in water column concentrations of
TP of approximately 13%</t>
  </si>
  <si>
    <t>Pelegri and Blackburn 1995 (3); Norkko et al. 2012</t>
  </si>
  <si>
    <t>Nereis sp. (2000 ind/m2) 960 mikromol N/m2 d, 5 times the rate without animals; Marenzelleria has minimal effect on denitrification, rather increases the release of N</t>
  </si>
  <si>
    <t>Nordström et al. 2010</t>
  </si>
  <si>
    <t>Burial of filamentous algae down to 4 cm depth</t>
  </si>
  <si>
    <t>Laine 2003 (3)</t>
  </si>
  <si>
    <t>up to 38.3 g wwt/m2</t>
  </si>
  <si>
    <t>Karlson et al 2010; incorporated ~10% of C and N from cyanobacterial bloom</t>
  </si>
  <si>
    <t>Karlsson et al. 2007 (3); Villnäs et al. 2019 (3)</t>
  </si>
  <si>
    <t>Karlson et al (2005) (3); Tuominen et al. 1999 (3); Tuominen et al. 1998 (3); Karlson et al. 2007 (3); Lehtonen &amp; Andersin 1998 (3); Villnäs et al. 2019 (3)</t>
  </si>
  <si>
    <t>Monoporeia/Pontoporeia: 720-1200 mikromol N/m2 d (3500-4700 ind/m2), 15-300 mikromol N/m2 d (1500 ind/m2), 24 mikromol N/m2 d (5000 ind/m2), 167 mikromol N/m2 d (3800 ind/m2); Karlson et al. 2007: No effect on denitrification</t>
  </si>
  <si>
    <t>Lehtonen &amp; Andersin 1998</t>
  </si>
  <si>
    <t>carbon mineralization 14.4-17.1 g C m-2 yr-1</t>
  </si>
  <si>
    <t xml:space="preserve">Bathyporeia bilosa </t>
  </si>
  <si>
    <t>2.3 g wwt/m2</t>
  </si>
  <si>
    <t>Midge larvae (Chironomidae)</t>
  </si>
  <si>
    <t>Maximov 2015 (3)</t>
  </si>
  <si>
    <t>5.0 g wwt/m2</t>
  </si>
  <si>
    <t>Hupfer et al. 2019 (2)</t>
  </si>
  <si>
    <t>2800-16000 mg P m-2, depending on density of chironomids and sediment type</t>
  </si>
  <si>
    <t>Samuiloiviene et al. 2019 (3)</t>
  </si>
  <si>
    <t xml:space="preserve">Meiofauna  </t>
  </si>
  <si>
    <t>Bonaglia et al. 2014 (3)</t>
  </si>
  <si>
    <t>210.2 microg C 10-3 m-2</t>
  </si>
  <si>
    <t>8 micromol m-2 h-1</t>
  </si>
  <si>
    <t>Hard benthic habitats characterized by invertebrates with</t>
  </si>
  <si>
    <t>Westerbom et al.2019a (3), Diaz et al. 2015 (3), Koivisto &amp; Westerbom 2012 (3), Koivisto et al. 2010 (3), Koivisto et al. 2011 (3), Norling &amp; Kautsky 2007 (1)</t>
  </si>
  <si>
    <t xml:space="preserve">H' = 1.72 - 2.13 (Koivisto &amp; Westerbom 2010 (3), </t>
  </si>
  <si>
    <t xml:space="preserve"> Kijewski et al. 2019 (2), Strelkov et al. 2017 (2), Larsson et al. 2017 (2), Wennerström et al. 2015 (2), Zbawicka 2017</t>
  </si>
  <si>
    <t>3; Attard et al. 2019 (3), Attard et al. 2020 accepted (3)</t>
  </si>
  <si>
    <t xml:space="preserve">GPP: 0.17KgCm-2yr-1;NEM:-0.18kgCm-2yr-1 Attard et al. 2019, GPP: 0.11KgCm-2yr-1;NEM:-0.24kgCm-2yr-1 </t>
  </si>
  <si>
    <t xml:space="preserve">Rodil et al.  : mean BM annual abund.46091±3290(SE) ind/m2, Westerbom &amp; Jattu BM abundance = &lt; 100 - 80 000 ind/m2, Westerbom et al. 2002 BM abundance mean =  273 ± 373(SD) min at Pellinge - 25 224±14343 (SD) max at Tvärminne, macrofauna in BM beds (other than BMs) mean 7500 ind - 25 000 ind/m2. Total abundance: 34 × 10^3 - 67 × 10^3 ind. m–2 (Norling &amp; Kautsky 2007). BM abundance 208072.41 ± 30202.44 43743.95 ± 4443.72 m-2, Wallin et al. 2011. BM biomass, avg±SE,  0.79±0.2 kg/m2 - 0.35 ± 0.2 kg/m2 Littorin &amp; Gilek 1999, </t>
  </si>
  <si>
    <t>Attard et al. 2020 (3)</t>
  </si>
  <si>
    <t>Biodeposition (removal from water):  1 to 16 mg d-' per g mussel (dry wt. incl. shells), 0.52 g m^2 d^-1 to 9.76 g m^2 d^-1 ,  1092 g/m2/yr - Kautsky &amp; Evans 1987 (2).</t>
  </si>
  <si>
    <t xml:space="preserve">Kautsky &amp; Evans 1987 (2), Janas et al. 2019 (2), Hedberg et al. 2018 (2) </t>
  </si>
  <si>
    <t>1.1 mg +- 0.3 /mussel = 0,065% per mussel weight (Hedberg et al. 2018)</t>
  </si>
  <si>
    <t>Kautsky &amp; Evans 1987 (2) Biodeposition of P: 1.6 g/m2/yr, Phosphate median fluxes 0.33 mmol·m−2·day−1 Janas et al 2019 (2)</t>
  </si>
  <si>
    <t>Kautsky &amp; Evans 1987 (2), Hedberg et al 2018 (2)</t>
  </si>
  <si>
    <t>Kautsky &amp; Evans_ Biodeposition of N: 10.4 g/m2/yr,Janas et al. 2019  median values of ammonia fluxes 5.43 mmol·m−2·day−1</t>
  </si>
  <si>
    <t xml:space="preserve"> Hedberg et al. 2018 (2) 12.9 + - 3.1 mg/mussel = 0.71% of mussel weight</t>
  </si>
  <si>
    <t>Attard et al. 2020 MEPS accepted (3). Kautsky PhD thesis (2),  Kautsky &amp; Evans 1987 (2)</t>
  </si>
  <si>
    <t>80,7g C m-2 in biodeposits Kautsky &amp; Evans 1987 (2)</t>
  </si>
  <si>
    <t>Attard et al. 2020 (3), Diaz et al. 2015 (3), Norling &amp; Kautsky 2007 (1), Koivisto &amp; Westerbom 2010 (3)</t>
  </si>
  <si>
    <t>0/DD</t>
  </si>
  <si>
    <t>Radziejewska et al. 2009 (2). Zaiko et al. 2009 (pehmeä pohja) (2).</t>
  </si>
  <si>
    <t>Marchowski et al 2015 (2)</t>
  </si>
  <si>
    <t>tai sitten 2 ja 1, maailmalla on todettu että järviin levinneet populaatiot ovat yllättävän monimuotoisia kun geneettistä materiaalia on tullut useampaan otteeseen</t>
  </si>
  <si>
    <t>Higgins &amp; Zanden 2010 (1) (global review, limnic system)</t>
  </si>
  <si>
    <t xml:space="preserve">Increase in macrophyte biomass (170% to 180%), Global review from limnic system. </t>
  </si>
  <si>
    <t>Orlova et al. 2004a (2), 2004b (2), Stanczykowska and Planter 1985 (1). Arnott and Vanni 1996 (1)</t>
  </si>
  <si>
    <t>0.84–0.92% of mussel weight - Stanczykowska and Planter 1985 (1), 1.05% of mussel weight Arnott &amp; Vanni 1996 (1)</t>
  </si>
  <si>
    <t xml:space="preserve">Excretion: 5–159 mg m^2 DIP per day (Orlova et al 2004a)(2), </t>
  </si>
  <si>
    <t>Higgins &amp; Zander 2010 (1)</t>
  </si>
  <si>
    <t>Ammonia (NH3) declined by 40% in littoral habitat caused by Dreissenid invasion, no detectable change in total dissolved nitrogen.</t>
  </si>
  <si>
    <t>11–12.8% of mussel weight  - Stanczykowska and Planter 1985 (1), 10.8% of mussel weight Arnott &amp; Vanno 1996 (1).</t>
  </si>
  <si>
    <t>41% of soft tissue DW - Stanczykowska and Lawacz 1976 (1), 46% of soft tissue DW Arnott and Vanni 1996 (1).</t>
  </si>
  <si>
    <t>Zaiko, A., and Daunys, D. (2015)(2). Radziejewska et al. 2009 (2). Orlova et al 2006 (2)</t>
  </si>
  <si>
    <t>Amphibalanus improvisus</t>
  </si>
  <si>
    <t>Wrange et al. 2016</t>
  </si>
  <si>
    <t>Organjan et al. 2017 (2), Wallin et al. 2011 (2)</t>
  </si>
  <si>
    <t>Arvio, vaikuttaa positiivisesti mutta suuruudesta ei tietoa.</t>
  </si>
  <si>
    <t>Hydroids (Hydrozoa)</t>
  </si>
  <si>
    <t>Wallin et al. 2011. (2)</t>
  </si>
  <si>
    <t xml:space="preserve"> Mean biomass Cordylophora caspia 263.14 ± 151.69 - exposed -  39.13 ± 27.28 - sheltered (10–3 g m–2).</t>
  </si>
  <si>
    <t>Other benthic habitats characterized by</t>
  </si>
  <si>
    <t>Microphytobenthic organisms and grazing snails</t>
  </si>
  <si>
    <t>3, Snoeijs, 1990, Busse and Snoeijs, 2003</t>
  </si>
  <si>
    <t>2, Hillebrand and Kahlert, 2002</t>
  </si>
  <si>
    <t>2, Prelle et al., 2019 (Baltic Sea soft sediment diatoms)</t>
  </si>
  <si>
    <t>Prelle et al., 2019: maximum net primary production rates of 23–144 μmol O2 mg–1 Chl a h–1 (soft bottom diatoms)</t>
  </si>
  <si>
    <t>1-2</t>
  </si>
  <si>
    <t>Anaerobic organisms</t>
  </si>
  <si>
    <t>0/1</t>
  </si>
  <si>
    <t>3, Rosenberg and Diaz 1993, Noffke et al. 2016</t>
  </si>
  <si>
    <t>Noffke et al. 2016</t>
  </si>
  <si>
    <t>3, Noffke et al. 2016</t>
  </si>
  <si>
    <t>Increases P flux</t>
  </si>
  <si>
    <t>3, Noffke et al. 2016, </t>
  </si>
  <si>
    <t>Positive N flux</t>
  </si>
  <si>
    <t>Globular colonies of cyanobacteria or ciliates</t>
  </si>
  <si>
    <t>2, Raun et al., 2009</t>
  </si>
  <si>
    <t>37 ± 9 μmol O2mg–1 chla h–1 </t>
  </si>
  <si>
    <t>2, Dodds et al., 1995</t>
  </si>
  <si>
    <t>Shell gravel</t>
  </si>
  <si>
    <t>3, Zaiko et al., 2010</t>
  </si>
  <si>
    <t>Invertebrate biomass  73.6 ±97.7 g/m−2</t>
  </si>
  <si>
    <t>Zaiko et al., 2010</t>
  </si>
  <si>
    <t xml:space="preserve"> Zaiko et al., 2010</t>
  </si>
  <si>
    <t>N(NOx)) 0.621 mgN dm−3</t>
  </si>
  <si>
    <t>2, Hewitt et al., 2005</t>
  </si>
  <si>
    <t xml:space="preserve">Ferromanganese concretion </t>
  </si>
  <si>
    <t>2 (3?)</t>
  </si>
  <si>
    <t>2075-3200 ind/m2</t>
  </si>
  <si>
    <t> Winterhalter 1967, Zhamoida 2007, Vallius 2011</t>
  </si>
  <si>
    <t>Zhamoida et al. 2007 estimated that FeMn concretion fields in the eastern Gulf of Finland contain more than 330,000 tons of P2O5 (some 175,000 tons of elementary phosphorus)</t>
  </si>
  <si>
    <t>P storage in dense concretion fields up to 10-15 kg P /m2 calculated from  Zhamoida et al. 1996, Zhamoida 2007, Winterhalter 2004)</t>
  </si>
  <si>
    <t>Pelagic environments</t>
  </si>
  <si>
    <t>Not properly considered in the 15 Core indicators</t>
  </si>
  <si>
    <t>Sjöqvist et al. 2015</t>
  </si>
  <si>
    <t>Genetic variablity exists</t>
  </si>
  <si>
    <t>In models (e.g. Niiranen et al 2012)</t>
  </si>
  <si>
    <t>Directly relative to primary production (1,25 mol:mol used)</t>
  </si>
  <si>
    <t>Savchuk (2018)</t>
  </si>
  <si>
    <t>Basin total</t>
  </si>
  <si>
    <t>Same as sink</t>
  </si>
  <si>
    <t>Olofson et al. (2021)</t>
  </si>
  <si>
    <t>Nilsson et al. (2019)</t>
  </si>
  <si>
    <t xml:space="preserve">Pelagic with water salinity above 4 ppt inlcuding areas of the norhern Baltic Proper and the Western Gulf of Finland. Communities comprise mainly brackish water and marine species. </t>
  </si>
  <si>
    <t>Helcom Biodiversity indicators</t>
  </si>
  <si>
    <t>Yue et al. 2016</t>
  </si>
  <si>
    <t>Basin-wide Kiljunen et al. 2020</t>
  </si>
  <si>
    <t>Photosynthetic quotient (PQ) varies (Sanz-Martin et al. 2019)</t>
  </si>
  <si>
    <t>Seidel et al. (2016)</t>
  </si>
  <si>
    <t>65 000 tons y-1 (GF only)</t>
  </si>
  <si>
    <t>High variability, total 300-400 tons y-1; Not specified to basins.</t>
  </si>
  <si>
    <t>Most of sink (Deutsch et al. 2010)</t>
  </si>
  <si>
    <t>0.32 ± 0.10 Tg C y−1 (GoF)</t>
  </si>
  <si>
    <t>2.01 ± 0.71 Tg C y−1 (GoF)</t>
  </si>
  <si>
    <t>Photic pelagic above halocline</t>
  </si>
  <si>
    <t>Not considered in Helcom Red List</t>
  </si>
  <si>
    <t>Zooplankton mean size and total stock (MSTS)</t>
  </si>
  <si>
    <t>Seasonal succession of dominating phytoplankton groups - indicator and its threshold values are yet to be commonly agreed in HELCOM</t>
  </si>
  <si>
    <t>Bunse et al. 2019</t>
  </si>
  <si>
    <t>Savchuk &amp; Wulff 2007</t>
  </si>
  <si>
    <t>141-188 g C m-2 y-1</t>
  </si>
  <si>
    <t>14,6-19,6 mol m-2 y-1</t>
  </si>
  <si>
    <t>10,8 g C m-2 y-1 (only deep area)</t>
  </si>
  <si>
    <t xml:space="preserve"> 93,3 g C m-2 y-1</t>
  </si>
  <si>
    <t xml:space="preserve">Aphotic pelagic above halocline </t>
  </si>
  <si>
    <t>For pelagial microbial communities</t>
  </si>
  <si>
    <t>Diatom/Dinoflagellate index - indicator and its threshold values are yet to be commonly agreed in HELCOM</t>
  </si>
  <si>
    <t>Hinners et al. 2017</t>
  </si>
  <si>
    <t xml:space="preserve">  </t>
  </si>
  <si>
    <t>Aphotic pelagic below halocline</t>
  </si>
  <si>
    <t>Kremp et al. 2012</t>
  </si>
  <si>
    <t xml:space="preserve">Pelagic with water salinity above 4 ppt inlcuding areas of the Bothian Sea and the Åland Sea. Communities comprise mainly brackish water and marine species. </t>
  </si>
  <si>
    <t>Sjöqvist &amp; Kremp 2016</t>
  </si>
  <si>
    <t>74 000 tons y-1</t>
  </si>
  <si>
    <t>63 000 tons y-1</t>
  </si>
  <si>
    <t>0.21 ± 0.03 Tg C y−1 (Total GoB)</t>
  </si>
  <si>
    <t>2.77 ± 0.48 Tg C y−1 (Total GoB)</t>
  </si>
  <si>
    <t>Photic pelagic</t>
  </si>
  <si>
    <t>Jerney et al. 2019</t>
  </si>
  <si>
    <t>124 g C m-2 y-1</t>
  </si>
  <si>
    <t>12,9 mol m-2 y-1</t>
  </si>
  <si>
    <t>1,98 g C m-2 y-1 (only deep area)</t>
  </si>
  <si>
    <t>26,1 g C m-2 y-1</t>
  </si>
  <si>
    <t xml:space="preserve">Aphotic deep water pelagic </t>
  </si>
  <si>
    <t xml:space="preserve">Pelagic with water salinity below 4 ppt, e.g. areas in the Bothnian Bay. Communities comprise mainly freshwater and brackish water species. </t>
  </si>
  <si>
    <t>27 000 tons y-1</t>
  </si>
  <si>
    <t>Not significant.</t>
  </si>
  <si>
    <t>See above</t>
  </si>
  <si>
    <t xml:space="preserve">Photic pelagic </t>
  </si>
  <si>
    <t>see: Ojaveer et al. 2010; Telesh et al. 2011</t>
  </si>
  <si>
    <t>Ask et al. 2016; benthic about 30%</t>
  </si>
  <si>
    <t>21-25 g C m−2 year−1</t>
  </si>
  <si>
    <t>2,2-2,6 mol m-2 y-1</t>
  </si>
  <si>
    <t xml:space="preserve">Aphotic pelagic </t>
  </si>
  <si>
    <t xml:space="preserve">Baltic Sea seasonal ice </t>
  </si>
  <si>
    <t xml:space="preserve">Sea Ice over 60 days </t>
  </si>
  <si>
    <t>HELCOM, 2013 HELCOM Red List of Baltic Sea species in danger of becoming extinct. Balt. Sea Environ. Proc. No. 140.</t>
  </si>
  <si>
    <t>Tedesco et al. 2017 (model)</t>
  </si>
  <si>
    <t>60 and 160 mg C m–3 y–1</t>
  </si>
  <si>
    <t>Granskog et al 2006</t>
  </si>
  <si>
    <t>6,5-16,7 mol m-3 y-1</t>
  </si>
  <si>
    <t>Ukkonen et al. 2016</t>
  </si>
  <si>
    <t>Sea Ice less than 60 days</t>
  </si>
  <si>
    <t>Helcom Core Indicator: Population trends and abundance of seals - Fail in all areas</t>
  </si>
  <si>
    <t xml:space="preserve">Production of oxygen (Contribution of biotope dominating species /community to oxygen production) </t>
  </si>
  <si>
    <t xml:space="preserve">Formation of important species habitats  (Production and maintenance of complex structure providing suitable habitat including shelter from predators)
</t>
  </si>
  <si>
    <t xml:space="preserve">Lauringson et al. 2007 (2). Biodeposition (mean ± SE): 0.22μg ±0.03  ind^-1 h^-1 - 1.83μg±0.58  ind^-1 h^-1. Mean 70.8 ± 109.5 mg TPM h−1 ind−1 Zaiko &amp; Daunys 2012 (2). Daunys et al. 2006 (2) Annually the population of zebra mussels is depositing approximately one quarter of the TPM passing the bed. Orlova et al. 2004b (2): biodeposition population 0.257 g m−2 h−1. </t>
  </si>
  <si>
    <t>553 g dw m−2, maximum abundance was 30 350 ind m−2, mean abundance was 1515 ind m−2--Oganjan et al 2017 (2) Pärnu.  Balanus (10–3 g m–2): 161037.79 ± 22684.14 exposed sites 33716.93 ± 8540.12 sheltered sites. Wallin et al. 2011.(2)</t>
  </si>
  <si>
    <t>Especially in the northern, river-dominated basins, a major fraction of riverine DOM was removed, likely by bio- and photo-degradation. We estimate that the removal rate of terrestrial DOM in the Baltic Sea (Bothnian Bay to the Danish Straits/Kattegat area) is 1.6–1.9 Tg C per year which is 43–51% of the total riverine input.</t>
  </si>
  <si>
    <t>Biodiversity functions</t>
  </si>
  <si>
    <t xml:space="preserve">Biotope </t>
  </si>
  <si>
    <t xml:space="preserve">Najas tenuissima  </t>
  </si>
  <si>
    <t xml:space="preserve">Persiria foliosa </t>
  </si>
  <si>
    <t xml:space="preserve">Ceramium virgatum </t>
  </si>
  <si>
    <t>Chara.braunii</t>
  </si>
  <si>
    <t>Nitella.hyali</t>
  </si>
  <si>
    <t xml:space="preserve">Sum of observations on threatened species </t>
  </si>
  <si>
    <t xml:space="preserve">No of threatened species </t>
  </si>
  <si>
    <t xml:space="preserve">% of all threatened species  observations </t>
  </si>
  <si>
    <t xml:space="preserve">Benthic habitats </t>
  </si>
  <si>
    <t xml:space="preserve">characterized by </t>
  </si>
  <si>
    <t>No of mapping points with species</t>
  </si>
  <si>
    <t>Emergent vegetation including Hippuris spp.</t>
  </si>
  <si>
    <t>16,4</t>
  </si>
  <si>
    <t xml:space="preserve"> Phragmites australis</t>
  </si>
  <si>
    <t>2,0</t>
  </si>
  <si>
    <t xml:space="preserve">Cyperacea and/or Eleocharis sp. 12.09 Benthic biotopes characterized by Eleocharis, P07.01-Eleocharis parvula/E.acicularis dominated shores, P07.02-Eleocharis + Scirpus sp. </t>
  </si>
  <si>
    <t>18,4</t>
  </si>
  <si>
    <t>24,0</t>
  </si>
  <si>
    <t>2,2</t>
  </si>
  <si>
    <t>9,0</t>
  </si>
  <si>
    <t>3,6</t>
  </si>
  <si>
    <t>0,2</t>
  </si>
  <si>
    <t>0,7</t>
  </si>
  <si>
    <t>4,3</t>
  </si>
  <si>
    <t>1,1</t>
  </si>
  <si>
    <t>10,3</t>
  </si>
  <si>
    <t>5,8</t>
  </si>
  <si>
    <t xml:space="preserve"> Sum of rows </t>
  </si>
  <si>
    <t xml:space="preserve"> Charales (both exposed and sheltered bottoms)</t>
  </si>
  <si>
    <t>No of data points/habitat</t>
  </si>
  <si>
    <t xml:space="preserve">BIODIVERSITY </t>
  </si>
  <si>
    <t xml:space="preserve">1. Maintains populations of rare species </t>
  </si>
  <si>
    <t>4.  Biotope is important for stabilizing keystone species</t>
  </si>
  <si>
    <t>5. HABITAT FORMATION: SPECIAL IMPORTANCE FOR LIFE HISTORY STAGES OF SPECIES</t>
  </si>
  <si>
    <t xml:space="preserve">BIOTOPE IS IMPORTANT FOR FISH SPAWNING </t>
  </si>
  <si>
    <t xml:space="preserve">IMPORTANT AS NURSERY GROUNDS FOR FISH </t>
  </si>
  <si>
    <t xml:space="preserve">IMPORTANT AS FEEDING AREA </t>
  </si>
  <si>
    <t>Can be considered important in providing habitat for threatened (2019 assessment),protected species or habitat directive species. See attached supporting excel sheet with a list on these species. Add name of the species to "which species" column with status of the species (CR, EN, VU, NT) . Add reference (with author and year) if it exists, otherwise E for expert opinion, DD= ei tietoa, empty cell= no importance)</t>
  </si>
  <si>
    <t>Keystone species= a species whose effect islarge, and disproportionately large relative to its abundance (Power 1996).</t>
  </si>
  <si>
    <t>MACROPHYTES (species included in evaluation Ceramium virgatum, Chara braunii, Chara horrida, Dictyosiphon chordaria, Fucus radicans, Fucus vesiculosus, Nitella confervacea, Nitella hyalina, Nitellopsis obtusa, Rhodomela confervoides, Alisma wahlenbergii, Crassula aquatica, Hippuris lanceolata, Hippuris tetraphylla, Leersia oryzoides, Najas tenuissima, Persicaria foliosa, Potamogeton friesii, Ruppia maritima, Ruppia spiralis, Zostera marina)</t>
  </si>
  <si>
    <t>INVERTEBRATES (species included in evaluation Nehalennia speciosa, Alderia modesta, Hygrotus parallelogrammus, Macroplea pubipennis, Allotrichia pallicornis, Agrypnetes crassicornis, Triaenodes Reuteri)</t>
  </si>
  <si>
    <t xml:space="preserve">FISH </t>
  </si>
  <si>
    <t>BIRDS</t>
  </si>
  <si>
    <t>Clupea harengus</t>
  </si>
  <si>
    <t>Sprattus sprattus</t>
  </si>
  <si>
    <t>Osmerus eperlanus</t>
  </si>
  <si>
    <t>Esox lucius</t>
  </si>
  <si>
    <t>Perca fluviatilis</t>
  </si>
  <si>
    <t>Sander lucioperca</t>
  </si>
  <si>
    <t>Coregonus lavaretus (meri&amp;vaellus)</t>
  </si>
  <si>
    <t>Thymallus thymallus in the Baltic Sea</t>
  </si>
  <si>
    <t>Salmo trutta m. trutta</t>
  </si>
  <si>
    <t>Salmo salar</t>
  </si>
  <si>
    <t>Habitats and species</t>
  </si>
  <si>
    <t xml:space="preserve">TOTAL SCORE </t>
  </si>
  <si>
    <t xml:space="preserve">Which species </t>
  </si>
  <si>
    <t xml:space="preserve">Reference/E=expert opinion </t>
  </si>
  <si>
    <t>Which species</t>
  </si>
  <si>
    <t>I1</t>
  </si>
  <si>
    <t>I Hard benthic habitats characterized by perennial algae or aquatic moss</t>
  </si>
  <si>
    <t>E, Kristoffersson &amp; Oikari 1975, Borg 1985</t>
  </si>
  <si>
    <t>Aneer et al. 1983(2), Oulasvirta 1988(3), Aneer 1989(2), Rajasilta et al. 1989(3), 1993(3), Kääriä et al. 1997(3), Kanstinger et al. 2018(2)</t>
  </si>
  <si>
    <t>NI</t>
  </si>
  <si>
    <t>Quigley et al. 2004(1) - Osmerus eperlanus eggs found depostites on aquatic moss Fontinalus sp. in Irish estuary/river, (Chase 2006(1) - rainbow smelt Osmerus mordax associated with Fontinalis spp. in North American river habitats)</t>
  </si>
  <si>
    <t>Lehtonen &amp; Toivonen 1981(2), Kallasvuo et al. 2010(3), Kallasvuo et al. 2011(3)</t>
  </si>
  <si>
    <t>Sandström &amp; Karås 2002(2), Snickars et al. 2009(2); 2010(2)</t>
  </si>
  <si>
    <t>NI (E, Lari Veneranta)</t>
  </si>
  <si>
    <t>DD - Fucus may provide shelter from predators?</t>
  </si>
  <si>
    <t>DD/NI - perennial algae like Fucus is likely less common in areas of high turbidity that are preferred as nursery habitats</t>
  </si>
  <si>
    <t>NI - larvae likely prefer unvegetated shallow exposed hard substrates (Anon. 2017(2))</t>
  </si>
  <si>
    <t>Shallow vegetated coastal habitats important for smolt &amp; post-smolt stages (E, Ari Saura)</t>
  </si>
  <si>
    <t>NI - moves off-shore soon after out-migration (E, Ari Saura)</t>
  </si>
  <si>
    <t>DD - herring feeding in coastal or archipelago areas also prey on gammarids, fish eggs and Corophium volutator (Ehnholm 1951(3)), indicating benthic feeding? Filamentous algae also found in one herring stomach</t>
  </si>
  <si>
    <t>DD - prey invertebrates may be abundnat in coastal vegetated habitats?</t>
  </si>
  <si>
    <t>Lehtonen et al. 2009(3)</t>
  </si>
  <si>
    <t>Perch predates on spawning adult herring and deposited herring eggs: Aneer et al. 1983(2), Rajasilta et al. 1993(3); on species associated with hard benthic habitats: Mustamäki et al. 2014(3) - Gammarids, Idotea, other fauna</t>
  </si>
  <si>
    <t>DD - pikeperch feeding grounds in estuaries, bays, inlets, archipelagos include several different hard benthic habitats, associated with prey species</t>
  </si>
  <si>
    <t>Segerstråle 1983(3) (herring eggs, crustaceans associated with Fucus), Hansson 1984(2) (gammarids, gastropods, fish eggs), Himberg 1995(3) (herring eggs, gastropods, gammarus, idotea in diet), Verliin et al. 2011(2) - diet includes several invertebrates common on Fucus-/hard bottom habitats, Hägerstrand et al. 2018(3) (Theodoxus fluviatilis, Idotea, gammarids as main stomach content - indicating feeding off of hard benthic bottoms)</t>
  </si>
  <si>
    <t>Ehnholm 1937(3) portion of prey species Gammarus/Lymnea/Mysis/Saduria indicate feeding on or near hard benthic habitats</t>
  </si>
  <si>
    <t>Important feeding habitat (E, Ari Saura). Sea trout feeds on crustaceans, polychaetes, fish, surface insects, and a small proportion Gastropoda - Rikardsen et al. 2006(1), (review - Klemetsen et al. 2003(1)</t>
  </si>
  <si>
    <t>NI (E, Ari Saura)</t>
  </si>
  <si>
    <t>I1.01</t>
  </si>
  <si>
    <t>EN</t>
  </si>
  <si>
    <t>Ceramium virgatum (VU); Dictyosiphon chordaria (NT); Fucus radicans (NT); Fucus vesiculosus (NT)</t>
  </si>
  <si>
    <t>E</t>
  </si>
  <si>
    <t>E, Antti Below</t>
  </si>
  <si>
    <t>Idotea baltica, Theodoxus fluviatilis, Gammarus spp.</t>
  </si>
  <si>
    <t>I. baltica (Leidenberger et al. 2012 (2)); T. fluviatilis (Råberg &amp; Kautsky 2008 (2), Råberg &amp; Kautsky 2007 (2)); Gammarus spp. (Eriksson et al. 2011 (2))</t>
  </si>
  <si>
    <t>Aneer et al. 1983(2), Aneer 1989(2)</t>
  </si>
  <si>
    <t>Contradictory litterature: Lehtonen &amp; Toivonen 1981(2) (important coastal habitat); Kallasvuo et al. 2010(3) (no importance for spawning )</t>
  </si>
  <si>
    <t xml:space="preserve"> Snickars et al. 2010(2)</t>
  </si>
  <si>
    <t>DD/NI - (Engström-Öst et al. 2007(3), Lappalainen et al. 2008(3) - no evidence of juveniles seeking refuge in Fucus)</t>
  </si>
  <si>
    <t>DD/NI</t>
  </si>
  <si>
    <t>Lappalainen et al. 2001(3) (Fucus-associated prey of small perch)</t>
  </si>
  <si>
    <t>Important for prey invertebrates (E, Lari Veneranta)</t>
  </si>
  <si>
    <t>DD/NI - salinity limits habitat overlap,  Selkämeri area would be an exception if greyling populations in the area were bigger (Lari Veneranta)</t>
  </si>
  <si>
    <t>Important feeding habitat (E, Ari Saura)</t>
  </si>
  <si>
    <t>I1.02</t>
  </si>
  <si>
    <t>Benthic habitats characterized by red algae</t>
  </si>
  <si>
    <t xml:space="preserve">Ceramium virgatum (VU); Fucus radicans (NT); Fucus vesiculosus (NT); Rhodomela confervoides (NT); </t>
  </si>
  <si>
    <t>Idotea baltica</t>
  </si>
  <si>
    <t>I. baltica (Kotta et al. 2000 (2))</t>
  </si>
  <si>
    <t>Aneer et al. 1983(2), Aneer 1987(2) (egg survival low on Pilayella), Oulasvirta 1988(3) (autumn-spawning herring), Aneer 1989(2), Rajasilta et al. 1989(3), (Rajasilta et al. 1993(3), 2006(3) - egg survival low on Furcellaria, Phyllophora), Saskov et al. 2014(2) (Lithuania - good egg survival on Furcellaria (dominant substrate) and Polysiphonia), Kanstinger et al. 2018(2)</t>
  </si>
  <si>
    <t>NI - red algae belt usually too deep for smolt (E, Ari Saura)</t>
  </si>
  <si>
    <t>Less important - red algae belt usually deeper down, but sea trout will feed on Crangon, Palaemon, Mysis, Neomysis, amphipoda etc where available (E, Ari Saura)</t>
  </si>
  <si>
    <t>I1.03</t>
  </si>
  <si>
    <t>Benthic habitats characterized by perennial filamentous algae</t>
  </si>
  <si>
    <t>LC</t>
  </si>
  <si>
    <t>Fucus radicans (NT); Fucus vesiculosus (NT)</t>
  </si>
  <si>
    <t>F.radicans &amp; F. vesiculosus (VELMU-data 2004-2017)</t>
  </si>
  <si>
    <t>Aneer et al. 1983(2), Oulasvirta 1988(3) (autumn-spawning herring - deeper spawning depth, Sphacelaria sp. preferred substrate), Aneer 1989(2), Rajasilta et al. 1993(3), Kääriä et al. 1997(3), Kanstinger et al. 2018(2)</t>
  </si>
  <si>
    <t>Pike eggs scattered on various kinds of vegetation including filamentous algae (no data on perennial/annual, hard/soft behtic habitat) in shallow brackish water coastal areas - Nilsson 2006(2)</t>
  </si>
  <si>
    <t>NI - algae belt usually too deep for smolt (E, Ari Saura)</t>
  </si>
  <si>
    <t>Less important - perennial filamentous algae belt usually deeper down, but sea trout will feed on Crangon, Palaemon, Mysis, Neomysis, amphipoda etc where available (E, Ari Saura)</t>
  </si>
  <si>
    <t>I1.04</t>
  </si>
  <si>
    <t>Benthic habitats characterized by aquatic moss</t>
  </si>
  <si>
    <t>DD: Aquatic moss is common on hard substrates in Bothnian Bay - potential spawning substrate for northern populations of herring? (Herring assumed to spawn on Cladophora in the Suurhiekka area, where Fontinalis is also present: Haikonen, A., Ilmarinen, K., Joensuu, L., Leinikki, J., Oulasvirta, P. &amp; Vatanen, S. 2008. Suurhiekan vesiluonto ja kalasto – Erillisraportti Suurhiekan merituulipuiston YVA-selostuksen tausta-aineistoksi. Alleco Oy ja Kala- ja vesitutkimus Oy raportti 35 s.)</t>
  </si>
  <si>
    <t>Kallasvuo et al. 2011(3) - soft benthic habitat, moss within reed belt</t>
  </si>
  <si>
    <t>Important habitat for smolt in rivers and estuaries, DD regarding aquatic moss in Perämeri (E, Ari Saura)</t>
  </si>
  <si>
    <t>Important habitat especially for smolt in rivers and estuaries, but adult fish will feed on invertebrates in such habitats during autumn-winter season when moving closer to shore. DD regarding aquatic moss in Perämeri (E, Ari Saura)</t>
  </si>
  <si>
    <t>I3</t>
  </si>
  <si>
    <t>III Benthic habitats characterized by unattached vegetation</t>
  </si>
  <si>
    <t>DD, occasionally on loose-lying Fucus (Nilsson 2006)(2)</t>
  </si>
  <si>
    <t>DD/NI - may provide refuge from predators?</t>
  </si>
  <si>
    <t>DD/NI - likely of no importance for pelagic larvae</t>
  </si>
  <si>
    <t>DD/NI - may potentially feed on benthos in habitats with unattached vegetation, but is likely not a main habitat important for feeding (E, Lari Veneranta)</t>
  </si>
  <si>
    <t>Likely less important as feeding habitat compared to hard benthic Fucus-dominated habitats, but sea trout will feed on Crangon, Palaemon, Mysis, Neomysis, amphipoda etc where available (E, Ari Saura). Feeds on crustaceans, polychaetes, fish, surface insects, and a small proportion Gastropoda - Rikardsen et al. 2006(1), (review - Klemetsen et al. 2003(1)</t>
  </si>
  <si>
    <t>I3.01</t>
  </si>
  <si>
    <t>F.radicans &amp; F. vesiculosus (Kotilainen et al. 2018; 3 , Johansson 2013; 2)</t>
  </si>
  <si>
    <t>Fucus</t>
  </si>
  <si>
    <t>Not a main spawning substrate: Pike eggs scattered on various kinds of vegetation but only occasionally on loose-lying Fucus in shallow brackish water coastal areas - Nilsson 2006(2)p</t>
  </si>
  <si>
    <t>DD (live fucus) / NI (dead drifting fucus)</t>
  </si>
  <si>
    <t>Likely less important as feeding habitat compared to hard benthic Fucus-dominated habitats, but sea trout will feed on Crangon, Palaemon, Mysis, Neomysis, amphipoda etc where available (E, Ari Saura)</t>
  </si>
  <si>
    <t>I3.02</t>
  </si>
  <si>
    <t>C. dem</t>
  </si>
  <si>
    <t>DD: herring eggs found on Ceratophyllum mentioned in Aneer et al. 1983(2), but is likely not an important main spawning substrate</t>
  </si>
  <si>
    <t>I3.03</t>
  </si>
  <si>
    <t>Aegagropila linnaei</t>
  </si>
  <si>
    <t>I5</t>
  </si>
  <si>
    <t>V Benthic habitats characterized by annual algae</t>
  </si>
  <si>
    <t>Chara braunii(VU)</t>
  </si>
  <si>
    <t>C. braunii (VELMU data)</t>
  </si>
  <si>
    <t>Aneer et al. 1983(2), Aneer 1989(2), Rajasilta et al. 1989(3), 1993(3), Kääriä et al. 1997(3), Kanstinger et al. 2018(2)</t>
  </si>
  <si>
    <t>DD - spawning may take place after seasonal algae growth has detached</t>
  </si>
  <si>
    <t>DD - spawning may take place before seasonal algae growth occur</t>
  </si>
  <si>
    <t>DD/NI - Larvae stay near-bottom at hatching site the first two weeks after hatching - references in Lehtonen at al. 1996(2)</t>
  </si>
  <si>
    <t>Veneranta et al. 2013ab(3) (shallow shores with or without vegetation)</t>
  </si>
  <si>
    <t>DD - invertebrate prey</t>
  </si>
  <si>
    <t>Prey species of perch studied in littoral site where filamentous algae on hard substrates are common: Mustamäki et al. 2014(3)</t>
  </si>
  <si>
    <t>I5.01</t>
  </si>
  <si>
    <t>Vaucheria</t>
  </si>
  <si>
    <t>I5.02</t>
  </si>
  <si>
    <t>Chorda and/or Halosiphon</t>
  </si>
  <si>
    <t>I5.03</t>
  </si>
  <si>
    <t>Benthic habitats characterized by filamentous annual algae</t>
  </si>
  <si>
    <t>Ceramium virgatum (VU), Dictyosiphon chordaria (NT)</t>
  </si>
  <si>
    <t>Ceramium virgatum (VELMU data 2004-2017); D. chordaria (Kotilainen et al. 2018; 3, Ravanko 1968; 3)</t>
  </si>
  <si>
    <t>Allotrichia pallicornis (VU)</t>
  </si>
  <si>
    <t>A. pallicornis (E: Aki Rinne)</t>
  </si>
  <si>
    <t>C. glom</t>
  </si>
  <si>
    <t>Aneer et al. 1983(2), Oulasvirta 1988(3) (autumn-spawning herring), Aneer 1989(2), Rajasilta et al. 1989(3), 1993(3), Kääriä et al. 1997(3), Rajasilta et al. 2006(3) (egg survival on Cladophora experiment), Kanstinger et al. 2018(2)</t>
  </si>
  <si>
    <t>DD - (Engström-Öst et al. 2007 - preference over Fucus in tank experiment)</t>
  </si>
  <si>
    <t>I2</t>
  </si>
  <si>
    <t>II Soft benthic habitats characterized by vegetation</t>
  </si>
  <si>
    <t>Persicaria foliosa (EN), Nitella hyalina(VU), Alisma wahlenbergii (VU),</t>
  </si>
  <si>
    <t>VELMUdata</t>
  </si>
  <si>
    <t>E, Kallasvuo et al. 2011</t>
  </si>
  <si>
    <t>Aneer et al. 1983(2), Aneer 1989(2), Rajasilta et al. 1989(3), Kääriä et al. 1997(3), Kanstinger et al. 2018(2)</t>
  </si>
  <si>
    <t>Lehtonen &amp; Toivonen 1981(2), Hudd et al. 1984(3), Casselman &amp; Lewis 1996(1), Sandström et al. 2005(2), Kallasvuo et al. 2010(3), 2011(3), Nilsson et al. 2014(2)</t>
  </si>
  <si>
    <t>Hudd et al. 1984(3), Urho et al. 1990(3), Sandström &amp; Karås 2002(2), Snickars et al. 2009(2); 2010(2), Skovrind et al. 2013(2)</t>
  </si>
  <si>
    <t>Sonesten 1991(2) - spawning on exposed plant roots</t>
  </si>
  <si>
    <t>DD - vegetation may provide protection against predators during larval phase spent in estuaries or bays</t>
  </si>
  <si>
    <t>Hudd et al. 1984(3), Urho et al. 1990(3), Urho 2002(3), Sandström et al. 2005(2), Lappalainen et al. 2008(3), Snickars et al. 2009(2), Johansson &amp; Persson 2010(2), Kallasvuo et al. 2011(3), Berglund et al. 2013(2), Nilsson et al. 2014(2)</t>
  </si>
  <si>
    <t>Hudd et al. 1984(3), Urho et al. 1990(3), Snickars et al. 2009(2)</t>
  </si>
  <si>
    <t>Hudd et al. 1984(3)</t>
  </si>
  <si>
    <t>DD - sandy bottoms with sparse vegetation a potentially suitable nursery habitat?</t>
  </si>
  <si>
    <t>DD/NI - larvae likely prefer unvegetated shallow exposed hard substrates (Anon. 2017(2))</t>
  </si>
  <si>
    <t>Smolt&amp;post-smolt may move into vegetated soft benthic habitats in search of invertebrate prey (E, Ari Saura)</t>
  </si>
  <si>
    <t>Lappalainen et al. 2001(3), Sandström et al. 2005(2)</t>
  </si>
  <si>
    <t>Lappalainen et al. 2001(3) (vegetation-associated prey of small perch), Mustamäki et al. 2014(3)</t>
  </si>
  <si>
    <t>DD - pikeperch feeding grounds in estuaries, bays, inlets, archipelagos include several different vegetated habitats, associated with prey species</t>
  </si>
  <si>
    <t>DD - fauna found in whitefish stomachs (see abova: hard benthic habitats) also is common on soft/sandy bottoms with vegetation. Whitefish does maybe not search food in dense meadows of vegetation, but relies on the biotope for food production?</t>
  </si>
  <si>
    <t>DD/NI - potential of prey invertebrates in vegetated benthic habitats?</t>
  </si>
  <si>
    <t>I2.01</t>
  </si>
  <si>
    <t>Benthic habitats characterized by Hippuris spp.</t>
  </si>
  <si>
    <t>Hippuris lanceolata (NT); Hippuris tetraphylla (VU)</t>
  </si>
  <si>
    <t>H. lanceolata (Kotilainen et al. 2018; 3 , Hämet-Ahti et al. 1998; 3); H. tetraphylla (Kotilainen et al. 2018; 3 , Hämet-Ahti et al. 1998; 3 , HELCOM 2013e; 3)</t>
  </si>
  <si>
    <t>DD/NI - habitat most common in sheltered areas, likely no overlap with herring nursery grounds</t>
  </si>
  <si>
    <t>DD/NI - likely little overlap between Hippuris habitats and (semi)exposed sandy shores preferred by larvae</t>
  </si>
  <si>
    <t>NI - Hippuris habitats too sheltered for whitefish?</t>
  </si>
  <si>
    <t>I2.02</t>
  </si>
  <si>
    <t>Benthic habitats characterized by Potamogeton spp. and/or Stuckenia pectinata</t>
  </si>
  <si>
    <t xml:space="preserve">Alisma wahlenbergii (VU); Persicaria.foliosa (EN), Chara braunii(VU), Nitella hyalina (VU), Crassula aquatica(VU), Potamogeton friesii (NT); Ruppia maritima (NT); Ruppia spiralis (NT); Zostera marina (NT);  </t>
  </si>
  <si>
    <t>A. wahlenbergii (VELMU-data 2004-2017); P. friesii (VELMU-data 2004-2017); R. maritima (Kotilainen et al. 2018; 3 , VELMU-data 2004-2017); R. spiralis (Kotilainen et al. 2018; 3, VELMU-data 2004-2017); Z. marina (Kotilainen et al. 2018; 3, VELMU-data 2004-2017), C. braunii (VELMU-data 2004-2017), C. aquatica(VELMU-data 2004-2017)</t>
  </si>
  <si>
    <t>Macroplea pubipennis (NT), Alderia modesta (NT)</t>
  </si>
  <si>
    <t>M. pubipennis (HELCOM 2013h; 3, Saari 2007; 3, Saari 2006; 3, E: Saari Sanna); A. modesta (Luther 1902; 3, Feliksiak 1936; 2, E: Risto Väinölä)</t>
  </si>
  <si>
    <t>Ehnholm 1951(3), Aneer et al. 1983(2), Aneer 1989(2), Rajasilta et al. 1989(3), Rajasilta et al. 1993(3), Kääriä et al. 1997(3), Kanstinger et al. 2018(2)</t>
  </si>
  <si>
    <t>Pike eggs scattered on various kinds of vegetation in shallow brackish water coastal areas - Nilsson 2006(2)</t>
  </si>
  <si>
    <t>Precense of juveniles in mixed vegetation: Johansson &amp; Persson 2010(2), Berglund et al. 2013(2)</t>
  </si>
  <si>
    <t>Hudd et al. 1984(3), Sandström &amp; Karås 2002(3), Snickars et al. 2009(2)</t>
  </si>
  <si>
    <t>Hudd et al. 1984(3) - in sparse vegetation or near border of vegetation belts</t>
  </si>
  <si>
    <t>Prey species of perch in littoral study site where pondweeds are common: Mustamäki et al. 2014(3)</t>
  </si>
  <si>
    <t>DD/NI - likely not important, greyling prefers hard substrated free of vegetation</t>
  </si>
  <si>
    <t>I2.03</t>
  </si>
  <si>
    <t>Benthic habitats characterized by Ranunculus spp.</t>
  </si>
  <si>
    <t>NT</t>
  </si>
  <si>
    <t>Ruppia maritima (NT); Ruppia spiralis (NT)</t>
  </si>
  <si>
    <t>R. maritima (Kotilainen et al. 2018; 3); R. spiralis (Kotilainen et al. 2018; 3)</t>
  </si>
  <si>
    <t>DD/NI - no eggstrands found on Ranunculus by Snickars et al. 2010(2)</t>
  </si>
  <si>
    <t>Lappalainen et al. 2001(3)</t>
  </si>
  <si>
    <t>I2.04</t>
  </si>
  <si>
    <t xml:space="preserve">Alisma wahlenbergii (VU), Ruppia maritima (NT); Ruppia spiralis (NT); Zostera marina (NT),  </t>
  </si>
  <si>
    <t>R. maritima (Kotilainen et al. 2018; 3, VELMU-data 2004-2017); R. spiralis (Kotilainen et al. 2018; 3, VELMU-data 2004-2017); Z. marina (Kotilainen et al. 2018; 3)</t>
  </si>
  <si>
    <t>Macroplea pubipennis (NT)</t>
  </si>
  <si>
    <t>M. pubipennis (HELCOM 2013h; 3, Saari 2007; 3, Saari 2006; 3, E: Saari Sanna)</t>
  </si>
  <si>
    <t>Aneer et al. 1983(2), Aneer 1989(2), Kanstinger et al. 2018(2)</t>
  </si>
  <si>
    <t>DD/NI - no eggstrands found on Zannichellia by Snickars et al. 2010(2)</t>
  </si>
  <si>
    <t>I2.05</t>
  </si>
  <si>
    <t>Alisma wahlenbergii (VU)</t>
  </si>
  <si>
    <t xml:space="preserve">A. Wahlenbergii (VELMU-data 2004-2017) </t>
  </si>
  <si>
    <t xml:space="preserve"> Less common as spawning substrate - Snickars et al. 2010(2)</t>
  </si>
  <si>
    <t>I2.06.01</t>
  </si>
  <si>
    <t>Exposed benthic habitats characterized by Charales</t>
  </si>
  <si>
    <t>Ruppia maritima (NT)</t>
  </si>
  <si>
    <t>R. maritima (Kotilainen et al. 2018; 3)</t>
  </si>
  <si>
    <t>DD: Charales in more exposed areas near hard benthic spawning substrates may receive eggs; Aneer 1989(2)</t>
  </si>
  <si>
    <t>DD/NI - perch prefer sheltered sites for spawning, and seemingly avoid Chara as spawning substrate - Snickars et al. 2010(2)</t>
  </si>
  <si>
    <t>DD/NI - exposed areas likely avoided by juveniles</t>
  </si>
  <si>
    <t>I2.06.02</t>
  </si>
  <si>
    <t>Sheltered benthic habitats characterized by Charales</t>
  </si>
  <si>
    <t>VU</t>
  </si>
  <si>
    <t>Nitella hyalina (VU); Nitellopsis obtusa (NT),Persicaria foliosa (EN), Chara braunii (VU), Alisma wahlenbergii (VU), Chara horrida (EN)</t>
  </si>
  <si>
    <t>N. hyalina (Hyvärinen et al. 2019; 3, HELCOM 2013f; 3, Schubert &amp; Blindow 2004; 3, E: Marja Koistinen); N. obtusa (HELCOM 2013g; 3, E: Marja Koistinen); C. braunii, P. foliosa &amp; A. Wahlenbergii (VELMU-data 2004-2017); C. horrida (Martin et al. 2013; 2, HELCOM 2013c; 3, Torn et al. 2015; 2, E: Marja Koistinen)</t>
  </si>
  <si>
    <t>Agrypnetes crassicornis (EN)</t>
  </si>
  <si>
    <t>A. crassicornis (E: Aki Rinne)</t>
  </si>
  <si>
    <t>Ehnholm 1951(3): spawning on underwater meadows in Skinnarfjärden Bay</t>
  </si>
  <si>
    <t xml:space="preserve"> Less common as spawning substrate, suggested avoidance based on plant total cover and egg strand frequency - Snickars et al. 2010(2)</t>
  </si>
  <si>
    <t>Precense of juveniles in mixed vegetation: Johansson &amp; Persson 2010(2), Berglund et al. 2013(2), Chara tomentosa is often a dominant species in underwater meadows that form important fish nurseries: Hansen &amp; Snickars 2014(3/2)</t>
  </si>
  <si>
    <t>Sandström &amp; Karås 2002(3), Snickars et al. 2009(2), Chara tomentosa is often a dominant species in underwater meadows that form important fish nurseries: Hansen &amp; Snickars 2014(3/2)</t>
  </si>
  <si>
    <t>DD/NI - larvae are not commonly found in sheltered areas</t>
  </si>
  <si>
    <t>Sandström et al. 2005(2)</t>
  </si>
  <si>
    <t>DD/NI - too sheltered for whitefish?</t>
  </si>
  <si>
    <t>I2.07</t>
  </si>
  <si>
    <t>Nitella hyalina (VU); Nitellopsis obtusa (NT); Najas tenuissima (EN); Ruppia maritima (NT)</t>
  </si>
  <si>
    <t>N. hyalina (VELMU-data 2004-2017, E: Marja Koistinen); N. obtusa (VELMU-data 2004-2017; E: Marja Koistinen); N. tenuissima (Kotilainen et al. 2018; 3, Issakainen et al. 2011; 3); R. maritima (VELMU-data 2004-2017)</t>
  </si>
  <si>
    <t>DD: mentioned in Kanstinger et al. 2018(2) as occurring in large underwater meadows used as spawning ground, but in Finnish waters likely little overlap between herring spawning sites and Najas biotopes, as Najas mostly grows in sheltered, shallow areas</t>
  </si>
  <si>
    <t>DD/NI - no eggstrands found on Najas marina by Snickars et al. 2010(2)</t>
  </si>
  <si>
    <t>Precense of juveniles in mixed vegetation: Berglund et al. 2013(2)</t>
  </si>
  <si>
    <t>Sandström &amp; Karås 2002(3), Snickars et al. 2009(2)</t>
  </si>
  <si>
    <t>DD/NI - larvae are not commonly found in sheltered areas, where Najas thrive</t>
  </si>
  <si>
    <t>NI - Najas habitats too sheltered for whitefish?</t>
  </si>
  <si>
    <t>I2.08</t>
  </si>
  <si>
    <t>Zostera marina (NT); Ruppia maritima (NT); Ruppia spiralis (NT)</t>
  </si>
  <si>
    <t>Z. marina (Kotilainen et al. 2018; 3, Boström et al. 2014; 3, VELMU-data 2004-2017); R. maritima (Kotilainen et al. 2018; 3); R. spiralis (Kotilainen et al. 2018; 3)</t>
  </si>
  <si>
    <t>Gonciarz et al. 2014(2) Zostera meadows are important spawning and nursery habitats, maintain pike and pikeperch populations in Puck Bay, Poland (no direct mention in reference if pike/pikeperch spawn in Zostera)</t>
  </si>
  <si>
    <t>Lappalainen et al. 2001(3), Gonciarz et al. 2014(2): Zostera meadows maintain pike and pikeperch populations in Puck Bay, Poland</t>
  </si>
  <si>
    <t>Fish and invertebrates associated with Zostera: Lappalainen et al. 2001(3)</t>
  </si>
  <si>
    <t>Gonciarz et al. 2014(2) Zostera meadows maintain pike and pikeperch populations in Puck Bay, Poland</t>
  </si>
  <si>
    <t>I2.09+P07.01+ P07.02?</t>
  </si>
  <si>
    <t>Benthic habitats characterized by Eleocharis spp.(12.09 + P07.01)</t>
  </si>
  <si>
    <t>LC/CR</t>
  </si>
  <si>
    <t>Persicaria foliosa (EN), Alisma wahlenbergii (VU), Crassula aquatica(VU); Nitella confervacea (NT); Nitella hyalina (VU)</t>
  </si>
  <si>
    <t>P. foliosa (VELMU-data 2004-2017); A. wahlenbergii (Kotilainen et al. 2018; 3); C. aquatica (Kotilainen et al. 2018; 3); Nitella confervacea (E: Marja Koistinen, Schubert &amp; Blindow 2004; 3); N. hyalina (E: Marja Koistinen, Shubert &amp; Blindow 2004; 3)</t>
  </si>
  <si>
    <t>I2.10</t>
  </si>
  <si>
    <t>Benthic habitats characterized by floating-leaved plants</t>
  </si>
  <si>
    <t>Persicaria foliosa (EN)</t>
  </si>
  <si>
    <t>P. foliosa (VELMU-data 2004-2017)</t>
  </si>
  <si>
    <t>NI - floating-leaved plants appear later in spring/summer?</t>
  </si>
  <si>
    <t>DD - exposed roots may be used as substrate?</t>
  </si>
  <si>
    <t>Kjellman et al. 1996(3) (Nuphar spp.)</t>
  </si>
  <si>
    <t>Hudd et al. 1984(3) (larvae abundance high in areas of mixed vegetation including Nuphar), Kjellman et al. 1996(3) (intermediate and dense Nuphar spp.)</t>
  </si>
  <si>
    <t>Hudd et al. 1984(3) - in sparse vegetation or near border of vegetation belts, Nuphar, Nymphaea, Sparganium</t>
  </si>
  <si>
    <t>DD/NI - larvae are not commonly found in sheltered areas, where floating-leaved plants dominate</t>
  </si>
  <si>
    <t>R4</t>
  </si>
  <si>
    <t xml:space="preserve">Emergent vegetation </t>
  </si>
  <si>
    <t>Persicaria foliosa (EN),  Alisma wahlenbergii (VU),Crassula aquatica(VU)</t>
  </si>
  <si>
    <t xml:space="preserve">VELMU </t>
  </si>
  <si>
    <t>May feed close to reed belt shores during autumn-winter period in coastal areas (E, Ari Saura)</t>
  </si>
  <si>
    <t>R4.01</t>
  </si>
  <si>
    <t>Aro 1989(2), Casselman &amp; Lewis 1996(1), Lappalainen et al. 2008(3), Sundblad et al. 2009(3) - modelling precense of larvae, indicating spawning ground, Kallasvuo et al. 2011(3), Nilsson et al. 2014(2)</t>
  </si>
  <si>
    <t>Snickars et al. 2010(2), Skovrind et al. 2013(2)</t>
  </si>
  <si>
    <t>Lappalainen et al. 2008(3), Sundblad et al. 2009(3), Kallasvuo et al. 2011(3), Nilsson et al. 2014(2)</t>
  </si>
  <si>
    <t>Sandström &amp; Karås 2002(3), Lappalainen et al. 2008(3), Snickars et al. 2009(2)</t>
  </si>
  <si>
    <t>DD/NI - larvae are not commonly found along sheltered shores, where reed belts dominate</t>
  </si>
  <si>
    <t>Prey species of perch in littoral study site where common reed is common: Mustamäki et al. 2014(3)</t>
  </si>
  <si>
    <t>DD/NI - most likely not important, but whitefish has been caught along deeper shores with reed belts in the south of Finland (Lari Veneranta)</t>
  </si>
  <si>
    <t>R4.02</t>
  </si>
  <si>
    <t>H. lanceolata (Kotilainen et al. 2018; 3); H. tetraphylla (Kotilainen et al. 2018; 3)</t>
  </si>
  <si>
    <t>DD, Smit &amp; Coops 1991</t>
  </si>
  <si>
    <t>I4</t>
  </si>
  <si>
    <t>IV Hard benthic habitats characterized by invertebrates</t>
  </si>
  <si>
    <t>Öst ja Kilpi 1997; Lappalainen ym. 2005; Westerbom ym. 2006; Borg ym. 2014</t>
  </si>
  <si>
    <t>Aneer et al. 1983(2), Aneer 1989(2), Rajasilta et al. 1989(3)</t>
  </si>
  <si>
    <t>Taal et al. 2014</t>
  </si>
  <si>
    <t>Mustamäki et al. 2014(3)</t>
  </si>
  <si>
    <t>Himberg 1995(3), Verliin et al. 2011(2), Hägerstrand et al. 2018(3)</t>
  </si>
  <si>
    <t>Likely less important as feeding habitat compared to hard benthic vegetated habitats, but sea trout will feed on Crangon, Palaemon, Mysis, Neomysis, amphipoda etc where available (E, Ari Saura). Feeds on crustaceans, polychaetes, fish, surface insects, and a small proportion Gastropoda - Rikardsen et al. 2006(1), (review - Klemetsen et al. 2003(1)</t>
  </si>
  <si>
    <t>I4.01</t>
  </si>
  <si>
    <t>Ceramium virgatum (VU); Rhodomela confervoides (NT)</t>
  </si>
  <si>
    <t>C. virgatum (VELMU-data 2004-2017); R. confervoides (VELMU-data 2004-2017)</t>
  </si>
  <si>
    <t>Aneer et al. 1983(2), Aneer 1989(2), (Rajasilta et al. 1989(3) - suggested avoidance of Mytilus), Saskov et al. 2014(2) (Lithuania - egg development likely failed on Mytilus-habitat)</t>
  </si>
  <si>
    <t>DD - invertebrats associated with Mytilus habitats may constitute herring prey?</t>
  </si>
  <si>
    <t>Himberg 1995(3), (Verliin et al. 2011(2) - only small portion of whitefish diet Estonia, Hägerstrand et al. 2018(3) - minor portion of diet, Åland Islands)</t>
  </si>
  <si>
    <t>I4.02</t>
  </si>
  <si>
    <t>NE</t>
  </si>
  <si>
    <t>I4.03</t>
  </si>
  <si>
    <t>Aneer 1989(2)</t>
  </si>
  <si>
    <t>DD - invertebrats associated with barnacle habitats may constitute herring prey?</t>
  </si>
  <si>
    <t>I4.04</t>
  </si>
  <si>
    <t>Benthic habitats characterized by hydroids (Hydrozoa)</t>
  </si>
  <si>
    <t>C. caspia</t>
  </si>
  <si>
    <t>Smith et al. 2014, 1</t>
  </si>
  <si>
    <t>I6</t>
  </si>
  <si>
    <t>Soft benthic habitats characterized by invertebrates</t>
  </si>
  <si>
    <t>E, Veneranta ym. 2013a</t>
  </si>
  <si>
    <t>Important for juvenile feeding - invertebrate prey associated with soft benthic habitats include Crangon, Palaemon, Mysis, Neomysis, amphipoda etc (E, Ari Saura)</t>
  </si>
  <si>
    <t>Somewhat important for juvenile feeding, but will switch to fish-based diet earlier than sea trout - invertebrate prey associated with soft benthic habitats include Crangon, Palaemon, Mysis, Neomysis, amphipoda etc (E, Ari Saura)</t>
  </si>
  <si>
    <t>I6.01</t>
  </si>
  <si>
    <t>DD - role of sandy bottoms as nursery habitat?</t>
  </si>
  <si>
    <t>NI - but may feed on other prey associated with the habitat (E, Ari Saura)</t>
  </si>
  <si>
    <t>DD - invertebrats associated with bivalve habitats may constitute herring prey?</t>
  </si>
  <si>
    <t>I6.02</t>
  </si>
  <si>
    <t>Taal et al. 2014(2)</t>
  </si>
  <si>
    <t>I6.03</t>
  </si>
  <si>
    <t>Himberg 1995(3) (Cardium sp.), Hägerstrand et al. 2018(3) - minor portion of diet, Åland Islands</t>
  </si>
  <si>
    <t>I6.04</t>
  </si>
  <si>
    <t>Benthic habitats characterized by Unionidae</t>
  </si>
  <si>
    <t>DD - overlap with spawning habitats in estuaries?</t>
  </si>
  <si>
    <t>DD - overlap with spawning habitats in estuaries? Larvae stay near-bottom at hatching site the first two weeks after hatching - references in Lehtonen at al. 1996(2)</t>
  </si>
  <si>
    <t>I6.05</t>
  </si>
  <si>
    <t>Benthic habitats characterized by infaunal polychaetes</t>
  </si>
  <si>
    <t>NI - but may feed on freely moving polychaetes (nekton) or other prey associated with the habitat (E, Ari Saura)</t>
  </si>
  <si>
    <t>Voigt 1972(3), Taal et al. 2014(2)</t>
  </si>
  <si>
    <t>E (Lari Veneranta)</t>
  </si>
  <si>
    <t>May feed on epifaunal or swimming (nekton) polychaetes, but infaunal habitats are not per se important as feeding areas (E, Ari Saura). Feeds on crustaceans, polychaetes, fish, surface insects, and a small proportion Gastropoda - Rikardsen et al. 2006(1), (review - Klemetsen et al. 2003(1)</t>
  </si>
  <si>
    <t>I6.06</t>
  </si>
  <si>
    <t>greyling (harjus) siika</t>
  </si>
  <si>
    <t>NI - deeper bottoms</t>
  </si>
  <si>
    <t>Important in smolt &amp; post-smolt diet (E, Ari Saura)</t>
  </si>
  <si>
    <t>Somewhat important for juvenile feeding, but will switch to fish-based diet earlier than sea trout (E, Ari Saura) - some Amphipoda in post-smolt diet in Bothnian Sea: Salminen et al. 2001(3)</t>
  </si>
  <si>
    <t>Arrhenius &amp; Hansson 1993(2)</t>
  </si>
  <si>
    <t>Voigt 1972(3), Shpilev et al. 2005(2), Taal et al. 2014(2)</t>
  </si>
  <si>
    <t>Hansson 1985(2)</t>
  </si>
  <si>
    <t>Segerstråle 1983(3), Hansson 1984(2), Hägerstrand 2018(3)</t>
  </si>
  <si>
    <t>Nekton is important in diet (E, Ari Saura)</t>
  </si>
  <si>
    <t>I6.07</t>
  </si>
  <si>
    <t>NI - feeds on nekton (E, Ari Saura)</t>
  </si>
  <si>
    <t>Diet supplemented by B. pilosa: Uzars et al. 2003(2), Ustups et al. 2007(2)</t>
  </si>
  <si>
    <t>NI - does not (E, Ari Saura)</t>
  </si>
  <si>
    <t>I6.08</t>
  </si>
  <si>
    <t>Benthic habitats characterized by midge larvae (Chironomidae)</t>
  </si>
  <si>
    <t>(Diehl &amp; Eklöv 1995 - diet of +0 perch in Swedish lake pond experiment)</t>
  </si>
  <si>
    <t>Lindroth 1981(2) - diet of larvae</t>
  </si>
  <si>
    <t>NI (E, Ari Saura) - some Chironomid pupae/larvae in post-smolt and 1-SW salmon diet in Bothnian Sea: Salminen et al. 2001(3)</t>
  </si>
  <si>
    <t xml:space="preserve"> Ehnholm 1951(3) (dietary studies)</t>
  </si>
  <si>
    <t>Hansson 1984(2); 1985(2), Lappalainen et al. 2001(3) (small perch diet), Mustamäki et al. 2014(3) (diet of perch &lt;20cm)</t>
  </si>
  <si>
    <t>Hansson 1984(2), Himberg 1995(3), (Hägerstrand et al. 2018(3) - Hydrobia and Radix spp. minor portion of diet, Åland Islands)</t>
  </si>
  <si>
    <t>Ehnholm 1937(3) (Chironomid pupae in diet)</t>
  </si>
  <si>
    <t>I7</t>
  </si>
  <si>
    <t>Other benthic habitats</t>
  </si>
  <si>
    <t>DD - Merikutuinen siika hyötyy karuista pohjista, joissa voi esiintyä muita kasvi- tai selkärangattomia lajeja, jotka viihtyvät oligotrofisissa olosuhteissa. Vastaavasti merikutuisen siian kutupaikkojen ei ole havaittu sijoittuvan alueille, joilla rehevyystaso on korkea. Muu eliöstö ei kuitenkaan tiettävästi ratkaise lisääntymisalueen sijaintia, vaan määrääviä tekijötä ovat syvyys, veden virtaus ja pohjan rakenne. Merikutuinen siika suosii kutualueina hiekka-kivi-sorapohjaisia alueita, joissa sedimentaatio on vähäistä. (E, Lari Veneranta)</t>
  </si>
  <si>
    <t>DD - see comment for Coregonus, the same is likely the case for Thymallus</t>
  </si>
  <si>
    <t>Taal et al. 2014(2) (Hydrobia spp.)</t>
  </si>
  <si>
    <t>Mustamäki et al. 2016(3) (benthic fauna)</t>
  </si>
  <si>
    <t>Lindroth 1981(2), Himberg 1995(3), Verliin et al. 2011(2), Hägerstrand et al. 2018(3)</t>
  </si>
  <si>
    <t>DD - Ehnholm 1937(3) (Lymnaea in diet)</t>
  </si>
  <si>
    <t>Likely less important as feeding habitat, but sea trout will feed on epifauna and nekton such as Crangon, Palaemon, Mysis, Neomysis, amphipoda etc where available (E, Ari Saura). Feeds on crustaceans, polychaetes, fish, surface insects, and a small proportion Gastropoda - Rikardsen et al. 2006(1), (review - Klemetsen et al. 2003(1)</t>
  </si>
  <si>
    <t>I7.01</t>
  </si>
  <si>
    <t>Benthic habitats characterized by microphytobenthic organisms and grazing snails</t>
  </si>
  <si>
    <t>DD - spawning may occur on any hard bottom substrate</t>
  </si>
  <si>
    <t>Mustamäki et al. 2014(3) - Hydrobiidae, Theodoxus fluviatilis</t>
  </si>
  <si>
    <t>Lindroth 1981(2), Himberg 1995(3), Verliin et al. 2011(2): gastropods make up a portion of whitefish diet but likely comes from hard bottom macroalgal habitats, (Hägerstrand et al. 2018(3) - Hydrobia and Radix spp. minor portion of diet, Åland Islands)</t>
  </si>
  <si>
    <t>Ehnholm 1937(3) (Lymnaea in diet)</t>
  </si>
  <si>
    <t>Gastropods not likely important in diet (E, Ari Saura). Feeds on crustaceans, polychaetes, fish, surface insects, and a small proportion Gastropoda - Rikardsen et al. 2006(1), (review - Klemetsen et al. 2003(1)</t>
  </si>
  <si>
    <t>I7.02</t>
  </si>
  <si>
    <t>Benthic habitats characterized by anaerobic organisms</t>
  </si>
  <si>
    <t>I7.03</t>
  </si>
  <si>
    <t>Benthic habitats characterized by globular colonies of cyanobacteria or ciliates</t>
  </si>
  <si>
    <t>DD/NI - globular cyanobacteria like Rivularia atra grow in the shallows or splash-zone, likely not overlapping with herring spawning habitat</t>
  </si>
  <si>
    <t>NI - liian matalia habitaatteja (vedenrajan tuntumassa) siian kudulle (E, Lari Veneranta)</t>
  </si>
  <si>
    <t>DD - spawning may occur on any hard bottom substrate free of vegetation?</t>
  </si>
  <si>
    <t>I7.04</t>
  </si>
  <si>
    <t>Benthic shell gravel habitats</t>
  </si>
  <si>
    <t>DD/NI - likely very little overlap between shell gravel biotopes and sheltered estuarine smelt spawning grounds</t>
  </si>
  <si>
    <t>DD/NI - likely very little overlap between shell gravel biotopes and sheltered estuarine spawning grounds</t>
  </si>
  <si>
    <t>DD - Another species, Lake Whitefish, spawns on shell fragments in Detroit river or Lake Erie (reference?/E, Lari Veneranta)</t>
  </si>
  <si>
    <t>DD/NI - shell gravel is likely a uncommon substrate in areas with Thymallus populations</t>
  </si>
  <si>
    <t>I7.05</t>
  </si>
  <si>
    <t xml:space="preserve">Benthic habitats with ferromanganese concretion </t>
  </si>
  <si>
    <t>DD/NI - concretions generally occur in deeper depths than spawning grounds are located</t>
  </si>
  <si>
    <t>I8</t>
  </si>
  <si>
    <t>Pelagic habitats and sea ice</t>
  </si>
  <si>
    <t>Sjöblom &amp; Parmanne 1978(3)/Sjöblom &amp; Parmanne 1979(3)/Parmanne &amp; Sjöblom 1982(3) (sampling depth 0 - 90 m), Ojaveer 1981(2), Wieland 1989a&amp;b(2), Köster &amp; Möllmann 2000(2), Nissling et al. 2003(2), Nissling 2004(2), Voss et al. 2007(2), Peck et al. 2012(2)</t>
  </si>
  <si>
    <t>(Shallow pelagic habitats, i.e. bays, inlets, sheltered archipelagos) Urho &amp; Hildén 1990(3), Rudstam et al. 1992(2), Parmanne 2001(3), Axenrot &amp; Hansson 2004(2) (large deep bay), Härmä et al. 2008(3), Höök et al. 2008(2), Kallasvuo et al. 2017(3)</t>
  </si>
  <si>
    <t>Sjöblom &amp; Parmanne 1978(3)/Sjöblom &amp; Parmanne 1979(3)/Parmanne &amp; Sjöblom 1982(3) (sampling depth 0 - 90 m), Ojaveer 1981(2), Arrhenius 1998(2) (Askö area, 10-30m depth), Baumann et al. 2006(2), Voss et al. 2007(2)</t>
  </si>
  <si>
    <t>Kallasvuo et al. 2017(3) (modelled suitable larval productive areas, large pelagic areas especially in the Bothnian Bay)</t>
  </si>
  <si>
    <t>NI - larvae move to more open water in the end of summer, but likely remain close to the coast</t>
  </si>
  <si>
    <t>NI - larvae move to more open water in the end of summer, but likely remain close to the coast?</t>
  </si>
  <si>
    <t>NI - larvae move to more open water in the end of summer, but likely remain close to the coast. Littoral coastal zone: Segerstråle 1983(3), Lehtonen et al. 1996 (2), Sandström &amp; Karås 2002(3), Urho 2002(3)</t>
  </si>
  <si>
    <t>DD - larvae disappear from near-shore habitats towards end of summer at a length of 40-60mm (Leskelä et al. 1991)</t>
  </si>
  <si>
    <t>Post-smolts may migrate into photic pelagic areas, but mainly juveniles stay closer to shore or reefs (E, Ari Saura)</t>
  </si>
  <si>
    <t>Juveniles will move off-shore shortly after reaching the sea, staying within the photic zone for feeding (E, Ari Saura)</t>
  </si>
  <si>
    <t xml:space="preserve">Ehnholm 1951(3), Ojaveer 1981(2), Aro 1989(2), Parmanne et al. 1994(2), Flinkman et al. 1998(3), Peltonen et al 2004(3), Ojaveer et al. 2018(2), Urho &amp; Hildén 1990, Rudstam et al. 1992, Parmanne 2001, Axenrot &amp; Hansson 2004 (large deep bay), </t>
  </si>
  <si>
    <t>Ojaveer 1981(2), Aro 1989(2), Arrhenius 1998(2) (Askö area, 10-30m depth), Parmanne et al. 1994(2), Peltonen et al 2004(3), Ojaveer et al. 2018(2)</t>
  </si>
  <si>
    <t>Ojaveer 1981(2), Hudd 1983(3), Hudd et al. 1984(3), Shpilev et al. 2005(2), Taal et al. 2014(2)</t>
  </si>
  <si>
    <t>DD - feeding also in open water, but likely remains in near-shore waters</t>
  </si>
  <si>
    <t>E (Lari Veneranta), Kallio-Nyberg &amp; Koljonen 1990(3)</t>
  </si>
  <si>
    <t>DD - likely remains near the coast also during winter, interview-based data in Anon. 2017(2)</t>
  </si>
  <si>
    <t>Sea trout usually feeds closer to shore, but some are more salmon-like in behaviour and feed further off-shore, e.g. the Isojoki stock (E, Ari Saura). Open-water recaptures of Polish tagged fish: Skrochowska 1969(2); Near-coastal areas: Lindroth 1981(2), Aro 1989(2), Kallio-Nyberg et al. 2002(3),  visual feeder, feeds close to surface: review - Klemetsen et al. 2003(1), Rikardsen &amp; Amundsen 2005(1) - Norwegian fjord, Degerman et al. 2012(2), Kallio-Nyberg et al. 2017(3)</t>
  </si>
  <si>
    <t>Main feeding habitat for baltic sea salmon (E, Ari Saura). Lindroth 1981(2), Aro 1989(2), Kallio-Nyberg &amp; Ikonen 1989(3), Karlsson &amp; Karlström 1994(2), Karlsson et al. 1996(2,3) (tagged fish mostly near-surface during spawning migration), Hansen &amp; Quinn 1998(1), Kallio-Nyberg et al. 1999(3), Karlsson et al. 1999(2) (sprat/herring dominated diet), Hansson et al. 2001(2) (coastal and open sea), Salminen et al. 2001(3), Jutila et al. 2003(3), Holm et al. 2006(1), Guðjónsson et al. 2015(1)</t>
  </si>
  <si>
    <t>Photic pelagic under 4 ‰ fully mixed (e.g. Bothnian Bay, mainly freshwater and brackishwater species)</t>
  </si>
  <si>
    <t>cepgry, uriaal</t>
  </si>
  <si>
    <t>NI - definition of "pelagic", juveniles likely exist in near-coastal open water</t>
  </si>
  <si>
    <t>Ojaveer 1981(2)</t>
  </si>
  <si>
    <t>DD/NI - salinity likely limiting factor</t>
  </si>
  <si>
    <t>DD - Shpilev et al. 2005(2) - no specific reference to photic/pelagic</t>
  </si>
  <si>
    <t>DD/NI - likely remains near the coast also during winter, interview-based data in Anon. 2017(2)</t>
  </si>
  <si>
    <t>Sea trout usually feeds closer to shore, but some are more salmon-like in behaviour and feed further off-shore, e.g. the Isojoki stock (E, Ari Saura). Kallio-Nyberg et al. 2002(2-3) - no reference to photic/pelagic. Visual feeder, feeds close to surface: review - Klemetsen et al. 2003(1)</t>
  </si>
  <si>
    <t>Visual feeder, photic pelagic habitats most important for feeding (E, Ari Saura)</t>
  </si>
  <si>
    <t>Aphotic pelagic under 4 ‰ fully mixed (e.g. Bothnian Bay, mainly freshwater and brackishwater species, at least seasonally oxygenated)</t>
  </si>
  <si>
    <t>Photic pelagic over 4 ‰ fully mixed (e.g. Bothnian Sea, mainly brackishwater and marine species)</t>
  </si>
  <si>
    <t>DD/NI - pycnocline required for egg survival?</t>
  </si>
  <si>
    <t>Visual feeder, photic pelagic habitats most important for feeding (E, Ari Saura). Baltic Sea main basin the primary feeding area for salmon: Aro 1989(2), but minor population remain in southern Bothnian Sea and Gulf of Finland for feeding (references in Karlsson &amp; Karlström 1994(2)), larger smolt and smolts released during strong herring recruitment years more likely to remain in Bothnian Sea for feeding: Kallio-Nyberg et al. 1999(3), Neva post-smolt near Kokemäenjoki mainly feed near-surface insects initially, before switching to fish prey: Salminen et al. 2001(3), reared smolt more likely to remain in Bothnian Sea for feeding compared to wild smolt: Jutila et al. 2003(3)</t>
  </si>
  <si>
    <t>Aphotic pelagic over 4 ‰ fully mixed (e.g. Bothnian Sea, mainly brackishwater and marine species, at seasonlly oxygenated)</t>
  </si>
  <si>
    <t>Ojaveer 1981(2), Rudstam et al. 2018(2) (coastal Bay, gill nets at 28-30m depth, no mention of thermocline/halocline)</t>
  </si>
  <si>
    <t>Photic pelagic over 4 ‰ above halocline (e.g. Western Gulf of Finland and Baltic proper, mainly brackishwater and marine species)</t>
  </si>
  <si>
    <t>Köster &amp; Möllmann 2000(2) - small abundance of eggs above 10m depth</t>
  </si>
  <si>
    <t>Baumann et al. 2006(2) (surface temperature positively correlate with strong recruitment - larvae sampled at 60 m), Voss et al. 2007(2)</t>
  </si>
  <si>
    <t>Ojaveer 1981(2), Flinkman et al. 1998(3), Peltonen et al. 2004(2)</t>
  </si>
  <si>
    <t>Ojaveer 1981(2), Peltonen et al. 2004(3)</t>
  </si>
  <si>
    <t>DD - todennäköisesti syönnöstää myös ulappa-alueilla (Lari Veneranta)</t>
  </si>
  <si>
    <t>Visual feeder, photic pelagic habitats most important for feeding (E, Ari Saura). Karlsson et al. 1996(2,3)(tagged fish mostly near-surface during spawning migration), Hansen &amp; Quinn 1998(1): feeding mainly close to the surface, Holm et al. 2006(1); Guðjónsson et al. 2015(1): diel vertical migration, most of the time salmon stayed close to the surface</t>
  </si>
  <si>
    <t>Aphotic pelagic over 4 ‰ above halocline (e.g. Western Gulf of Finland and Baltic proper, mainly brackishwater and marine species)</t>
  </si>
  <si>
    <t>Ojaveer 1981(2), Wieland 1989a&amp;b(2), Parmanne et al. 1994(2), Köster &amp; Möllmann 2000(2), Nissling et al. 2003(2), Nissling 2004(2), Voss et al. 2007(2), Peck et al. 2012(2)</t>
  </si>
  <si>
    <t>Nissling 2004(2), Baumann et al. 2006(2), Voss et al. 2007(2)</t>
  </si>
  <si>
    <t>Ehnholm 1951(3), Ojaveer 1981(2), Rudstam et al. 2018(2) (coastal Bay, gill nets at 28-30m depth, no mention of thermocline/halocline), Flinkman et al. 1998(3), Peltonen et al. 2004(2)</t>
  </si>
  <si>
    <t>Ojaveer 1981(2), Rudstam et al. 2018(2) (coastal Bay, gill nets at 28-30m depth, no mention of thermocline/halocline), Peltonen et al. 2004(3)</t>
  </si>
  <si>
    <t>NI - hapen puute (E, Lari Veneranta)</t>
  </si>
  <si>
    <t>NI (E, Ari Saura). Karlsson et al. 1996(2,3)(tagged fish mostly near-surface during spawning migration), Holm et al. 2006(1); Guðjónsson et al. 2015(1): salmon express diel vertical migration, often dive deeper during daytime and with increasing age. Dives down to 100 m or more recorded, but photic zone extends much deeper in the Atlantic compared to Baltic Sea</t>
  </si>
  <si>
    <t>Aphotic pelagic over 4 ‰ below halocline (deep bottoms in the Gulf of Finland, Baltic Proper etc., mainly brackishwater and marine species, oxygenation by saline water impulse)</t>
  </si>
  <si>
    <t>DD/NI - likely not important due to low oxygen conditions in the main basins. (Wieland 1989a&amp;b(2) - main concentration of eggs in and around the pycnocline), (Wieland &amp; Zuzarte 1991 in Köster &amp; Möllmann 2000(2))</t>
  </si>
  <si>
    <t>DD/NI - (fraction of larvae found below halocline, where they likely starve - Voss et al. 2007(2))</t>
  </si>
  <si>
    <t>Ojaveer 1981(2) (if oxygen conditions good)</t>
  </si>
  <si>
    <t>Seasonal ice: ice season over 60 days (e.g. Gulf of Bothnia, fully-developed ice-related biota including breeding ringed seals)</t>
  </si>
  <si>
    <t>Seasonal ice: ice season under 60 days (e.g. Gulf of Finland open sea, succession not completed, undeveloped biota)</t>
  </si>
  <si>
    <t>I9</t>
  </si>
  <si>
    <t>I9.01</t>
  </si>
  <si>
    <t xml:space="preserve">Flads </t>
  </si>
  <si>
    <t>Chara braunii (VU); Alisma wahlenbergii (VU); Hippuris tetraphylla (VU); Potamogeton friesii (NT); Ruppia maritima (NT); Chara horrida (EN)</t>
  </si>
  <si>
    <t>C. braunii (Kotilainen et al. 2018; 3, HELCOM 2013b; 3, E:Marja Koistinen); A. wahlenbergii (Kotilainen et al. 2018; 3, HELCOM 2013a; 3); H. tetraphylla (Kotilainen et al. 2018; 3, Hämet-Ahti et al. 1998; 3, HELCOM 2013e; 3); P. friesii (Kotilainen et al. 2018; 3, HELCOM 2013i; 3); R. maritima (Kotilainen et al. 2018; 3); C. horrida (Torn et al. 2015; 2, E: Marja Koistinen)</t>
  </si>
  <si>
    <t>Nehalennia speciosa (EN), Hygrotus parallelogrammus (NT)</t>
  </si>
  <si>
    <t>N. speciosa (Bernard &amp; Wildermuth 2005; 2, Karjalainen 2002; 3, E: Sami Karjalainen); H. parallelogrammus (E: Mattila Jaakko)</t>
  </si>
  <si>
    <t>Karås &amp; Hudd 1993(3), Wistbacka &amp; Snickars 2000(3), Härmä et al. 2008(3), Berglund et al. 2013(2), Kuningas et al. 2019(3)</t>
  </si>
  <si>
    <t>Karås &amp; Hudd 1993(3), Karås 1996(3), Wistbacka &amp; Snickars 2000(3), Härmä et al. 2008(3), Snickars et al. 2009(2), Kuningas et al. 2019(3)</t>
  </si>
  <si>
    <t>DD/NI - large fladas may potentially provide spawning habitat?</t>
  </si>
  <si>
    <t>DD: Large fladas with immediate connection to open water areas may recieve larvae through drift/active swimming</t>
  </si>
  <si>
    <t>DD: Härmä et al. 2008(3), KvarkenFlada-project (unpublished data) - newly-hatched larvae occasionally found in fladas, likely due to drift?</t>
  </si>
  <si>
    <t>Hudd et al. 1984(3), Karås &amp; Hudd 1993(3), Karås 1996(3), Wistbacka &amp; Snickars 2000(3), Härmä et al. 2008(3), Snickars et al. 2009(2), Kuningas et al. 2019(3)</t>
  </si>
  <si>
    <t>DD/NI - large fladas may potentially provide spawning an larval habitat?</t>
  </si>
  <si>
    <t>(whitefish larvae encountered in small quantities in flads with direct opening to the open sea in May-June in the Kvarken Flada project)</t>
  </si>
  <si>
    <t>Wistbacka &amp; Snickars 2000(3), Härmä et al. 2008(3) (adult fish caught in YOY-sampling)</t>
  </si>
  <si>
    <t>I9.02</t>
  </si>
  <si>
    <t>Gloes</t>
  </si>
  <si>
    <t>Karås &amp; Hudd 1993(3), Wistbacka &amp; Snickars 2000(3), Härmä et al. 2008(3), Snickars et al. 2009(2), Kuningas et al. 2019(3)</t>
  </si>
  <si>
    <t>I9.03</t>
  </si>
  <si>
    <t xml:space="preserve">Estuaries </t>
  </si>
  <si>
    <t xml:space="preserve">EN </t>
  </si>
  <si>
    <t>Chara braunii (VU); Nitella confervacea (NT); Crassula aquatica (VU); Hippuris tetraphylla (VU); Leersia oryzoides (VU); Persicaria foliosa (EN); Potamogeton friesii (NT); Najas tenuissima (EN)</t>
  </si>
  <si>
    <t>C. braunii (Kotilainen et al. 2018; 3, HELCOM 2013b; 3, Schubert &amp; Blindow 2004; 3, E: Marja Koistinen); N. confervacea (Kotilainen et al. 2018; 3, E: Marja Koistinen); C. aquatica (Kotilainen et al. 2018; 3, HELCOM 2013d; 3); H. tetraphylla (Kotilainen et al. 2018; 3, Hämet-Ahti et al. 1998; 3, HELCOM 2013e; 3); L. oryzoides (Kotilainen et al. 2018; 3, Hämet-Ahti et al. 1998; 3); P. foliosa (Mäkelä &amp; Kemppainen 2012; 3, Hämet-Ahti et al. 1998; 3); P. friesii (Kotilainen et al. 2018; 3, HELCOM 2013i; 3); N. tenuissima (Issakainen et al. 2011; 3, Hämet-Ahti et al. 1998; 3)</t>
  </si>
  <si>
    <t>Triaenodes reuteri (VU), Macroplea pubipennis (NT)</t>
  </si>
  <si>
    <t>T. reuteri (E: Rinne Aki); M. pubipennis (E: Saari Sanna)</t>
  </si>
  <si>
    <t>Ehnholm 1951(3) (Skinnarfjärden Bay, Kvarken), Ojaveer 1981(2) (spawning grounds located near river mouths), herring spawns along the coast in the Gulf of Riga - Kotta et al. 2008(2)</t>
  </si>
  <si>
    <t>Lehtonen &amp; Toivonen 1981(2), Hudd 1983(3), Hudd et al. 1984(3), Hudd &amp; Urho 1985(3), Lehtonen &amp; Hudd 1990(3), Urho et al. 1990(3), Margoński 2000(2), Žiliukiene 2002(2), Shpilev et al. 2005(2), Kallasvuo et al. 2017(3)</t>
  </si>
  <si>
    <t>Lehtonen &amp; Toivonen 1981(2), Hudd et al. 1984(3), Aro 1989(2), Lehtonen &amp; Hudd 1990(3), Urho et al. 1990(3), Kallasvuo et al. 2011(3), Berglund et al. 2013(2), Kuningas et al. 2019(3)</t>
  </si>
  <si>
    <t>Hudd et al. 1984(3), Aro 1989(2), Lehtonen &amp; Hudd 1990(3), Urho et al. 1990(3), Urho 1999(3), Tibblin et al. 2012(2), Skovrind et al. 2013(2), Kallasvuo et al. 2017(3), Kuningas et al. 2019(3)</t>
  </si>
  <si>
    <t>Segerstråle 1983(3), Hudd et al. 1984(3), Lehtonen &amp; Hudd 1990(3), Urho et al. 1990(3), Sonesten 1991(2), Lappalainen &amp; Lehtonen 1995(3), Lappalainen et al. 2003(2), Lappalainen et al. 2009(3), Veneranta et al. 2011(3), Kallasvuo et al. 2017(3), Kuningas et al. 2019(3)</t>
  </si>
  <si>
    <t>Lindroth 1981(2), Lehtonen &amp; Toivonen 1981(2), Hudd et al. 1984(3), Kallio-Nyberg &amp; Koljonen 1990(3), Himberg 1995(3), sea-spawning whitefish in Gulf of Riga spawns near Ruhnu Island - Kotta et al. 2008(2)</t>
  </si>
  <si>
    <t>Hudd et al. 1984(3), Urho &amp; Hildén 1990(3), Urho 1999(3), Urho et al. 2003(3), Axenrot &amp; Hansson 2004(2), Maes et al. 2005(1) (0-juveniles aggregate in Belgian estuary during fall and winter)</t>
  </si>
  <si>
    <t>0-juveniles aggregate in Belgian estuary during fall and winter - Maes et al. 2005(1)</t>
  </si>
  <si>
    <t>Hudd 1983(3), Hudd et al. 1984(3), Hudd &amp; Urho 1985(3), Lehtonen &amp; Hudd 1990(3), Urho et al. 1990(3), Urho 1999(3), Margoński 2000(2), Sandström &amp; Karås 2002(2), Žiliukiene 2002(2), Quigley et al. 2004(1), Shpilev et al. 2005(2), Kallasvuo 2017(3)</t>
  </si>
  <si>
    <t>Hudd et al. 1984(3), Lehtonen &amp; Hudd 1990(3), Urho et al. 1990(3), Kjellman et al. 1996(3), Sundblad et al. 2009(3) (archipelago including estuarine areas), Kallasvuo et al. 2011(3), Berglund et al. 2013(2), Kuningas et al. 2019(3)</t>
  </si>
  <si>
    <t>Hudd et al. 1984(3), Lehtonen &amp; Hudd 1990(3), Urho et al. 1990(3), Kjellman et al. 1996(3), Tibblin et al. 2012(2), Skovrind et al. 2013(2)</t>
  </si>
  <si>
    <t>Segerstråle 1983(3), Hudd et al. 1984(3), Lehtonen &amp; Hudd 1990(3), Urho et al. 1990(3), Lappalainen &amp; Lehtonen 1995(3), Lappalainen et al. 2009(3), Veneranta et al. 2011(3), Kallasvuo et al. 2017(3)</t>
  </si>
  <si>
    <t>Ikonen 1980(3) (river-spawning whitefish larvae), Lindroth 1981(2), Hudd et al. 1984(3), Urho et al. 1990(3), Leskelä et al. 1991(3), Veneranta et al. 2013ab(3)</t>
  </si>
  <si>
    <t>Important habitat for smolt and post-smolt (E, Ari Saura). In Gotland some parr migrate to the Baltic sea at 3 months of age (Limburg et al. 2001, Landergren 2004)(2), "juveniles migrate to the estuary or coastal areas for feeding" (review - Klemetsen et al. 2003)(1)</t>
  </si>
  <si>
    <t>Important habitat for smolt and post-smolt (E, Ari Saura), for post-smolt: Aro 1989(2)</t>
  </si>
  <si>
    <t>(Axenrot &amp; Hansson 2004(2) - adult herring decreasing in estuary over the summer, likely leaving after spawning); Herring is the most abundant species in Gulf of Riga - Kotta et al. 2008(2)</t>
  </si>
  <si>
    <t>Likely not a main important feeding area, but present in Gulf of Riga - Kotta et al. 2008(2); 0-juveniles aggregate in Belgian estuary during fall and winter to feed on zooplanktion - Maes et al. 2005(1)</t>
  </si>
  <si>
    <t>(adults present in estuaries before and after spawning run - Hudd 1983(3), Shpilev et al. 2005(2)); Smelt in Gulf of Riga - Kotta et al. 2008(2)</t>
  </si>
  <si>
    <t>Hudd et al. 1984(3), Aro 1989(2), Kekäläinen et al. 2008(3) (estuary as reference area, predation on reared smolt)</t>
  </si>
  <si>
    <t>Hudd et al. 1984(3), Hansson 1985(2), Skovrind et al. 2013(2)</t>
  </si>
  <si>
    <t>Segerstråle 1983(3), Hudd et al. 1984(3), Lappalainen &amp; Lehtonen 1995(3), Lehtonen et al. 1996(2), Lappalainen et al. 2009(3)</t>
  </si>
  <si>
    <t>DD - Used as feeding area before and after spawning, but not a main feeding habitat per se (Lari Venetanta). (Himberg 1995(3) - based on place-names, not direct reference to specific estuarine feeding grounds). Whitefish occurs in Gulf of Riga - Kotta et al. 2008(2)</t>
  </si>
  <si>
    <t>DD/NI - visual feeding strategy and preference for cold-water areas (Keränen 2015(3)) likely excludes sheltered and/or turbid estuaries as feeding habitat</t>
  </si>
  <si>
    <t>Lindroth 1981(2) (parr-stage), Kallio-Nyberg et al. 2002(3), Klemetsen et al. 2003(1) (review - usually feeds close to shore), Degerman et al. 2012(2), Kallio-Nyberg et al. 2017(3), Important feeding habitat (E, Ari Saura)</t>
  </si>
  <si>
    <t>NI (E, Ari Saura); Salmon occurs in Gulf of Riga, but is likely not an important feeding area generally - Kotta et al. 2008(2)</t>
  </si>
  <si>
    <t>I9.04</t>
  </si>
  <si>
    <t xml:space="preserve">Reefs </t>
  </si>
  <si>
    <t>Ceramium virgatum (VU); Dictyosiphon chordaria (NT); Fucus radicans (NT); Fucus vesiculosus (NT); Rhodomela confervoides (NT)</t>
  </si>
  <si>
    <t>C. virgatum (Kotilainen et al. 2018; 3); D. chordaria (Kotilainen et al. 2018; 3, Ravanko 1968; 3); F.radicans &amp; F. vesiculosus (Kotilainen et al. 2018; 3, Johansson 2013; 2); R. confervoides (Hyvärinen et al. 2019; 3, Jansson &amp; Kautsky 1977; 2)</t>
  </si>
  <si>
    <t>Ehnholm 1951(3) (autumn-spawning Kvarken herring), Bergström et al. 2007(2); Oulasvirta 1988(3) (abstract) (autumn-spawning herring), Saskov et al. 2014(2) (Lithuania - no specific mention of reefs, but seabed profile figures indicate reef-like geomorphology)</t>
  </si>
  <si>
    <t>DD/NI - reefs within sheltered, shallow areas or estuaries may form a spawning habitat but are uncommon, and therefore likely not important for spawning?</t>
  </si>
  <si>
    <t>DD/NI - reefs within estueries and rivers may provide spawning substrate, but are uncommon, and therefore likely not important for spawning?</t>
  </si>
  <si>
    <t>Sea-spawning whitefish: Lehtonen &amp; Toivonen 1981(2), Segerstråle1983(3), Hudd et al. 1984(3), Aro 1989(2), Kallio-Nyberg &amp; Koljonen 1990(3), Himberg 1995(3), Hudd et al. 2013(3), Kuningas et al. 2019(3)</t>
  </si>
  <si>
    <t>Ehnholm 1937(3) (max. depth 1m)</t>
  </si>
  <si>
    <t>Important habitat for post-smolt (E, Ari Saura)</t>
  </si>
  <si>
    <t>Ehnholm 1951(3)</t>
  </si>
  <si>
    <t>DD - Verliin et al. 2011(2) - Neugrund Shallow, ring-shaped crater with reef-like geography (the word "reef" not mentioned)</t>
  </si>
  <si>
    <t>Reefs with benthic prey:  Ehnholm 1937(3). Adult grayling accociated with shallow, exposed shores and/or exposed shores with steep drop-off: Hurme 1966(3), Keränen 2015(3). Exposed shallow outer archipelago areas: Anon. 2017(2)</t>
  </si>
  <si>
    <t>May feed off or near reefs when migrating along coastal routes to or from open sea (E, Ari Saura)</t>
  </si>
  <si>
    <t>I9.05</t>
  </si>
  <si>
    <t>Sandy banks</t>
  </si>
  <si>
    <t>Z. marina (Kotilainen et al. 2018; 3, Boström et al. 2014; 3); R. maritima (Kotilainen et al. 2018; 3), R. spiralis (Kotilainen et al. 2018; 3)</t>
  </si>
  <si>
    <t>DD/NI - dense vegetation is likely a requirement for sandy substrates to be suitable as spawning ground</t>
  </si>
  <si>
    <t>DD/NI - sandy banks existing within estuaries are not likely or common due to sedimentation? Therefore likely not an important spawning habitat</t>
  </si>
  <si>
    <t>DD - sand likely not coarse enough for whitefish spawning? Perämeren hiekkamatalikko (nimi? Ehkä Hiekkapankki?), merikutuista siikaa pyydetty alueelta (E, Lari Veneranta)</t>
  </si>
  <si>
    <t>DD - depends on definition of sandy bank (E, Lari Veneranta). Larvae sampled over sandy bottoms: Urho et al. 1990(3), Leskelä et al. 1991(3). Proximity to sandbar correlates positively with likelyhood of encountering larvae: Veneranta et al. 2013ab(3)</t>
  </si>
  <si>
    <t>Likely important habitat for post-smolt feeding on nekton, but to lesser degree than reefs (E, Ari Saura)</t>
  </si>
  <si>
    <t>Post-smolt may visit sand banks for feeding on nekton, but habitat is likely more commonly used by sea trout (E, Ari Saura)</t>
  </si>
  <si>
    <t>Important E (Lari Veneranta)</t>
  </si>
  <si>
    <t>Reefs more important as feeding area, but likely feeds on shoals of Mysis/Neomysis over sandy habitats (E, Ari Saura)</t>
  </si>
  <si>
    <t>Large shallow inlets and bays (1160)</t>
  </si>
  <si>
    <t>DD: Shpilev et al. 2005(2) - small population spawning in northern-most Pärnu Bay, but is more of an estuarine habitat due to Pärnu River</t>
  </si>
  <si>
    <t>Ojaveer 1981(2) (gulfs and sounds), Kanstinger et al 2018(2) (Greifswalder Bodden)</t>
  </si>
  <si>
    <t>Lehtonen &amp; Toivonen 1981(2), Hudd et al. 1984(3), Aro 1989(2), Lehtonen &amp; Hudd 1990(3), Urho et al. 1990(3), Sundblad et al. 2009(3), Kallasvuo et al. 2011(3), Berglund et al. 2013(2), Kuningas et al. 2019(3)</t>
  </si>
  <si>
    <t>Karås &amp; Hudd 1993(3), Karås 1996(3), Urho 1999(3), Snickars et al. 2009(2); 2010(2), Berglund et al. 2013(2)</t>
  </si>
  <si>
    <t>Lehtonen &amp; Toivonen 1981(2), Ojaveer 1981(2), Lappalainen &amp; Lehtonen 1995(3)</t>
  </si>
  <si>
    <t>DD - Himberg 1995(3) - based on maps over former and current spawning sites in Saaristomeri, but data came from interviews with fishermen</t>
  </si>
  <si>
    <t>Urho &amp; Hildén 1990(3), Rudstam et al. 1992(2), Urho 1999(3), Urho et al. 2003(3), Härmä et al. 2008(3), Höök et al. 2008(2), Härmä &amp; Lappalainen 2009(3)</t>
  </si>
  <si>
    <t>Arrhenius 1998(2) (Askö area, 10-30m depth)</t>
  </si>
  <si>
    <t>Hudd 1983(3), Hudd et al. 1984(3), Hudd &amp; Urho 1985(3), Lehtonen &amp; Hudd 1990(3), Urho et al. 1990(3), Urho 1999(3), Margoński 2000(2), Sandström &amp; Karås 2002(2), Žiliukiene 2002(2), Shpilev et al. 2005(2), Kallasvuo 2017(3)</t>
  </si>
  <si>
    <t>Johansson &amp; Persson 2010(2), Berglund et al. 2013(2)</t>
  </si>
  <si>
    <t>Hudd et al. 1984(3), Lehtonen &amp; Hudd 1990(3), Urho et al. 1990(3), Kjellman et al. 1996(3), Urho 1996(3); 2002(3), Tibblin et al. 2012(2), Skovrind et al. 2013(2)</t>
  </si>
  <si>
    <t>Leskelä et al. 1991(3) - larvae found in sheltered bays in the southern Gulf of Bothnia, but only where visibility was good and over non-vegetated sandy bottom</t>
  </si>
  <si>
    <t>Ehnholm 1951(3) (archipelago areas), Arrhenius 1998(2) (Askö area, 10-30m depth), Mustamäki et al. 2016(3),  Rudstam et al. 2018(2) (coastal Bay, gill nets at 28-30m depth)</t>
  </si>
  <si>
    <t>Arrhenius 1998(2) (Askö area, 10-30m depth), Rudstam et al. 2018(2) (coastal Bay, gill nets at 28-30m depth)</t>
  </si>
  <si>
    <t>Taal et al. 2014(2), Mustamäki et al. 2016(3)</t>
  </si>
  <si>
    <t>Hudd et al. 1984(3), Lappalainen et al. 2001(3), Sandström et al. 2005(2)</t>
  </si>
  <si>
    <t>Archipelago areas along exposure gradient: Lappalainen et al. 2001(3); Coastal bay: Mustamäki et al. 2016(3)</t>
  </si>
  <si>
    <t>Coastal and near-coastal: Lehtonen &amp; Toivonen 1988(3), Lappalainen &amp; Lehtonen 1995(3), Lehtonen et al. 1996(2); Coastal areas: Sonesten 1991(2); Exposed archipelago areas: Lappalainen et al. 2001(3); Coastal bay: Hansson et al. 1997(2), Mustamäki et al. 2016(3)</t>
  </si>
  <si>
    <t>Coastal areas: Ikonen 1980(3) (shallows and islands in the outher archipelago), Hudd et al. 1984(3), Aro 1989(2), Kallio-Nyberg &amp; Koljonen 1990(3), Himberg 1995(3) (coastal and archipelago areas, not direct reference to specific feeding grounds), (Hägerstrand et a. 2018(3) - nets set on shallow 2-5 m depth bottoms in exposed outer archipelago area)</t>
  </si>
  <si>
    <t>Benthic stone-gravel-sand habitats without vegetation (HUB AAM4 Baltic photic mixed substrate characterized by no macrocommunity)</t>
  </si>
  <si>
    <t>Hudd et al. 1984(3) - hard benthic habitats as spawning ground (free of vegetation during early spring), Quigley et al. 2004(1) gravel-cobble substrate, (Chase 2006(1) rainbow smelt Osmerus mordax - mainly gravel-cobble substrate)</t>
  </si>
  <si>
    <t>Sonesten 1991(2), Lappalainen et al. 2003(2) (hard bottoms - unvegetated stone, gravel or clay bottoms, may become overgrown post-spawning period?)</t>
  </si>
  <si>
    <t>Shallow bottoms with gravel, cobble, stone, free of vegetation and sediment: Himberg 1995(3), Hudd et al. 2013(3)</t>
  </si>
  <si>
    <t>Shallow gravelly bottoms: Abel &amp; Johnson 1978(2) - river-spawning coastal grayling in Sweden, Lindroth 1981(2), Northcote 1995(1) - river spawning grayling North America and Europe. Shallow bottoms with stones, cobble, gravel free of vegetation: Hudd et al. 2006(3), Keränen 2015(3), Anon. 2017(2)</t>
  </si>
  <si>
    <t>Larvae stay near-bottom at hatching site the first two weeks after hatching - references in Lehtonen at al. 1996(2)</t>
  </si>
  <si>
    <t>Urho et al. 1990(3) - unvegetated shallow sandy bottoms, Leskelä et al. 1991(3) - clean, hard sand or gravel bottoms/ stony bottoms with sand patches, Veneranta et al. 2013ab(3) sandy shallow shores</t>
  </si>
  <si>
    <t>Important, E (Lari Veneranta)</t>
  </si>
  <si>
    <t>DD - adult grayling accociated with shallow, exposed shores and/or exposed shores with steep drop-off: Hurme 1966(3), Keränen 2015(3); exposed shallow outer archipelago areas: Anon. 2017(2)</t>
  </si>
  <si>
    <t>Raid, T. 1990. Herring spawning grounds in the northeastern Baltic: recent changes and present situation. Proceedings of the International Herring Symposium, October 23–25, Anchorage, Alaska, 629–638</t>
  </si>
  <si>
    <t>Rechlin, O. (1967). Beobachtungen zum Vorkommen, zur Verbreitung und zum Verhalten von Uberwinterungss chwaren des Sprotts (Sprattus sprattus (L.) in der Nor dlichen Ostsee. Fischerei-Forshung., (18), 33.</t>
  </si>
  <si>
    <t>Voigt, H. R. (1972). Bidrag till kännedomen om brackvattennorsens biologi-norsen (Osmerus eperlanus L.) i Tvärminne som exempel. (only abstract found)</t>
  </si>
  <si>
    <t>Virbickas, J., Gerulaitis, A., Misiuniene, D. &amp; Sineviciene, D. 1974. Biology and Fishery of the Pike-Perch in the Water Bodies of Lithuania. Vilnius: State publishing house ‘Mintis’, 277 pp.</t>
  </si>
  <si>
    <t>Hudd, R., Lehtonen, H., &amp; Kurttila, I. (1988). Growth and abudance of fry; factors which influence the year-class strength of whitefish (Coregonus widegreni) in the southern Bothnian Bay (Baltic). Finnish Fisheries Research, 9, 213-220</t>
  </si>
  <si>
    <t>Müller, K. &amp; Karlsson, L. 1983. The biology of the grayling, Thymallus thymallus L., in coastal areas of the Bothnian Sea. Aquilo Seriologica Zoologica 22: 65−68</t>
  </si>
  <si>
    <t xml:space="preserve">Svärdson, G., &amp; Fagerström, Å. (1982). Adaptive differences in the long-distance migration of some trout (Salmo trutta L.) stocks. Report-Institute of Freshwater Research, Drottningholm </t>
  </si>
  <si>
    <t>Carlin, B. 1969. The migration of salmon. Swedish Salmon Research Institute, Report 2-4: 14-22</t>
  </si>
  <si>
    <t>Otterlind. G. 1961. On the migration of the Baltic herring. ICES CM 1961/Herring Committee No. 61, 7 pp.</t>
  </si>
  <si>
    <t>Wieland K, Zuzarte F (1991) Vertical distribution of cod and sprat eggs and larvae in the Bornholm Basin (Baltic Sea) 1987-1990. ICES CM 1991/J:37</t>
  </si>
  <si>
    <t>Erm, V. 1981. Koha. Tallinn: Valgus, 128pp</t>
  </si>
  <si>
    <t>Lehtonen H. 1981. Biology and stock assessments of Coregonids by the Baltic coast of Finland. Finnish Fisheries Research 3: 31-83.</t>
  </si>
  <si>
    <t>Peterson, H.H. 1968. The grayling, Thymallus thymallus (L.), of the Sundsvall Bay area. Report from the Institute of Freshwater Research, Drottningholm 48: 36−56</t>
  </si>
  <si>
    <t>I. Kallio-Nyberg, E. Ikonen, Migration pattern of two salmon stocks in the Baltic Sea, ICES Journal of Marine Science, Volume 49, Issue 2, May 1992, Pages 191–198</t>
  </si>
  <si>
    <t>Kääriä, J., Eklund, J., Hallikainen, S., Kääriä, R., Rajasilta, M., Ranta-Aho, K., &amp; Soikkeli, M. (1988). Effects of coastal eutrophication on the spawning grounds of the Baltic herring in the SW Archipelago of Finland. Kieler Meeresforschungen. Sonderheft. 1988.</t>
  </si>
  <si>
    <t>Toivonen J. ( 1968) Kuhan (Lucioperca lucioperca L.) vaelluksista, kasvusta ja kuolleisuudesta Suomenlahden saaristossa, Saaristomerellä ja Ahvenanmaalla, Lic.‐thesis. Finland: Department of Zoology, University of Helsinki. 203 pp</t>
  </si>
  <si>
    <t>Lehtonen H., Himberg M. 1992. Baltic Sea migration patterns of anadromous, Coregonus lavaretus (L.) s. str., and sea-spawning European whitefish, C. l. widegreni Malmgren. Polskie Archiwum Hydrobiologii 39 (3–4): 463–472.</t>
  </si>
  <si>
    <t>Carlin, B. 1969. Salmon tagging experiments. Swedish Salmon Research Institute Report 1969(3):8-13.</t>
  </si>
  <si>
    <t>Hudd, R., Leskelä, A., Wiik, T. &amp; Lehtonen, H. 1992. Food of European whitefish (Coregonus lavaretus wide-greni) larvae and fry in southern Bothnian Bay (Baltic). Polskie Archiwum Hydrobiologii 39 (3-4), 473-478.</t>
  </si>
  <si>
    <t xml:space="preserve">Leskelä, A., Hudd, R., Lehtonen, H., Huhmarniemi, A., &amp; Sandström, O. 1991. Habitats of whitefish (coregonus lavaretus (L.,) s. l.) larvae in the Gulf of Bothnia. Aqua Fennica 21, 145-151. </t>
  </si>
  <si>
    <t xml:space="preserve">BIOTOPES </t>
  </si>
  <si>
    <t>Threat status</t>
  </si>
  <si>
    <t xml:space="preserve">Dominating species </t>
  </si>
  <si>
    <t xml:space="preserve"> Hard benthic habitats characterized by perennial algae or aquatic moss by</t>
  </si>
  <si>
    <t xml:space="preserve">F. vesiculosus, F. radicans </t>
  </si>
  <si>
    <t xml:space="preserve">Red algae </t>
  </si>
  <si>
    <t xml:space="preserve">Furcellaria lumbricalis, Ceramium tenuicorne, Coccotylus truncatus, </t>
  </si>
  <si>
    <t>Phyllophora pseudoceranoides, Polysiphonia spp.</t>
  </si>
  <si>
    <t xml:space="preserve">Battersia arctica, Cladophora rupestris, Aegagrophila linnaei </t>
  </si>
  <si>
    <t xml:space="preserve">Fontinalis spp. Fissidens fontanus, Rhynchostegium riparioides </t>
  </si>
  <si>
    <t>Benthic habitats characterized by annual algae by</t>
  </si>
  <si>
    <t>Vaucheria spp.</t>
  </si>
  <si>
    <t xml:space="preserve">V.dichotoma, other Vaucheria spp. </t>
  </si>
  <si>
    <t>Chorda filum and/or Halosiphon tomentosus</t>
  </si>
  <si>
    <t>Chorda filum, Halosiphon tomentosus</t>
  </si>
  <si>
    <t xml:space="preserve">Filamentous annual algae </t>
  </si>
  <si>
    <t xml:space="preserve">Cladophora glomerate, C.fracta, Dictyosiphon foeniculaceus, Stictyosiphon tortilis, Ectocarpus siliculosus, Pylaiella littoralis, Bangia atropurpurea, Acrosiphonia arcta, Spongomorpha aeruginosa, Ulothrix spp, Ulva spp. </t>
  </si>
  <si>
    <t>Benthic habitats characterized by unattached vegetation by</t>
  </si>
  <si>
    <t>F. vesiculosus, F. radicans</t>
  </si>
  <si>
    <t>Unattached aggregations of lake ball</t>
  </si>
  <si>
    <t xml:space="preserve">IV) Soft benthic habitats characterized by vegetation by </t>
  </si>
  <si>
    <t xml:space="preserve">H. vulgaris, H.lanceolata, H. tetraphylla </t>
  </si>
  <si>
    <t>R. baudotii, R.schmalhausenii, R.circinatus, R.confervoides</t>
  </si>
  <si>
    <t>M. spicatum, M. sibiricum, M.verticillatum, M.alterniflorum</t>
  </si>
  <si>
    <t>Exposed habitats characterized by Charales</t>
  </si>
  <si>
    <t>Sheltered habitats characterized by Charales</t>
  </si>
  <si>
    <t>Chara tomentosa, C.aspera, C.baltica C.globularis, Nitella spp.</t>
  </si>
  <si>
    <t xml:space="preserve">E. acicularis, E.palustris, E. uniglumis, E.mamillata </t>
  </si>
  <si>
    <t>Characterized by floating-leaved plants</t>
  </si>
  <si>
    <t>V) Emergent vegetation characterized by:</t>
  </si>
  <si>
    <t xml:space="preserve">LC </t>
  </si>
  <si>
    <t>VI) Hard benthic habitats characterized by invertebrates:</t>
  </si>
  <si>
    <t xml:space="preserve">Mytilus trossulus </t>
  </si>
  <si>
    <t>Dreissena</t>
  </si>
  <si>
    <t>Dreissena polymorpha</t>
  </si>
  <si>
    <t xml:space="preserve">Hydroids </t>
  </si>
  <si>
    <t>Gonothyraea lovéni, Cordylophora caspia</t>
  </si>
  <si>
    <t>VII) Soft benthic habitats characterized by invertebrates:</t>
  </si>
  <si>
    <t xml:space="preserve">Mya arenaria </t>
  </si>
  <si>
    <t xml:space="preserve">Cerastoderma glaucum  </t>
  </si>
  <si>
    <t>Anodonta anatina, A. cygnea, Unio crassus* Unio pictorum, Unio tumidus</t>
  </si>
  <si>
    <t xml:space="preserve">Hediste diversicolor, Marenzelleria spp. </t>
  </si>
  <si>
    <t xml:space="preserve">Other benthic habitats with </t>
  </si>
  <si>
    <t>--</t>
  </si>
  <si>
    <t>Shell gravel habitats</t>
  </si>
  <si>
    <t>Ferromanganese concretion (80% coverage)</t>
  </si>
  <si>
    <t>Baltic Sea habitat complexes</t>
  </si>
  <si>
    <t xml:space="preserve">Fladas (Coastal lagoons) </t>
  </si>
  <si>
    <t>Glo-lakes (Coastal lagoons)</t>
  </si>
  <si>
    <t xml:space="preserve">Coastal estuaries </t>
  </si>
  <si>
    <t xml:space="preserve">Sand banks </t>
  </si>
  <si>
    <t>Benthic stone-gravel-sand habitats without vegetation</t>
  </si>
  <si>
    <t>Fourhorn sculpin (freshwater bays of the Bothnian Bay), brook lamprey (at least eastern Gulf of Finland), sabre carp (entire coast, mainly eastern Gulf of Finland), ide, gudgeon, whitefish</t>
  </si>
  <si>
    <t>Gudgeon, whitefish, grayling, eelpout</t>
  </si>
  <si>
    <t>Flounder, whitefish, grayling, gobies</t>
  </si>
  <si>
    <t>Fourhorn sculpin (freshwater bays of the Bothnian Bay), brook lamprey (at least eastern Gulf of Finland), sabre carp (entire coast, mainly eastern Gulf of Finland), ide, gudgeon</t>
  </si>
  <si>
    <r>
      <t xml:space="preserve">Benthic habitats characterized by </t>
    </r>
    <r>
      <rPr>
        <i/>
        <sz val="11"/>
        <color rgb="FF000000"/>
        <rFont val="Aptos Display"/>
        <family val="2"/>
        <scheme val="major"/>
      </rPr>
      <t>Fucus</t>
    </r>
    <r>
      <rPr>
        <sz val="11"/>
        <color rgb="FF000000"/>
        <rFont val="Aptos Display"/>
        <family val="2"/>
        <scheme val="major"/>
      </rPr>
      <t xml:space="preserve"> spp.</t>
    </r>
  </si>
  <si>
    <r>
      <t xml:space="preserve">C. virgatum (Paalme et al. 2013; </t>
    </r>
    <r>
      <rPr>
        <b/>
        <sz val="11"/>
        <color rgb="FF000000"/>
        <rFont val="Aptos Display"/>
        <family val="2"/>
        <scheme val="major"/>
      </rPr>
      <t>2</t>
    </r>
    <r>
      <rPr>
        <sz val="11"/>
        <color rgb="FF000000"/>
        <rFont val="Aptos Display"/>
        <family val="2"/>
        <scheme val="major"/>
      </rPr>
      <t>); D. chordaria (Kotilainen et al. 2018; 3</t>
    </r>
    <r>
      <rPr>
        <b/>
        <sz val="11"/>
        <color rgb="FF000000"/>
        <rFont val="Aptos Display"/>
        <family val="2"/>
        <scheme val="major"/>
      </rPr>
      <t>,</t>
    </r>
    <r>
      <rPr>
        <sz val="11"/>
        <color rgb="FF000000"/>
        <rFont val="Aptos Display"/>
        <family val="2"/>
        <scheme val="major"/>
      </rPr>
      <t xml:space="preserve"> Ravanko 1968; 3); F.radicans &amp; F. vesiculosus (Kotilainen et al. 2018; 3, Johansson 2013; </t>
    </r>
    <r>
      <rPr>
        <b/>
        <sz val="11"/>
        <color rgb="FF000000"/>
        <rFont val="Aptos Display"/>
        <family val="2"/>
        <scheme val="major"/>
      </rPr>
      <t>2</t>
    </r>
    <r>
      <rPr>
        <sz val="11"/>
        <color rgb="FF000000"/>
        <rFont val="Aptos Display"/>
        <family val="2"/>
        <scheme val="major"/>
      </rPr>
      <t>)</t>
    </r>
  </si>
  <si>
    <r>
      <t xml:space="preserve">C. virgatum (Kotilainen et al. 2018;3); F.radicans &amp; F. vesiculosus (Kotilainen et al. 2018; 3, Johansson 2013; </t>
    </r>
    <r>
      <rPr>
        <b/>
        <sz val="11"/>
        <color rgb="FF000000"/>
        <rFont val="Aptos Display"/>
        <family val="2"/>
        <scheme val="major"/>
      </rPr>
      <t>2</t>
    </r>
    <r>
      <rPr>
        <sz val="11"/>
        <color rgb="FF000000"/>
        <rFont val="Aptos Display"/>
        <family val="2"/>
        <scheme val="major"/>
      </rPr>
      <t>); R. confervoides (Hyvärinen et al. 2019; 3, Jansson &amp; Kautsky 1977;</t>
    </r>
    <r>
      <rPr>
        <b/>
        <sz val="11"/>
        <color rgb="FF000000"/>
        <rFont val="Aptos Display"/>
        <family val="2"/>
        <scheme val="major"/>
      </rPr>
      <t xml:space="preserve">2 </t>
    </r>
    <r>
      <rPr>
        <sz val="11"/>
        <color rgb="FF000000"/>
        <rFont val="Aptos Display"/>
        <family val="2"/>
        <scheme val="major"/>
      </rPr>
      <t>)</t>
    </r>
  </si>
  <si>
    <r>
      <t xml:space="preserve">Benthic habitats characterized by unattached </t>
    </r>
    <r>
      <rPr>
        <i/>
        <sz val="11"/>
        <color rgb="FF000000"/>
        <rFont val="Aptos Display"/>
        <family val="2"/>
        <scheme val="major"/>
      </rPr>
      <t>Fucus</t>
    </r>
    <r>
      <rPr>
        <sz val="11"/>
        <color rgb="FF000000"/>
        <rFont val="Aptos Display"/>
        <family val="2"/>
        <scheme val="major"/>
      </rPr>
      <t xml:space="preserve"> spp. </t>
    </r>
  </si>
  <si>
    <r>
      <t>Benthic habitats characterized by unattached rigid hornwort (</t>
    </r>
    <r>
      <rPr>
        <i/>
        <sz val="11"/>
        <color rgb="FF000000"/>
        <rFont val="Aptos Display"/>
        <family val="2"/>
        <scheme val="major"/>
      </rPr>
      <t>Ceratophyllum demersum</t>
    </r>
    <r>
      <rPr>
        <sz val="11"/>
        <color rgb="FF000000"/>
        <rFont val="Aptos Display"/>
        <family val="2"/>
        <scheme val="major"/>
      </rPr>
      <t>)</t>
    </r>
  </si>
  <si>
    <r>
      <t>Benthic habitats characterized by unattached aggregations of lake ball (</t>
    </r>
    <r>
      <rPr>
        <i/>
        <sz val="11"/>
        <color rgb="FF000000"/>
        <rFont val="Aptos Display"/>
        <family val="2"/>
        <scheme val="major"/>
      </rPr>
      <t>Aegagropila linnaei</t>
    </r>
    <r>
      <rPr>
        <sz val="11"/>
        <color rgb="FF000000"/>
        <rFont val="Aptos Display"/>
        <family val="2"/>
        <scheme val="major"/>
      </rPr>
      <t>)</t>
    </r>
  </si>
  <si>
    <r>
      <t xml:space="preserve">Benthic habitats characterized by </t>
    </r>
    <r>
      <rPr>
        <i/>
        <sz val="11"/>
        <color rgb="FF000000"/>
        <rFont val="Aptos Display"/>
        <family val="2"/>
        <scheme val="major"/>
      </rPr>
      <t>Vaucheria</t>
    </r>
    <r>
      <rPr>
        <sz val="11"/>
        <color rgb="FF000000"/>
        <rFont val="Aptos Display"/>
        <family val="2"/>
        <scheme val="major"/>
      </rPr>
      <t xml:space="preserve"> spp.</t>
    </r>
  </si>
  <si>
    <r>
      <t xml:space="preserve">Benthic habitats characterized by </t>
    </r>
    <r>
      <rPr>
        <i/>
        <sz val="11"/>
        <color rgb="FF000000"/>
        <rFont val="Aptos Display"/>
        <family val="2"/>
        <scheme val="major"/>
      </rPr>
      <t>Chorda filum</t>
    </r>
    <r>
      <rPr>
        <sz val="11"/>
        <color rgb="FF000000"/>
        <rFont val="Aptos Display"/>
        <family val="2"/>
        <scheme val="major"/>
      </rPr>
      <t xml:space="preserve"> and/or </t>
    </r>
    <r>
      <rPr>
        <i/>
        <sz val="11"/>
        <color rgb="FF000000"/>
        <rFont val="Aptos Display"/>
        <family val="2"/>
        <scheme val="major"/>
      </rPr>
      <t>Halosiphon tomentosus</t>
    </r>
  </si>
  <si>
    <r>
      <t xml:space="preserve">Benthic habitats characterized by </t>
    </r>
    <r>
      <rPr>
        <i/>
        <sz val="11"/>
        <color rgb="FF000000"/>
        <rFont val="Aptos Display"/>
        <family val="2"/>
        <scheme val="major"/>
      </rPr>
      <t>Zannichellia</t>
    </r>
    <r>
      <rPr>
        <sz val="11"/>
        <color rgb="FF000000"/>
        <rFont val="Aptos Display"/>
        <family val="2"/>
        <scheme val="major"/>
      </rPr>
      <t xml:space="preserve"> spp.</t>
    </r>
  </si>
  <si>
    <r>
      <t>Benthic habitats characterized by watermilfoil (</t>
    </r>
    <r>
      <rPr>
        <i/>
        <sz val="11"/>
        <color rgb="FF000000"/>
        <rFont val="Aptos Display"/>
        <family val="2"/>
        <scheme val="major"/>
      </rPr>
      <t>Myriophyllum spicatum</t>
    </r>
    <r>
      <rPr>
        <sz val="11"/>
        <color rgb="FF000000"/>
        <rFont val="Aptos Display"/>
        <family val="2"/>
        <scheme val="major"/>
      </rPr>
      <t xml:space="preserve"> and/or </t>
    </r>
    <r>
      <rPr>
        <i/>
        <sz val="11"/>
        <color rgb="FF000000"/>
        <rFont val="Aptos Display"/>
        <family val="2"/>
        <scheme val="major"/>
      </rPr>
      <t>Myriophyllum sibiricum</t>
    </r>
    <r>
      <rPr>
        <sz val="11"/>
        <color rgb="FF000000"/>
        <rFont val="Aptos Display"/>
        <family val="2"/>
        <scheme val="major"/>
      </rPr>
      <t>)</t>
    </r>
  </si>
  <si>
    <r>
      <t xml:space="preserve">Benthic habitats characterized by </t>
    </r>
    <r>
      <rPr>
        <i/>
        <sz val="11"/>
        <color rgb="FF000000"/>
        <rFont val="Aptos Display"/>
        <family val="2"/>
        <scheme val="major"/>
      </rPr>
      <t>Najas marina</t>
    </r>
  </si>
  <si>
    <r>
      <t xml:space="preserve">Benthic habitats characterized by </t>
    </r>
    <r>
      <rPr>
        <i/>
        <sz val="11"/>
        <color rgb="FF000000"/>
        <rFont val="Aptos Display"/>
        <family val="2"/>
        <scheme val="major"/>
      </rPr>
      <t>Zostera marina</t>
    </r>
  </si>
  <si>
    <r>
      <t>Benthic habitats characterized by</t>
    </r>
    <r>
      <rPr>
        <i/>
        <sz val="11"/>
        <rFont val="Aptos Display"/>
        <family val="2"/>
        <scheme val="major"/>
      </rPr>
      <t xml:space="preserve"> Phragmites australis</t>
    </r>
  </si>
  <si>
    <r>
      <t xml:space="preserve">Benthic habitats characterized by </t>
    </r>
    <r>
      <rPr>
        <i/>
        <sz val="11"/>
        <rFont val="Aptos Display"/>
        <family val="2"/>
        <scheme val="major"/>
      </rPr>
      <t xml:space="preserve">Schoenoplectus/Bolboschoenus </t>
    </r>
  </si>
  <si>
    <r>
      <t xml:space="preserve">Benthic habitats characterized by </t>
    </r>
    <r>
      <rPr>
        <i/>
        <sz val="11"/>
        <color rgb="FF000000"/>
        <rFont val="Aptos Display"/>
        <family val="2"/>
        <scheme val="major"/>
      </rPr>
      <t>Mytilus</t>
    </r>
    <r>
      <rPr>
        <sz val="11"/>
        <color rgb="FF000000"/>
        <rFont val="Aptos Display"/>
        <family val="2"/>
        <scheme val="major"/>
      </rPr>
      <t xml:space="preserve"> spp.</t>
    </r>
  </si>
  <si>
    <r>
      <t>Benthic habitats characterized by zebra mussel (</t>
    </r>
    <r>
      <rPr>
        <i/>
        <sz val="11"/>
        <color rgb="FF000000"/>
        <rFont val="Aptos Display"/>
        <family val="2"/>
        <scheme val="major"/>
      </rPr>
      <t>Dreissena polymorpha</t>
    </r>
    <r>
      <rPr>
        <sz val="11"/>
        <color rgb="FF000000"/>
        <rFont val="Aptos Display"/>
        <family val="2"/>
        <scheme val="major"/>
      </rPr>
      <t>)</t>
    </r>
  </si>
  <si>
    <r>
      <t xml:space="preserve">Benthic habitats characterized by  </t>
    </r>
    <r>
      <rPr>
        <i/>
        <sz val="11"/>
        <color rgb="FF000000"/>
        <rFont val="Aptos Display"/>
        <family val="2"/>
        <scheme val="major"/>
      </rPr>
      <t>Amphibalanus improvisus</t>
    </r>
  </si>
  <si>
    <r>
      <t xml:space="preserve">Benthic habitats characterized by </t>
    </r>
    <r>
      <rPr>
        <i/>
        <sz val="11"/>
        <color rgb="FF000000"/>
        <rFont val="Aptos Display"/>
        <family val="2"/>
        <scheme val="major"/>
      </rPr>
      <t>Mya arenaria</t>
    </r>
  </si>
  <si>
    <r>
      <t xml:space="preserve">Benthic habitats characterized by </t>
    </r>
    <r>
      <rPr>
        <i/>
        <sz val="11"/>
        <color rgb="FF000000"/>
        <rFont val="Aptos Display"/>
        <family val="2"/>
        <scheme val="major"/>
      </rPr>
      <t>Macoma balthica</t>
    </r>
  </si>
  <si>
    <r>
      <t xml:space="preserve">Benthic habitats characterized by </t>
    </r>
    <r>
      <rPr>
        <i/>
        <sz val="11"/>
        <color rgb="FF000000"/>
        <rFont val="Aptos Display"/>
        <family val="2"/>
        <scheme val="major"/>
      </rPr>
      <t>Cerastoderma</t>
    </r>
    <r>
      <rPr>
        <sz val="11"/>
        <color rgb="FF000000"/>
        <rFont val="Aptos Display"/>
        <family val="2"/>
        <scheme val="major"/>
      </rPr>
      <t xml:space="preserve"> spp.</t>
    </r>
  </si>
  <si>
    <r>
      <t xml:space="preserve">Benthic habitats characterized by </t>
    </r>
    <r>
      <rPr>
        <i/>
        <sz val="11"/>
        <color rgb="FF000000"/>
        <rFont val="Aptos Display"/>
        <family val="2"/>
        <scheme val="major"/>
      </rPr>
      <t>Monoporeia affinis</t>
    </r>
    <r>
      <rPr>
        <sz val="11"/>
        <color rgb="FF000000"/>
        <rFont val="Aptos Display"/>
        <family val="2"/>
        <scheme val="major"/>
      </rPr>
      <t xml:space="preserve"> and/or </t>
    </r>
    <r>
      <rPr>
        <i/>
        <sz val="11"/>
        <color rgb="FF000000"/>
        <rFont val="Aptos Display"/>
        <family val="2"/>
        <scheme val="major"/>
      </rPr>
      <t>Pontoporeia femorata</t>
    </r>
  </si>
  <si>
    <r>
      <t xml:space="preserve">Benthic habitats characterized by </t>
    </r>
    <r>
      <rPr>
        <i/>
        <sz val="11"/>
        <color rgb="FF000000"/>
        <rFont val="Aptos Display"/>
        <family val="2"/>
        <scheme val="major"/>
      </rPr>
      <t>Bathyporeia pilosa</t>
    </r>
  </si>
  <si>
    <r>
      <t xml:space="preserve">Unattached </t>
    </r>
    <r>
      <rPr>
        <i/>
        <sz val="12"/>
        <color rgb="FF000000"/>
        <rFont val="Aptos Display"/>
        <family val="2"/>
        <scheme val="major"/>
      </rPr>
      <t>Fucus</t>
    </r>
    <r>
      <rPr>
        <sz val="12"/>
        <color rgb="FF000000"/>
        <rFont val="Aptos Display"/>
        <family val="2"/>
        <scheme val="major"/>
      </rPr>
      <t xml:space="preserve"> spp.</t>
    </r>
  </si>
  <si>
    <r>
      <t xml:space="preserve">Unattached </t>
    </r>
    <r>
      <rPr>
        <i/>
        <sz val="12"/>
        <color rgb="FF000000"/>
        <rFont val="Aptos Display"/>
        <family val="2"/>
        <scheme val="major"/>
      </rPr>
      <t>Ceratophyllum demersum</t>
    </r>
  </si>
  <si>
    <r>
      <t>Hippuris</t>
    </r>
    <r>
      <rPr>
        <sz val="12"/>
        <color rgb="FF000000"/>
        <rFont val="Aptos Display"/>
        <family val="2"/>
        <scheme val="major"/>
      </rPr>
      <t xml:space="preserve"> spp.</t>
    </r>
  </si>
  <si>
    <r>
      <t>Ranunculus</t>
    </r>
    <r>
      <rPr>
        <sz val="12"/>
        <color rgb="FF000000"/>
        <rFont val="Aptos Display"/>
        <family val="2"/>
        <scheme val="major"/>
      </rPr>
      <t xml:space="preserve"> spp.</t>
    </r>
  </si>
  <si>
    <r>
      <t>Cerastoderma</t>
    </r>
    <r>
      <rPr>
        <sz val="12"/>
        <color rgb="FF000000"/>
        <rFont val="Aptos Display"/>
        <family val="2"/>
        <scheme val="major"/>
      </rPr>
      <t xml:space="preserve"> spp.</t>
    </r>
  </si>
  <si>
    <r>
      <t>Monoporeia affinis</t>
    </r>
    <r>
      <rPr>
        <sz val="12"/>
        <color rgb="FF000000"/>
        <rFont val="Aptos Display"/>
        <family val="2"/>
        <scheme val="major"/>
      </rPr>
      <t xml:space="preserve"> and/or </t>
    </r>
    <r>
      <rPr>
        <i/>
        <sz val="12"/>
        <color rgb="FF000000"/>
        <rFont val="Aptos Display"/>
        <family val="2"/>
        <scheme val="major"/>
      </rPr>
      <t>Pontoporeia femorata</t>
    </r>
  </si>
  <si>
    <r>
      <t>Mytilus</t>
    </r>
    <r>
      <rPr>
        <sz val="12"/>
        <color rgb="FF000000"/>
        <rFont val="Aptos Display"/>
        <family val="2"/>
        <scheme val="major"/>
      </rPr>
      <t xml:space="preserve"> spp.</t>
    </r>
  </si>
  <si>
    <r>
      <t>Potamogeton</t>
    </r>
    <r>
      <rPr>
        <sz val="9"/>
        <color rgb="FF000000"/>
        <rFont val="Aptos Display"/>
        <family val="2"/>
        <scheme val="major"/>
      </rPr>
      <t xml:space="preserve"> spp. and/or</t>
    </r>
    <r>
      <rPr>
        <i/>
        <sz val="9"/>
        <color rgb="FF000000"/>
        <rFont val="Aptos Display"/>
        <family val="2"/>
        <scheme val="major"/>
      </rPr>
      <t xml:space="preserve">  Stuckenia pectinata</t>
    </r>
  </si>
  <si>
    <r>
      <t>Zannichellia</t>
    </r>
    <r>
      <rPr>
        <sz val="9"/>
        <color rgb="FF000000"/>
        <rFont val="Aptos Display"/>
        <family val="2"/>
        <scheme val="major"/>
      </rPr>
      <t xml:space="preserve"> spp. and/or </t>
    </r>
    <r>
      <rPr>
        <i/>
        <sz val="9"/>
        <color rgb="FF000000"/>
        <rFont val="Aptos Display"/>
        <family val="2"/>
        <scheme val="major"/>
      </rPr>
      <t>Ruppia</t>
    </r>
    <r>
      <rPr>
        <sz val="9"/>
        <color rgb="FF000000"/>
        <rFont val="Aptos Display"/>
        <family val="2"/>
        <scheme val="major"/>
      </rPr>
      <t xml:space="preserve"> spp.</t>
    </r>
  </si>
  <si>
    <r>
      <t>Myriophyllum spicatum</t>
    </r>
    <r>
      <rPr>
        <sz val="9"/>
        <color rgb="FF000000"/>
        <rFont val="Aptos Display"/>
        <family val="2"/>
        <scheme val="major"/>
      </rPr>
      <t xml:space="preserve"> and/or </t>
    </r>
    <r>
      <rPr>
        <i/>
        <sz val="9"/>
        <color rgb="FF000000"/>
        <rFont val="Aptos Display"/>
        <family val="2"/>
        <scheme val="major"/>
      </rPr>
      <t>Myriophyllum sibiricum</t>
    </r>
  </si>
  <si>
    <r>
      <t>Ranunculus</t>
    </r>
    <r>
      <rPr>
        <sz val="9"/>
        <color rgb="FF000000"/>
        <rFont val="Aptos Display"/>
        <family val="2"/>
        <scheme val="major"/>
      </rPr>
      <t xml:space="preserve"> spp.</t>
    </r>
  </si>
  <si>
    <r>
      <t>Fucus</t>
    </r>
    <r>
      <rPr>
        <sz val="9"/>
        <color rgb="FF000000"/>
        <rFont val="Aptos Display"/>
        <family val="2"/>
        <scheme val="major"/>
      </rPr>
      <t xml:space="preserve"> sp. </t>
    </r>
  </si>
  <si>
    <r>
      <t>Mytilus</t>
    </r>
    <r>
      <rPr>
        <sz val="9"/>
        <color rgb="FF000000"/>
        <rFont val="Aptos Display"/>
        <family val="2"/>
        <scheme val="major"/>
      </rPr>
      <t xml:space="preserve"> spp.</t>
    </r>
  </si>
  <si>
    <r>
      <t>Sparse epibenthic communities</t>
    </r>
    <r>
      <rPr>
        <vertAlign val="subscript"/>
        <sz val="9"/>
        <color rgb="FF000000"/>
        <rFont val="Aptos Display"/>
        <family val="2"/>
        <scheme val="major"/>
      </rPr>
      <t>1</t>
    </r>
    <r>
      <rPr>
        <sz val="9"/>
        <color rgb="FF000000"/>
        <rFont val="Aptos Display"/>
        <family val="2"/>
        <scheme val="major"/>
      </rPr>
      <t xml:space="preserve"> </t>
    </r>
  </si>
  <si>
    <r>
      <t>Mixed epibenthic macrocommunity</t>
    </r>
    <r>
      <rPr>
        <vertAlign val="subscript"/>
        <sz val="9"/>
        <color rgb="FF000000"/>
        <rFont val="Aptos Display"/>
        <family val="2"/>
        <scheme val="major"/>
      </rPr>
      <t>1</t>
    </r>
  </si>
  <si>
    <r>
      <t>Fucus</t>
    </r>
    <r>
      <rPr>
        <sz val="12"/>
        <color rgb="FF000000"/>
        <rFont val="Aptos Display"/>
        <family val="2"/>
        <scheme val="major"/>
      </rPr>
      <t xml:space="preserve"> spp. </t>
    </r>
  </si>
  <si>
    <r>
      <t>Cerastophyllum demersum, Cerastoderma submersum</t>
    </r>
    <r>
      <rPr>
        <i/>
        <sz val="12"/>
        <color theme="1"/>
        <rFont val="Aptos Display"/>
        <family val="2"/>
        <scheme val="major"/>
      </rPr>
      <t>*</t>
    </r>
  </si>
  <si>
    <r>
      <t>Potamogeton</t>
    </r>
    <r>
      <rPr>
        <sz val="12"/>
        <color rgb="FF000000"/>
        <rFont val="Aptos Display"/>
        <family val="2"/>
        <scheme val="major"/>
      </rPr>
      <t xml:space="preserve"> spp. and/or </t>
    </r>
    <r>
      <rPr>
        <i/>
        <sz val="12"/>
        <color rgb="FF000000"/>
        <rFont val="Aptos Display"/>
        <family val="2"/>
        <scheme val="major"/>
      </rPr>
      <t xml:space="preserve">Stuckenia spp. </t>
    </r>
  </si>
  <si>
    <r>
      <t>Zannichellia</t>
    </r>
    <r>
      <rPr>
        <sz val="12"/>
        <color rgb="FF000000"/>
        <rFont val="Aptos Display"/>
        <family val="2"/>
        <scheme val="major"/>
      </rPr>
      <t xml:space="preserve"> and/or Ruppia spp. </t>
    </r>
  </si>
  <si>
    <r>
      <t>Z.major, Z.palustris, R. maritima, R.cirrhosa</t>
    </r>
    <r>
      <rPr>
        <sz val="12"/>
        <color theme="1"/>
        <rFont val="Aptos Display"/>
        <family val="2"/>
        <scheme val="major"/>
      </rPr>
      <t xml:space="preserve">     </t>
    </r>
    <r>
      <rPr>
        <i/>
        <sz val="12"/>
        <color theme="1"/>
        <rFont val="Aptos Display"/>
        <family val="2"/>
        <scheme val="major"/>
      </rPr>
      <t xml:space="preserve"> </t>
    </r>
  </si>
  <si>
    <r>
      <t>Myriophyllum</t>
    </r>
    <r>
      <rPr>
        <sz val="12"/>
        <color rgb="FF000000"/>
        <rFont val="Aptos Display"/>
        <family val="2"/>
        <scheme val="major"/>
      </rPr>
      <t xml:space="preserve"> spp.</t>
    </r>
  </si>
  <si>
    <r>
      <t>Najas marina, Najas tenuissima</t>
    </r>
    <r>
      <rPr>
        <i/>
        <sz val="12"/>
        <color theme="1"/>
        <rFont val="Aptos Display"/>
        <family val="2"/>
        <scheme val="major"/>
      </rPr>
      <t>*</t>
    </r>
  </si>
  <si>
    <r>
      <t>Zostera marina</t>
    </r>
    <r>
      <rPr>
        <i/>
        <sz val="12"/>
        <color theme="1"/>
        <rFont val="Aptos Display"/>
        <family val="2"/>
        <scheme val="major"/>
      </rPr>
      <t xml:space="preserve"> </t>
    </r>
  </si>
  <si>
    <r>
      <t>Characterized by</t>
    </r>
    <r>
      <rPr>
        <i/>
        <sz val="12"/>
        <color rgb="FF000000"/>
        <rFont val="Aptos Display"/>
        <family val="2"/>
        <scheme val="major"/>
      </rPr>
      <t xml:space="preserve"> Eleocharis</t>
    </r>
    <r>
      <rPr>
        <sz val="12"/>
        <color rgb="FF000000"/>
        <rFont val="Aptos Display"/>
        <family val="2"/>
        <scheme val="major"/>
      </rPr>
      <t xml:space="preserve"> spp.</t>
    </r>
  </si>
  <si>
    <r>
      <t xml:space="preserve">Monoporeia </t>
    </r>
    <r>
      <rPr>
        <sz val="12"/>
        <color rgb="FF000000"/>
        <rFont val="Aptos Display"/>
        <family val="2"/>
        <scheme val="major"/>
      </rPr>
      <t xml:space="preserve">and/or </t>
    </r>
    <r>
      <rPr>
        <i/>
        <sz val="12"/>
        <color rgb="FF000000"/>
        <rFont val="Aptos Display"/>
        <family val="2"/>
        <scheme val="major"/>
      </rPr>
      <t xml:space="preserve">Pontoporeia </t>
    </r>
  </si>
  <si>
    <t>Chara aspera</t>
  </si>
  <si>
    <t>P. perfoliatus, P.gramineus, P.friesii, P.pusillus P.berchtoldii, P. compressus, S.pectinata, S.filiformis, S.vaginata</t>
  </si>
  <si>
    <t>Nuphar lutea, N.alba, Potamogeton natans, Persicaria amphibia, Sparganium emersum, S.angustifolium, S.natans</t>
  </si>
  <si>
    <t>Tufted Duck (Aythya fuligula), Greater Scaup (Aythya marila), Velvet Scoter (Melanitta fusca), Common Eider (Somateria mollissima), Red-breasted Merganser (Mergus serrator), Goosander (Mergus merganser), Long-tailed Duck (Clangula hyemalis), Horned Grebe (Podiceps auritus)</t>
  </si>
  <si>
    <t>Common Scoter (Melanitta nigra), Red-throated Diver (Gavia stellata), Common Eider (Somateria mollissima), Velvet Scoter (Melanitta fusca), Long-tailed Duck (Clangula hyemalis)</t>
  </si>
  <si>
    <t>Common Pochard (Aythya ferina), Common Pochard (female) (Aythya ferina), Common Pochard (juvenile) (Aythya ferina), Tufted Duck (Aythya fuligula)</t>
  </si>
  <si>
    <t>Lamprey (attached to other fish), greater pipefish, sea snail, Baltic salmon, sea trout, small fry of bullhead, sticklebacks</t>
  </si>
  <si>
    <t>Snake blenny</t>
  </si>
  <si>
    <t>Flounders</t>
  </si>
  <si>
    <t>Flounder, snake blenny</t>
  </si>
  <si>
    <t>Whitefish</t>
  </si>
  <si>
    <t>Spined loach,  burbot, common goby (</t>
  </si>
  <si>
    <t>Combination habitat types</t>
  </si>
  <si>
    <t xml:space="preserve"> Finnish Red List assessment  BIOTOPES </t>
  </si>
  <si>
    <t xml:space="preserve">Status in Finnish Red List Biotope assessment </t>
  </si>
  <si>
    <t>Finnish Red List Biotope assessment  code</t>
  </si>
  <si>
    <t>E, Veneranta et al.  2013a</t>
  </si>
  <si>
    <t>Flounder (Platichthys flesus)</t>
  </si>
  <si>
    <t xml:space="preserve">Sea stickleback, european eel, common minnow, rock gunnel, </t>
  </si>
  <si>
    <r>
      <t>Sea stickleback, black goby, two-spotted goby,</t>
    </r>
    <r>
      <rPr>
        <sz val="11"/>
        <color rgb="FFFF0000"/>
        <rFont val="Aptos Display"/>
        <family val="2"/>
        <scheme val="major"/>
      </rPr>
      <t xml:space="preserve"> rock gunnel, pipefish</t>
    </r>
  </si>
  <si>
    <t>Seasonality in oxygen production, posive effects during the summer but does not oxygenate the sediment</t>
  </si>
  <si>
    <t>Generalised for the entire water column based on the the information above</t>
  </si>
  <si>
    <t xml:space="preserve">Community measurements Attard: GPP: 0.44KgCm-2yr-1;NEM: 0.29kgCm-2yr-1; Worm et al. Fucus productivity on these surfaces was 907+-127 g dry weight m-2/
month(n= 8) or 342+/-47 g_C/m2/month </t>
  </si>
  <si>
    <t>Estimate</t>
  </si>
  <si>
    <r>
      <t xml:space="preserve">Gene pool protection </t>
    </r>
    <r>
      <rPr>
        <sz val="12"/>
        <rFont val="Aptos"/>
        <family val="2"/>
      </rPr>
      <t>(habitat forming species owns large genetic variation which ensures potential for adaptation in changing environment and  increases  resilience of the habitat)</t>
    </r>
  </si>
  <si>
    <r>
      <t>Fucus</t>
    </r>
    <r>
      <rPr>
        <sz val="12"/>
        <rFont val="Aptos"/>
        <family val="2"/>
      </rPr>
      <t xml:space="preserve"> </t>
    </r>
    <r>
      <rPr>
        <i/>
        <sz val="12"/>
        <rFont val="Aptos"/>
        <family val="2"/>
      </rPr>
      <t xml:space="preserve">vesiculosus </t>
    </r>
  </si>
  <si>
    <r>
      <t xml:space="preserve">Unattached </t>
    </r>
    <r>
      <rPr>
        <i/>
        <sz val="12"/>
        <rFont val="Aptos"/>
        <family val="2"/>
      </rPr>
      <t>Fucus</t>
    </r>
    <r>
      <rPr>
        <sz val="12"/>
        <rFont val="Aptos"/>
        <family val="2"/>
      </rPr>
      <t xml:space="preserve"> spp.</t>
    </r>
  </si>
  <si>
    <r>
      <t xml:space="preserve">Unattached </t>
    </r>
    <r>
      <rPr>
        <i/>
        <sz val="12"/>
        <rFont val="Aptos"/>
        <family val="2"/>
      </rPr>
      <t>Ceratophyllum demersum</t>
    </r>
  </si>
  <si>
    <r>
      <t>Unattached aggregations of lake ball (</t>
    </r>
    <r>
      <rPr>
        <i/>
        <sz val="12"/>
        <rFont val="Aptos"/>
        <family val="2"/>
      </rPr>
      <t>Aegagropila linnaei</t>
    </r>
    <r>
      <rPr>
        <sz val="12"/>
        <rFont val="Aptos"/>
        <family val="2"/>
      </rPr>
      <t>)</t>
    </r>
  </si>
  <si>
    <r>
      <t>Vaucheria</t>
    </r>
    <r>
      <rPr>
        <sz val="12"/>
        <rFont val="Aptos"/>
        <family val="2"/>
      </rPr>
      <t xml:space="preserve"> spp.</t>
    </r>
  </si>
  <si>
    <r>
      <t>Chorda filum</t>
    </r>
    <r>
      <rPr>
        <sz val="12"/>
        <rFont val="Aptos"/>
        <family val="2"/>
      </rPr>
      <t xml:space="preserve"> and/or </t>
    </r>
    <r>
      <rPr>
        <i/>
        <sz val="12"/>
        <rFont val="Aptos"/>
        <family val="2"/>
      </rPr>
      <t>Halosiphon tomentosus</t>
    </r>
  </si>
  <si>
    <r>
      <t>Hippuris</t>
    </r>
    <r>
      <rPr>
        <sz val="12"/>
        <rFont val="Aptos"/>
        <family val="2"/>
      </rPr>
      <t xml:space="preserve"> spp.</t>
    </r>
  </si>
  <si>
    <r>
      <t>Potamogeton</t>
    </r>
    <r>
      <rPr>
        <sz val="12"/>
        <rFont val="Aptos"/>
        <family val="2"/>
      </rPr>
      <t xml:space="preserve"> spp. and/or </t>
    </r>
    <r>
      <rPr>
        <i/>
        <sz val="12"/>
        <rFont val="Aptos"/>
        <family val="2"/>
      </rPr>
      <t>Stuckenia pectinata</t>
    </r>
  </si>
  <si>
    <t>3; Gustafsson&amp;Boström 2011 3; Kautsky 1988 3; Rodil et al. 2021, Wijnbladh &amp;Plantman (2006)</t>
  </si>
  <si>
    <t>Gustafsson&amp;Boström 2011: Stufil biomass prod average  0.17+- 0.21 mg dwt/shoot/d; Kautsky 1988: Stufil 0.9 mg C/ dwt/h, Stupect: 0.9-7.2 mg C/dwt/h, Potperf: 3.4-7 mg C/dwt/h , Rodil et al. (2021) sparse mixed meadow with Potamogeton, Stuckenia, Zostera, Ceratophyllum, Zannichellia NEM: -8.3 -20.0 mmol O2 m-2 d-1 (range across a full year), Wijnbladh &amp;Plantman (2006): Stuckenia pectinata 90 mg C m–2 h–1</t>
  </si>
  <si>
    <t xml:space="preserve">3; NPP (August): P. perfoliatus: 0.77 +- 0.18mmol O2 /g dwt/d, Rodil et al. 2021:  sparse mixed meadow w/ Potamogeton, Stuckenia, Zostera, Ceratophyllum, Zannichellia GPP: 15.0-47.5 mmol O2 m-2 d-1  2; O2 release from roots by Stuckenia pectinata  0.25 microg O2 mg dwt/h, Potamogeton crispus 0.44 microg O2 mg dwt/h  </t>
  </si>
  <si>
    <r>
      <t>Ranunculus</t>
    </r>
    <r>
      <rPr>
        <sz val="12"/>
        <rFont val="Aptos"/>
        <family val="2"/>
      </rPr>
      <t xml:space="preserve"> spp.</t>
    </r>
  </si>
  <si>
    <r>
      <t>Zannichellia</t>
    </r>
    <r>
      <rPr>
        <sz val="12"/>
        <rFont val="Aptos"/>
        <family val="2"/>
      </rPr>
      <t xml:space="preserve"> spp.</t>
    </r>
  </si>
  <si>
    <r>
      <t xml:space="preserve">Average ammonium in sediment porewater 368 µg/l next to individual plants </t>
    </r>
    <r>
      <rPr>
        <b/>
        <sz val="12"/>
        <rFont val="Aptos"/>
        <family val="2"/>
      </rPr>
      <t>but no significant differences in the NH4+-uptake rates bewteen different species.</t>
    </r>
  </si>
  <si>
    <r>
      <t xml:space="preserve"> </t>
    </r>
    <r>
      <rPr>
        <i/>
        <sz val="12"/>
        <rFont val="Aptos"/>
        <family val="2"/>
      </rPr>
      <t>Myriophyllum spicatum</t>
    </r>
    <r>
      <rPr>
        <sz val="12"/>
        <rFont val="Aptos"/>
        <family val="2"/>
      </rPr>
      <t xml:space="preserve"> and/or </t>
    </r>
    <r>
      <rPr>
        <i/>
        <sz val="12"/>
        <rFont val="Aptos"/>
        <family val="2"/>
      </rPr>
      <t>Myriophyllum sibiricum</t>
    </r>
  </si>
  <si>
    <t>3; Attard et al. (2019),  3; Boström et al. (2004), 3; Röhr et al. (2016), 3; Gustafsson&amp;Boström 2011, 3; Rodil et al. 2021</t>
  </si>
  <si>
    <r>
      <t xml:space="preserve">GPP: 0.16KgCm-2yr-1;NEM:0 Cm-2yr-1, Boström et al. ; 0.06-0.6 g dwt m2 day, Röhr et al. </t>
    </r>
    <r>
      <rPr>
        <b/>
        <sz val="12"/>
        <rFont val="Aptos"/>
        <family val="2"/>
      </rPr>
      <t>Annual</t>
    </r>
    <r>
      <rPr>
        <sz val="12"/>
        <rFont val="Aptos"/>
        <family val="2"/>
      </rPr>
      <t xml:space="preserve"> eelgrass production in Finland 300-800 g DW/m2/yr, Gustafsson&amp;Boström: 0.28 mg +- 0.15 mg dwt /shoot/d (3 replicates), Rodil et al. (2021): NEM: -2.5-25.0 mmol O2 m-2 d-1 (range across a full year) </t>
    </r>
  </si>
  <si>
    <r>
      <t xml:space="preserve">Röhr et al. 2016; 627g±25 gC/m2 </t>
    </r>
    <r>
      <rPr>
        <b/>
        <sz val="12"/>
        <rFont val="Aptos"/>
        <family val="2"/>
      </rPr>
      <t>NB OTHER UNIT THAN IN COLUMN TITLE!</t>
    </r>
  </si>
  <si>
    <r>
      <t>Eleocharis</t>
    </r>
    <r>
      <rPr>
        <sz val="12"/>
        <rFont val="Aptos"/>
        <family val="2"/>
      </rPr>
      <t xml:space="preserve"> spp.</t>
    </r>
  </si>
  <si>
    <r>
      <t>Cerastoderma</t>
    </r>
    <r>
      <rPr>
        <sz val="12"/>
        <rFont val="Aptos"/>
        <family val="2"/>
      </rPr>
      <t xml:space="preserve"> spp.</t>
    </r>
  </si>
  <si>
    <r>
      <t>Monoporeia affinis</t>
    </r>
    <r>
      <rPr>
        <sz val="12"/>
        <rFont val="Aptos"/>
        <family val="2"/>
      </rPr>
      <t xml:space="preserve"> and/or </t>
    </r>
    <r>
      <rPr>
        <i/>
        <sz val="12"/>
        <rFont val="Aptos"/>
        <family val="2"/>
      </rPr>
      <t>Pontoporeia femorata</t>
    </r>
  </si>
  <si>
    <r>
      <t>Mytilus</t>
    </r>
    <r>
      <rPr>
        <sz val="12"/>
        <rFont val="Aptos"/>
        <family val="2"/>
      </rPr>
      <t xml:space="preserve"> spp.</t>
    </r>
  </si>
  <si>
    <t>Daily GPP was highest in March, up to 107 mmol O2 m-2 d-1, and was lowest in October (0 and 10 mmol O2 m-2 d-1). NOTE: THIS IS THE MUSSELHABITAT, OBVIOUSLY NOT MUSSELS BUT MICROALGAE AND ALGAE WITHIN  THE BM HABITAT! ACCORDING TO ATTARD, THE 02 PRODUCTION ON MUSSELREEFS IS AS HIGH AS IN ZOSTERA BEDS(BUT RESPIRATION ALSO VETRY HIGH). SO, THE NET EFFECT IS MUCH LOWER, EVEN NEGATIVE.</t>
  </si>
  <si>
    <r>
      <t>16.9 ± 1.0 g C m</t>
    </r>
    <r>
      <rPr>
        <vertAlign val="superscript"/>
        <sz val="12"/>
        <rFont val="Aptos"/>
        <family val="2"/>
      </rPr>
      <t>-2</t>
    </r>
    <r>
      <rPr>
        <sz val="12"/>
        <rFont val="Aptos"/>
        <family val="2"/>
      </rPr>
      <t xml:space="preserve">  - Attard et al 2020 (3), 6.4g C m-2 Kaustky 1981 (PhD)), 39 g C  m-2, </t>
    </r>
  </si>
  <si>
    <r>
      <t>Zebra mussel (</t>
    </r>
    <r>
      <rPr>
        <i/>
        <sz val="12"/>
        <rFont val="Aptos"/>
        <family val="2"/>
      </rPr>
      <t>Dreissena polymorpha</t>
    </r>
    <r>
      <rPr>
        <sz val="12"/>
        <rFont val="Aptos"/>
        <family val="2"/>
      </rPr>
      <t>)</t>
    </r>
  </si>
  <si>
    <r>
      <t> 2229 ± 801 ind. m−2 and 2025 ± 196 g m−2 -- Orlova et al. 2004 Itäinen Suomenlahti --, 1573.3 ± 351.39 to 101642.7 ± 9192.73 ind. m−2, Biomassa 123.4 ± 55.30 -  2603.3 ± 504.91 g
m−2 --Wawrzyniak-Wydrowska  et al 2019. Puola,</t>
    </r>
    <r>
      <rPr>
        <b/>
        <sz val="12"/>
        <rFont val="Aptos"/>
        <family val="2"/>
      </rPr>
      <t xml:space="preserve"> pehmeä pohja. </t>
    </r>
    <r>
      <rPr>
        <sz val="12"/>
        <rFont val="Aptos"/>
        <family val="2"/>
      </rPr>
      <t xml:space="preserve">50 g dw m−2, maximum abundance 27 900 ind m−2, mean abundance was 1472 ind m−2 Oganjan et al. 2017. Pärnu. Daunys et al. 2006.  40 to 57×10^3 ind m−2., Soft bottom. Ka paino, fresh weight 1060 g m−2 - 1385 g m−2 Orlova et al. 2004b-itäinen Suomenlahti). Increase in non-dreissenid zoobenthic biomass (160% to 210%)-Global review from limnic systems. Hoggins &amp; Zanden 2010. </t>
    </r>
  </si>
  <si>
    <r>
      <t>5800 tons y</t>
    </r>
    <r>
      <rPr>
        <vertAlign val="superscript"/>
        <sz val="12"/>
        <rFont val="Aptos"/>
        <family val="2"/>
      </rPr>
      <t>-1</t>
    </r>
    <r>
      <rPr>
        <sz val="12"/>
        <rFont val="Aptos"/>
        <family val="2"/>
      </rPr>
      <t xml:space="preserve"> (GF only)</t>
    </r>
  </si>
  <si>
    <r>
      <t>11200 tons y</t>
    </r>
    <r>
      <rPr>
        <vertAlign val="superscript"/>
        <sz val="12"/>
        <rFont val="Aptos"/>
        <family val="2"/>
      </rPr>
      <t>-1</t>
    </r>
  </si>
  <si>
    <r>
      <t>4300 tons y</t>
    </r>
    <r>
      <rPr>
        <vertAlign val="superscript"/>
        <sz val="12"/>
        <rFont val="Aptos"/>
        <family val="2"/>
      </rPr>
      <t>-1</t>
    </r>
  </si>
  <si>
    <t>Burbot  (early stages)</t>
  </si>
  <si>
    <t>Pipefish, sticklebacks</t>
  </si>
  <si>
    <t>Tufted duck, anapen, fulatr, podcri</t>
  </si>
  <si>
    <t>Tufted duck, Greater Scaup (Aythya marila), mermer, merser, sommol</t>
  </si>
  <si>
    <t>Tufted Duck (Aythya fuligula), Greater Scaup (Aythya marila), Tufted Duck (Aythya fuligula), Great Crested Grebe (Podiceps cristatus), Horned Grebe (Podiceps auritus)</t>
  </si>
  <si>
    <t>Common Pochard (female) (Aythya ferina), White Wagtail (Motacilla alba), Common Pochard (juvenile) (Aythya ferina), Common Goldeneye (Bucephala clangula), Red-breasted Merganser (Mergus serrator)</t>
  </si>
  <si>
    <t>Common Pochard (male) (Aythya ferina), Common Pochard (female) (Aythya ferina), Common Pochard (juvenile) (Aythya ferina), Tufted Duck (Aythya fuligula)</t>
  </si>
  <si>
    <t>Common Pochard (male) (Aythya ferina), Common Pochard (female) (Aythya ferina), Common Pochard (juvenile) (Aythya ferina), Great Crested Grebe (Podiceps cristatus), Tufted Duck (Aythya fuligula), Common Moorhen (Gallinula chloropus)</t>
  </si>
  <si>
    <t>Velvet Scoter (Melanitta fusca), Common Eider (Somateria mollissima), Long-tailed Duck (Clangula hyemalis)</t>
  </si>
  <si>
    <t>sea stickleback, pipefish, sand goby, sand lances, sea snail</t>
  </si>
  <si>
    <t>E, Bergström et al. 2015, Helcom 2011, Kallio-Nyberg et al. 2017</t>
  </si>
  <si>
    <t>Preston et al. 2024</t>
  </si>
  <si>
    <t>Preston et al. 2024:  3493 ind/m2 macroinfauna, 1811  ind/m2 epifauna</t>
  </si>
  <si>
    <t xml:space="preserve">References to ecosystem functions </t>
  </si>
  <si>
    <t>Attard, K.M., Rodil, I.F., Glud, R.N., Berg, P. Norkko, J., Norkko, A. 2019a. Seasonal ecosystem metabolism across shallow benthic habitats measured by eddy covariance. Limnology and Oceanography Letters 4: 79-86.</t>
  </si>
  <si>
    <t>Attard, K.M., Rodil, I.F., Berg, P. Norkko, J., Norkko, A., Glud, R.N., 2019b. Seasonal metabolism and carbon export potential of a key coastal habitat: The perennial canopy-forming macroalga Fucus vesiculosus. Limnology and Oceanography Letters 4: 79-86.</t>
  </si>
  <si>
    <t>Busse, S., Snoeijs, P., 2003. Gradient responses of diatom communities in the Bothnian Sea (northern Baltic Sea), with emphasis on responses to water movement. Phycologia 42, 451–464. https://doi.org/10.2216/i0031-8884-42-5-451.1</t>
  </si>
  <si>
    <t>Dodds, W.K., Gudder, D.A., Mollenhauer, D., 1995. The ecology of Nostoc. Journal of Phycology 31, 2–18.</t>
  </si>
  <si>
    <t xml:space="preserve">Henseler, C., Nordström, M.C., Törnroos, A., Snickars, M., Pecuchet, L., Lindegren, M., Bonsdorff, E. 2019. Coastal habitats and their importance for the diversity of benthic communities: A species- and trait-based approach. Estuarine, Coastal and Shelf Science 226: 106272. </t>
  </si>
  <si>
    <t>Hewitt, J.E., Thrush, S.F., Halliday, J., Duffy, C., 2005. The importance of small-scale habitat structure for maintaining beta diversity. Ecology 86, 1619–1626.</t>
  </si>
  <si>
    <t>Hillebrand, H., Kahlert, M., 2002. Effect of grazing and water column nutrient supply on biomass and nutrient content of sediment microalgae. Aquatic Botany 72, 143–159.</t>
  </si>
  <si>
    <t>Kersen, P., Kotta, J., Bučas, M., Kolesova, N., &amp; Deķere, Z. 2011. Epiphytes and associated fauna on the brown alga Fucus vesiculosus in the Baltic and the North Seas in relation to different abiotic and biotic variables. Marine Ecology, 32, 87-95.</t>
  </si>
  <si>
    <t>Kotilainen, A. T., Kiviluoto, S., Kurvinen, L., Sahla, M., Ehrnsten, E., Laine, A., et al. (2018). Itämeri. Julk.: Kontula, T. &amp; Raunio, A. (toim.). Suomen luontotyyppien uhanalaisuus 2018. Luontotyyppien punainen kirja – Osa 2: Luontotyyppien kuvaukset (in Finnish, Summary in English). Helsinki: Suomen ympäristökeskus &amp; ympäristöministeriö, 15–98.</t>
  </si>
  <si>
    <t xml:space="preserve">Kraufvelin, P., Salovius, S. 2004. Animal diversity in Baltic rocky shore macroalgae: can Cladophora glomerate compensate for lost Fucus vesiculosus? Estuarine Coastal and Shelf Science 61: 369-378. </t>
  </si>
  <si>
    <t>Leinikki, E. 2020. The Ecological Role of Iron-Manganese Concretions in the Gulf of Finland, Msc Thesis, University of Helsinki</t>
  </si>
  <si>
    <t>Noffke, A., Sommer, S., Dale, A.W., Hall, P.O.J., Pfannkuche, O., 2016. Benthic nutrient fluxes in the Eastern Gotland Basin (Baltic Sea) with particular focus on microbial mat ecosystems. Journal of Marine Systems 158, 1–12.</t>
  </si>
  <si>
    <t>Prelle, L.R., Graiff, A., Gründling-Pfaff, S., Sommer, V., Kuriyama, K., Karsten, U., 2019. Photosynthesis and Respiration of Baltic Sea Benthic Diatoms to Changing Environmental Conditions and Growth Responses of Selected Species as Affected by an Adjacent Peatland (Hütelmoor). Front. Microbiol. 10. https://doi.org/10.3389/fmicb.2019.01500</t>
  </si>
  <si>
    <t>Raun, A.L., Borum, J., Sand-Jensen, K., 2009. Active accumulation of internal DIC pools reduces transport limitation in large colonies of Nostoc pruniforme. Aquatic Biology 5, 23–29.</t>
  </si>
  <si>
    <t xml:space="preserve">Råberg, S. Kautsky, L. 2007. A comparative biodiversity study of the associated fauna of perennial fucoids and filamentous algae. Estuarine, Coastal and Shelf Science 73 249-258. </t>
  </si>
  <si>
    <t>Rodil, I.F., Attard, K.M., Norkko, J., Glud, R.N., Norkko, A. 2019. Estimating respiration rates and secondary production of macrobenthic communities across coastal habitats with contrasting structural biodiversity. Ecosystems </t>
  </si>
  <si>
    <t>Rosenberg, R., Diaz, R.J., 1993. Sulfur bacteria (Beggiatoa spp.) mats indicate hypoxic conditions in the inner Stockholm Archipelago. Ambio 32–36.</t>
  </si>
  <si>
    <t xml:space="preserve">Saarinen, A., Salovius-Laurén, S., Mattila, J. 2018. Epifaunal community composition in five macroalgal species- What are the consequences if some algal species are lost? Estuarine, Coastal and Shelf Science 207:402-413. </t>
  </si>
  <si>
    <t>Salovius, S. Kraufvelin, P. 2004. The filamentous green alga Cladophora glomerate as habitat for littoral macrofauna in the Northern Baltic Sea. Ophelia 58: 1-14.</t>
  </si>
  <si>
    <t xml:space="preserve">Schagerström, E., Forslund, H., Kautsky, L., Pärnoja, M., Kotta, J. 2014. Does thalli complexity and biomass affect the associated flora and fauna of two co-occurring Fucus species in the Baltic Sea? Estuarine, Coastal and Shelf Science 149: 187-193. </t>
  </si>
  <si>
    <t>Snoeijs, P.J.M., 1990. Effects of temperature on spring bloom dynamics of epilithic diatom communities in the Gulf of Bothnia. Journal of Vegetation Science 1, 599–608. https://doi.org/10.2307/3235565</t>
  </si>
  <si>
    <t xml:space="preserve">Tönroos, A., Nordström, M.C., Bonsdorff, E. 2013. Coastal habitats as surrogates for taxonomic, functional and trophic structures of benthic faunal communities. PloS ONE 8: e78910. </t>
  </si>
  <si>
    <t>Vallius, H., Zhamoida, V., Kotilainen, A., Ryabchuk, D., 2011. Seafloor Desertification - A Future Scenario for the Gulf of Finland?, in: Harff, J., Bjorck, S., Hoth, P. (Eds.), Baltic Sea Basin. Springer-Verlag Berlin, Berlin, pp. 365-+.</t>
  </si>
  <si>
    <t xml:space="preserve">Wernberg, T., Thomsen, M.S., Kotta, J. 2013. Complex plant-herbivore-predator interaction in a brackish water seaweed habitat. Journal of Experimental Marine Biology and Ecology 449: 51-56. </t>
  </si>
  <si>
    <r>
      <t xml:space="preserve">Wikström, S.A., Kautsky, L. 2007. Structure and diversity of invertebrate communities in the presence and absence of canopy-forming </t>
    </r>
    <r>
      <rPr>
        <i/>
        <sz val="11"/>
        <color theme="1"/>
        <rFont val="Aptos Narrow"/>
        <family val="2"/>
        <scheme val="minor"/>
      </rPr>
      <t>Fucus vesiculosus</t>
    </r>
    <r>
      <rPr>
        <sz val="11"/>
        <color theme="1"/>
        <rFont val="Aptos Narrow"/>
        <family val="2"/>
        <scheme val="minor"/>
      </rPr>
      <t xml:space="preserve"> in the Baltic Sea. Estuarine Coastal and Shelf Science 72: 168-176. </t>
    </r>
  </si>
  <si>
    <t>Winterhalter, Boris; Siivola, Jaakko (1967): (Table 1, page 168) Iron, manganese, and phosphorus concentrations in Fe-Mn-concretions from the Gulf of Bothnia, northern Baltic Sea. PANGAEA,</t>
  </si>
  <si>
    <t>Zaiko, A., Paskauskas, R., Krevs, A., 2010. Biogeochemical alteration of the benthic environment by the zebra mussel Dreissena polymorpha (Pallas). Oceanologia 52.</t>
  </si>
  <si>
    <t>Zhamoida, V., Grigoriev, A., Gruzdov, K., Ryabchuk, D., 2007. The influence of ferromanganese concretions-forming processes in the eastern Gulf of Finland on the marine environment. Geological Survey of Finland Special Papers 45, 21–32.</t>
  </si>
  <si>
    <t xml:space="preserve">Díaz, E. R., Erlandsson, J., Westerbom, M., and Kraufvelin, P. 2015. Depth-related spatial patterns of sublittoral blue mussel beds and their associated macrofauna diversity revealed by geostatistical analyses. Marine Ecology Progress Series 540:121–134. </t>
  </si>
  <si>
    <t>Ekroos J, Öst M, Karell P, Jaatinen K, Kilpi M (2012) Philopatric predisposition to predation-induced ecological traps: habitat-dependent mortality of breeding eiders. Oecologia 170:979–986. https://doi.org/10.1007/s00442-012-2378-9</t>
  </si>
  <si>
    <t>J. Kotta, F. MøhlenbergGrazing impact of Mytilus edulis L. and Dreissena polymorpha (Pallas) in the Gulf of Riga, Baltic Sea estimated from biodeposition rates of algal pigments Ann Zool Fenn 39:151-160</t>
  </si>
  <si>
    <t>Jaatinen K, Öst M, Lehikoinen A (2011) Adult predation risk drives shifts in parental care strategies: a long-term study. J Anim Ecol 80:49–56. https://doi.org/10.1111/j.1365-2656.2010.01757.x</t>
  </si>
  <si>
    <t>Koivisto M, Westerbom M, Riihimäki A . 2011. Succession driven facilitation of macrofaunal communities in sublittoral blue mussel habitats. Mar Biol 158:945–954</t>
  </si>
  <si>
    <t xml:space="preserve">Koivisto ME, Westerbom M . 2010. Habitat structure and complexity as determinants of biodiversity in blue mussel beds on sublittoral rocky shores. Mar Biol 157:1463–1474 </t>
  </si>
  <si>
    <t>Koivisto, M., and Westerbom, M. 2012. Invertebrate communities associated with blue mussel beds in a patchy environment: a landscape ecology approach. Mar. Ecol. Progr. Ser. 471, 101–110. doi: 10.3354/meps10010</t>
  </si>
  <si>
    <t xml:space="preserve">Kotta, J., Herkül, K., Kotta, I., Orav-Kotta, H., and Lauringson, V. 2009. Effects of the suspension feeding mussel Mytilus trossulus on a brackish water macroalgal and associated invertebrate community. Marine Ecology 30:56–64. </t>
  </si>
  <si>
    <t>Nilsson L, Ogonowski M, Staveley TAB (2016) Factors affecting the local distribution of the long-tailed duck Clangula hyemalis in Baltic offshore waters. Wildfowl 66:142–158</t>
  </si>
  <si>
    <t>Norling P, Kautsky N 2007. Structural and functional effects of Mytilus edulis on diversity of associated species and ecosystem functioning. Mar Ecol Prog Ser 351:163–175</t>
  </si>
  <si>
    <t>Skabeikis, A., Morkūnė, R., Bacevičius, E. et al. Effect of round goby (Neogobius melanostomus) invasion on blue mussel (Mytilus edulis trossulus) population and winter diet of the long-tailed duck (Clangula hyemalis). Biol Invasions 21, 911–923 (2019).</t>
  </si>
  <si>
    <t>Urszula Janas, Dorota Burska, Halina Kendzierska, Dorota Pryputniewicz-Flis, Katarzyna Łukawska-Matuszewska 2019  Importance of benthic macrofauna and coastal biotopes for ecosystem functioning – Oxygen and nutrient fluxes in the coastal zone. Estuarine, Coastal and Shelf Science 225: 106238</t>
  </si>
  <si>
    <t>Waldeck, P. &amp; Larsson, K. 2013. Effects of winter water temperature on mass loss in Baltic blue mussels: implications for foraging sea ducks. J. Exp. Mar. Biol. Ecol. 444: 24–30.</t>
  </si>
  <si>
    <t>Westerbom, M., Lappalainen, A., Mustonen, O., and Norkko, A. 2018. Trophic overlap between expanding and contracting fish predators in a range margin undergoing change. Sci. Rep. 8:7895. doi: 10.1038/s41598-018- 25745-6</t>
  </si>
  <si>
    <t>Westerbom, M., Mustonen, O., Jaatinen, K., Kilpi, M., &amp; Norkko, A. (2019). Population Dynamics at the Range Margin: Implications of Climate Change on Sublittoral Blue Mussels (Mytilus trossulus). Frontiers in Marine Science, 6, [292]. https://doi.org/10.3389/fmars.2019.00292</t>
  </si>
  <si>
    <t>Westerbom, M., Kraufvelin, P., Erlandsson, J., Korpinen, S., Mustonen, O., and Díaz, E.. 2019. Wave stress and biotic facilitation drive community composition in a marginal hard‐bottom ecosystem. Ecosphere 10( 10):e02883. 10.1002/ecs2.2883</t>
  </si>
  <si>
    <t xml:space="preserve">Žydelis R, Ruškyte DR. 2005. ˙ Winter foraging of long-tailed ducks (Clangula hyemalis) exploiting different benthic communities in the Baltic Sea. The Wilson Bulletin 117(2):133–141 DOI 10.1676/04-045. </t>
  </si>
  <si>
    <t>Öst M, Kilpi M. 1998. Blue mussels Mytilus edulis in the Baltic: good news for foraging eiders Somateria mollissima. Wildl Biol 4:81–9.</t>
  </si>
  <si>
    <t>Öst, M., A. Lindén, P. Karell, S. Ramula, and M. Kilpi. 2018. To breed or not to breed: drivers of intermittent breeding in a seabird under increasing predation risk and male bias. Oecologia 188: 129– 138.</t>
  </si>
  <si>
    <t>Järv, L., Kotta, J., Kotta, I. &amp; Raid, T. 2011. Linking the structure of benthic invertebrate communities and the diet of native and invasive fish species in a brackish water ecosystem. Annales Zoloogici Fennici 48, 129–141.</t>
  </si>
  <si>
    <t>Borg, J. P. G., Westerbom, M. &amp; Lehtonen, H.2014.  Sex-specific distribution and diet of Platichthys flesus at the end of spawning in the northern Baltic Sea. J. Fish Biol. 84, 937–951.</t>
  </si>
  <si>
    <t>Kijewski T, Zbawicka M, Strand J, Kautsky H, Kotta J, Rätsep M, Wenne R (2019) Random forest assessment of correlation between environmental factors and genetic differentiation of populations: case of marine mussels Mytilus. Oceanologia 61: 131–142</t>
  </si>
  <si>
    <t>Strelkov, P., Katolikova, M. &amp; Väinolä, R. Temporal change of the Baltic Sea–North Sea blue mussel hybrid zone over two decades. Mar Biol 164, 214 (2017). https://doi.org/10.1007/s00227-017-3249-z</t>
  </si>
  <si>
    <t>Larsson, J., Lind, E. E., Corell, H., Smolarz, K., and Lönn, M.: Regional genetic differentiation in the blue mussel from the Baltic Sea, Estuar. Coast. Shelf S., 295, 98–109, 2017.</t>
  </si>
  <si>
    <t>Wennerström, L., Laikre, L., Ryman, N., Utter, F. M., Ab Ghani, N. I., Andre, C., … Primmer, C. R. (2013). Genetic biodiversity in the Baltic Sea: Species-specific patterns challenge management. Biodiversity and Conservation, 22, 3045–3065. https://doi.org/10.1007/s10531-013- 0570-9</t>
  </si>
  <si>
    <t>Marchowski D, Neubauer G, Ławicki Ł et al (2015) The importance of non-native prey, the zebra mussel Dreissena polymorpha, for the declining greater scaup Aythya marila: a case study at a key European staging and wintering site. PLoS ONE 10(12):e0145496</t>
  </si>
  <si>
    <t>Andrikovics, S. 1975. Macrofaunal biomass in the submerged vegetation stands oc Lake Velence. Symp. Biol. Hung. 15. p.247-2454</t>
  </si>
  <si>
    <t>Bernard, R., &amp; Wildermuth, H. (2005). Nehalennia speciosa (Charpentier, 1840) in Europe: a case of a vanishing relict (Zygoptera: Coenagrionidae). Odonatologica, 34(4), 335-378.</t>
  </si>
  <si>
    <t>Borgiel, M. 2005. Forsmark site investigation
Benthic vegetation, plant
associated macrofauna and
benthic macrofauna in shallow
bays and shores in the Grepen
area, Bothnian Sea
Results from sampling 2004. ISSN 1651-4416
SKB P-05-135</t>
  </si>
  <si>
    <t>Boström, C., Baden, S., Bockelmann, A. C., Dromph, K., Fredriksen, S., Gustafsson, C., ... &amp; Olsen, J. (2014). Distribution, structure and function of Nordic eelgrass (Zostera marina) ecosystems: implications for coastal management and conservation. Aquatic conservation: marine and freshwater ecosystems, 24(3), 410-434.</t>
  </si>
  <si>
    <t>Expert opinion: Karjalainen Sami, sk@korento.net</t>
  </si>
  <si>
    <t>Expert opinion: Koistinen Marja, LUOMUS, marja.koistinen@helsinki.fi</t>
  </si>
  <si>
    <t>Expert opinion: Mattila Jaakko, LUOMUS, jaakko.mattila@helsinki.fi</t>
  </si>
  <si>
    <t>Expert opinion: Rinne Aki, aki.rinne@trificon.fi</t>
  </si>
  <si>
    <t>Expert opinion: Saari Sanna, LUOMUS, sanna.e.saari@helsinki.fi</t>
  </si>
  <si>
    <t>Expert opinion: Väinölä Risto, Senior Curator, Finnish Museum of Natural History, risto.vainola@helsinki.fi</t>
  </si>
  <si>
    <t>Feliksiak, S. (1936). Alderia modesta (Loven) w zatoce Puckiej. Fragmenta Faunistica Musei Zoologici Polonici 2: 299-303.</t>
  </si>
  <si>
    <t>HELCOM 2011. Salmon and Sea Trout Populations and Rivers in the Baltic Sea – HELCOM assessment of salmon (Salmo salar) and sea
trout (Salmo trutta) populations and habitats in rivers fl owing to the Baltic Sea. Balt. Sea Environ. Proc. No. 126A.</t>
  </si>
  <si>
    <t>HELCOM (2013a). Red List Macrophyte Expert Group. Species information sheet: Alisma wahlenbergii.</t>
  </si>
  <si>
    <t>HELCOM (2013b). Red List Macrophyte Expert Group. Species information sheet: Chara braunii.</t>
  </si>
  <si>
    <t>HELCOM (2013c). Red List Macrophyte Expert Group. Species information sheet: Chara horrida.</t>
  </si>
  <si>
    <t>HELCOM (2013d). Red List Macrophyte Expert Group. Species information sheet: Crassula aquatica.</t>
  </si>
  <si>
    <t>HELCOM (2013e). Red List Macrophyte Expert Group. Species information sheet: Hippuris tetraphylla.</t>
  </si>
  <si>
    <t>HELCOM (2013f). Red List Macrophyte Expert Group. Species information sheet: Nitella hyalina.</t>
  </si>
  <si>
    <t xml:space="preserve">HELCOM (2013g). Red List Macrophyte Expert Group. Species information sheet: Nitellopsis obtusa. </t>
  </si>
  <si>
    <t>HELCOM (2013h). Red List Benthic Invertebrate Expert Group. Species information sheet: Macroplea pubipennis.</t>
  </si>
  <si>
    <t>HELCOM (2013i). Red List Macrophyte Expert Group. Species information sheet: Potamogeton friesii.</t>
  </si>
  <si>
    <t>Hyvärinen, E., Juslén, A., Kemppainen, E., Uddström, A. &amp; Liukko, U.-M. (toim.). (2019). Suomen lajien uhanalaisuus – Punainen kirja 2019. Ympäristöministeriö &amp; Suomen ympäristökeskus. Helsinki. 704s.</t>
  </si>
  <si>
    <t>Hämet-Ahti, L., Suominen, J., Ulvinen, T. &amp; Uotila, P. (toim.) 1998: Retkeilykasvio, 4. uudistettu painos, 656 s. Luonnontieteellisen keskusmuseon kasvimuseo. Helsinki.</t>
  </si>
  <si>
    <t xml:space="preserve">Issakainen, J., Kemppainen, E., Mäkelä, K., Hakalisto, S. &amp; koistinen, M. (2011). Hentonäkinruoho (Najas tenuissima) ja notkeanäkinruoho (Najas flexilis) Suomen uhanalaisia lajeja. Suomen ympäristökeskus. </t>
  </si>
  <si>
    <t>Jansson, A. M., &amp; Kautsky, N. (1977). Quantitative survey of hard bottom communities in a Baltic archipelago. In Biology of benthic organisms (pp. 359-366). Pergamon.</t>
  </si>
  <si>
    <t>Johansson, D. (2013). Evolution of the brown algae Fucus radicans and F. vesiculosus in the Baltic Sea.</t>
  </si>
  <si>
    <t>Karjalainen, S. (2002). Suomen sudenkorennot. Tammi. Helsinki.</t>
  </si>
  <si>
    <t>Kotilainen, A., Kiviluoto, S., Kurvinen, L., Sahla, M., Ehrnsten, E., Laine, A., Lax, H-G., Kontula, T., Blankett, P., Ekebom, J., Hällfors, H., Karvinen, V., Kuosa, H., Laaksonen, R., Lappalainen, M., Lehtinen, S., Lehtiniemi, M., Leinikki, J., Leskinen, E., Riihimäki, A., Ruuskanen, A. &amp; Vahteri, P. (2018). Itämeri. Julk.: Kontula, T. &amp; Raunio, A. (toim.). Suomen luontotyyppien uhanalaisuus 2018. Luontotyyppien punainen kirja – Osa 2: luontotyyppien kuvaukset. Suomen ympäristökeskus &amp; ympäristöministeriö, Helsinki. Suomen ympäristö 5/2018. s. 15–98.</t>
  </si>
  <si>
    <t>Luther, A. (1902). Über das Vorkommen von Alderia modesta bei Helsingfors. Medd. Soc. F. Fl. Fenn, 28, 41-44.</t>
  </si>
  <si>
    <t>Martin, G., Kotta, J., Möller, T., &amp; Herkül, K. (2013). Spatial distribution of marine benthic habitats in the Estonian coastal sea, northeastern Baltic Sea. Estonian Journal of Ecology, 62(3).</t>
  </si>
  <si>
    <t>Mäkelä, K. &amp; Kemppainen, E. (2012): Teoksessa Suomen uhanalaiset kasvit. Ryttäri, T., Kalliovirta, M. &amp; Lampinen, R. Julkaisijat Suomen ympäristökeskus ja Luonnontieteellinen keskusmuseo. Tammi. Helsinki.</t>
  </si>
  <si>
    <t>Paalme, T., Kersen, P., &amp; Treier, R. (2013). Composition of macroalgal epiphytic assemblages on habitat-forming macroalgae Fucus vesiculosus and Furcellaria lumbricalis in the Baltic Sea. ECSA 53: Estuaries and coastal areas in times of intense change, Shanghai, China, 13–17 October. P, 54.</t>
  </si>
  <si>
    <t>Ravanko, O. (1968). Macroscopic green, brown, and red algae in the southwestern archipelago of Finland.</t>
  </si>
  <si>
    <t>Saari, S. (2006). Meriuposkuoriaisen (Macroplea pubipennis) esiintyminen Espoonlahden alueella., Espoon kaupunkisuunnittelukeskuksen tutkimuksia ja selvityksiä, B 79:2006.</t>
  </si>
  <si>
    <t>Saari, S. (2007). Meriuposkuoriaisen, Macroplea pubipennis (Coleoptera: Chrysomelidae), levinneisyys ja elinympäristövaatimukset Espoonlahdessa.</t>
  </si>
  <si>
    <t>Schubert, H. &amp; Blindow, I. (Eds.). (2004). Charophytes of the Baltic sea (No. 19). Gantner.</t>
  </si>
  <si>
    <t>Torn, K., Kovtun-Kante, A., Herkül, K., Martin, G., &amp; Mäemets, H. (2015). Distribution and predictive occurrence model of charophytes in Estonian waters. Aquatic Botany, 120, 142-149.</t>
  </si>
  <si>
    <r>
      <t>Abel, G., &amp; Johnson, T. 1978. Vorkommen und Verbreitung der Äsche (</t>
    </r>
    <r>
      <rPr>
        <i/>
        <sz val="11"/>
        <color rgb="FF000000"/>
        <rFont val="Calibri"/>
        <family val="2"/>
      </rPr>
      <t>Thymallus thymallus</t>
    </r>
    <r>
      <rPr>
        <sz val="11"/>
        <color rgb="FF000000"/>
        <rFont val="Calibri"/>
        <family val="2"/>
      </rPr>
      <t xml:space="preserve"> L.) im Küstengebiet der nördlichen Ostsee. Österreichs Fisherei 31, p. 1–4.</t>
    </r>
  </si>
  <si>
    <t>Aneer, G. 1987. High natural mortality of Baltic herring (Clupea harengus L.) eggs caused by algal exudates? Marine Biology 94, p. 163–169.</t>
  </si>
  <si>
    <r>
      <t>Aneer, G. 1989. Herring (</t>
    </r>
    <r>
      <rPr>
        <i/>
        <sz val="11"/>
        <color rgb="FF000000"/>
        <rFont val="Calibri"/>
        <family val="2"/>
      </rPr>
      <t>Clupea harengus</t>
    </r>
    <r>
      <rPr>
        <sz val="11"/>
        <color rgb="FF000000"/>
        <rFont val="Calibri"/>
        <family val="2"/>
      </rPr>
      <t xml:space="preserve"> L.) spawning and spawning ground characteristics in the Baltic Sea. Fisheries Research 8, p. 169–195.</t>
    </r>
  </si>
  <si>
    <r>
      <t xml:space="preserve">Aneer, G., Florell, G., Kautsky, U., Nellbring, S., &amp; Sjöstedt, L. 1983. </t>
    </r>
    <r>
      <rPr>
        <i/>
        <sz val="11"/>
        <color rgb="FF000000"/>
        <rFont val="Calibri"/>
        <family val="2"/>
      </rPr>
      <t>In-situ</t>
    </r>
    <r>
      <rPr>
        <sz val="11"/>
        <color rgb="FF000000"/>
        <rFont val="Calibri"/>
        <family val="2"/>
      </rPr>
      <t xml:space="preserve"> observations of Baltic herring (</t>
    </r>
    <r>
      <rPr>
        <i/>
        <sz val="11"/>
        <color rgb="FF000000"/>
        <rFont val="Calibri"/>
        <family val="2"/>
      </rPr>
      <t>Clupea harengus membras</t>
    </r>
    <r>
      <rPr>
        <sz val="11"/>
        <color rgb="FF000000"/>
        <rFont val="Calibri"/>
        <family val="2"/>
      </rPr>
      <t>) spawning behaviour in the Askö-Landsort area, northern Baltic proper. Marine Biology 74, p. 105–110.</t>
    </r>
  </si>
  <si>
    <t>Anon. 2017. Harr i Bottniska viken – en kunskapssammanställning. Havs- och vattenmyndighetens rapport 30, 46 pp. Göteborg.</t>
  </si>
  <si>
    <t>Aro, E. 1989. A review of fish migration patterns in the Baltic. Rapport et ProcésVerbaux des Réunions du Conseil International pour l′Exploration de la Mer 190, p. 72–96.</t>
  </si>
  <si>
    <r>
      <t>Arrhenius, F. 1998. Food intake and seasonal changes in energy content of young Baltic Sea sprat (</t>
    </r>
    <r>
      <rPr>
        <i/>
        <sz val="11"/>
        <color rgb="FF000000"/>
        <rFont val="Calibri"/>
        <family val="2"/>
      </rPr>
      <t>Sprattus sprattus</t>
    </r>
    <r>
      <rPr>
        <sz val="11"/>
        <color rgb="FF000000"/>
        <rFont val="Calibri"/>
        <family val="2"/>
      </rPr>
      <t xml:space="preserve"> L.). ICES Journal of Marine Science 55, p. 319–324.</t>
    </r>
  </si>
  <si>
    <t>Arrhenius, F., &amp; Hansson, S. 1993. Food consumption of larval, young and adult herring and sprat in the Baltic Sea. Marine Ecology Progress Series 96, p. 125–137.</t>
  </si>
  <si>
    <t>Axenrot, T., &amp; Hansson, S. 2004. Seasonal dynamics in pelagic fish abundance in a Baltic Sea coastal area. Estuarine, Coastal and Shelf Science 60, p. 541–547.</t>
  </si>
  <si>
    <r>
      <t>Baumann, H., Hinrichsen, H.H., Möllmann, C., Köster, F.W., Malzahn, A.M., &amp; Temming, A. 2006. Recruitment variability in Baltic Sea sprat (</t>
    </r>
    <r>
      <rPr>
        <i/>
        <sz val="11"/>
        <color rgb="FF000000"/>
        <rFont val="Calibri"/>
        <family val="2"/>
      </rPr>
      <t>Sprattus sprattus</t>
    </r>
    <r>
      <rPr>
        <sz val="11"/>
        <color rgb="FF000000"/>
        <rFont val="Calibri"/>
        <family val="2"/>
      </rPr>
      <t>) is tightly coupled to temperature and transport patterns affecting the larval and early juvenile stages. Canadian Journal of Fisheries and Aquatic Sciences 63, p. 2191–2201.</t>
    </r>
  </si>
  <si>
    <t>Berglund, J., Stenroth, P., Larsson, S., &amp; Larsson, S., 2013. Fiskrekrytering längs Västerbottenskusten. Länsstyrelsen Västerbotten, Meddelande 2:2013, 70 pp.</t>
  </si>
  <si>
    <t>Bergström, L., Korpinen, S., Bergström U., &amp; Andersson, Å. 2007. Essential fish habitats and fish migration patterns in the northern Baltic Sea. BALANCE Interim report 29, 34 pp.</t>
  </si>
  <si>
    <r>
      <t>Casselman, J.M., &amp; Lewis, C.A. 1996. Habitat requirements of northern pike (</t>
    </r>
    <r>
      <rPr>
        <i/>
        <sz val="11"/>
        <color rgb="FF000000"/>
        <rFont val="Calibri"/>
        <family val="2"/>
      </rPr>
      <t>Esox lucius</t>
    </r>
    <r>
      <rPr>
        <sz val="11"/>
        <color rgb="FF000000"/>
        <rFont val="Calibri"/>
        <family val="2"/>
      </rPr>
      <t>). Canadian Journal of Fisheries and Aquatic Sciences 53, p. 161–174</t>
    </r>
  </si>
  <si>
    <r>
      <t>Chase, B.C. 2006. Rainbow smelt (</t>
    </r>
    <r>
      <rPr>
        <i/>
        <sz val="11"/>
        <color rgb="FF000000"/>
        <rFont val="Calibri"/>
        <family val="2"/>
      </rPr>
      <t>Osmerus mordax</t>
    </r>
    <r>
      <rPr>
        <sz val="11"/>
        <color rgb="FF000000"/>
        <rFont val="Calibri"/>
        <family val="2"/>
      </rPr>
      <t>) spawning habitat on the Gulf of Maine coast of Massachusetts. Massachusetts Division of Marine Fisheries, Technical Report No. 30, Gloucester, 173 pp.</t>
    </r>
  </si>
  <si>
    <r>
      <t>Degerman, E., Leonardsson, K., &amp; Lundqvist, H. 2012. Coastal migrations, temporary use of neighbouring rivers, and growth of sea trout (</t>
    </r>
    <r>
      <rPr>
        <i/>
        <sz val="11"/>
        <color rgb="FF000000"/>
        <rFont val="Calibri"/>
        <family val="2"/>
      </rPr>
      <t>Salmo trutta</t>
    </r>
    <r>
      <rPr>
        <sz val="11"/>
        <color rgb="FF000000"/>
        <rFont val="Calibri"/>
        <family val="2"/>
      </rPr>
      <t>) from nine northern Baltic Sea rivers. ICES Journal of Marine Science 69, p. 971–980.</t>
    </r>
  </si>
  <si>
    <r>
      <t>Diehl, S., &amp; Eklöv, P. 1995. Piscivore mediated habitat use in fish: effects on invertebrate resources, diet, and growth of perch (</t>
    </r>
    <r>
      <rPr>
        <i/>
        <sz val="11"/>
        <color rgb="FF000000"/>
        <rFont val="Calibri"/>
        <family val="2"/>
      </rPr>
      <t>Perca fluviatilis</t>
    </r>
    <r>
      <rPr>
        <sz val="11"/>
        <color rgb="FF000000"/>
        <rFont val="Calibri"/>
        <family val="2"/>
      </rPr>
      <t>). Ecology 76, p. 1712–1726.</t>
    </r>
  </si>
  <si>
    <r>
      <t xml:space="preserve">Ehnholm, G. 1937. En undersökning av skärgårdsharren, </t>
    </r>
    <r>
      <rPr>
        <i/>
        <sz val="11"/>
        <color rgb="FF000000"/>
        <rFont val="Calibri"/>
        <family val="2"/>
      </rPr>
      <t>Thymallus thymallus</t>
    </r>
    <r>
      <rPr>
        <sz val="11"/>
        <color rgb="FF000000"/>
        <rFont val="Calibri"/>
        <family val="2"/>
      </rPr>
      <t xml:space="preserve"> (L.) i Kvarken. Acta Societatis pro Fauna et Flora Fennica 60, p. 454–475.</t>
    </r>
  </si>
  <si>
    <t>Ehnholm, G. 1951. Studier över strömmingen i Östra Kvarken. Merentutkimuslaitoksen julkaisu 149, Helsinki, 120 pp.</t>
  </si>
  <si>
    <t>Engström-Öst, J., Immonen, E., Candolin, U., Mattila, J. 2007. The indirect effects of eutrophication on habitat choice and survival of fish larvae in the Baltic Sea. Marine Biology 151, p. 393–400.</t>
  </si>
  <si>
    <t>Flinkman, J., Aro, E., Vuorinen, I., &amp; Viitasalo, M. 1998. Changes in northern Baltic zooplankton and herring nutrition from 1980s to 1990s: top-down and bottom-up processes at work. Marine Ecology Progress Series 165, p. 127–136.</t>
  </si>
  <si>
    <t>Gonciarz, M., Wiktor, J., Tatarek, A., Węgleński, P., &amp; Stanković, A. 2014. Genetic characteristics of three Baltic Zostera marina populations. Oceanologia 56, p. 549‒564.</t>
  </si>
  <si>
    <r>
      <t>Guðjónsson, S., Einarsson, S.M., Jónsson, I.R., &amp; Guðbrandsson, J. 2015. Marine feeding areas and vertical movements of Atlantic salmon (</t>
    </r>
    <r>
      <rPr>
        <i/>
        <sz val="11"/>
        <color rgb="FF000000"/>
        <rFont val="Calibri"/>
        <family val="2"/>
      </rPr>
      <t>Salmo salar</t>
    </r>
    <r>
      <rPr>
        <sz val="11"/>
        <color rgb="FF000000"/>
        <rFont val="Calibri"/>
        <family val="2"/>
      </rPr>
      <t>) as inferred from recoveries of data storage tags. Canadian journal of fisheries and aquatic sciences 72, p. 1087–1098.</t>
    </r>
  </si>
  <si>
    <r>
      <t>Hansen, L.P., &amp; Quinn, T.P. 1998. The marine phase of the Atlantic salmon (</t>
    </r>
    <r>
      <rPr>
        <i/>
        <sz val="11"/>
        <color rgb="FF000000"/>
        <rFont val="Calibri"/>
        <family val="2"/>
      </rPr>
      <t>Salmo salar</t>
    </r>
    <r>
      <rPr>
        <sz val="11"/>
        <color rgb="FF000000"/>
        <rFont val="Calibri"/>
        <family val="2"/>
      </rPr>
      <t>) life cycle, with comparisons to Pacific salmon. Canadian Journal of Fisheries and Aquatic Sciences 55, p. 104–118.</t>
    </r>
  </si>
  <si>
    <t>Hansen, J. P., &amp; Snickars, M. 2014. Applying macrophyte community indicators to assess anthropogenic pressures on shallow soft bottoms. Hydrobiologia 738, p. 171‒189.</t>
  </si>
  <si>
    <t>Hansson S. 1984. Competition as a factor regulating the geographical distribution of fish species in a Baltic archipelago: A neutral model analysis. Journal of Biogeography 11, p. 367–381.</t>
  </si>
  <si>
    <r>
      <t>Hansson, S. 1985. Local growth differences in perch (</t>
    </r>
    <r>
      <rPr>
        <i/>
        <sz val="11"/>
        <color rgb="FF000000"/>
        <rFont val="Calibri"/>
        <family val="2"/>
      </rPr>
      <t>Perca fluviatilis</t>
    </r>
    <r>
      <rPr>
        <sz val="11"/>
        <color rgb="FF000000"/>
        <rFont val="Calibri"/>
        <family val="2"/>
      </rPr>
      <t xml:space="preserve"> L.) in a Baltic archipelago. Hydrobiologia 121, p. 3–10.</t>
    </r>
  </si>
  <si>
    <r>
      <t>Hansson, S., Arrhenius, F., &amp; Nellbring S. 1997 Diet and growth of pikeperch (</t>
    </r>
    <r>
      <rPr>
        <i/>
        <sz val="11"/>
        <color rgb="FF000000"/>
        <rFont val="Calibri"/>
        <family val="2"/>
      </rPr>
      <t>Stizostedion lucioperca</t>
    </r>
    <r>
      <rPr>
        <sz val="11"/>
        <color rgb="FF000000"/>
        <rFont val="Calibri"/>
        <family val="2"/>
      </rPr>
      <t xml:space="preserve"> L.) in a Baltic Sea area. Fisheries Research 31, p. 163–167.</t>
    </r>
  </si>
  <si>
    <t>Hansson, S., Karlsson, L., Ikonen, E., Christensen, O., Mitans, A., Uzars, D., Petersson, E., &amp; Ragnarsson, B. 2001. Stomach analyses of Baltic salmon from 1959–1962 and 1994–1997: possible relations between diet and yolk-sac-fry mortality (M74). Journal of Fish Biology 58, p. 1730–1745.</t>
  </si>
  <si>
    <t>Himberg M. 1995. Sikens biologi och lekplatser i Skärgårds- och Bottenhavet. Kala- ja riistahallinnon julkaisuja 16, 21 pp.  Maa- ja Metsätalousministeriö, Helsinki.</t>
  </si>
  <si>
    <r>
      <t>Holm, M., Jacobsen, J.A., Sturlaugsson, J., &amp; Holst, J.C. 2006. Behaviour of Atlantic salmon (</t>
    </r>
    <r>
      <rPr>
        <i/>
        <sz val="11"/>
        <color rgb="FF000000"/>
        <rFont val="Calibri"/>
        <family val="2"/>
      </rPr>
      <t>Salmo salar</t>
    </r>
    <r>
      <rPr>
        <sz val="11"/>
        <color rgb="FF000000"/>
        <rFont val="Calibri"/>
        <family val="2"/>
      </rPr>
      <t xml:space="preserve"> L.) recorded by data storage tags in the NE Atlantic–implications for interception by pelagic trawls. ICES C.M. Q:12, 16 pp.</t>
    </r>
  </si>
  <si>
    <r>
      <t>Hudd, R. 1983. Assessment of Smelt (</t>
    </r>
    <r>
      <rPr>
        <i/>
        <sz val="11"/>
        <color rgb="FF000000"/>
        <rFont val="Calibri"/>
        <family val="2"/>
      </rPr>
      <t>Osmerus eperlanus</t>
    </r>
    <r>
      <rPr>
        <sz val="11"/>
        <color rgb="FF000000"/>
        <rFont val="Calibri"/>
        <family val="2"/>
      </rPr>
      <t xml:space="preserve"> (L.)) stock in the Vaasa Archipelago, Gulf of Bothnia. ICES C.M. 1983/J: 27, 25 pp.</t>
    </r>
  </si>
  <si>
    <r>
      <t>Hudd, R., &amp; Urho, L. 1985. Abundance and distribution of smelt (</t>
    </r>
    <r>
      <rPr>
        <i/>
        <sz val="11"/>
        <color rgb="FF000000"/>
        <rFont val="Calibri"/>
        <family val="2"/>
      </rPr>
      <t>Osmerus eperlanus</t>
    </r>
    <r>
      <rPr>
        <sz val="11"/>
        <color rgb="FF000000"/>
        <rFont val="Calibri"/>
        <family val="2"/>
      </rPr>
      <t xml:space="preserve"> (L.)) yolk sac larvae in the Northern Quark, Gulf of Bothnia. ICES C.M. 1985/J: 28, 14 pp. </t>
    </r>
  </si>
  <si>
    <t>Hudd, R., Ahlqvist, J., Jensen, H., Urho, L. &amp; Blom, A. 2006. Lek- och yngelproduktionsområden för havslekande harr i Kvarken. Vattenbruksinstitutionen, Sveriges Lantbruksuniversitet, Umeå. Rapport 53, 57 pp.</t>
  </si>
  <si>
    <t>Hudd, R., Hilden, M., Urho, L., Axell, M.B., &amp; Jåfs, L.A. 1984. Fiskeriundersökning av Kyro älvs mynnings- och influensområde 1980-82. Vesihallitus – National Board of Waters, Finland. Report 242B, 277 pp.</t>
  </si>
  <si>
    <t>Hudd, R., Veneranta, L., Harjunpää, H., &amp; Wiik, T. 2013. Vaasan saariston suurikasvuinen siika 2011 –2012. Pohjanmaan elinkeino-, liikenne- ja ympäristökeskus. Raportteja 59, 24 pp.</t>
  </si>
  <si>
    <t>Hurme, S. 1966. Harjus Suomen merenrannikolla. Suomen Kalastuslehti 1, p. 185–188.</t>
  </si>
  <si>
    <r>
      <t xml:space="preserve">Hägerstrand, H., Himberg, M., Saks, L., &amp; Verliin, A. 2018. Stomach content of whitefish, </t>
    </r>
    <r>
      <rPr>
        <i/>
        <sz val="11"/>
        <color rgb="FF000000"/>
        <rFont val="Calibri"/>
        <family val="2"/>
      </rPr>
      <t>Coregonus lavaretus</t>
    </r>
    <r>
      <rPr>
        <sz val="11"/>
        <color rgb="FF000000"/>
        <rFont val="Calibri"/>
        <family val="2"/>
      </rPr>
      <t xml:space="preserve"> (Actinopterygii: Salmoniformes: Salmonidae), off the Åland Islands, Baltic Sea. Acta Ichthyologica et Piscatoria 48, p. 71–74.</t>
    </r>
  </si>
  <si>
    <t>Härmä, M., &amp; Lappalainen, A. 2009. Sampling of herring larvae in shallow archipelago – are surface samples sufficient? ICES C.M. I:05, 7 pp.</t>
  </si>
  <si>
    <t>Härmä, M., Auvinen, H., &amp; Hudd, R. 2008. Kunnostettujen mataloituneiden merenlahtien kalanpoikasyhteisöt. Riista- ja kalatalous selvityksiä 16/2008, 28 pp.</t>
  </si>
  <si>
    <t>Höök, T.O., Gorokhova, E., &amp;</t>
  </si>
  <si>
    <t>Ikonen, E. 1980. Migration of river-spawning whitefish in the Gulf of Finland. ICES C.M. M:13, 11 pp.</t>
  </si>
  <si>
    <t>Johansson, G., &amp; Persson, J. 2010. Fiskyngelförekomst i grunda marina miljöer i Björköfjärden i Västernorrlands län sommaren 2009. Länsstyrelsen Västernorrland, Avdelningen för miljö och natur. Rapport 2010:11, 20 pp.</t>
  </si>
  <si>
    <r>
      <t>Jutila, E., Jokikokko, E., Kallio-Nyberg, I., Saloniemi, I., &amp; Pasanen, P. 2003. Differences in sea migration between wild and reared Atlantic salmon (</t>
    </r>
    <r>
      <rPr>
        <i/>
        <sz val="11"/>
        <color rgb="FF000000"/>
        <rFont val="Calibri"/>
        <family val="2"/>
      </rPr>
      <t>Salmo salar</t>
    </r>
    <r>
      <rPr>
        <sz val="11"/>
        <color rgb="FF000000"/>
        <rFont val="Calibri"/>
        <family val="2"/>
      </rPr>
      <t xml:space="preserve"> L.) in the Baltic Sea. Fisheries Research 60, p. 333–343.</t>
    </r>
  </si>
  <si>
    <t>Kallasvuo, M., Lappalainen, A., &amp; Urho, L. 2011. Coastal reed belts as fish reproduction habitats. Boreal Environment Research 16, p. 1–14.</t>
  </si>
  <si>
    <t>Kallasvuo, M., Salonen, M., &amp; Lappalainen, A. 2010. Does the zooplankton prey availability limit the larval habitats of pike in the Baltic Sea? Estuarine, Coastal and Shelf Science 86, p. 148–156.</t>
  </si>
  <si>
    <t>Kallasvuo, M., Vanhatalo, J., &amp; Veneranta, L. 2017. Modeling the spatial distribution of larval fish abundance provides essential information for management. Canadian Journal of Fisheries and Aquatic Sciences 74:5, p. 636–649.</t>
  </si>
  <si>
    <t>Kallio-Nyberg, I., &amp; Ikonen, E. 1989. Migration pattern of two salmon stocks in the Baltic Sea. ICES C.M. M:12, 13 pp.</t>
  </si>
  <si>
    <t>Kallio-Nyberg, I., &amp; Koljonen, M-L. 1990. Kalakantarekisteri : siika, muikku ja harjus. Kalatutkimuksia 4, 55 pp.</t>
  </si>
  <si>
    <r>
      <t>Kallio-Nyberg, I., Peltonen, H., &amp; Rita, H. 1999. Effects of stock-specific and environmental factors on the feeding migration of Atlantic salmon (</t>
    </r>
    <r>
      <rPr>
        <i/>
        <sz val="11"/>
        <color rgb="FF000000"/>
        <rFont val="Calibri"/>
        <family val="2"/>
      </rPr>
      <t>Salmo salar</t>
    </r>
    <r>
      <rPr>
        <sz val="11"/>
        <color rgb="FF000000"/>
        <rFont val="Calibri"/>
        <family val="2"/>
      </rPr>
      <t>) in the Baltic Sea. Canadian Journal of Fisheries and Aquatic Sciences 56, p. 853–861.</t>
    </r>
  </si>
  <si>
    <r>
      <t>Kallio-Nyberg, I., Saura, A., &amp; Ahlfors, P. 2002. Sea migration pattern of two sea trout (</t>
    </r>
    <r>
      <rPr>
        <i/>
        <sz val="11"/>
        <color rgb="FF000000"/>
        <rFont val="Calibri"/>
        <family val="2"/>
      </rPr>
      <t>Salmo trutta</t>
    </r>
    <r>
      <rPr>
        <sz val="11"/>
        <color rgb="FF000000"/>
        <rFont val="Calibri"/>
        <family val="2"/>
      </rPr>
      <t>) stocks released into the Gulf of Finland. Annales Zoologici Fennici 39, p. 221–235.</t>
    </r>
  </si>
  <si>
    <r>
      <t xml:space="preserve">Kallio-Nyberg, I., Veneranta, L., Saloniemi, I., Jutila, E., &amp; Pakarinen, T. 2017. Spatial distribution of migratory </t>
    </r>
    <r>
      <rPr>
        <i/>
        <sz val="11"/>
        <color rgb="FF000000"/>
        <rFont val="Calibri"/>
        <family val="2"/>
      </rPr>
      <t>Salmo trutta</t>
    </r>
    <r>
      <rPr>
        <sz val="11"/>
        <color rgb="FF000000"/>
        <rFont val="Calibri"/>
        <family val="2"/>
      </rPr>
      <t xml:space="preserve"> in the northern Baltic Sea. Boreal Environment Research 22, p. 431–444.</t>
    </r>
  </si>
  <si>
    <r>
      <t>Kanstinger, P., Beher, J., Grenzdörffer, G., Hammer, C., Huebert, K.B., Stepputtis, D., &amp; Peck, M.A. 2018. What is left? Macrophyte meadows and Atlantic herring (</t>
    </r>
    <r>
      <rPr>
        <i/>
        <sz val="11"/>
        <color rgb="FF000000"/>
        <rFont val="Calibri"/>
        <family val="2"/>
      </rPr>
      <t>Clupea harengus</t>
    </r>
    <r>
      <rPr>
        <sz val="11"/>
        <color rgb="FF000000"/>
        <rFont val="Calibri"/>
        <family val="2"/>
      </rPr>
      <t>) spawning sites in the Greifswalder Bodden, Baltic Sea. Estuarine, Coastal and Shelf Science 201, p. 72–81.</t>
    </r>
  </si>
  <si>
    <r>
      <t>Karlsson, L., &amp; Karlström, Ö. 1994. The Baltic salmon (</t>
    </r>
    <r>
      <rPr>
        <i/>
        <sz val="11"/>
        <color rgb="FF000000"/>
        <rFont val="Calibri"/>
        <family val="2"/>
      </rPr>
      <t>Salmo salar</t>
    </r>
    <r>
      <rPr>
        <sz val="11"/>
        <color rgb="FF000000"/>
        <rFont val="Calibri"/>
        <family val="2"/>
      </rPr>
      <t xml:space="preserve"> L.): its history, present situation and future. Dana 10, p. 61–85.</t>
    </r>
  </si>
  <si>
    <r>
      <t>Karlsson, L., Ikonen, E., Mitans, A., &amp; Hansson, S. 1999. The diet of salmon (</t>
    </r>
    <r>
      <rPr>
        <i/>
        <sz val="11"/>
        <color rgb="FF000000"/>
        <rFont val="Calibri"/>
        <family val="2"/>
      </rPr>
      <t>Salmo salar</t>
    </r>
    <r>
      <rPr>
        <sz val="11"/>
        <color rgb="FF000000"/>
        <rFont val="Calibri"/>
        <family val="2"/>
      </rPr>
      <t>) in the Baltic Sea and connections with the M74 syndrome. Ambio 28, p. 37–42.</t>
    </r>
  </si>
  <si>
    <r>
      <t>Karlsson, L., Ikonen, E., Westerberg, H., &amp; Sturlaugsson, J. 1996. Use of data storage tags to study the spawning migration of Baltic salmon (</t>
    </r>
    <r>
      <rPr>
        <i/>
        <sz val="11"/>
        <color rgb="FF000000"/>
        <rFont val="Calibri"/>
        <family val="2"/>
      </rPr>
      <t>Salmo salar</t>
    </r>
    <r>
      <rPr>
        <sz val="11"/>
        <color rgb="FF000000"/>
        <rFont val="Calibri"/>
        <family val="2"/>
      </rPr>
      <t xml:space="preserve"> L.) in the Gulf of Bothnia. ICES C.M. M:9, 16 pp.</t>
    </r>
  </si>
  <si>
    <r>
      <t>Karås, P. 1996. Basic abiotic conditions for production of perch (</t>
    </r>
    <r>
      <rPr>
        <i/>
        <sz val="11"/>
        <color rgb="FF000000"/>
        <rFont val="Calibri"/>
        <family val="2"/>
      </rPr>
      <t>Perca fluviatilis</t>
    </r>
    <r>
      <rPr>
        <sz val="11"/>
        <color rgb="FF000000"/>
        <rFont val="Calibri"/>
        <family val="2"/>
      </rPr>
      <t xml:space="preserve"> L.) young-of-the-year in the Gulf of Bothnia. Annales Zoologici Fennici 33, p. 371–381.</t>
    </r>
  </si>
  <si>
    <t>Karås, P., &amp; Hudd, R. 1993. Reproduction areas of fresh-water fish in the Northern Quark (Gulf of Bothnia). Aqua Fennica 23, p. 39–49.</t>
  </si>
  <si>
    <t>Kekäläinen, J., Niva, T., &amp; Huuskonen, H. 2008. Pike predation on hatchery-reared Atlantic salmon smolts in a northern Baltic river. Ecology of Freshwater Fish 17, p. 100–109.</t>
  </si>
  <si>
    <t>Keränen, P. 2015. Meriharjuksen hoitosuunnitelma. Osa 1. Meriharjuskannan hoidon ja suojelun tausta. Metsähallituksen luonnonsuojelujulkaisuja, 100 pp.</t>
  </si>
  <si>
    <r>
      <t>Kjellman, J., Hudd, R., &amp; Urho, L. 1996. Monitoring 0+ perch (</t>
    </r>
    <r>
      <rPr>
        <i/>
        <sz val="11"/>
        <color rgb="FF000000"/>
        <rFont val="Calibri"/>
        <family val="2"/>
      </rPr>
      <t>Perca fluviatilis</t>
    </r>
    <r>
      <rPr>
        <sz val="11"/>
        <color rgb="FF000000"/>
        <rFont val="Calibri"/>
        <family val="2"/>
      </rPr>
      <t>) abundance in respect to time and habitat. Annales Zoologici Fennici 33:3, p. 363–370.</t>
    </r>
  </si>
  <si>
    <t>Koivisto, M. 2011: Blue mussel beds as biodiversity hotspots on the rocky shores of the northern Baltic Sea. Academic Dissertation. Faculty of Biological and Environmental Sciences. Deparment of Environmental Sciences. University of Helsinki.
Department of Environmental Sciences
Division of Aquatic Sciences
University of Helsinki
HOTSPOTS ON THE ROCKY SHORES OF
THE NORTHERN BALTIC SEA</t>
  </si>
  <si>
    <t>Kotta, J., Lauringson, V., Martin, G., Simm, M., Kotta, I., Herkül, K., &amp; Ojaveer, H. 2008. Gulf of Riga and Pärnu Bay. In Ecology of Baltic coastal waters, Springer, Berlin, Heidelberg, p. 217‒243.</t>
  </si>
  <si>
    <t>Kraufvelin, P. &amp; Salovius, S. 2004:Animal diversity in Baltic rocky shore macroalgae: can
Cladophora glomerata compensate for lost
Fucus vesiculosus? Estuarine, Coastal and Shelf Science 61 (2004) 369–378</t>
  </si>
  <si>
    <t>Kuningas, S., Veneranta, L., Ojanen, H., Kallasvuo, M., &amp; Lappalainen, A. 2019. Ihmistoiminnan vaikutukset rannikon kalojen lisääntymisalueisiin ja mahdollisuudet kunnostuksiin. Luonnonvara- ja biotalouden tutkimus 27, 60 pp.</t>
  </si>
  <si>
    <r>
      <t>Kääriä, J., Rajasilta, M., Kurkilahti, M., &amp; Soikkeli, M. 1997. Spawning bed selection by the Baltic herring (</t>
    </r>
    <r>
      <rPr>
        <i/>
        <sz val="11"/>
        <color rgb="FF000000"/>
        <rFont val="Calibri"/>
        <family val="2"/>
      </rPr>
      <t>Clupea harengus membras</t>
    </r>
    <r>
      <rPr>
        <sz val="11"/>
        <color rgb="FF000000"/>
        <rFont val="Calibri"/>
        <family val="2"/>
      </rPr>
      <t>) in the Archipelago of SW Finland. ICES Journal of Marine Science 54, p. 917–923.</t>
    </r>
  </si>
  <si>
    <r>
      <t xml:space="preserve">Köster, F.W., &amp; Möllmann, C. 2000. Egg cannibalism in Baltic sprat </t>
    </r>
    <r>
      <rPr>
        <i/>
        <sz val="11"/>
        <color rgb="FF000000"/>
        <rFont val="Calibri"/>
        <family val="2"/>
      </rPr>
      <t>Sprattus sprattus</t>
    </r>
    <r>
      <rPr>
        <sz val="11"/>
        <color rgb="FF000000"/>
        <rFont val="Calibri"/>
        <family val="2"/>
      </rPr>
      <t>. Marine Ecology Progress Series 196, p. 269–277.</t>
    </r>
  </si>
  <si>
    <r>
      <t>Lappalainen, J.T., &amp; Lehtonen, H. 1995. Year-class strength of pikeperch (</t>
    </r>
    <r>
      <rPr>
        <i/>
        <sz val="11"/>
        <color rgb="FF000000"/>
        <rFont val="Calibri"/>
        <family val="2"/>
      </rPr>
      <t>Stizostedion lucioperca</t>
    </r>
    <r>
      <rPr>
        <sz val="11"/>
        <color rgb="FF000000"/>
        <rFont val="Calibri"/>
        <family val="2"/>
      </rPr>
      <t xml:space="preserve"> L) in relation to environmental factors in a shallow Baltic Bay. Annales Zoologici Fennici 32, p. 411–419.</t>
    </r>
  </si>
  <si>
    <r>
      <t>Lappalainen, J., Dörner, H., Wysujack, K. 2003. Reproduction biology of pikeperch (</t>
    </r>
    <r>
      <rPr>
        <i/>
        <sz val="11"/>
        <color rgb="FF000000"/>
        <rFont val="Calibri"/>
        <family val="2"/>
      </rPr>
      <t>Sander lucioperca</t>
    </r>
    <r>
      <rPr>
        <sz val="11"/>
        <color rgb="FF000000"/>
        <rFont val="Calibri"/>
        <family val="2"/>
      </rPr>
      <t xml:space="preserve"> (L.)) – a review. Ecology of Freshwater Fish 12, p. 95–106.</t>
    </r>
  </si>
  <si>
    <r>
      <t>Lappalainen, A., Härmä, M., Kuningas, S., &amp; Urho, L. 2008: Reproduction of pike (</t>
    </r>
    <r>
      <rPr>
        <i/>
        <sz val="11"/>
        <color rgb="FF000000"/>
        <rFont val="Calibri"/>
        <family val="2"/>
      </rPr>
      <t>Esox lucius</t>
    </r>
    <r>
      <rPr>
        <sz val="11"/>
        <color rgb="FF000000"/>
        <rFont val="Calibri"/>
        <family val="2"/>
      </rPr>
      <t>) in reed belt shores of the SW coast of Finland, Baltic Sea: a new survey approach. Boreal Environment Research 13, p. 370–380.</t>
    </r>
  </si>
  <si>
    <r>
      <t>Lappalainen, J., Milardi, M., Nyberg, K. Venäläinen, A. 2009. Effects of water temperature on year-class strengths and growth patterns of pikeperch (</t>
    </r>
    <r>
      <rPr>
        <i/>
        <sz val="11"/>
        <color rgb="FF000000"/>
        <rFont val="Calibri"/>
        <family val="2"/>
      </rPr>
      <t>Sander lucioperca</t>
    </r>
    <r>
      <rPr>
        <sz val="11"/>
        <color rgb="FF000000"/>
        <rFont val="Calibri"/>
        <family val="2"/>
      </rPr>
      <t xml:space="preserve"> (L.)) in the brackish Baltic Sea. Aquatic Ecology 43, p. 181–191.</t>
    </r>
  </si>
  <si>
    <r>
      <t>Lappalainen, A., Rask, M., Koponen, H., &amp; Vesala, S. 2001. Relative abundance, diet and growth of perch (</t>
    </r>
    <r>
      <rPr>
        <i/>
        <sz val="11"/>
        <color rgb="FF000000"/>
        <rFont val="Calibri"/>
        <family val="2"/>
      </rPr>
      <t>Perca fluviatilis</t>
    </r>
    <r>
      <rPr>
        <sz val="11"/>
        <color rgb="FF000000"/>
        <rFont val="Calibri"/>
        <family val="2"/>
      </rPr>
      <t>) and roach (</t>
    </r>
    <r>
      <rPr>
        <i/>
        <sz val="11"/>
        <color rgb="FF000000"/>
        <rFont val="Calibri"/>
        <family val="2"/>
      </rPr>
      <t>Rutilus rutilus</t>
    </r>
    <r>
      <rPr>
        <sz val="11"/>
        <color rgb="FF000000"/>
        <rFont val="Calibri"/>
        <family val="2"/>
      </rPr>
      <t>) at Tvärminne, northern Baltic Sea, in 1975 and 1997: responses to eutrophication? Boreal Environment Research 6, p. 107–108.</t>
    </r>
  </si>
  <si>
    <t>Lehtonen, H., &amp; Hudd, R. 1990. The importance of estuaries for the reproduction of freshwater fish in the Gulf of Bothnia. In: Densen,W.L.T, Steinmetz,B. &amp; Hughes,R.H. (ed). Management of freshwater fisheries, p. 82–89. Wageningen.</t>
  </si>
  <si>
    <t>Lehtonen, H. &amp; Toivonen, J. 1981. Fresh-water fishes. In Aarno Voipio (ed). The Baltic Sea, Oceanography Series 30, p. 333–341. Amsterdam: Elsevier Scientific Publishing.</t>
  </si>
  <si>
    <r>
      <t xml:space="preserve">Lehtonen, H. &amp; Toivonen, J. 1988. Migration of pike-perch, </t>
    </r>
    <r>
      <rPr>
        <i/>
        <sz val="11"/>
        <color rgb="FF000000"/>
        <rFont val="Calibri"/>
        <family val="2"/>
      </rPr>
      <t>Stizostedion lucioperca</t>
    </r>
    <r>
      <rPr>
        <sz val="11"/>
        <color rgb="FF000000"/>
        <rFont val="Calibri"/>
        <family val="2"/>
      </rPr>
      <t xml:space="preserve"> (L.), in different coastal waters in the Baltic Sea. Finnish Fisheries Research 7, p. 24–30.</t>
    </r>
  </si>
  <si>
    <r>
      <t xml:space="preserve">Lehtonen, H., Hansson, S., &amp; Winkler, H. 1996. Biology and exploitation of pikeperch, </t>
    </r>
    <r>
      <rPr>
        <i/>
        <sz val="11"/>
        <color rgb="FF000000"/>
        <rFont val="Calibri"/>
        <family val="2"/>
      </rPr>
      <t>Stizostedion lucioperca</t>
    </r>
    <r>
      <rPr>
        <sz val="11"/>
        <color rgb="FF000000"/>
        <rFont val="Calibri"/>
        <family val="2"/>
      </rPr>
      <t xml:space="preserve"> (L.), in the Baltic Sea area. Annales Zoologici Fennici 33, p. 525–535.</t>
    </r>
  </si>
  <si>
    <r>
      <t xml:space="preserve">Lehtonen, H., Leskinen, E., &amp; Selén, R. 2009. Potential reasons for the changes in the abundance of pike, </t>
    </r>
    <r>
      <rPr>
        <i/>
        <sz val="11"/>
        <color rgb="FF000000"/>
        <rFont val="Calibri"/>
        <family val="2"/>
      </rPr>
      <t>Esox lucius</t>
    </r>
    <r>
      <rPr>
        <sz val="11"/>
        <color rgb="FF000000"/>
        <rFont val="Calibri"/>
        <family val="2"/>
      </rPr>
      <t>, in the western Gulf of Finland, 1939–2007. Fisheries Management and Ecology 16, p. 484–491.</t>
    </r>
  </si>
  <si>
    <r>
      <t>Leskelä, A., Hudd, R., Lehtonen, H., Huhmarniemi, A., &amp; Sandström, O. 1991. Habitats of whitefish (</t>
    </r>
    <r>
      <rPr>
        <i/>
        <sz val="11"/>
        <color rgb="FF000000"/>
        <rFont val="Calibri"/>
        <family val="2"/>
      </rPr>
      <t>Coregonus lavaretus</t>
    </r>
    <r>
      <rPr>
        <sz val="11"/>
        <color rgb="FF000000"/>
        <rFont val="Calibri"/>
        <family val="2"/>
      </rPr>
      <t xml:space="preserve"> (L.) s.l.) larvae in the Gulf of Bothnia. Aqua Fennica 21, p. 145–151.</t>
    </r>
  </si>
  <si>
    <t>Lindroth, A. 1981. Anadromous and catadromous fishes. In Aarno Voipio (ed). The Baltic Sea, Oceanography Series 30, p. 292–311. Amsterdam: Elsevier Scientific Publishing.</t>
  </si>
  <si>
    <r>
      <t xml:space="preserve">Maes, J., Tackx, M., &amp; Soetaert, K. 2005. The predation impact of juvenile herring </t>
    </r>
    <r>
      <rPr>
        <i/>
        <sz val="11"/>
        <color rgb="FF000000"/>
        <rFont val="Calibri"/>
        <family val="2"/>
      </rPr>
      <t>Clupea harengus</t>
    </r>
    <r>
      <rPr>
        <sz val="11"/>
        <color rgb="FF000000"/>
        <rFont val="Calibri"/>
        <family val="2"/>
      </rPr>
      <t xml:space="preserve"> and sprat </t>
    </r>
    <r>
      <rPr>
        <i/>
        <sz val="11"/>
        <color rgb="FF000000"/>
        <rFont val="Calibri"/>
        <family val="2"/>
      </rPr>
      <t>Sprattus sprattus</t>
    </r>
    <r>
      <rPr>
        <sz val="11"/>
        <color rgb="FF000000"/>
        <rFont val="Calibri"/>
        <family val="2"/>
      </rPr>
      <t xml:space="preserve"> on estuarine zooplankton. Hydrobiologia 540, p. 225–235.</t>
    </r>
  </si>
  <si>
    <r>
      <t>Margoński, P. 2000. Impact of Hydrological and Meteorological Conditions on the Spatial Distribution of Larval and Juvenile Smelt (</t>
    </r>
    <r>
      <rPr>
        <i/>
        <sz val="11"/>
        <color rgb="FF000000"/>
        <rFont val="Calibri"/>
        <family val="2"/>
      </rPr>
      <t>Osmerus eperlanus</t>
    </r>
    <r>
      <rPr>
        <sz val="11"/>
        <color rgb="FF000000"/>
        <rFont val="Calibri"/>
        <family val="2"/>
      </rPr>
      <t>) in the Vistula Lagoon (Southern Baltic Sea). Bulletin of the Sea Fisheries Institute, Gdynia 3:151, p. 119–133.</t>
    </r>
  </si>
  <si>
    <r>
      <t>Mustamäki, N., Cederberg, T., &amp; Mattila, J. 2014. Diet, stable isotopes and morphology of Eurasian perch (</t>
    </r>
    <r>
      <rPr>
        <i/>
        <sz val="11"/>
        <color rgb="FF000000"/>
        <rFont val="Calibri"/>
        <family val="2"/>
      </rPr>
      <t>Perca fluviatilis</t>
    </r>
    <r>
      <rPr>
        <sz val="11"/>
        <color rgb="FF000000"/>
        <rFont val="Calibri"/>
        <family val="2"/>
      </rPr>
      <t>) in littoral and pelagic habitats in the northern Baltic Proper. Environmental biology of fishes 97, p. 675–689.</t>
    </r>
  </si>
  <si>
    <t>Mustamäki, N., Jokinen, H., Scheinin, M., Bonsdorff, E., &amp; Mattila, J. 2016. Seasonal shifts in the vertical distribution of fish in a shallow coastal area. ICES Journal of Marine Science 73, p. 2278–2287.</t>
  </si>
  <si>
    <t>Nilsson, J. 2006. Predation of northern pike (Esox lucius L.) eggs: a possible cause of regionally poor recruitment in the Baltic Sea. Hydrobiologia 553, p. 161‒169.</t>
  </si>
  <si>
    <r>
      <t>Nilsson, J., Engstedt, O., &amp; Larsson, P. 2014. Wetlands for northern pike (</t>
    </r>
    <r>
      <rPr>
        <i/>
        <sz val="11"/>
        <color rgb="FF000000"/>
        <rFont val="Calibri"/>
        <family val="2"/>
      </rPr>
      <t>Esox lucius</t>
    </r>
    <r>
      <rPr>
        <sz val="11"/>
        <color rgb="FF000000"/>
        <rFont val="Calibri"/>
        <family val="2"/>
      </rPr>
      <t xml:space="preserve"> L.) recruitment in the Baltic Sea. Hydrobiologia 721, p. 145–154.</t>
    </r>
  </si>
  <si>
    <r>
      <t>Nissling, A. 2004. Effects of temperature on egg and larval survival of cod (</t>
    </r>
    <r>
      <rPr>
        <i/>
        <sz val="11"/>
        <color rgb="FF000000"/>
        <rFont val="Calibri"/>
        <family val="2"/>
      </rPr>
      <t>Gadus morhua</t>
    </r>
    <r>
      <rPr>
        <sz val="11"/>
        <color rgb="FF000000"/>
        <rFont val="Calibri"/>
        <family val="2"/>
      </rPr>
      <t>) and sprat (</t>
    </r>
    <r>
      <rPr>
        <i/>
        <sz val="11"/>
        <color rgb="FF000000"/>
        <rFont val="Calibri"/>
        <family val="2"/>
      </rPr>
      <t>Sprattus sprattus</t>
    </r>
    <r>
      <rPr>
        <sz val="11"/>
        <color rgb="FF000000"/>
        <rFont val="Calibri"/>
        <family val="2"/>
      </rPr>
      <t>) in the Baltic Sea – implications for stock development. Hydrobiologia 514, p. 115–123.</t>
    </r>
  </si>
  <si>
    <t>Nissling, A., Muller, A., &amp; Hinrichsen, H.H. 2003. Specific gravity and vertical distribution of sprat eggs in the Baltic Sea. Journal of Fish Biology 63, p. 280–299.</t>
  </si>
  <si>
    <t>Norling, P. &amp; Kautsky, N. 2008: Patches of the mussel Mytilus sp. are islands of high
biodiversity in subtidal sediment habitats in the
Baltic Sea. Aquatic Biology. Vol. 4: 75–87</t>
  </si>
  <si>
    <r>
      <t xml:space="preserve">Northcote, T. 1995. Comparative biology and management of Arctic and European grayling (Salmonidae, </t>
    </r>
    <r>
      <rPr>
        <i/>
        <sz val="11"/>
        <color rgb="FF000000"/>
        <rFont val="Calibri"/>
        <family val="2"/>
      </rPr>
      <t>Thymallus</t>
    </r>
    <r>
      <rPr>
        <sz val="11"/>
        <color rgb="FF000000"/>
        <rFont val="Calibri"/>
        <family val="2"/>
      </rPr>
      <t>). Reviews in Fish Biology and Fisheries 5, p. 141−194.</t>
    </r>
  </si>
  <si>
    <t>Ojaveer, E. 1981. Marine pelagic fishes. In Aarno Voipio (ed). The Baltic Sea, Oceanography Series 30, p. 276–292. Amsterdam: Elsevier Scientific Publishing.</t>
  </si>
  <si>
    <t>Ojaveer, H., Lankov, A., Raid, T., Pollumäe, A., &amp; Klais, R. 2018. Selecting for three copepods—feeding of sprat and herring in the Baltic Sea. ICES Journal of Marine Science 75, p. 2439–2449.</t>
  </si>
  <si>
    <r>
      <t>Oulasvirta, P. 1988. Spawning of autumn-spawning Baltic herring (</t>
    </r>
    <r>
      <rPr>
        <i/>
        <sz val="11"/>
        <color rgb="FF000000"/>
        <rFont val="Calibri"/>
        <family val="2"/>
      </rPr>
      <t>Clupea harengus</t>
    </r>
    <r>
      <rPr>
        <sz val="11"/>
        <color rgb="FF000000"/>
        <rFont val="Calibri"/>
        <family val="2"/>
      </rPr>
      <t xml:space="preserve"> L.) in the Bothnian Sea. Finnish Fisheries Research 7, p. 31–37.</t>
    </r>
  </si>
  <si>
    <t>Parmanne, R. 2001. Silakan poikasten runsaus Suomen rannikolla vuosina 1974-1996. Kalatutkimuksia 170, 53 pp.</t>
  </si>
  <si>
    <t>Parmanne, R., &amp; Sjöblom, V. 1982. Abundance of sprat eggs and larvae in the Northern Baltic in 1981. ICES C.M. J:22, 8 pp.</t>
  </si>
  <si>
    <t>Parmanne, R., Rechlin, O., &amp; Sjöstrand, B. 1994. Status and future of herring and sprat stocks in the Baltic Sea. Dana 10, p. 29–59.</t>
  </si>
  <si>
    <r>
      <t xml:space="preserve">Peck, M.A., Baumann, H., Bernreuther, M., Clemmesen, C., Herrmann, J.P., Haslob, H., Huwer, B., Kanstinger, P., Köster, F.W., Petereit, C., Temming, A., &amp; Voss R. 2012. The ecophysiology of </t>
    </r>
    <r>
      <rPr>
        <i/>
        <sz val="11"/>
        <color rgb="FF000000"/>
        <rFont val="Calibri"/>
        <family val="2"/>
      </rPr>
      <t>Sprattus sprattus</t>
    </r>
    <r>
      <rPr>
        <sz val="11"/>
        <color rgb="FF000000"/>
        <rFont val="Calibri"/>
        <family val="2"/>
      </rPr>
      <t xml:space="preserve"> in the Baltic and North Sea. Progress in Oceanography 103, p. 42–57</t>
    </r>
  </si>
  <si>
    <r>
      <t>Peltonen, H., Vinni, M., Lappalainen, A., &amp; Pönni, J. 2004. Spatial feeding patterns of herring (</t>
    </r>
    <r>
      <rPr>
        <i/>
        <sz val="11"/>
        <color rgb="FF000000"/>
        <rFont val="Calibri"/>
        <family val="2"/>
      </rPr>
      <t>Clupea harengus</t>
    </r>
    <r>
      <rPr>
        <sz val="11"/>
        <color rgb="FF000000"/>
        <rFont val="Calibri"/>
        <family val="2"/>
      </rPr>
      <t xml:space="preserve"> L.), sprat (</t>
    </r>
    <r>
      <rPr>
        <i/>
        <sz val="11"/>
        <color rgb="FF000000"/>
        <rFont val="Calibri"/>
        <family val="2"/>
      </rPr>
      <t>Sprattus sprattus</t>
    </r>
    <r>
      <rPr>
        <sz val="11"/>
        <color rgb="FF000000"/>
        <rFont val="Calibri"/>
        <family val="2"/>
      </rPr>
      <t xml:space="preserve"> L.), and the three-spined stickleback (</t>
    </r>
    <r>
      <rPr>
        <i/>
        <sz val="11"/>
        <color rgb="FF000000"/>
        <rFont val="Calibri"/>
        <family val="2"/>
      </rPr>
      <t>Gasterosteus aculeatus</t>
    </r>
    <r>
      <rPr>
        <sz val="11"/>
        <color rgb="FF000000"/>
        <rFont val="Calibri"/>
        <family val="2"/>
      </rPr>
      <t xml:space="preserve"> L.) in the Gulf of Finland, Baltic Sea. ICES Journal of Marine Science 61, p. 966–971.</t>
    </r>
  </si>
  <si>
    <r>
      <t xml:space="preserve">Quigley, D., Igoe, F., &amp; O'Connor, W. 2004. The European smelt </t>
    </r>
    <r>
      <rPr>
        <i/>
        <sz val="11"/>
        <color rgb="FF000000"/>
        <rFont val="Calibri"/>
        <family val="2"/>
      </rPr>
      <t>Osmerus eperlanus</t>
    </r>
    <r>
      <rPr>
        <sz val="11"/>
        <color rgb="FF000000"/>
        <rFont val="Calibri"/>
        <family val="2"/>
      </rPr>
      <t xml:space="preserve"> L. in Ireland: general biology, ecology, distribution and status with conservation recommendations. Biology and Environment: Proceedings of the Royal Irish Academy, p. 57–66.</t>
    </r>
  </si>
  <si>
    <r>
      <t>Rajasilta, M., Laine, P., &amp; Eklund, J. 2006. Mortality of herring eggs on different algal substrates (</t>
    </r>
    <r>
      <rPr>
        <i/>
        <sz val="11"/>
        <color rgb="FF000000"/>
        <rFont val="Calibri"/>
        <family val="2"/>
      </rPr>
      <t>Furcellaria</t>
    </r>
    <r>
      <rPr>
        <sz val="11"/>
        <color rgb="FF000000"/>
        <rFont val="Calibri"/>
        <family val="2"/>
      </rPr>
      <t xml:space="preserve"> spp. and </t>
    </r>
    <r>
      <rPr>
        <i/>
        <sz val="11"/>
        <color rgb="FF000000"/>
        <rFont val="Calibri"/>
        <family val="2"/>
      </rPr>
      <t>Cladophora</t>
    </r>
    <r>
      <rPr>
        <sz val="11"/>
        <color rgb="FF000000"/>
        <rFont val="Calibri"/>
        <family val="2"/>
      </rPr>
      <t xml:space="preserve"> spp.) in the Baltic Sea – an experimental study. Hydrobiologia 554, p. 127–130.</t>
    </r>
  </si>
  <si>
    <r>
      <t>Rajasilta, M., Eklund, J., Hänninen, J., Kurkilahti, M., Kääriä, J., Rannikko, P., &amp; Soikkeli, M. 1993. Spawning of herring (</t>
    </r>
    <r>
      <rPr>
        <i/>
        <sz val="11"/>
        <color rgb="FF000000"/>
        <rFont val="Calibri"/>
        <family val="2"/>
      </rPr>
      <t>Clupea harengus membras</t>
    </r>
    <r>
      <rPr>
        <sz val="11"/>
        <color rgb="FF000000"/>
        <rFont val="Calibri"/>
        <family val="2"/>
      </rPr>
      <t xml:space="preserve"> L.) in the Archipelago Sea. ICES Journal of Marine Science 50, p. 233–246.</t>
    </r>
  </si>
  <si>
    <r>
      <t xml:space="preserve">Rajasilta, M., Eklund, J., Kääriä, J., Ranta-Aho, K. 1989. The deposition and mortality of the eggs of the Baltic herring, </t>
    </r>
    <r>
      <rPr>
        <i/>
        <sz val="11"/>
        <color rgb="FF000000"/>
        <rFont val="Calibri"/>
        <family val="2"/>
      </rPr>
      <t>Clupea harengus membras</t>
    </r>
    <r>
      <rPr>
        <sz val="11"/>
        <color rgb="FF000000"/>
        <rFont val="Calibri"/>
        <family val="2"/>
      </rPr>
      <t xml:space="preserve"> L., on different substrates in the south-west archipelago of Finland. Journal of Fish Biology 34, p. 417–427.</t>
    </r>
  </si>
  <si>
    <t>Rudstam, L.G., Hansson, S., Johansson, S., &amp; Larsson U. 1992. Dynamics of planktivory in a coastal area of the northern Baltic Sea. Marine Ecology Progress Series 80, p. 159–173.</t>
  </si>
  <si>
    <t>Salminen, M., Erkamo, E., &amp; Salmi, J. 2001. Diet of post‐smolt and one‐sea‐winter Atlantic salmon in the Bothnian Sea, Northern Baltic. Journal of Fish Biology 58, p. 16–35.</t>
  </si>
  <si>
    <t>Sandström, A., &amp; Karås, P. 2002. Effects of eutrophication on young-of-the-year freshwater fish communities in coastal areas of the Baltic. Environmental Biology of Fishes 63, p. 89–101.</t>
  </si>
  <si>
    <t>Sandström, A., Klemens Eriksson, B., Karås, P., Isæus, M., &amp; Schreiber, H. 2005. Boating and Navigation Activities Influence the Recruitment of Fish in a Baltic SeaArchipelago Area. Ambio 34, p. 125–130.</t>
  </si>
  <si>
    <r>
      <t>Šaškov, A., Šiaulys, A., Bučas, M., &amp; Daunys, D. 2014. Baltic herring (</t>
    </r>
    <r>
      <rPr>
        <i/>
        <sz val="11"/>
        <color rgb="FF000000"/>
        <rFont val="Calibri"/>
        <family val="2"/>
      </rPr>
      <t>Clupea harengus membras</t>
    </r>
    <r>
      <rPr>
        <sz val="11"/>
        <color rgb="FF000000"/>
        <rFont val="Calibri"/>
        <family val="2"/>
      </rPr>
      <t>) spawning grounds on the Lithuanian coast: current status and shaping factors. Oceanologia 56, p. 789–804.</t>
    </r>
  </si>
  <si>
    <r>
      <t>Segerstråle, C. 1983. Fiskeribiologiska undersökningar rörande sik (</t>
    </r>
    <r>
      <rPr>
        <i/>
        <sz val="11"/>
        <color rgb="FF000000"/>
        <rFont val="Calibri"/>
        <family val="2"/>
      </rPr>
      <t>Coregonus lavaretus</t>
    </r>
    <r>
      <rPr>
        <sz val="11"/>
        <color rgb="FF000000"/>
        <rFont val="Calibri"/>
        <family val="2"/>
      </rPr>
      <t xml:space="preserve"> L.) och gös (</t>
    </r>
    <r>
      <rPr>
        <i/>
        <sz val="11"/>
        <color rgb="FF000000"/>
        <rFont val="Calibri"/>
        <family val="2"/>
      </rPr>
      <t>Lucioperca sandra</t>
    </r>
    <r>
      <rPr>
        <sz val="11"/>
        <color rgb="FF000000"/>
        <rFont val="Calibri"/>
        <family val="2"/>
      </rPr>
      <t xml:space="preserve"> Cuv.) i östligaste delen av Finska viken. Meddelanden, Vilt- och fiskeriforskningsinstitutet, fiskeriforskningsavdelningen 17, p. 1–59.</t>
    </r>
  </si>
  <si>
    <r>
      <t>Shpilev, H., Ojaveer, E., &amp; Lankov, A. 2005. Smelt (</t>
    </r>
    <r>
      <rPr>
        <i/>
        <sz val="11"/>
        <color rgb="FF000000"/>
        <rFont val="Calibri"/>
        <family val="2"/>
      </rPr>
      <t>Osmerus eperlanus</t>
    </r>
    <r>
      <rPr>
        <sz val="11"/>
        <color rgb="FF000000"/>
        <rFont val="Calibri"/>
        <family val="2"/>
      </rPr>
      <t xml:space="preserve"> L.) in the Baltic Sea. Proceedings of the Estonian Academy of Science, Biology and Ecology 54, p. 230–241.</t>
    </r>
  </si>
  <si>
    <t>Sjöblom, V., &amp; Parmanne, R. 1978. Abundance of sprat eggs and larvae in the Northern Baltic in 1977. ICES C.M. J:18, 5 pp.</t>
  </si>
  <si>
    <t>Sjöblom, V., &amp; Parmanne, R. 1979. Abundance of sprat eggs and larvae in the Northern Baltic in 1978. ICES C.M. J:20, 5 pp.</t>
  </si>
  <si>
    <r>
      <t xml:space="preserve">Skovrind, M., Christensen, E., Carl, H., Jacobsen, L., &amp; Møller, P. 2013: Marine spawning sites of perch </t>
    </r>
    <r>
      <rPr>
        <i/>
        <sz val="11"/>
        <color rgb="FF000000"/>
        <rFont val="Calibri"/>
        <family val="2"/>
      </rPr>
      <t>Perca fluviatilis</t>
    </r>
    <r>
      <rPr>
        <sz val="11"/>
        <color rgb="FF000000"/>
        <rFont val="Calibri"/>
        <family val="2"/>
      </rPr>
      <t xml:space="preserve"> revealed by oviduct-inserted acoustic transmitters. Aquatic Biology 19, p. 201–206.</t>
    </r>
  </si>
  <si>
    <r>
      <t>Skrochowska, S. 1969. Migrations of the sea-trout (Salmo trutta L.), brown trout (</t>
    </r>
    <r>
      <rPr>
        <i/>
        <sz val="11"/>
        <color rgb="FF000000"/>
        <rFont val="Calibri"/>
        <family val="2"/>
      </rPr>
      <t>Salmo trutta m. fario</t>
    </r>
    <r>
      <rPr>
        <sz val="11"/>
        <color rgb="FF000000"/>
        <rFont val="Calibri"/>
        <family val="2"/>
      </rPr>
      <t xml:space="preserve"> L.) and their crosses. Part III. Migrations to, in and from the sea. Polskie Archiwum Hydrobiologii 16, p. 149–180.</t>
    </r>
  </si>
  <si>
    <t>Snickars, M., Sandström, A., Lappalainen, A., Mattila, J., Rosqvist, K., &amp; Urho, L. 2009. Fish assemblages in coastal lagoons in land-uplift succession: The relative importance of local and regional environmental gradients. Estuarine, Coastal and Shelf Science 81, p. 247–256.</t>
  </si>
  <si>
    <t>Snickars, M., Sundblad, G., Sandström, A., Ljunggren, L., Bergström, U., Johansson, G., &amp; Mattila, J. 2010. Habitat selectivity of substrate-spawning fish: Modelling requirements for the Eurasian perch Perca fluviatilis. Marine Ecology Progress Series 398, p. 235–243.</t>
  </si>
  <si>
    <t>Sonesten, L. 1991. Gösens biologi: en litteratursammanställning. Information från Sötvattenslaboratoriet 1, 89 pp. Drottningholm.</t>
  </si>
  <si>
    <t>Sundblad, G., Härmä, M., Lappalainen, A., Urho, L., &amp; Bergström, U. 2009. Transferability of predictive fish distribution models in two coastal systems. Estuarine, Coastal and Shelf Science 83, p. 90–96.</t>
  </si>
  <si>
    <r>
      <t xml:space="preserve">Taal, I., Saks, L., Nedolgova, S., Verliin, A., Kesler, M., Jürgens, K., Svirgsden, R., Vetemaa, M., &amp; Saat, T. 2014. Diet composition of smelt </t>
    </r>
    <r>
      <rPr>
        <i/>
        <sz val="11"/>
        <color rgb="FF000000"/>
        <rFont val="Calibri"/>
        <family val="2"/>
      </rPr>
      <t>Osmerus eperlanus</t>
    </r>
    <r>
      <rPr>
        <sz val="11"/>
        <color rgb="FF000000"/>
        <rFont val="Calibri"/>
        <family val="2"/>
      </rPr>
      <t xml:space="preserve"> (Linnaeus) in brackish near-shore ecosystem (Eru Bay, Baltic Sea). Ecology of Freshwater Fish , 23: 121–128.</t>
    </r>
  </si>
  <si>
    <t>Tarkowska-Kukuryk, M. 2010. Epiphytic chironomids on rigid hornwort (Ceratophyllum demersum L.) – the relation between the community structure and lake status. I n t e r n a t i o n a l J o u r n a l o f O c e a n o g r a p h y a n d H y d r o b i o l o g y
Vol. XXXIX, No.4. 117-133</t>
  </si>
  <si>
    <t>Tibblin, P., Koch-Schmidt, P., Larsson, P., &amp; Stenroth, P. 2012. Effects of salinity on growth and mortality of migratory and resident forms of Eurasian perch in the Baltic Sea. Ecology of Freshwater Fish 21, p. 200–206.</t>
  </si>
  <si>
    <t>Urho, L. 1999. Relationship between dispersal of larvae and nursery areas in the Baltic Sea.  ICES Journal of Marine Science 56 Supplement, p. 114–121.</t>
  </si>
  <si>
    <t>Urho, L. 2002. Characters of larvae – what are they? Folia Zoologica 51, p. 161–186.</t>
  </si>
  <si>
    <t>Urho, L., &amp; Hildén, M. 1990. Distribution patterns of Baltic herring larvae, Clupea harengus L., in the coastal waters off Helsinki, Finland. Journal of Plankton Research 12, p. 41–54.</t>
  </si>
  <si>
    <t>Urho, L., Hildén, M., &amp; Hudd, R. 1990. Fish reproduction and the impact of acidification in the Kyrönjoki River estuary in the Baltic Sea. Environmental Biology of Fishes 27, p. 273–283.</t>
  </si>
  <si>
    <t>Urho, L., Kjellman, J., &amp; Pelkonen, T. 2003. Eutrophication and herring reproduction success in the northern Baltic Sea. - ICES Marine Science Symposia 219, p. 430–432.</t>
  </si>
  <si>
    <t>Ustups, D., Uzars, D., &amp; Müller-Karulis, B. 2007. Structure and feeding ecology of the fish community in the surf zone of the Eastern Baltic Latvian Coast. In: Proceedings of the Latvian Academy of Sciences. Section B, Vol. 61, No. 3, p. 20–30.</t>
  </si>
  <si>
    <t>Uzars, D., Ustups, D., Müller-Karulis, B., &amp; Urtans, E. 2003. Size structure and feeding ecology of fish communities in the surf zone of the Eastern Baltic. ICES C.M. N:06, 11 pp.</t>
  </si>
  <si>
    <t xml:space="preserve">Veneranta, L., Hudd, R., &amp; Vanhatalo, J. 2013a. Reproduction areas of sea-spawning coregonids reflect the environment in shallow coastal waters. Marine Ecology Progress Series 477, p. 231–250. </t>
  </si>
  <si>
    <t>Veneranta, L., Hudd, R., &amp; Vanhatalo, J. 2013b. Merikutuisen siian ja muikun poikastuotantoalueet. RKTL:n työraportteja 8, 40 pp.</t>
  </si>
  <si>
    <r>
      <t>Veneranta, L., Urho, L., Lappalainen, A., &amp; Kallasvuo, M. 2011. Turbidity characterizes the reproduction areas of pikeperch (</t>
    </r>
    <r>
      <rPr>
        <i/>
        <sz val="11"/>
        <color rgb="FF000000"/>
        <rFont val="Calibri"/>
        <family val="2"/>
      </rPr>
      <t>Sander lucioperca</t>
    </r>
    <r>
      <rPr>
        <sz val="11"/>
        <color rgb="FF000000"/>
        <rFont val="Calibri"/>
        <family val="2"/>
      </rPr>
      <t xml:space="preserve"> (L.)) in the northern Baltic Sea. Estuarine, Coastal and Shelf Science 95, p. 199–206.</t>
    </r>
  </si>
  <si>
    <r>
      <t xml:space="preserve">Verliin, A., Kotta, J., Orav‐Kotta, H., Saks, L., &amp; Vetemaa, M. 2011. Food selection of </t>
    </r>
    <r>
      <rPr>
        <i/>
        <sz val="11"/>
        <color rgb="FF000000"/>
        <rFont val="Calibri"/>
        <family val="2"/>
      </rPr>
      <t>Coregonus lavaretus</t>
    </r>
    <r>
      <rPr>
        <sz val="11"/>
        <color rgb="FF000000"/>
        <rFont val="Calibri"/>
        <family val="2"/>
      </rPr>
      <t xml:space="preserve"> in a brackish water ecosystem. Journal of Fish Biology 78, p. 540– 551.</t>
    </r>
  </si>
  <si>
    <r>
      <t>Voigt, H. 1972. Bidrag till kännedomen om Brackvattennorsens biology – Norsen (</t>
    </r>
    <r>
      <rPr>
        <i/>
        <sz val="11"/>
        <color rgb="FF000000"/>
        <rFont val="Calibri"/>
        <family val="2"/>
      </rPr>
      <t>Osmerus eperlanus</t>
    </r>
    <r>
      <rPr>
        <sz val="11"/>
        <color rgb="FF000000"/>
        <rFont val="Calibri"/>
        <family val="2"/>
      </rPr>
      <t xml:space="preserve"> L.) i Tvärminne som exempel. University of Helsinki, 77 pp. (abstract)</t>
    </r>
  </si>
  <si>
    <t>Voss, R., Schmidt, J.O., &amp; Schnack, D. 2007. Vertical distribution of Baltic sprat larvae: changes in patterns of diel migration? – ICES Journal of Marine Science 64, p. 956–962.</t>
  </si>
  <si>
    <t>Wieland, K. 1989a. Small-scale vertical distribution and mortality of cod and sprat eggs in the Bornholm Basin (Baltic Sea) during two patch studies in 1988. ICES C.M. J19, 15 pp.</t>
  </si>
  <si>
    <t>Wieland, K. 1989b. Vertical distribution of cod and sprat eggs in the central Bornholm Basin (Baltic Sea) related to different hydrographic conditions in 1986 and in 1988. ICES C.M. J20, 10 pp.</t>
  </si>
  <si>
    <t>Wieland, K., &amp; Zuzarte, F. 1991. Vertical distribution of cod and sprat eggs and larvae in the Bornholm Basin (Baltic Sea) 1987-1990. ICES C.M. J:37, pp.</t>
  </si>
  <si>
    <t>Wikström, S. A &amp; Kautsky, L. 2007: Structure and diversity of invertebrate communities in the presence and
absence of canopy-forming Fucus vesiculosus in the Baltic Sea. Estuarine, Coastal and Shelf Science 72 (2007) 168-176</t>
  </si>
  <si>
    <t>Wistbacka, R., Snickars, M. 2000. De kustnära småvattendragens status som fisklekplatser i Österbotten 1997-1998. Fiske- och viltförvaltningens publikationer 48a, 408 pp. Österbottens TE-central, Vasa, fiskerienheten.</t>
  </si>
  <si>
    <t>Zaiko, A., Daunys, D. &amp; Olenin, S. 2009: Habitat engineering by the invasive zebra mussel
Dreissena polymorpha (Pallas) in a boreal coastal lagoon:
impact on biodiversity. Helgol Mar Res (2009) 63:85–94</t>
  </si>
  <si>
    <r>
      <t>Žiliukienė, V. 2002. The occurrence, food and size structure of smelt (</t>
    </r>
    <r>
      <rPr>
        <i/>
        <sz val="11"/>
        <color rgb="FF000000"/>
        <rFont val="Calibri"/>
        <family val="2"/>
      </rPr>
      <t>Osmerus eperlanus</t>
    </r>
    <r>
      <rPr>
        <sz val="11"/>
        <color rgb="FF000000"/>
        <rFont val="Calibri"/>
        <family val="2"/>
      </rPr>
      <t xml:space="preserve"> L.) larvae in the Lithuanian part of the Curonian Lagoon. Bulletin of the Sea Fisheries Institute, Gdynia 2:156, p. 33–43.</t>
    </r>
  </si>
  <si>
    <t>Bučas, M. 2009. Distribution patterns and ecological role of the red alga Furcellaria lumbricalis (Hudson) JV Lamouroux off the exposed Baltic Sea coast of Lithuania. Doctoral degree theses of Ph. D. in ecology and environmental studies, Klaipeda University. Klaipeda.</t>
  </si>
  <si>
    <t>Bučas, M., Daunys, D. &amp; Olenin, S. 2007. Overgrowth patterns of the red algae Furcellaria lumbricalis at an exposed Baltic Sea coast: The results of a remote underwater video data analysis. Estuarine and Coastal Marine Science 75 (3), 308-316.</t>
  </si>
  <si>
    <t>Dodds, W. K., &amp; Gudder, D. A. 1992. The ecology of Cladophora. Journal of Phycology, 28(4), 415-427.</t>
  </si>
  <si>
    <t>Eriksson, B. K., van Sluis, C., Sieben, K., Kautsky, L., &amp; Råberg, S. 2011. Omnivory and grazer functional composition moderate cascading trophic effects in experimental Fucus vesiculosus habitats. Marine biology, 158(4), 747-756.</t>
  </si>
  <si>
    <t>Gee, J. M., &amp; Warwick, R. M. 1994. Metazoan community structure in relation to the fractal dimensions of marine macroalgae. Marine Ecology Progress Series, 141-150.</t>
  </si>
  <si>
    <t>Henseler, C., Nordström, M. C., Törnroos, A., Snickars, M., Pecuchet, L., Lindegren, M., &amp; Bonsdorff, E. 2019. Coastal habitats and their importance for the diversity of benthic communities: A species-and trait-based approach. Estuarine, Coastal and Shelf Science, 106272.</t>
  </si>
  <si>
    <t>Hooper, G. J., &amp; Davenport, J. 2006. Epifaunal composition and fractal dimensions of intertidal marine macroalgae in relation to emersion. Journal of the Marine Biological Association of the United Kingdom, 86(6), 1297-1304.</t>
  </si>
  <si>
    <t>Jormalainen, V., Danelli, M., Gagnon, K., Hillebrand, H., Rothäusler, E., Salminen, J. P., &amp; Sjöroos, J. 2017. Genetic variation of a foundation rockweed species affects associated communities. Ecology, 98(11), 2940-2951.</t>
  </si>
  <si>
    <t>Kautsky, L., &amp; Kautsky, N. 2000. The baltic sea, including bothnian sea and bothnian bay. Seas at the millennium: an environmental evaluation, 1, 121-133.</t>
  </si>
  <si>
    <t>Kotta, J., &amp; Orav, H. 2001. Role of benthic macroalgae in regulating macrozoobenthic assemblages in the Väinameri (north-eastern Baltic Sea). In Annales Zoologici Fennici (pp. 163-171). Finnish Zoological and Botanical Publishing Board.</t>
  </si>
  <si>
    <t>Kotta, J., Paalme, T., Martin, G., &amp; Mäkinen, A. 2000. Major Changes in Macroalgae Community Composition Affect the Food and Habitat Preference of Idotea baltica. International Review of Hydrobiology: A Journal Covering all Aspects of Limnology and Marine Biology, 85(5‐6), 697-705.</t>
  </si>
  <si>
    <t>Leidenberger, S., Harding, K., &amp; Jonsson, P. R. 2012. Ecology and Distribution of the Isopod Genus Idotea in the Baltic Sea: Key Species in a Changing Environment Litopenaeus and Rimapenaeus Byrdi. Journal of crustacean biology, 32(3), 359-389.</t>
  </si>
  <si>
    <t>Olenin, S., &amp; Daunys, D. 2004. Coastal typology based on benthic biotope and community data: the Lithuanian case study. Coastline Reports, 4, 65-84.</t>
  </si>
  <si>
    <t>Orav, H., Kotta, J., &amp; Martin, G. 2000. Factors affecting the distribution of benthic invertebrates in the phytal zone of the north-eastern Baltic Sea. In Proceedings of the Estonian Academy of Sciences, Biology Ecology (Vol. 49, No. 3, pp. 253-269).</t>
  </si>
  <si>
    <t>Råberg, S., &amp; Kautsky, L. 2008. Grazer identity is crucial for facilitating growth of the perennial brown alga Fucus vesiculosus. Marine Ecology Progress Series, 361, 111-118.</t>
  </si>
  <si>
    <t>Råberg, S., &amp; Kautsky, L. 2007. Consumers affect prey biomass and diversity through resource partitioning. Ecology, 88(10), 2468-2473.</t>
  </si>
  <si>
    <t>Šiaulys, A., &amp; Bučas, M. 2015. Biological valorisation of benthic habitats in the SE Baltic Sea. Ecological Informatics, 30, 300-304.</t>
  </si>
  <si>
    <t>Smith, C., Papadopoulou, N., Sevastou, K., Franco, A., Teixeira, H., Piroddi, C., Katsanevakis, S., Fürhaupter, K., Beauchard, O., Cochrane, S., Ramsvatn, S., Feral, J-P., Chenuil, A., David, R., Kiriakopoulou, N., Zaiko, A., Moncheva, S., Stefanova, K., Churilova, T., Kryvenko, O. 2014. Report on identification of keystone species and processes across regional seas. Deliverable 6.1, DEVOTES Project. 105 pp + 1 Annex.</t>
  </si>
  <si>
    <t>Ward, J. M. &amp; Ricciardi, A. 2007: Impacts of Dreissena invasions on benthic
macroinvertebrate communities: a metaanalysis. Diversity and Distributions, (Diversity Distrib.) (2007) 13, 155–165</t>
  </si>
  <si>
    <t>Wikström, S. A., &amp; Kautsky, L. 2007. Structure and diversity of invertebrate communities in the presence and absence of canopy-forming Fucus vesiculosus in the Baltic Sea. Estuarine, Coastal and Shelf Science, 72(1-2), 168-176.</t>
  </si>
  <si>
    <t xml:space="preserve">Smit, H. &amp; Coops, H. 1991. Ecological, economic and social aspects of natural and man.made bulrush (Scirpus lacustris L.) wetlands in The Netherlands. Landscape and Urban Planning 20: 33-40. </t>
  </si>
  <si>
    <t>Kristoffersson, R. &amp; Oikari, A. 1975. Notes on the biology of the eel-pout, Zoarces viviparus (L.), in the brackish water of Tvärminne, Gulf of Finland. Annales Zoologici Fennici. 12(2): 143-147.</t>
  </si>
  <si>
    <t>Borg, B. 1985. Field studies on three-spined sticklebacks in the Baltic
Behaviour, 93 (1985), Field studies on three-spined sticklebacks in the Baltic. 93: 153-157</t>
  </si>
  <si>
    <t>Kallasvuo, M., Lappalainen, A. &amp; Urho, L. 2011. Coastal reed belts as fish reproduvtion habitats. Boreal Environment Research 16:1-14.</t>
  </si>
  <si>
    <t>CHRISTENSEN, T. K. 2000. Female pre-nesting foraging and male vigilance in common eider Somateria mollissima. Bird Study 47: 311–319.</t>
  </si>
  <si>
    <t>Öst, M. and Kilpi, M. 1998. Blue mussels Mytilus edulis in the Baltic: Good news for foraging eiders Somateria mollissima. Wildlife Biology 4: 81–89</t>
  </si>
  <si>
    <t>Durinck, J., Christensen, K.D., Skov, H. &amp; Danielssen, F. 1993: Diet of the Common Scoter Melanitta nigra and Velvet Scoter Melanitta fusca wintering in the North Sea. - Ornis Fennica 70_215-218.</t>
  </si>
  <si>
    <t>Madsen, F. J. 1954: On the food habits of the diving ducks in Denmark. - Dan.Rev.Game Biol. 2: 157-266.</t>
  </si>
  <si>
    <t>Stempniewicz, L. 1986: The food intake of two Scoters Melanitta fusca and M. nigra wintering in the Gulf of Gdansk, Polish Baltic coast. - Vår Fågelvärld Suppl. 11:211-214.</t>
  </si>
  <si>
    <t>Morkuna, R., Lesutiene, J., Morkunas, J.&amp; Bariseviciute, R. 2018:  Triple stable isotope analysis to estimate the diet of the Velvet Scoter (Melanitta fusca) in the Baltic Sea. - PeerJ, DOI 10.7717/peerj.5128. 23 s.</t>
  </si>
  <si>
    <t>Waldeck P, Larsson K. 2013. Effects of winter water temperature on mass loss in Baltic blue mussels: implications for foraging sea ducks. Journal of Experimental Marine Biology and Ecology 444:24 30 DOI 10.1016/j.jembe.2013.03.007</t>
  </si>
  <si>
    <t>Fox, A.D. 2003: Diet and habitat use of scoters Melanitta in the Western Palearctic - a brief overview. - Wildfowl (2003) 54: 163-182.</t>
  </si>
  <si>
    <t>Öst, M. and Kilpi, M. 199: Parental care influences the feeding behaviour of female eiders Somateria mollissima. - Ann. Zool. Fennici 36:195-204.</t>
  </si>
  <si>
    <t>Evans, T., Kadin, M., Olsson, O., &amp; Åkesson, S. (2013). Foraging behaviour of common murres in the Baltic Sea, recorded by simultaneous attachment of GPS and time-depth recorder devices. Marine Ecology - Progress Series, 475, 277-289. https://doi.org/10.3354/meps10125</t>
  </si>
  <si>
    <r>
      <t>Preston, R., Majaneva, M., Halonen, V. and Rodil, I.F., 2024. Different approaches to estimate benthic metazoan diversity associated with free-living macroalgae (Fucus vesiculosus) on shallow soft sediments. </t>
    </r>
    <r>
      <rPr>
        <i/>
        <sz val="8"/>
        <color rgb="FF222222"/>
        <rFont val="Arial"/>
        <family val="2"/>
      </rPr>
      <t>Estuarine, Coastal and Shelf Science</t>
    </r>
    <r>
      <rPr>
        <sz val="8"/>
        <color rgb="FF222222"/>
        <rFont val="Arial"/>
        <family val="2"/>
      </rPr>
      <t>, </t>
    </r>
    <r>
      <rPr>
        <i/>
        <sz val="8"/>
        <color rgb="FF222222"/>
        <rFont val="Arial"/>
        <family val="2"/>
      </rPr>
      <t>301</t>
    </r>
    <r>
      <rPr>
        <sz val="8"/>
        <color rgb="FF222222"/>
        <rFont val="Arial"/>
        <family val="2"/>
      </rPr>
      <t>, p.108731.</t>
    </r>
  </si>
  <si>
    <t>Forsblom, L., Virtanen, E.A., Arponen, H., Boman, R., Haapamäki, J., Hoikkala, J., Kallio, N., Karvinen, V.J., Kaskela, A., Keskinen, E. and Kuismanen, L., 2024. Finnish inventory data of underwater marine biodiversity. Scientific data, 11(1), p.1297.</t>
  </si>
  <si>
    <t>Finnish Underwater Inventory Programme (Velmu) data (Forsblom et al. 2024)</t>
  </si>
  <si>
    <t>Lombardo, P. and Cooke, G.D., 2003. Ceratophyllum demersum–phosphorus interactions in nutrient enriched aquaria. Hydrobiologia, 497, pp.79-90.</t>
  </si>
  <si>
    <t>Infromation from lakes in US (Lombardo and Cooke, 2003)</t>
  </si>
  <si>
    <t>Macroplea</t>
  </si>
  <si>
    <t>Expert assessment by author group, not associated with high biodiversity</t>
  </si>
  <si>
    <t>Abundance estimated in classes. Other vascular plants also present on charophyte bottoms.</t>
  </si>
  <si>
    <t>Fish nursery function: 3; Snickars et al. 2009, Snickars et al. 2010. Coastal lagoons with high structural complexity may support high cyprinid abundances, as these species are vulnerable to predators and avoid predation in complex habitats. Note: &gt;10 plant species – sheltered charophyte bottoms not specifically mentioned.</t>
  </si>
  <si>
    <t>3; Rodil et al. 2019; Schagerström et al. 2014; Råberg and Kautsky 2007; Kraufvelin and Salovius 2004</t>
  </si>
  <si>
    <t>3; Schagerström et al. 2014; Råberg and Kautsky 2007</t>
  </si>
  <si>
    <t xml:space="preserve">Saarinen: mean ind(SE):  228(34)/g_dw_P.littoralis;  Kraufvelin: summer months mean, SE: indv. 2700 +/-510 per 10g_dw_C. Glomerata, Salovius and Kraufvelin2004:  ind.2870 ± 460; mean biomass 12.7 ± 2.5 g_wwt_10 g dwt_C.glomerata </t>
  </si>
  <si>
    <t>3; Idestam-Almquist 1998 2; Klaassen and Nolet 2007, Kiørboe 1980</t>
  </si>
  <si>
    <t>Nowak and Schubert 2019</t>
  </si>
  <si>
    <t>Koppitz and Kühl 2000, Eller et al 2017</t>
  </si>
  <si>
    <t>Ikonen and Hagelberg 2007; 2</t>
  </si>
  <si>
    <t>Stempniewicz and Meissner 1999 (3)</t>
  </si>
  <si>
    <t>Obolewski and Piesik 2005 (3); Kube 1996 (3); Norkko et al. 2013 (3)</t>
  </si>
  <si>
    <t>Ehrnsten et al. 2019(3), Gusev and Jurgens-Markina 2012 (3), Gogina et al 2016 (3), Norkko et al. 2013 (3)</t>
  </si>
  <si>
    <t>Sandman and Kautsky 2004 (2)</t>
  </si>
  <si>
    <t>Blomqvist and Bonsdorff 1986 (3)</t>
  </si>
  <si>
    <t xml:space="preserve">Öst and Kilpi 1998 (3), Waldeck and Larsson 2013 (2), Nilsson et al. 2016 (2), Skabeikis et al. 2019 (2), Žydelis, Ruškyte 2005 (2) </t>
  </si>
  <si>
    <t>Rodil et al. 2019 (3), Westerbom et al. 2019a (3), Westerbom et al 2002 (3), Norling and Kautsky 2007 (1)</t>
  </si>
  <si>
    <t>Orlova et al. 2004 (3), Wawrzyniak-Wydrowska  et al 2019 (2), Organjan et al. 2017 (2), Daunys et al. 2006 (2) ,Hoggins and Zanden 2010 (1)</t>
  </si>
  <si>
    <t>2; Horppila and Nurminen 2005*</t>
  </si>
  <si>
    <t>HELCOM 2013h; 3, Saari 2007; 3, Saari 2006; 3, E: Saari Sanna</t>
  </si>
  <si>
    <t>2, 1 (Leinikki 2020)</t>
  </si>
  <si>
    <t>3; Gustafsson and Boström 2011; Kautsky 1988</t>
  </si>
  <si>
    <t>2; Setälä and Mäkelä 1991: Nuphar lutea in three lakes in the Jyväskylä region: total production of floating leaves/m2 --&gt; 0.4--241 g/m2</t>
  </si>
  <si>
    <t>Similar as shown for Cerastoderma</t>
  </si>
  <si>
    <t>Setälä and Mäkelä 1991 state that water lilies (family Nymphaeaceae) are known to produce alkaloids which may act as defensive against herbivores</t>
  </si>
  <si>
    <t>3; Gustafsson and Norkko 2016*, Rodil et al. 2021 2; Sand-Jensen et al. 1982</t>
  </si>
  <si>
    <t>3; Gustafsson and Norkko 2016*</t>
  </si>
  <si>
    <t>3; Gustafsso and Norkko 2016*, Rodil et al. 2021: Dense Zostera meadow GPP:12.5-90.8 mmol O2 m-2 d-1  2; Sand-Jensen et al. 1982</t>
  </si>
  <si>
    <t>No estimates: Rosqvist et al. 2010:  In shallow bays where stoneworts Chara spp. are dominating, the stonewort beds are often very dense, which in turn reduces the amount of particles in the water column and dampens the sediment movement. This in turn, would enhance the binding of phosphorus to the sediment.</t>
  </si>
  <si>
    <t>Ikonen and Hagelberg 2007</t>
  </si>
  <si>
    <t>Additional references:</t>
  </si>
  <si>
    <t>Crassula aquatica</t>
  </si>
  <si>
    <t>Alisma wahlenbergii</t>
  </si>
  <si>
    <t>Assessment results on biodiversity components and ecosystem functions related to underwater  habitat types present in the Finnish coast. Numbers in the cells denote the relative contribution of the habitat types to ecosystem function with 3= high contribution, 2= moderate contribution, 1=low contribution, 0= no contribution, DD= data deficient (not assessed).</t>
  </si>
  <si>
    <r>
      <t>Fucus</t>
    </r>
    <r>
      <rPr>
        <sz val="12"/>
        <color rgb="FF000000"/>
        <rFont val="Aptos Narrow"/>
        <family val="2"/>
        <scheme val="minor"/>
      </rPr>
      <t xml:space="preserve"> </t>
    </r>
    <r>
      <rPr>
        <i/>
        <sz val="12"/>
        <color rgb="FF000000"/>
        <rFont val="Aptos Narrow"/>
        <family val="2"/>
        <scheme val="minor"/>
      </rPr>
      <t xml:space="preserve">vesiculosus </t>
    </r>
  </si>
  <si>
    <r>
      <t xml:space="preserve">Unattached </t>
    </r>
    <r>
      <rPr>
        <i/>
        <sz val="12"/>
        <color rgb="FF000000"/>
        <rFont val="Aptos Narrow"/>
        <family val="2"/>
        <scheme val="minor"/>
      </rPr>
      <t>Fucus</t>
    </r>
    <r>
      <rPr>
        <sz val="12"/>
        <color rgb="FF000000"/>
        <rFont val="Aptos Narrow"/>
        <family val="2"/>
        <scheme val="minor"/>
      </rPr>
      <t xml:space="preserve"> spp.</t>
    </r>
  </si>
  <si>
    <r>
      <t xml:space="preserve">Unattached </t>
    </r>
    <r>
      <rPr>
        <i/>
        <sz val="12"/>
        <color rgb="FF000000"/>
        <rFont val="Aptos Narrow"/>
        <family val="2"/>
        <scheme val="minor"/>
      </rPr>
      <t>Ceratophyllum demersum</t>
    </r>
  </si>
  <si>
    <r>
      <t>Unattached aggregations of lake ball (</t>
    </r>
    <r>
      <rPr>
        <i/>
        <sz val="12"/>
        <color rgb="FF000000"/>
        <rFont val="Aptos Narrow"/>
        <family val="2"/>
        <scheme val="minor"/>
      </rPr>
      <t>Aegagropila linnaei</t>
    </r>
    <r>
      <rPr>
        <sz val="12"/>
        <color rgb="FF000000"/>
        <rFont val="Aptos Narrow"/>
        <family val="2"/>
        <scheme val="minor"/>
      </rPr>
      <t>)</t>
    </r>
  </si>
  <si>
    <r>
      <t>Vaucheria</t>
    </r>
    <r>
      <rPr>
        <sz val="12"/>
        <color rgb="FF000000"/>
        <rFont val="Aptos Narrow"/>
        <family val="2"/>
        <scheme val="minor"/>
      </rPr>
      <t xml:space="preserve"> spp.</t>
    </r>
  </si>
  <si>
    <r>
      <t>Chorda filum</t>
    </r>
    <r>
      <rPr>
        <sz val="12"/>
        <color rgb="FF000000"/>
        <rFont val="Aptos Narrow"/>
        <family val="2"/>
        <scheme val="minor"/>
      </rPr>
      <t xml:space="preserve"> and/or </t>
    </r>
    <r>
      <rPr>
        <i/>
        <sz val="12"/>
        <color rgb="FF000000"/>
        <rFont val="Aptos Narrow"/>
        <family val="2"/>
        <scheme val="minor"/>
      </rPr>
      <t>Halosiphon tomentosus</t>
    </r>
  </si>
  <si>
    <r>
      <t>Hippuris</t>
    </r>
    <r>
      <rPr>
        <sz val="12"/>
        <color rgb="FF000000"/>
        <rFont val="Aptos Narrow"/>
        <family val="2"/>
        <scheme val="minor"/>
      </rPr>
      <t xml:space="preserve"> spp.</t>
    </r>
  </si>
  <si>
    <r>
      <t>Potamogeton</t>
    </r>
    <r>
      <rPr>
        <sz val="12"/>
        <color rgb="FF000000"/>
        <rFont val="Aptos Narrow"/>
        <family val="2"/>
        <scheme val="minor"/>
      </rPr>
      <t xml:space="preserve"> spp. and/or </t>
    </r>
    <r>
      <rPr>
        <i/>
        <sz val="12"/>
        <color rgb="FF000000"/>
        <rFont val="Aptos Narrow"/>
        <family val="2"/>
        <scheme val="minor"/>
      </rPr>
      <t>Stuckenia pectinata</t>
    </r>
  </si>
  <si>
    <r>
      <t>Ranunculus</t>
    </r>
    <r>
      <rPr>
        <sz val="12"/>
        <color rgb="FF000000"/>
        <rFont val="Aptos Narrow"/>
        <family val="2"/>
        <scheme val="minor"/>
      </rPr>
      <t xml:space="preserve"> spp.</t>
    </r>
  </si>
  <si>
    <r>
      <t>Zannichellia</t>
    </r>
    <r>
      <rPr>
        <sz val="12"/>
        <color rgb="FF000000"/>
        <rFont val="Aptos Narrow"/>
        <family val="2"/>
        <scheme val="minor"/>
      </rPr>
      <t xml:space="preserve"> spp.</t>
    </r>
  </si>
  <si>
    <r>
      <t xml:space="preserve"> </t>
    </r>
    <r>
      <rPr>
        <i/>
        <sz val="12"/>
        <color rgb="FF000000"/>
        <rFont val="Aptos Narrow"/>
        <family val="2"/>
        <scheme val="minor"/>
      </rPr>
      <t>Myriophyllum spicatum</t>
    </r>
    <r>
      <rPr>
        <sz val="12"/>
        <color rgb="FF000000"/>
        <rFont val="Aptos Narrow"/>
        <family val="2"/>
        <scheme val="minor"/>
      </rPr>
      <t xml:space="preserve"> and/or </t>
    </r>
    <r>
      <rPr>
        <i/>
        <sz val="12"/>
        <color rgb="FF000000"/>
        <rFont val="Aptos Narrow"/>
        <family val="2"/>
        <scheme val="minor"/>
      </rPr>
      <t>Myriophyllum sibiricum</t>
    </r>
  </si>
  <si>
    <r>
      <t>Eleocharis</t>
    </r>
    <r>
      <rPr>
        <sz val="12"/>
        <color rgb="FF000000"/>
        <rFont val="Aptos Narrow"/>
        <family val="2"/>
        <scheme val="minor"/>
      </rPr>
      <t xml:space="preserve"> spp.</t>
    </r>
  </si>
  <si>
    <r>
      <t>Cerastoderma</t>
    </r>
    <r>
      <rPr>
        <sz val="12"/>
        <color rgb="FF000000"/>
        <rFont val="Aptos Narrow"/>
        <family val="2"/>
        <scheme val="minor"/>
      </rPr>
      <t xml:space="preserve"> spp.</t>
    </r>
  </si>
  <si>
    <r>
      <t>Monoporeia affinis</t>
    </r>
    <r>
      <rPr>
        <sz val="12"/>
        <color rgb="FF000000"/>
        <rFont val="Aptos Narrow"/>
        <family val="2"/>
        <scheme val="minor"/>
      </rPr>
      <t xml:space="preserve"> and/or </t>
    </r>
    <r>
      <rPr>
        <i/>
        <sz val="12"/>
        <color rgb="FF000000"/>
        <rFont val="Aptos Narrow"/>
        <family val="2"/>
        <scheme val="minor"/>
      </rPr>
      <t>Pontoporeia femorata</t>
    </r>
  </si>
  <si>
    <r>
      <t>Mytilus</t>
    </r>
    <r>
      <rPr>
        <sz val="10"/>
        <color rgb="FF000000"/>
        <rFont val="Aptos Narrow"/>
        <family val="2"/>
        <scheme val="minor"/>
      </rPr>
      <t xml:space="preserve"> spp.</t>
    </r>
  </si>
  <si>
    <r>
      <t>Zebra mussel (</t>
    </r>
    <r>
      <rPr>
        <i/>
        <sz val="10"/>
        <color rgb="FF000000"/>
        <rFont val="Aptos Narrow"/>
        <family val="2"/>
        <scheme val="minor"/>
      </rPr>
      <t>Dreissena polymorpha</t>
    </r>
    <r>
      <rPr>
        <sz val="10"/>
        <color rgb="FF000000"/>
        <rFont val="Aptos Narrow"/>
        <family val="2"/>
        <scheme val="minor"/>
      </rPr>
      <t>)</t>
    </r>
  </si>
  <si>
    <t>Laura Kaikkonen</t>
  </si>
  <si>
    <t>Harri Kuosa</t>
  </si>
  <si>
    <t>Mats Westerbom</t>
  </si>
  <si>
    <t>Responsible expert(s)</t>
  </si>
  <si>
    <t>Fiia Haavisto</t>
  </si>
  <si>
    <t>Kirs Kostamo, Suvi Kiviluoto</t>
  </si>
  <si>
    <t>Christoffer Boström, Camilla Gustafsson</t>
  </si>
  <si>
    <t>Henrik Nygård</t>
  </si>
  <si>
    <t>Baltic Sea seasonal ice</t>
  </si>
  <si>
    <t>Habitat type</t>
  </si>
  <si>
    <t>Fish habitat groups</t>
  </si>
  <si>
    <t>Sanna Kuningas</t>
  </si>
  <si>
    <t>Birds</t>
  </si>
  <si>
    <t>Antti Below</t>
  </si>
  <si>
    <t>Ambio</t>
  </si>
  <si>
    <t>Supplementary Information</t>
  </si>
  <si>
    <t>CONTENTS</t>
  </si>
  <si>
    <r>
      <rPr>
        <b/>
        <sz val="12"/>
        <color theme="1"/>
        <rFont val="Times New Roman"/>
        <family val="1"/>
      </rPr>
      <t>Title</t>
    </r>
    <r>
      <rPr>
        <sz val="12"/>
        <color theme="1"/>
        <rFont val="Times New Roman"/>
        <family val="1"/>
      </rPr>
      <t>: Key underwater habitats types of the northern Baltic Sea: An assessment of biodiversity and ecosystem functions</t>
    </r>
  </si>
  <si>
    <t>S1 Experts involved in the assessment</t>
  </si>
  <si>
    <t>S2 Full results of the ecosystem and biodiversity function assessment</t>
  </si>
  <si>
    <t>S3 Details of the biodiversity functions</t>
  </si>
  <si>
    <r>
      <t>Table S4</t>
    </r>
    <r>
      <rPr>
        <sz val="12"/>
        <color theme="1"/>
        <rFont val="Aptos Display"/>
        <family val="2"/>
        <scheme val="major"/>
      </rPr>
      <t xml:space="preserve">.   Biotopes considered in the review, their threat status and dominating species in the biotic community. Threat status is based on the 2018 assessment of threatened habitat types in Finland (Kotilainen et al. 2018a) following IUCN classification where CR= Critically Endangered, EN= Endangered, VU= Vulnerable, NT= Near Threatened, LC= Least Concern, DD= Data Deficient. * refers to very rare species </t>
    </r>
  </si>
  <si>
    <t>S4  Threat status and dominating speciesof the assessed habitat types</t>
  </si>
  <si>
    <t xml:space="preserve">Table S5. Summary on the biotopes and threatened macrophyte species (CR, EN or VU in national Red List assessment; Hyvärinen et al. 2019) in The Finnish Inventory Programme for Underwater Marine Diversity (Velmu) data from years 2005-2015. Data included mapping data from diving transects (N=) and video (N). </t>
  </si>
  <si>
    <t>S5 Summary on the biotopes and threatened macrophyte species in The Finnish Inventory Programme for Underwater Marine Diversity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</si>
</sst>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Aptos Narrow"/>
      <family val="2"/>
      <scheme val="minor"/>
    </font>
    <font>
      <sz val="11"/>
      <color theme="1"/>
      <name val="Aptos Narrow"/>
      <family val="2"/>
      <scheme val="minor"/>
    </font>
    <font>
      <sz val="11"/>
      <color rgb="FF000000"/>
      <name val="Calibri"/>
      <family val="2"/>
    </font>
    <font>
      <sz val="11"/>
      <color theme="1"/>
      <name val="Aptos Display"/>
      <family val="2"/>
      <scheme val="major"/>
    </font>
    <font>
      <b/>
      <sz val="14"/>
      <color theme="1"/>
      <name val="Aptos Display"/>
      <family val="2"/>
      <scheme val="major"/>
    </font>
    <font>
      <b/>
      <sz val="18"/>
      <color rgb="FF000000"/>
      <name val="Aptos Display"/>
      <family val="2"/>
      <scheme val="major"/>
    </font>
    <font>
      <b/>
      <sz val="11"/>
      <color rgb="FF000000"/>
      <name val="Aptos Display"/>
      <family val="2"/>
      <scheme val="major"/>
    </font>
    <font>
      <b/>
      <sz val="11"/>
      <name val="Aptos Display"/>
      <family val="2"/>
      <scheme val="major"/>
    </font>
    <font>
      <sz val="11"/>
      <color rgb="FF000000"/>
      <name val="Aptos Display"/>
      <family val="2"/>
      <scheme val="major"/>
    </font>
    <font>
      <sz val="11"/>
      <name val="Aptos Display"/>
      <family val="2"/>
      <scheme val="major"/>
    </font>
    <font>
      <sz val="11"/>
      <color rgb="FF980000"/>
      <name val="Aptos Display"/>
      <family val="2"/>
      <scheme val="major"/>
    </font>
    <font>
      <b/>
      <i/>
      <sz val="11"/>
      <name val="Aptos Display"/>
      <family val="2"/>
      <scheme val="major"/>
    </font>
    <font>
      <b/>
      <sz val="10"/>
      <color rgb="FF000000"/>
      <name val="Aptos Display"/>
      <family val="2"/>
      <scheme val="major"/>
    </font>
    <font>
      <sz val="11"/>
      <color rgb="FFFF0000"/>
      <name val="Aptos Display"/>
      <family val="2"/>
      <scheme val="major"/>
    </font>
    <font>
      <sz val="9"/>
      <color theme="1"/>
      <name val="Aptos Display"/>
      <family val="2"/>
      <scheme val="major"/>
    </font>
    <font>
      <i/>
      <sz val="11"/>
      <color rgb="FF000000"/>
      <name val="Aptos Display"/>
      <family val="2"/>
      <scheme val="major"/>
    </font>
    <font>
      <i/>
      <sz val="11"/>
      <name val="Aptos Display"/>
      <family val="2"/>
      <scheme val="major"/>
    </font>
    <font>
      <b/>
      <sz val="9"/>
      <color theme="1"/>
      <name val="Aptos Display"/>
      <family val="2"/>
      <scheme val="major"/>
    </font>
    <font>
      <sz val="12"/>
      <color theme="1"/>
      <name val="Aptos Display"/>
      <family val="2"/>
      <scheme val="major"/>
    </font>
    <font>
      <sz val="12"/>
      <color rgb="FF000000"/>
      <name val="Aptos Display"/>
      <family val="2"/>
      <scheme val="major"/>
    </font>
    <font>
      <b/>
      <sz val="12"/>
      <color theme="1"/>
      <name val="Aptos Display"/>
      <family val="2"/>
      <scheme val="major"/>
    </font>
    <font>
      <i/>
      <sz val="12"/>
      <color rgb="FF000000"/>
      <name val="Aptos Display"/>
      <family val="2"/>
      <scheme val="major"/>
    </font>
    <font>
      <b/>
      <sz val="12"/>
      <color rgb="FF000000"/>
      <name val="Aptos Display"/>
      <family val="2"/>
      <scheme val="major"/>
    </font>
    <font>
      <b/>
      <sz val="12"/>
      <name val="Aptos Display"/>
      <family val="2"/>
      <scheme val="major"/>
    </font>
    <font>
      <i/>
      <sz val="12"/>
      <color theme="1"/>
      <name val="Aptos Display"/>
      <family val="2"/>
      <scheme val="major"/>
    </font>
    <font>
      <b/>
      <sz val="12"/>
      <name val="Aptos"/>
      <family val="2"/>
    </font>
    <font>
      <sz val="12"/>
      <name val="Aptos"/>
      <family val="2"/>
    </font>
    <font>
      <sz val="10.5"/>
      <color theme="1"/>
      <name val="Aptos Display"/>
      <family val="2"/>
      <scheme val="major"/>
    </font>
    <font>
      <sz val="10"/>
      <color rgb="FF000000"/>
      <name val="Aptos Display"/>
      <family val="2"/>
      <scheme val="major"/>
    </font>
    <font>
      <i/>
      <sz val="10"/>
      <color rgb="FF000000"/>
      <name val="Aptos Display"/>
      <family val="2"/>
      <scheme val="major"/>
    </font>
    <font>
      <sz val="9"/>
      <color rgb="FF000000"/>
      <name val="Aptos Display"/>
      <family val="2"/>
      <scheme val="major"/>
    </font>
    <font>
      <sz val="10.5"/>
      <color rgb="FF000000"/>
      <name val="Aptos Display"/>
      <family val="2"/>
      <scheme val="major"/>
    </font>
    <font>
      <i/>
      <sz val="9"/>
      <color rgb="FF000000"/>
      <name val="Aptos Display"/>
      <family val="2"/>
      <scheme val="major"/>
    </font>
    <font>
      <vertAlign val="subscript"/>
      <sz val="9"/>
      <color rgb="FF000000"/>
      <name val="Aptos Display"/>
      <family val="2"/>
      <scheme val="major"/>
    </font>
    <font>
      <b/>
      <sz val="10.5"/>
      <color rgb="FF000000"/>
      <name val="Aptos Display"/>
      <family val="2"/>
      <scheme val="major"/>
    </font>
    <font>
      <sz val="10"/>
      <color theme="1"/>
      <name val="Aptos Display"/>
      <family val="2"/>
      <scheme val="major"/>
    </font>
    <font>
      <b/>
      <u/>
      <sz val="12"/>
      <name val="Aptos"/>
      <family val="2"/>
    </font>
    <font>
      <i/>
      <sz val="12"/>
      <name val="Aptos"/>
      <family val="2"/>
    </font>
    <font>
      <vertAlign val="superscript"/>
      <sz val="12"/>
      <name val="Aptos"/>
      <family val="2"/>
    </font>
    <font>
      <u/>
      <sz val="12"/>
      <name val="Aptos"/>
      <family val="2"/>
    </font>
    <font>
      <i/>
      <sz val="11"/>
      <color theme="1"/>
      <name val="Aptos Narrow"/>
      <family val="2"/>
      <scheme val="minor"/>
    </font>
    <font>
      <i/>
      <sz val="11"/>
      <color rgb="FF000000"/>
      <name val="Calibri"/>
      <family val="2"/>
    </font>
    <font>
      <sz val="8"/>
      <color rgb="FF222222"/>
      <name val="Arial"/>
      <family val="2"/>
    </font>
    <font>
      <i/>
      <sz val="8"/>
      <color rgb="FF222222"/>
      <name val="Arial"/>
      <family val="2"/>
    </font>
    <font>
      <b/>
      <sz val="11"/>
      <color theme="1"/>
      <name val="Aptos Narrow"/>
      <family val="2"/>
      <scheme val="minor"/>
    </font>
    <font>
      <i/>
      <sz val="12"/>
      <color rgb="FF000000"/>
      <name val="Aptos Narrow"/>
      <family val="2"/>
      <scheme val="minor"/>
    </font>
    <font>
      <sz val="12"/>
      <color rgb="FF000000"/>
      <name val="Aptos Narrow"/>
      <family val="2"/>
      <scheme val="minor"/>
    </font>
    <font>
      <i/>
      <sz val="12"/>
      <color theme="1"/>
      <name val="Aptos Narrow"/>
      <family val="2"/>
      <scheme val="minor"/>
    </font>
    <font>
      <sz val="10"/>
      <color rgb="FF000000"/>
      <name val="Aptos Narrow"/>
      <family val="2"/>
      <scheme val="minor"/>
    </font>
    <font>
      <i/>
      <sz val="10"/>
      <color rgb="FF000000"/>
      <name val="Aptos Narrow"/>
      <family val="2"/>
      <scheme val="minor"/>
    </font>
    <font>
      <b/>
      <u/>
      <sz val="12"/>
      <color theme="1"/>
      <name val="Aptos Narrow"/>
      <family val="2"/>
      <scheme val="minor"/>
    </font>
    <font>
      <sz val="12"/>
      <color theme="1"/>
      <name val="Aptos Narrow"/>
      <family val="2"/>
      <scheme val="minor"/>
    </font>
    <font>
      <b/>
      <sz val="12"/>
      <color theme="1"/>
      <name val="Aptos Narrow"/>
      <family val="2"/>
      <scheme val="minor"/>
    </font>
    <font>
      <u/>
      <sz val="11"/>
      <color theme="10"/>
      <name val="Aptos Narrow"/>
      <family val="2"/>
      <scheme val="minor"/>
    </font>
    <font>
      <sz val="11"/>
      <color theme="1"/>
      <name val="Calibri"/>
      <family val="2"/>
    </font>
    <font>
      <b/>
      <i/>
      <sz val="14"/>
      <color theme="1"/>
      <name val="Times New Roman"/>
      <family val="1"/>
    </font>
    <font>
      <sz val="12"/>
      <color theme="1"/>
      <name val="Times New Roman"/>
      <family val="1"/>
    </font>
    <font>
      <i/>
      <sz val="12"/>
      <color theme="1"/>
      <name val="Times New Roman"/>
      <family val="1"/>
    </font>
    <font>
      <b/>
      <sz val="12"/>
      <color theme="1"/>
      <name val="Times New Roman"/>
      <family val="1"/>
    </font>
    <font>
      <u/>
      <sz val="11"/>
      <color theme="10"/>
      <name val="Times New Roman"/>
      <family val="1"/>
    </font>
  </fonts>
  <fills count="11">
    <fill>
      <patternFill patternType="none"/>
    </fill>
    <fill>
      <patternFill patternType="gray125"/>
    </fill>
    <fill>
      <patternFill patternType="solid">
        <fgColor rgb="FFE7E6E6"/>
        <bgColor indexed="64"/>
      </patternFill>
    </fill>
    <fill>
      <patternFill patternType="solid">
        <fgColor rgb="FFF2F2F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DAEEF3"/>
        <bgColor rgb="FFDAEEF3"/>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00"/>
        <bgColor indexed="64"/>
      </patternFill>
    </fill>
  </fills>
  <borders count="90">
    <border>
      <left/>
      <right/>
      <top/>
      <bottom/>
      <diagonal/>
    </border>
    <border>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indexed="64"/>
      </left>
      <right style="medium">
        <color indexed="64"/>
      </right>
      <top style="medium">
        <color indexed="64"/>
      </top>
      <bottom/>
      <diagonal/>
    </border>
    <border>
      <left style="thin">
        <color indexed="64"/>
      </left>
      <right/>
      <top/>
      <bottom style="thin">
        <color rgb="FF000000"/>
      </bottom>
      <diagonal/>
    </border>
    <border>
      <left/>
      <right/>
      <top/>
      <bottom style="thin">
        <color rgb="FF000000"/>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style="medium">
        <color indexed="64"/>
      </top>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style="thin">
        <color rgb="FF000000"/>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thin">
        <color indexed="64"/>
      </left>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thin">
        <color indexed="64"/>
      </left>
      <right/>
      <top style="medium">
        <color indexed="64"/>
      </top>
      <bottom/>
      <diagonal/>
    </border>
    <border>
      <left style="thin">
        <color rgb="FF000000"/>
      </left>
      <right/>
      <top style="medium">
        <color indexed="64"/>
      </top>
      <bottom/>
      <diagonal/>
    </border>
    <border>
      <left style="thin">
        <color rgb="FF000000"/>
      </left>
      <right style="thin">
        <color rgb="FF000000"/>
      </right>
      <top style="medium">
        <color indexed="64"/>
      </top>
      <bottom/>
      <diagonal/>
    </border>
  </borders>
  <cellStyleXfs count="5">
    <xf numFmtId="0" fontId="0" fillId="0" borderId="0"/>
    <xf numFmtId="0" fontId="2" fillId="0" borderId="0"/>
    <xf numFmtId="0" fontId="1" fillId="0" borderId="0"/>
    <xf numFmtId="0" fontId="1" fillId="0" borderId="0"/>
    <xf numFmtId="0" fontId="53" fillId="0" borderId="0" applyNumberFormat="0" applyFill="0" applyBorder="0" applyAlignment="0" applyProtection="0"/>
  </cellStyleXfs>
  <cellXfs count="347">
    <xf numFmtId="0" fontId="0" fillId="0" borderId="0" xfId="0"/>
    <xf numFmtId="0" fontId="3" fillId="0" borderId="0" xfId="0" applyFont="1"/>
    <xf numFmtId="0" fontId="3" fillId="0" borderId="53" xfId="0" applyFont="1" applyBorder="1"/>
    <xf numFmtId="0" fontId="6" fillId="0" borderId="0" xfId="0" applyFont="1"/>
    <xf numFmtId="0" fontId="6" fillId="0" borderId="6" xfId="0" applyFont="1" applyBorder="1"/>
    <xf numFmtId="0" fontId="3" fillId="0" borderId="6" xfId="0" applyFont="1" applyBorder="1"/>
    <xf numFmtId="0" fontId="10" fillId="0" borderId="33" xfId="0" applyFont="1" applyBorder="1" applyAlignment="1">
      <alignment vertical="center" wrapText="1"/>
    </xf>
    <xf numFmtId="0" fontId="11" fillId="0" borderId="16" xfId="1" applyFont="1" applyBorder="1" applyAlignment="1">
      <alignment horizontal="center" vertical="center" wrapText="1"/>
    </xf>
    <xf numFmtId="0" fontId="11" fillId="0" borderId="17" xfId="1" applyFont="1" applyBorder="1" applyAlignment="1">
      <alignment horizontal="center" vertical="center" wrapText="1"/>
    </xf>
    <xf numFmtId="0" fontId="6" fillId="0" borderId="11" xfId="0" applyFont="1" applyBorder="1" applyAlignment="1">
      <alignment horizontal="center" vertical="center" wrapText="1"/>
    </xf>
    <xf numFmtId="0" fontId="6" fillId="0" borderId="55" xfId="0" applyFont="1" applyBorder="1" applyAlignment="1">
      <alignment horizontal="center" vertical="center" wrapText="1"/>
    </xf>
    <xf numFmtId="0" fontId="3" fillId="0" borderId="56" xfId="0" applyFont="1" applyBorder="1"/>
    <xf numFmtId="0" fontId="3" fillId="0" borderId="14" xfId="0" applyFont="1" applyBorder="1"/>
    <xf numFmtId="0" fontId="11" fillId="0" borderId="29" xfId="1" applyFont="1" applyBorder="1" applyAlignment="1">
      <alignment horizontal="center" vertical="center" wrapText="1"/>
    </xf>
    <xf numFmtId="0" fontId="11" fillId="0" borderId="19" xfId="1" applyFont="1" applyBorder="1" applyAlignment="1">
      <alignment horizontal="center" vertical="center" wrapText="1"/>
    </xf>
    <xf numFmtId="0" fontId="11" fillId="0" borderId="30" xfId="1" applyFont="1" applyBorder="1" applyAlignment="1">
      <alignment horizontal="center" vertical="center" wrapText="1"/>
    </xf>
    <xf numFmtId="0" fontId="3" fillId="0" borderId="43" xfId="0" applyFont="1" applyBorder="1"/>
    <xf numFmtId="0" fontId="3" fillId="0" borderId="75" xfId="0" applyFont="1" applyBorder="1" applyAlignment="1">
      <alignment horizontal="left" vertical="center" wrapText="1"/>
    </xf>
    <xf numFmtId="0" fontId="3" fillId="0" borderId="68" xfId="0" applyFont="1" applyBorder="1" applyAlignment="1">
      <alignment horizontal="left" vertical="center" wrapText="1"/>
    </xf>
    <xf numFmtId="0" fontId="3" fillId="0" borderId="79" xfId="0" applyFont="1" applyBorder="1" applyAlignment="1">
      <alignment horizontal="left" vertical="center" wrapText="1"/>
    </xf>
    <xf numFmtId="0" fontId="3" fillId="0" borderId="76" xfId="0" applyFont="1" applyBorder="1" applyAlignment="1">
      <alignment horizontal="left" vertical="center" wrapText="1"/>
    </xf>
    <xf numFmtId="0" fontId="3" fillId="0" borderId="28" xfId="0" applyFont="1" applyBorder="1"/>
    <xf numFmtId="0" fontId="3" fillId="0" borderId="72" xfId="0" applyFont="1" applyBorder="1" applyAlignment="1">
      <alignment horizontal="left" vertical="center" wrapText="1"/>
    </xf>
    <xf numFmtId="0" fontId="3" fillId="0" borderId="42" xfId="0" applyFont="1" applyBorder="1" applyAlignment="1">
      <alignment horizontal="left" vertical="center" wrapText="1"/>
    </xf>
    <xf numFmtId="0" fontId="3" fillId="0" borderId="21" xfId="0" applyFont="1" applyBorder="1" applyAlignment="1">
      <alignment horizontal="left" vertical="center" wrapText="1"/>
    </xf>
    <xf numFmtId="0" fontId="3" fillId="0" borderId="82" xfId="0" applyFont="1" applyBorder="1" applyAlignment="1">
      <alignment horizontal="left" vertical="center" wrapText="1"/>
    </xf>
    <xf numFmtId="0" fontId="3" fillId="0" borderId="21" xfId="0" applyFont="1" applyBorder="1" applyAlignment="1">
      <alignment horizontal="center" vertical="center" wrapText="1"/>
    </xf>
    <xf numFmtId="0" fontId="8" fillId="9" borderId="0" xfId="0" applyFont="1" applyFill="1" applyAlignment="1">
      <alignment vertical="top" wrapText="1"/>
    </xf>
    <xf numFmtId="0" fontId="3" fillId="0" borderId="74" xfId="0" applyFont="1" applyBorder="1"/>
    <xf numFmtId="0" fontId="3" fillId="0" borderId="39" xfId="0" applyFont="1" applyBorder="1" applyAlignment="1">
      <alignment horizontal="left" vertical="center" wrapText="1"/>
    </xf>
    <xf numFmtId="0" fontId="3" fillId="0" borderId="83"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43" xfId="0" applyFont="1" applyBorder="1" applyAlignment="1">
      <alignment horizontal="center" vertical="center" wrapText="1"/>
    </xf>
    <xf numFmtId="0" fontId="3" fillId="0" borderId="84" xfId="0" applyFont="1" applyBorder="1"/>
    <xf numFmtId="0" fontId="8" fillId="0" borderId="0" xfId="0" applyFont="1"/>
    <xf numFmtId="0" fontId="3" fillId="0" borderId="84" xfId="0" applyFont="1" applyBorder="1" applyAlignment="1">
      <alignment wrapText="1"/>
    </xf>
    <xf numFmtId="0" fontId="3" fillId="0" borderId="12" xfId="0" applyFont="1" applyBorder="1" applyAlignment="1">
      <alignment horizontal="left" vertical="center" wrapText="1"/>
    </xf>
    <xf numFmtId="0" fontId="3" fillId="0" borderId="56"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8" fillId="0" borderId="84" xfId="0" applyFont="1" applyBorder="1"/>
    <xf numFmtId="0" fontId="3" fillId="0" borderId="85" xfId="0" applyFont="1" applyBorder="1" applyAlignment="1">
      <alignment horizontal="left" vertical="center" wrapText="1"/>
    </xf>
    <xf numFmtId="0" fontId="3" fillId="0" borderId="74" xfId="0" applyFont="1" applyBorder="1" applyAlignment="1">
      <alignment horizontal="left" vertical="center" wrapText="1"/>
    </xf>
    <xf numFmtId="0" fontId="3" fillId="0" borderId="74" xfId="0" applyFont="1" applyBorder="1" applyAlignment="1">
      <alignment horizontal="center" vertical="center" wrapText="1"/>
    </xf>
    <xf numFmtId="0" fontId="3" fillId="0" borderId="86" xfId="0" applyFont="1" applyBorder="1" applyAlignment="1">
      <alignment horizontal="left" vertical="center" wrapText="1"/>
    </xf>
    <xf numFmtId="0" fontId="3" fillId="0" borderId="84" xfId="0" applyFont="1" applyBorder="1" applyAlignment="1">
      <alignment horizontal="left" vertical="center" wrapText="1"/>
    </xf>
    <xf numFmtId="0" fontId="3" fillId="0" borderId="84" xfId="0" applyFont="1" applyBorder="1" applyAlignment="1">
      <alignment horizontal="center" vertical="center" wrapText="1"/>
    </xf>
    <xf numFmtId="0" fontId="18" fillId="0" borderId="0" xfId="0" applyFont="1" applyAlignment="1">
      <alignment horizontal="left" vertical="top"/>
    </xf>
    <xf numFmtId="0" fontId="18" fillId="0" borderId="0" xfId="0" applyFont="1"/>
    <xf numFmtId="0" fontId="19" fillId="0" borderId="0" xfId="0" applyFont="1" applyAlignment="1">
      <alignment horizontal="left" vertical="top" wrapText="1"/>
    </xf>
    <xf numFmtId="0" fontId="27" fillId="0" borderId="0" xfId="0" applyFont="1" applyAlignment="1">
      <alignment vertical="center"/>
    </xf>
    <xf numFmtId="0" fontId="28" fillId="3" borderId="48" xfId="0" applyFont="1" applyFill="1" applyBorder="1" applyAlignment="1">
      <alignment vertical="center" wrapText="1"/>
    </xf>
    <xf numFmtId="0" fontId="28" fillId="3" borderId="45" xfId="0" applyFont="1" applyFill="1" applyBorder="1" applyAlignment="1">
      <alignment vertical="center" wrapText="1"/>
    </xf>
    <xf numFmtId="0" fontId="30" fillId="0" borderId="45" xfId="0" applyFont="1" applyBorder="1" applyAlignment="1">
      <alignment vertical="center" wrapText="1"/>
    </xf>
    <xf numFmtId="0" fontId="31" fillId="0" borderId="47" xfId="0" applyFont="1" applyBorder="1" applyAlignment="1">
      <alignment horizontal="center" vertical="center" wrapText="1"/>
    </xf>
    <xf numFmtId="0" fontId="31" fillId="3" borderId="47" xfId="0" applyFont="1" applyFill="1" applyBorder="1" applyAlignment="1">
      <alignment horizontal="center" vertical="center" wrapText="1"/>
    </xf>
    <xf numFmtId="0" fontId="32" fillId="0" borderId="48" xfId="0" applyFont="1" applyBorder="1" applyAlignment="1">
      <alignment vertical="center" wrapText="1"/>
    </xf>
    <xf numFmtId="0" fontId="31" fillId="0" borderId="44" xfId="0" applyFont="1" applyBorder="1" applyAlignment="1">
      <alignment horizontal="center" vertical="center" wrapText="1"/>
    </xf>
    <xf numFmtId="0" fontId="31" fillId="3" borderId="44" xfId="0" applyFont="1" applyFill="1" applyBorder="1" applyAlignment="1">
      <alignment horizontal="center" vertical="center" wrapText="1"/>
    </xf>
    <xf numFmtId="0" fontId="32" fillId="0" borderId="45" xfId="0" applyFont="1" applyBorder="1" applyAlignment="1">
      <alignment vertical="center" wrapText="1"/>
    </xf>
    <xf numFmtId="0" fontId="30" fillId="0" borderId="48" xfId="0" applyFont="1" applyBorder="1" applyAlignment="1">
      <alignment vertical="center" wrapText="1"/>
    </xf>
    <xf numFmtId="0" fontId="34" fillId="3" borderId="45" xfId="0" applyFont="1" applyFill="1" applyBorder="1" applyAlignment="1">
      <alignment vertical="center" wrapText="1"/>
    </xf>
    <xf numFmtId="0" fontId="34" fillId="3" borderId="47" xfId="0" applyFont="1" applyFill="1" applyBorder="1" applyAlignment="1">
      <alignment horizontal="center" vertical="center" wrapText="1"/>
    </xf>
    <xf numFmtId="0" fontId="35" fillId="3" borderId="47" xfId="0" applyFont="1" applyFill="1" applyBorder="1" applyAlignment="1">
      <alignment vertical="center" wrapText="1"/>
    </xf>
    <xf numFmtId="0" fontId="12" fillId="3" borderId="47" xfId="0" applyFont="1" applyFill="1" applyBorder="1" applyAlignment="1">
      <alignment horizontal="center" vertical="center" wrapText="1"/>
    </xf>
    <xf numFmtId="0" fontId="22" fillId="2" borderId="0" xfId="0" applyFont="1" applyFill="1" applyAlignment="1">
      <alignment horizontal="left" vertical="top" wrapText="1"/>
    </xf>
    <xf numFmtId="0" fontId="21" fillId="0" borderId="0" xfId="0" applyFont="1" applyAlignment="1">
      <alignment horizontal="left" vertical="top" wrapText="1"/>
    </xf>
    <xf numFmtId="0" fontId="18" fillId="0" borderId="0" xfId="0" applyFont="1" applyAlignment="1">
      <alignment horizontal="left" vertical="top" wrapText="1"/>
    </xf>
    <xf numFmtId="0" fontId="18" fillId="2" borderId="0" xfId="0" applyFont="1" applyFill="1" applyAlignment="1">
      <alignment horizontal="left" vertical="top" wrapText="1"/>
    </xf>
    <xf numFmtId="0" fontId="24" fillId="0" borderId="0" xfId="0" applyFont="1" applyAlignment="1">
      <alignment horizontal="left" vertical="top" wrapText="1"/>
    </xf>
    <xf numFmtId="0" fontId="3" fillId="0" borderId="78" xfId="0" applyFont="1" applyBorder="1" applyAlignment="1">
      <alignment horizontal="left" vertical="top"/>
    </xf>
    <xf numFmtId="0" fontId="3" fillId="0" borderId="14" xfId="0" applyFont="1" applyBorder="1" applyAlignment="1">
      <alignment horizontal="left" vertical="top"/>
    </xf>
    <xf numFmtId="0" fontId="3" fillId="0" borderId="11" xfId="0" applyFont="1" applyBorder="1" applyAlignment="1">
      <alignment horizontal="left" vertical="top"/>
    </xf>
    <xf numFmtId="0" fontId="3" fillId="0" borderId="0" xfId="0" applyFont="1" applyFill="1" applyAlignment="1">
      <alignment horizontal="left" vertical="top"/>
    </xf>
    <xf numFmtId="0" fontId="26" fillId="0" borderId="0" xfId="0" applyFont="1" applyFill="1" applyAlignment="1">
      <alignment horizontal="left" vertical="top" wrapText="1"/>
    </xf>
    <xf numFmtId="0" fontId="26" fillId="0" borderId="31" xfId="0" applyFont="1" applyFill="1" applyBorder="1" applyAlignment="1">
      <alignment horizontal="left" vertical="top"/>
    </xf>
    <xf numFmtId="0" fontId="26" fillId="0" borderId="0" xfId="0" applyFont="1" applyFill="1" applyAlignment="1">
      <alignment horizontal="left" vertical="top"/>
    </xf>
    <xf numFmtId="0" fontId="25" fillId="0" borderId="35" xfId="0" applyFont="1" applyFill="1" applyBorder="1" applyAlignment="1">
      <alignment horizontal="left" vertical="top" wrapText="1"/>
    </xf>
    <xf numFmtId="0" fontId="26" fillId="0" borderId="35" xfId="0" applyFont="1" applyFill="1" applyBorder="1" applyAlignment="1">
      <alignment horizontal="left" vertical="top"/>
    </xf>
    <xf numFmtId="0" fontId="25" fillId="0" borderId="0" xfId="0" applyFont="1" applyFill="1" applyBorder="1" applyAlignment="1">
      <alignment horizontal="left" vertical="top"/>
    </xf>
    <xf numFmtId="0" fontId="25" fillId="0" borderId="33" xfId="0" applyFont="1" applyFill="1" applyBorder="1" applyAlignment="1">
      <alignment horizontal="left" vertical="top"/>
    </xf>
    <xf numFmtId="0" fontId="25" fillId="0" borderId="11" xfId="0" applyFont="1" applyFill="1" applyBorder="1" applyAlignment="1">
      <alignment horizontal="left" vertical="top" wrapText="1"/>
    </xf>
    <xf numFmtId="0" fontId="25" fillId="0" borderId="11" xfId="0" applyFont="1" applyFill="1" applyBorder="1" applyAlignment="1">
      <alignment horizontal="left" vertical="top" wrapText="1" readingOrder="1"/>
    </xf>
    <xf numFmtId="0" fontId="25" fillId="0" borderId="22" xfId="0" applyFont="1" applyFill="1" applyBorder="1" applyAlignment="1">
      <alignment horizontal="left" vertical="top" wrapText="1" readingOrder="1"/>
    </xf>
    <xf numFmtId="0" fontId="25" fillId="0" borderId="17" xfId="0" applyFont="1" applyFill="1" applyBorder="1" applyAlignment="1">
      <alignment horizontal="left" vertical="top" wrapText="1"/>
    </xf>
    <xf numFmtId="0" fontId="25" fillId="0" borderId="23" xfId="0" applyFont="1" applyFill="1" applyBorder="1" applyAlignment="1">
      <alignment horizontal="left" vertical="top" wrapText="1" readingOrder="1"/>
    </xf>
    <xf numFmtId="0" fontId="25" fillId="0" borderId="20" xfId="0" applyFont="1" applyFill="1" applyBorder="1" applyAlignment="1">
      <alignment horizontal="left" vertical="top" wrapText="1" readingOrder="1"/>
    </xf>
    <xf numFmtId="0" fontId="25" fillId="0" borderId="21" xfId="0" applyFont="1" applyFill="1" applyBorder="1" applyAlignment="1">
      <alignment horizontal="left" vertical="top" wrapText="1" readingOrder="1"/>
    </xf>
    <xf numFmtId="0" fontId="25" fillId="0" borderId="24" xfId="0" applyFont="1" applyFill="1" applyBorder="1" applyAlignment="1">
      <alignment horizontal="left" vertical="top" wrapText="1" readingOrder="1"/>
    </xf>
    <xf numFmtId="0" fontId="25" fillId="0" borderId="25" xfId="0" applyFont="1" applyFill="1" applyBorder="1" applyAlignment="1">
      <alignment horizontal="left" vertical="top" wrapText="1" readingOrder="1"/>
    </xf>
    <xf numFmtId="0" fontId="25" fillId="0" borderId="26" xfId="0" applyFont="1" applyFill="1" applyBorder="1" applyAlignment="1">
      <alignment horizontal="left" vertical="top" wrapText="1" readingOrder="1"/>
    </xf>
    <xf numFmtId="0" fontId="25" fillId="0" borderId="27" xfId="0" applyFont="1" applyFill="1" applyBorder="1" applyAlignment="1">
      <alignment horizontal="left" vertical="top" wrapText="1" readingOrder="1"/>
    </xf>
    <xf numFmtId="0" fontId="25" fillId="0" borderId="4" xfId="0" applyFont="1" applyFill="1" applyBorder="1" applyAlignment="1">
      <alignment horizontal="left" vertical="top" wrapText="1" readingOrder="1"/>
    </xf>
    <xf numFmtId="0" fontId="25" fillId="0" borderId="12" xfId="0" applyFont="1" applyFill="1" applyBorder="1" applyAlignment="1">
      <alignment horizontal="left" vertical="top" wrapText="1" readingOrder="1"/>
    </xf>
    <xf numFmtId="0" fontId="36" fillId="0" borderId="17" xfId="0" applyFont="1" applyFill="1" applyBorder="1" applyAlignment="1">
      <alignment horizontal="left" vertical="top"/>
    </xf>
    <xf numFmtId="0" fontId="26" fillId="0" borderId="10" xfId="0" applyFont="1" applyFill="1" applyBorder="1" applyAlignment="1">
      <alignment horizontal="left" vertical="top"/>
    </xf>
    <xf numFmtId="0" fontId="36" fillId="0" borderId="10" xfId="0" applyFont="1" applyFill="1" applyBorder="1" applyAlignment="1">
      <alignment horizontal="left" vertical="top"/>
    </xf>
    <xf numFmtId="0" fontId="26" fillId="0" borderId="7" xfId="0" applyFont="1" applyFill="1" applyBorder="1" applyAlignment="1">
      <alignment horizontal="left" vertical="top"/>
    </xf>
    <xf numFmtId="0" fontId="26" fillId="0" borderId="8" xfId="0" applyFont="1" applyFill="1" applyBorder="1" applyAlignment="1">
      <alignment horizontal="left" vertical="top"/>
    </xf>
    <xf numFmtId="0" fontId="26" fillId="0" borderId="9" xfId="0" applyFont="1" applyFill="1" applyBorder="1" applyAlignment="1">
      <alignment horizontal="left" vertical="top"/>
    </xf>
    <xf numFmtId="0" fontId="26" fillId="0" borderId="4" xfId="0" applyFont="1" applyFill="1" applyBorder="1" applyAlignment="1">
      <alignment horizontal="left" vertical="top"/>
    </xf>
    <xf numFmtId="0" fontId="26" fillId="0" borderId="3" xfId="0" applyFont="1" applyFill="1" applyBorder="1" applyAlignment="1">
      <alignment horizontal="left" vertical="top"/>
    </xf>
    <xf numFmtId="0" fontId="26" fillId="0" borderId="2" xfId="0" applyFont="1" applyFill="1" applyBorder="1" applyAlignment="1">
      <alignment horizontal="left" vertical="top"/>
    </xf>
    <xf numFmtId="0" fontId="26" fillId="0" borderId="6" xfId="0" applyFont="1" applyFill="1" applyBorder="1" applyAlignment="1">
      <alignment horizontal="left" vertical="top"/>
    </xf>
    <xf numFmtId="0" fontId="26" fillId="0" borderId="32" xfId="0" applyFont="1" applyFill="1" applyBorder="1" applyAlignment="1">
      <alignment horizontal="left" vertical="top"/>
    </xf>
    <xf numFmtId="0" fontId="26" fillId="0" borderId="33" xfId="0" applyFont="1" applyFill="1" applyBorder="1" applyAlignment="1">
      <alignment horizontal="left" vertical="top"/>
    </xf>
    <xf numFmtId="0" fontId="37" fillId="0" borderId="34" xfId="0" applyFont="1" applyFill="1" applyBorder="1" applyAlignment="1">
      <alignment horizontal="left" vertical="top" wrapText="1"/>
    </xf>
    <xf numFmtId="0" fontId="26" fillId="0" borderId="15" xfId="0" applyFont="1" applyFill="1" applyBorder="1" applyAlignment="1">
      <alignment horizontal="left" vertical="top"/>
    </xf>
    <xf numFmtId="0" fontId="26" fillId="0" borderId="16" xfId="0" applyFont="1" applyFill="1" applyBorder="1" applyAlignment="1">
      <alignment horizontal="left" vertical="top"/>
    </xf>
    <xf numFmtId="0" fontId="25" fillId="0" borderId="15" xfId="0" applyFont="1" applyFill="1" applyBorder="1" applyAlignment="1">
      <alignment horizontal="left" vertical="top" wrapText="1"/>
    </xf>
    <xf numFmtId="0" fontId="25" fillId="0" borderId="10"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37" xfId="0" applyFont="1" applyFill="1" applyBorder="1" applyAlignment="1">
      <alignment horizontal="left" vertical="top"/>
    </xf>
    <xf numFmtId="0" fontId="26" fillId="0" borderId="9" xfId="0" applyFont="1" applyFill="1" applyBorder="1" applyAlignment="1">
      <alignment horizontal="left" vertical="top" wrapText="1"/>
    </xf>
    <xf numFmtId="0" fontId="26" fillId="0" borderId="37" xfId="0" applyFont="1" applyFill="1" applyBorder="1" applyAlignment="1">
      <alignment horizontal="left" vertical="top" wrapText="1"/>
    </xf>
    <xf numFmtId="0" fontId="26" fillId="0" borderId="38" xfId="0" applyFont="1" applyFill="1" applyBorder="1" applyAlignment="1">
      <alignment horizontal="left" vertical="top"/>
    </xf>
    <xf numFmtId="0" fontId="26" fillId="0" borderId="1" xfId="0" applyFont="1" applyFill="1" applyBorder="1" applyAlignment="1">
      <alignment horizontal="left" vertical="top"/>
    </xf>
    <xf numFmtId="0" fontId="26" fillId="0" borderId="1" xfId="0" applyFont="1" applyFill="1" applyBorder="1" applyAlignment="1">
      <alignment horizontal="left" vertical="top" wrapText="1"/>
    </xf>
    <xf numFmtId="0" fontId="26" fillId="0" borderId="34" xfId="0" applyFont="1" applyFill="1" applyBorder="1" applyAlignment="1">
      <alignment horizontal="left" vertical="top" wrapText="1"/>
    </xf>
    <xf numFmtId="0" fontId="26" fillId="0" borderId="39" xfId="0" applyFont="1" applyFill="1" applyBorder="1" applyAlignment="1">
      <alignment horizontal="left" vertical="top"/>
    </xf>
    <xf numFmtId="0" fontId="26" fillId="0" borderId="40" xfId="0" applyFont="1" applyFill="1" applyBorder="1" applyAlignment="1">
      <alignment horizontal="left" vertical="top"/>
    </xf>
    <xf numFmtId="0" fontId="26" fillId="0" borderId="33" xfId="0" applyFont="1" applyFill="1" applyBorder="1" applyAlignment="1">
      <alignment horizontal="left" vertical="top" wrapText="1"/>
    </xf>
    <xf numFmtId="0" fontId="26" fillId="0" borderId="40" xfId="0" applyFont="1" applyFill="1" applyBorder="1" applyAlignment="1">
      <alignment horizontal="left" vertical="top" wrapText="1"/>
    </xf>
    <xf numFmtId="0" fontId="26" fillId="0" borderId="41" xfId="0" applyFont="1" applyFill="1" applyBorder="1" applyAlignment="1">
      <alignment horizontal="left" vertical="top"/>
    </xf>
    <xf numFmtId="0" fontId="26" fillId="0" borderId="42" xfId="0" applyFont="1" applyFill="1" applyBorder="1" applyAlignment="1">
      <alignment horizontal="left" vertical="top"/>
    </xf>
    <xf numFmtId="0" fontId="26" fillId="0" borderId="21" xfId="0" applyFont="1" applyFill="1" applyBorder="1" applyAlignment="1">
      <alignment horizontal="left" vertical="top"/>
    </xf>
    <xf numFmtId="0" fontId="26" fillId="0" borderId="5" xfId="0" applyFont="1" applyFill="1" applyBorder="1" applyAlignment="1">
      <alignment horizontal="left" vertical="top"/>
    </xf>
    <xf numFmtId="0" fontId="25" fillId="0" borderId="0" xfId="0" applyFont="1" applyFill="1" applyAlignment="1">
      <alignment horizontal="left" vertical="top"/>
    </xf>
    <xf numFmtId="0" fontId="26" fillId="0" borderId="43" xfId="0" applyFont="1" applyFill="1" applyBorder="1" applyAlignment="1">
      <alignment horizontal="left" vertical="top"/>
    </xf>
    <xf numFmtId="0" fontId="26" fillId="0" borderId="15" xfId="0" applyFont="1" applyFill="1" applyBorder="1" applyAlignment="1">
      <alignment horizontal="left" vertical="top" wrapText="1"/>
    </xf>
    <xf numFmtId="0" fontId="26" fillId="0" borderId="35" xfId="0" applyFont="1" applyFill="1" applyBorder="1" applyAlignment="1">
      <alignment horizontal="left" vertical="top" wrapText="1"/>
    </xf>
    <xf numFmtId="0" fontId="36" fillId="0" borderId="0" xfId="0" applyFont="1" applyFill="1" applyAlignment="1">
      <alignment horizontal="left" vertical="top"/>
    </xf>
    <xf numFmtId="16" fontId="26" fillId="0" borderId="0" xfId="0" applyNumberFormat="1" applyFont="1" applyFill="1" applyAlignment="1">
      <alignment horizontal="left" vertical="top"/>
    </xf>
    <xf numFmtId="0" fontId="26" fillId="0" borderId="39" xfId="0" applyFont="1" applyFill="1" applyBorder="1" applyAlignment="1">
      <alignment horizontal="left" vertical="top" wrapText="1"/>
    </xf>
    <xf numFmtId="0" fontId="36" fillId="0" borderId="34" xfId="0" applyFont="1" applyFill="1" applyBorder="1" applyAlignment="1">
      <alignment horizontal="left" vertical="top"/>
    </xf>
    <xf numFmtId="0" fontId="36" fillId="0" borderId="15" xfId="0" applyFont="1" applyFill="1" applyBorder="1" applyAlignment="1">
      <alignment horizontal="left" vertical="top"/>
    </xf>
    <xf numFmtId="0" fontId="36" fillId="0" borderId="16" xfId="0" applyFont="1" applyFill="1" applyBorder="1" applyAlignment="1">
      <alignment horizontal="left" vertical="top"/>
    </xf>
    <xf numFmtId="0" fontId="26" fillId="0" borderId="6" xfId="0" quotePrefix="1" applyFont="1" applyFill="1" applyBorder="1" applyAlignment="1">
      <alignment horizontal="left" vertical="top"/>
    </xf>
    <xf numFmtId="20" fontId="26" fillId="0" borderId="33" xfId="0" applyNumberFormat="1" applyFont="1" applyFill="1" applyBorder="1" applyAlignment="1">
      <alignment horizontal="left" vertical="top"/>
    </xf>
    <xf numFmtId="0" fontId="36" fillId="0" borderId="35" xfId="0" applyFont="1" applyFill="1" applyBorder="1" applyAlignment="1">
      <alignment horizontal="left" vertical="top"/>
    </xf>
    <xf numFmtId="0" fontId="36" fillId="0" borderId="1" xfId="0" applyFont="1" applyFill="1" applyBorder="1" applyAlignment="1">
      <alignment horizontal="left" vertical="top"/>
    </xf>
    <xf numFmtId="0" fontId="36" fillId="0" borderId="8" xfId="0" applyFont="1" applyFill="1" applyBorder="1" applyAlignment="1">
      <alignment horizontal="left" vertical="top"/>
    </xf>
    <xf numFmtId="0" fontId="26" fillId="0" borderId="31" xfId="0" applyFont="1" applyFill="1" applyBorder="1" applyAlignment="1">
      <alignment horizontal="left" vertical="top" wrapText="1"/>
    </xf>
    <xf numFmtId="49" fontId="26" fillId="0" borderId="6" xfId="0" applyNumberFormat="1" applyFont="1" applyFill="1" applyBorder="1" applyAlignment="1">
      <alignment horizontal="left" vertical="top"/>
    </xf>
    <xf numFmtId="49" fontId="26" fillId="0" borderId="0" xfId="0" applyNumberFormat="1" applyFont="1" applyFill="1" applyAlignment="1">
      <alignment horizontal="left" vertical="top"/>
    </xf>
    <xf numFmtId="16" fontId="26" fillId="0" borderId="6" xfId="0" applyNumberFormat="1" applyFont="1" applyFill="1" applyBorder="1" applyAlignment="1">
      <alignment horizontal="left" vertical="top"/>
    </xf>
    <xf numFmtId="0" fontId="25" fillId="0" borderId="7" xfId="0" applyFont="1" applyFill="1" applyBorder="1" applyAlignment="1">
      <alignment horizontal="left" vertical="top"/>
    </xf>
    <xf numFmtId="0" fontId="25" fillId="0" borderId="8" xfId="0" applyFont="1" applyFill="1" applyBorder="1" applyAlignment="1">
      <alignment horizontal="left" vertical="top"/>
    </xf>
    <xf numFmtId="0" fontId="39" fillId="0" borderId="34" xfId="0" applyFont="1" applyFill="1" applyBorder="1" applyAlignment="1">
      <alignment horizontal="left" vertical="top" wrapText="1" readingOrder="1"/>
    </xf>
    <xf numFmtId="0" fontId="36" fillId="0" borderId="0" xfId="0" applyFont="1" applyFill="1" applyAlignment="1">
      <alignment horizontal="left" vertical="top" wrapText="1" readingOrder="1"/>
    </xf>
    <xf numFmtId="0" fontId="36" fillId="0" borderId="35" xfId="0" applyFont="1" applyFill="1" applyBorder="1" applyAlignment="1">
      <alignment horizontal="left" vertical="top" wrapText="1" readingOrder="1"/>
    </xf>
    <xf numFmtId="0" fontId="26" fillId="0" borderId="0" xfId="0" applyFont="1" applyFill="1" applyAlignment="1">
      <alignment horizontal="left" vertical="top" wrapText="1" readingOrder="1"/>
    </xf>
    <xf numFmtId="0" fontId="26" fillId="0" borderId="35" xfId="0" applyFont="1" applyFill="1" applyBorder="1" applyAlignment="1">
      <alignment horizontal="left" vertical="top" wrapText="1" readingOrder="1"/>
    </xf>
    <xf numFmtId="0" fontId="39" fillId="0" borderId="34" xfId="0" applyFont="1" applyFill="1" applyBorder="1" applyAlignment="1">
      <alignment horizontal="left" vertical="top"/>
    </xf>
    <xf numFmtId="10" fontId="26" fillId="0" borderId="0" xfId="0" applyNumberFormat="1" applyFont="1" applyFill="1" applyAlignment="1">
      <alignment horizontal="left" vertical="top"/>
    </xf>
    <xf numFmtId="0" fontId="39" fillId="0" borderId="34" xfId="0" applyFont="1" applyFill="1" applyBorder="1" applyAlignment="1">
      <alignment horizontal="left" vertical="top" wrapText="1"/>
    </xf>
    <xf numFmtId="0" fontId="26" fillId="0" borderId="1" xfId="0" applyFont="1" applyFill="1" applyBorder="1" applyAlignment="1">
      <alignment horizontal="left" vertical="top" wrapText="1" readingOrder="1"/>
    </xf>
    <xf numFmtId="0" fontId="26" fillId="0" borderId="16" xfId="0" applyFont="1" applyFill="1" applyBorder="1" applyAlignment="1">
      <alignment horizontal="left" vertical="top"/>
    </xf>
    <xf numFmtId="0" fontId="3" fillId="0" borderId="11" xfId="0" applyFont="1" applyBorder="1"/>
    <xf numFmtId="0" fontId="22" fillId="0" borderId="58" xfId="0" applyFont="1" applyBorder="1" applyAlignment="1">
      <alignment horizontal="left" vertical="top"/>
    </xf>
    <xf numFmtId="0" fontId="20" fillId="0" borderId="59" xfId="0" applyFont="1" applyBorder="1" applyAlignment="1">
      <alignment horizontal="left" vertical="top"/>
    </xf>
    <xf numFmtId="0" fontId="23" fillId="0" borderId="16" xfId="0" applyFont="1" applyBorder="1" applyAlignment="1">
      <alignment horizontal="left" vertical="top"/>
    </xf>
    <xf numFmtId="0" fontId="22" fillId="0" borderId="17" xfId="0" applyFont="1" applyBorder="1" applyAlignment="1">
      <alignment horizontal="left" vertical="top"/>
    </xf>
    <xf numFmtId="0" fontId="22" fillId="0" borderId="16" xfId="0" applyFont="1" applyBorder="1" applyAlignment="1">
      <alignment horizontal="left" vertical="top"/>
    </xf>
    <xf numFmtId="0" fontId="23" fillId="0" borderId="17" xfId="0" applyFont="1" applyBorder="1" applyAlignment="1">
      <alignment horizontal="left" vertical="top"/>
    </xf>
    <xf numFmtId="0" fontId="23" fillId="0" borderId="15" xfId="0" applyFont="1" applyBorder="1" applyAlignment="1">
      <alignment horizontal="left" vertical="top"/>
    </xf>
    <xf numFmtId="0" fontId="3" fillId="0" borderId="66" xfId="0" applyFont="1" applyFill="1" applyBorder="1" applyAlignment="1">
      <alignment horizontal="left" vertical="top"/>
    </xf>
    <xf numFmtId="0" fontId="3" fillId="0" borderId="69" xfId="0" applyFont="1" applyFill="1" applyBorder="1" applyAlignment="1">
      <alignment horizontal="left" vertical="top"/>
    </xf>
    <xf numFmtId="0" fontId="3" fillId="0" borderId="70" xfId="0" applyFont="1" applyFill="1" applyBorder="1" applyAlignment="1">
      <alignment horizontal="left" vertical="top"/>
    </xf>
    <xf numFmtId="0" fontId="8" fillId="0" borderId="11" xfId="0" applyFont="1" applyBorder="1" applyAlignment="1">
      <alignment horizontal="left" vertical="top"/>
    </xf>
    <xf numFmtId="0" fontId="3" fillId="10" borderId="12" xfId="0" applyFont="1" applyFill="1" applyBorder="1" applyAlignment="1">
      <alignment horizontal="left" vertical="top"/>
    </xf>
    <xf numFmtId="0" fontId="8" fillId="0" borderId="11" xfId="0" applyFont="1" applyFill="1" applyBorder="1" applyAlignment="1">
      <alignment horizontal="left" vertical="top"/>
    </xf>
    <xf numFmtId="0" fontId="8" fillId="0" borderId="67" xfId="0" applyFont="1" applyFill="1" applyBorder="1" applyAlignment="1">
      <alignment horizontal="left" vertical="top"/>
    </xf>
    <xf numFmtId="0" fontId="6" fillId="0" borderId="73" xfId="0" applyFont="1" applyFill="1" applyBorder="1" applyAlignment="1">
      <alignment horizontal="left" vertical="top"/>
    </xf>
    <xf numFmtId="0" fontId="14" fillId="0" borderId="0" xfId="0" applyFont="1" applyFill="1" applyAlignment="1">
      <alignment horizontal="left" vertical="top"/>
    </xf>
    <xf numFmtId="0" fontId="8" fillId="0" borderId="38" xfId="0" applyFont="1" applyFill="1" applyBorder="1" applyAlignment="1">
      <alignment horizontal="left" vertical="top"/>
    </xf>
    <xf numFmtId="0" fontId="8" fillId="0" borderId="11" xfId="1" applyFont="1" applyFill="1" applyBorder="1" applyAlignment="1">
      <alignment horizontal="left" vertical="top"/>
    </xf>
    <xf numFmtId="0" fontId="8" fillId="0" borderId="32" xfId="0" applyFont="1" applyFill="1" applyBorder="1" applyAlignment="1">
      <alignment horizontal="left" vertical="top"/>
    </xf>
    <xf numFmtId="0" fontId="0" fillId="0" borderId="0" xfId="0" applyAlignment="1">
      <alignment vertical="center"/>
    </xf>
    <xf numFmtId="0" fontId="2" fillId="0" borderId="0" xfId="1"/>
    <xf numFmtId="0" fontId="2" fillId="0" borderId="0" xfId="1" applyAlignment="1">
      <alignment vertical="center"/>
    </xf>
    <xf numFmtId="0" fontId="42" fillId="0" borderId="0" xfId="0" applyFont="1"/>
    <xf numFmtId="0" fontId="7" fillId="0" borderId="63" xfId="0" applyFont="1" applyFill="1" applyBorder="1" applyAlignment="1">
      <alignment horizontal="left" vertical="top"/>
    </xf>
    <xf numFmtId="0" fontId="6" fillId="0" borderId="3" xfId="0" applyFont="1" applyFill="1" applyBorder="1" applyAlignment="1">
      <alignment horizontal="left" vertical="top"/>
    </xf>
    <xf numFmtId="0" fontId="6" fillId="0" borderId="64" xfId="0" applyFont="1" applyFill="1" applyBorder="1" applyAlignment="1">
      <alignment horizontal="left" vertical="top"/>
    </xf>
    <xf numFmtId="0" fontId="6" fillId="0" borderId="8" xfId="0" applyFont="1" applyFill="1" applyBorder="1" applyAlignment="1">
      <alignment horizontal="left" vertical="top"/>
    </xf>
    <xf numFmtId="0" fontId="6" fillId="0" borderId="19" xfId="0" applyFont="1" applyFill="1" applyBorder="1" applyAlignment="1">
      <alignment horizontal="left" vertical="top"/>
    </xf>
    <xf numFmtId="0" fontId="6" fillId="0" borderId="65" xfId="0" applyFont="1" applyFill="1" applyBorder="1" applyAlignment="1">
      <alignment horizontal="left" vertical="top"/>
    </xf>
    <xf numFmtId="0" fontId="8" fillId="0" borderId="8" xfId="0" applyFont="1" applyFill="1" applyBorder="1" applyAlignment="1">
      <alignment horizontal="left" vertical="top"/>
    </xf>
    <xf numFmtId="0" fontId="14" fillId="0" borderId="1" xfId="0" applyFont="1" applyFill="1" applyBorder="1" applyAlignment="1">
      <alignment horizontal="left" vertical="top"/>
    </xf>
    <xf numFmtId="0" fontId="6" fillId="0" borderId="0" xfId="0" applyFont="1" applyFill="1" applyAlignment="1">
      <alignment horizontal="left" vertical="top"/>
    </xf>
    <xf numFmtId="0" fontId="3" fillId="0" borderId="71" xfId="0" applyFont="1" applyFill="1" applyBorder="1" applyAlignment="1">
      <alignment horizontal="left" vertical="top"/>
    </xf>
    <xf numFmtId="0" fontId="3" fillId="0" borderId="68" xfId="0" applyFont="1" applyFill="1" applyBorder="1" applyAlignment="1">
      <alignment horizontal="left" vertical="top"/>
    </xf>
    <xf numFmtId="0" fontId="3" fillId="0" borderId="76" xfId="0" applyFont="1" applyFill="1" applyBorder="1" applyAlignment="1">
      <alignment horizontal="left" vertical="top"/>
    </xf>
    <xf numFmtId="0" fontId="3" fillId="0" borderId="77" xfId="0" applyFont="1" applyFill="1" applyBorder="1" applyAlignment="1">
      <alignment horizontal="left" vertical="top"/>
    </xf>
    <xf numFmtId="0" fontId="3" fillId="0" borderId="67" xfId="0" applyFont="1" applyFill="1" applyBorder="1" applyAlignment="1">
      <alignment horizontal="left" vertical="top"/>
    </xf>
    <xf numFmtId="0" fontId="9" fillId="0" borderId="67" xfId="0" applyFont="1" applyFill="1" applyBorder="1" applyAlignment="1">
      <alignment horizontal="left" vertical="top"/>
    </xf>
    <xf numFmtId="0" fontId="6" fillId="0" borderId="7" xfId="0" applyFont="1" applyFill="1" applyBorder="1" applyAlignment="1">
      <alignment horizontal="left" vertical="top"/>
    </xf>
    <xf numFmtId="0" fontId="14" fillId="0" borderId="29" xfId="0" applyFont="1" applyFill="1" applyBorder="1" applyAlignment="1">
      <alignment horizontal="left" vertical="top"/>
    </xf>
    <xf numFmtId="0" fontId="3" fillId="0" borderId="18" xfId="0" applyFont="1" applyFill="1" applyBorder="1" applyAlignment="1">
      <alignment horizontal="left" vertical="top"/>
    </xf>
    <xf numFmtId="0" fontId="6" fillId="0" borderId="53" xfId="0" applyFont="1" applyFill="1" applyBorder="1" applyAlignment="1">
      <alignment horizontal="left" vertical="top"/>
    </xf>
    <xf numFmtId="0" fontId="14" fillId="0" borderId="36" xfId="0" applyFont="1" applyFill="1" applyBorder="1" applyAlignment="1">
      <alignment horizontal="left" vertical="top"/>
    </xf>
    <xf numFmtId="0" fontId="14" fillId="0" borderId="22" xfId="0" applyFont="1" applyFill="1" applyBorder="1" applyAlignment="1">
      <alignment horizontal="left" vertical="top"/>
    </xf>
    <xf numFmtId="0" fontId="3" fillId="0" borderId="60" xfId="0" applyFont="1" applyFill="1" applyBorder="1" applyAlignment="1">
      <alignment horizontal="left" vertical="top"/>
    </xf>
    <xf numFmtId="0" fontId="3" fillId="0" borderId="8" xfId="0" applyFont="1" applyFill="1" applyBorder="1" applyAlignment="1">
      <alignment horizontal="left" vertical="top"/>
    </xf>
    <xf numFmtId="0" fontId="3" fillId="0" borderId="21" xfId="0" applyFont="1" applyFill="1" applyBorder="1" applyAlignment="1">
      <alignment horizontal="left" vertical="top"/>
    </xf>
    <xf numFmtId="0" fontId="6" fillId="0" borderId="81" xfId="0" applyFont="1" applyFill="1" applyBorder="1" applyAlignment="1">
      <alignment horizontal="left" vertical="top"/>
    </xf>
    <xf numFmtId="0" fontId="8" fillId="0" borderId="76" xfId="0" applyFont="1" applyFill="1" applyBorder="1" applyAlignment="1">
      <alignment horizontal="left" vertical="top"/>
    </xf>
    <xf numFmtId="0" fontId="7" fillId="0" borderId="3" xfId="0" applyFont="1" applyFill="1" applyBorder="1" applyAlignment="1">
      <alignment horizontal="left" vertical="top"/>
    </xf>
    <xf numFmtId="0" fontId="3" fillId="0" borderId="4" xfId="0" applyFont="1" applyFill="1" applyBorder="1" applyAlignment="1">
      <alignment horizontal="left" vertical="top"/>
    </xf>
    <xf numFmtId="0" fontId="14" fillId="0" borderId="6" xfId="0" applyFont="1" applyFill="1" applyBorder="1" applyAlignment="1">
      <alignment horizontal="left" vertical="top"/>
    </xf>
    <xf numFmtId="0" fontId="17" fillId="0" borderId="6" xfId="0" applyFont="1" applyFill="1" applyBorder="1" applyAlignment="1">
      <alignment horizontal="left" vertical="top"/>
    </xf>
    <xf numFmtId="0" fontId="6" fillId="0" borderId="87" xfId="0" applyFont="1" applyFill="1" applyBorder="1" applyAlignment="1">
      <alignment horizontal="left" vertical="top"/>
    </xf>
    <xf numFmtId="0" fontId="12" fillId="0" borderId="17" xfId="0" applyFont="1" applyFill="1" applyBorder="1" applyAlignment="1">
      <alignment horizontal="left" vertical="top"/>
    </xf>
    <xf numFmtId="0" fontId="9" fillId="0" borderId="37" xfId="0" applyFont="1" applyFill="1" applyBorder="1" applyAlignment="1">
      <alignment horizontal="left" vertical="top"/>
    </xf>
    <xf numFmtId="0" fontId="8" fillId="0" borderId="59" xfId="0" applyFont="1" applyFill="1" applyBorder="1" applyAlignment="1">
      <alignment horizontal="left" vertical="top"/>
    </xf>
    <xf numFmtId="0" fontId="6" fillId="0" borderId="88" xfId="0" applyFont="1" applyFill="1" applyBorder="1" applyAlignment="1">
      <alignment horizontal="left" vertical="top"/>
    </xf>
    <xf numFmtId="0" fontId="3" fillId="0" borderId="29" xfId="0" applyFont="1" applyFill="1" applyBorder="1" applyAlignment="1">
      <alignment horizontal="left" vertical="top"/>
    </xf>
    <xf numFmtId="0" fontId="3" fillId="0" borderId="19" xfId="0" applyFont="1" applyFill="1" applyBorder="1" applyAlignment="1">
      <alignment horizontal="left" vertical="top"/>
    </xf>
    <xf numFmtId="0" fontId="8" fillId="0" borderId="19" xfId="0" applyFont="1" applyFill="1" applyBorder="1" applyAlignment="1">
      <alignment horizontal="left" vertical="top"/>
    </xf>
    <xf numFmtId="0" fontId="3" fillId="0" borderId="30" xfId="0" applyFont="1" applyFill="1" applyBorder="1" applyAlignment="1">
      <alignment horizontal="left" vertical="top"/>
    </xf>
    <xf numFmtId="0" fontId="8" fillId="0" borderId="34" xfId="0" applyFont="1" applyFill="1" applyBorder="1" applyAlignment="1">
      <alignment horizontal="left" vertical="top"/>
    </xf>
    <xf numFmtId="0" fontId="8" fillId="0" borderId="89" xfId="0" applyFont="1" applyFill="1" applyBorder="1" applyAlignment="1">
      <alignment horizontal="left" vertical="top"/>
    </xf>
    <xf numFmtId="0" fontId="8" fillId="0" borderId="87" xfId="0" applyFont="1" applyFill="1" applyBorder="1" applyAlignment="1">
      <alignment horizontal="left" vertical="top"/>
    </xf>
    <xf numFmtId="0" fontId="3" fillId="0" borderId="34" xfId="0" applyFont="1" applyFill="1" applyBorder="1" applyAlignment="1">
      <alignment horizontal="left" vertical="top"/>
    </xf>
    <xf numFmtId="0" fontId="3" fillId="0" borderId="20" xfId="0" applyFont="1" applyBorder="1" applyAlignment="1">
      <alignment horizontal="left" vertical="center" wrapText="1"/>
    </xf>
    <xf numFmtId="0" fontId="3" fillId="0" borderId="80" xfId="0" applyFont="1" applyBorder="1" applyAlignment="1">
      <alignment horizontal="left" vertical="center" wrapText="1"/>
    </xf>
    <xf numFmtId="0" fontId="6" fillId="0" borderId="11" xfId="0" applyFont="1" applyFill="1" applyBorder="1" applyAlignment="1">
      <alignment horizontal="left" vertical="top"/>
    </xf>
    <xf numFmtId="0" fontId="3" fillId="0" borderId="11" xfId="0" applyFont="1" applyFill="1" applyBorder="1" applyAlignment="1">
      <alignment horizontal="left" vertical="top"/>
    </xf>
    <xf numFmtId="0" fontId="15" fillId="0" borderId="11" xfId="0" applyFont="1" applyFill="1" applyBorder="1" applyAlignment="1">
      <alignment horizontal="left" vertical="top"/>
    </xf>
    <xf numFmtId="0" fontId="0" fillId="0" borderId="11" xfId="0" applyFill="1" applyBorder="1" applyAlignment="1">
      <alignment horizontal="left" vertical="top"/>
    </xf>
    <xf numFmtId="0" fontId="9" fillId="0" borderId="11" xfId="0" applyFont="1" applyFill="1" applyBorder="1" applyAlignment="1">
      <alignment horizontal="left" vertical="top"/>
    </xf>
    <xf numFmtId="0" fontId="14" fillId="0" borderId="11" xfId="0" applyFont="1" applyFill="1" applyBorder="1" applyAlignment="1">
      <alignment horizontal="left" vertical="top"/>
    </xf>
    <xf numFmtId="0" fontId="9" fillId="0" borderId="11" xfId="0" applyFont="1" applyBorder="1" applyAlignment="1">
      <alignment horizontal="left" vertical="top"/>
    </xf>
    <xf numFmtId="0" fontId="45" fillId="0" borderId="35" xfId="0" applyFont="1" applyBorder="1" applyAlignment="1">
      <alignment vertical="center" wrapText="1"/>
    </xf>
    <xf numFmtId="0" fontId="0" fillId="0" borderId="1" xfId="0" applyBorder="1" applyAlignment="1">
      <alignment horizontal="left"/>
    </xf>
    <xf numFmtId="0" fontId="46" fillId="0" borderId="35" xfId="0" applyFont="1" applyBorder="1" applyAlignment="1">
      <alignment vertical="center" wrapText="1"/>
    </xf>
    <xf numFmtId="0" fontId="46" fillId="0" borderId="35" xfId="0" applyFont="1" applyBorder="1" applyAlignment="1">
      <alignment horizontal="left" vertical="center" wrapText="1"/>
    </xf>
    <xf numFmtId="0" fontId="47" fillId="0" borderId="35" xfId="0" applyFont="1" applyBorder="1" applyAlignment="1">
      <alignment vertical="center" wrapText="1"/>
    </xf>
    <xf numFmtId="0" fontId="51" fillId="0" borderId="35" xfId="0" applyFont="1" applyBorder="1" applyAlignment="1">
      <alignment horizontal="left" vertical="center" wrapText="1"/>
    </xf>
    <xf numFmtId="0" fontId="0" fillId="0" borderId="1" xfId="0" applyBorder="1" applyAlignment="1">
      <alignment horizontal="left" wrapText="1" readingOrder="1"/>
    </xf>
    <xf numFmtId="0" fontId="44" fillId="0" borderId="35" xfId="0" applyFont="1" applyBorder="1" applyAlignment="1">
      <alignment horizontal="center" wrapText="1"/>
    </xf>
    <xf numFmtId="0" fontId="44" fillId="0" borderId="0" xfId="0" applyFont="1"/>
    <xf numFmtId="0" fontId="0" fillId="0" borderId="1" xfId="0" applyFill="1" applyBorder="1" applyAlignment="1">
      <alignment horizontal="left" wrapText="1" readingOrder="1"/>
    </xf>
    <xf numFmtId="0" fontId="44" fillId="0" borderId="0" xfId="0" applyFont="1" applyAlignment="1">
      <alignment horizontal="center"/>
    </xf>
    <xf numFmtId="0" fontId="44" fillId="0" borderId="1" xfId="0" applyFont="1" applyBorder="1" applyAlignment="1">
      <alignment horizontal="center" wrapText="1"/>
    </xf>
    <xf numFmtId="0" fontId="52" fillId="0" borderId="0" xfId="0" applyFont="1" applyBorder="1" applyAlignment="1">
      <alignment horizontal="center" vertical="center" wrapText="1"/>
    </xf>
    <xf numFmtId="0" fontId="50" fillId="0" borderId="0" xfId="0" applyFont="1" applyBorder="1" applyAlignment="1">
      <alignment horizontal="center" vertical="center" wrapText="1"/>
    </xf>
    <xf numFmtId="0" fontId="52" fillId="0" borderId="1" xfId="0" applyFont="1" applyBorder="1" applyAlignment="1">
      <alignment horizontal="center" vertical="center"/>
    </xf>
    <xf numFmtId="0" fontId="44" fillId="0" borderId="1" xfId="0" applyFont="1" applyBorder="1" applyAlignment="1">
      <alignment horizontal="center" vertical="center" wrapText="1"/>
    </xf>
    <xf numFmtId="0" fontId="52" fillId="0" borderId="1" xfId="0" applyFont="1" applyBorder="1" applyAlignment="1">
      <alignment horizontal="center" vertical="center" wrapText="1" readingOrder="1"/>
    </xf>
    <xf numFmtId="0" fontId="25" fillId="0" borderId="12" xfId="0" applyFont="1" applyFill="1" applyBorder="1" applyAlignment="1">
      <alignment horizontal="left" vertical="top" wrapText="1"/>
    </xf>
    <xf numFmtId="0" fontId="26" fillId="0" borderId="13" xfId="0" applyFont="1" applyFill="1" applyBorder="1" applyAlignment="1">
      <alignment horizontal="left" vertical="top" wrapText="1"/>
    </xf>
    <xf numFmtId="0" fontId="26" fillId="0" borderId="14" xfId="0" applyFont="1" applyFill="1" applyBorder="1" applyAlignment="1">
      <alignment horizontal="left" vertical="top" wrapText="1"/>
    </xf>
    <xf numFmtId="0" fontId="25" fillId="0" borderId="12" xfId="0" applyFont="1" applyFill="1" applyBorder="1" applyAlignment="1">
      <alignment horizontal="left" vertical="top" wrapText="1" readingOrder="1"/>
    </xf>
    <xf numFmtId="0" fontId="25" fillId="0" borderId="13" xfId="0" applyFont="1" applyFill="1" applyBorder="1" applyAlignment="1">
      <alignment horizontal="left" vertical="top" wrapText="1" readingOrder="1"/>
    </xf>
    <xf numFmtId="0" fontId="25" fillId="0" borderId="14" xfId="0" applyFont="1" applyFill="1" applyBorder="1" applyAlignment="1">
      <alignment horizontal="left" vertical="top" wrapText="1" readingOrder="1"/>
    </xf>
    <xf numFmtId="0" fontId="36" fillId="0" borderId="35" xfId="0" applyFont="1" applyFill="1" applyBorder="1" applyAlignment="1">
      <alignment horizontal="left" vertical="top"/>
    </xf>
    <xf numFmtId="0" fontId="36" fillId="0" borderId="0" xfId="0" applyFont="1" applyFill="1" applyBorder="1" applyAlignment="1">
      <alignment horizontal="left" vertical="top"/>
    </xf>
    <xf numFmtId="0" fontId="25" fillId="0" borderId="33" xfId="0" applyFont="1" applyFill="1" applyBorder="1" applyAlignment="1">
      <alignment horizontal="left" vertical="top"/>
    </xf>
    <xf numFmtId="0" fontId="25" fillId="0" borderId="10" xfId="0" applyFont="1" applyFill="1" applyBorder="1" applyAlignment="1">
      <alignment horizontal="left" vertical="top" wrapText="1"/>
    </xf>
    <xf numFmtId="0" fontId="26" fillId="0" borderId="0" xfId="0" applyFont="1" applyFill="1" applyAlignment="1">
      <alignment horizontal="left" vertical="top" wrapText="1"/>
    </xf>
    <xf numFmtId="0" fontId="26" fillId="0" borderId="31" xfId="0" applyFont="1" applyFill="1" applyBorder="1" applyAlignment="1">
      <alignment horizontal="left" vertical="top" wrapText="1"/>
    </xf>
    <xf numFmtId="0" fontId="25" fillId="0" borderId="11" xfId="0" applyFont="1" applyFill="1" applyBorder="1" applyAlignment="1">
      <alignment horizontal="left" vertical="top"/>
    </xf>
    <xf numFmtId="0" fontId="26" fillId="0" borderId="11" xfId="0" applyFont="1" applyFill="1" applyBorder="1" applyAlignment="1">
      <alignment horizontal="left" vertical="top"/>
    </xf>
    <xf numFmtId="0" fontId="25" fillId="0" borderId="11" xfId="0" applyFont="1" applyFill="1" applyBorder="1" applyAlignment="1">
      <alignment horizontal="left" vertical="top" wrapText="1"/>
    </xf>
    <xf numFmtId="0" fontId="25" fillId="0" borderId="15" xfId="0" applyFont="1" applyFill="1" applyBorder="1" applyAlignment="1">
      <alignment horizontal="left" vertical="top"/>
    </xf>
    <xf numFmtId="0" fontId="25" fillId="0" borderId="10" xfId="0" applyFont="1" applyFill="1" applyBorder="1" applyAlignment="1">
      <alignment horizontal="left" vertical="top"/>
    </xf>
    <xf numFmtId="0" fontId="26" fillId="0" borderId="10" xfId="0" applyFont="1" applyFill="1" applyBorder="1" applyAlignment="1">
      <alignment horizontal="left" vertical="top"/>
    </xf>
    <xf numFmtId="0" fontId="26" fillId="0" borderId="16" xfId="0" applyFont="1" applyFill="1" applyBorder="1" applyAlignment="1">
      <alignment horizontal="left" vertical="top"/>
    </xf>
    <xf numFmtId="0" fontId="25" fillId="0" borderId="7" xfId="0" applyFont="1" applyFill="1" applyBorder="1" applyAlignment="1">
      <alignment horizontal="left" vertical="top" wrapText="1" readingOrder="1"/>
    </xf>
    <xf numFmtId="0" fontId="25" fillId="0" borderId="8" xfId="0" applyFont="1" applyFill="1" applyBorder="1" applyAlignment="1">
      <alignment horizontal="left" vertical="top" wrapText="1" readingOrder="1"/>
    </xf>
    <xf numFmtId="0" fontId="26" fillId="0" borderId="8" xfId="0" applyFont="1" applyFill="1" applyBorder="1" applyAlignment="1">
      <alignment horizontal="left" vertical="top" wrapText="1" readingOrder="1"/>
    </xf>
    <xf numFmtId="0" fontId="25" fillId="0" borderId="11" xfId="0" applyFont="1" applyFill="1" applyBorder="1" applyAlignment="1">
      <alignment horizontal="left" vertical="top" wrapText="1" readingOrder="1"/>
    </xf>
    <xf numFmtId="0" fontId="26" fillId="0" borderId="11" xfId="0" applyFont="1" applyFill="1" applyBorder="1" applyAlignment="1">
      <alignment horizontal="left" vertical="top" wrapText="1" readingOrder="1"/>
    </xf>
    <xf numFmtId="0" fontId="25" fillId="0" borderId="35" xfId="0" applyFont="1" applyFill="1" applyBorder="1" applyAlignment="1">
      <alignment horizontal="left" vertical="top" wrapText="1" readingOrder="1"/>
    </xf>
    <xf numFmtId="0" fontId="26" fillId="0" borderId="0" xfId="0" applyFont="1" applyFill="1" applyAlignment="1">
      <alignment horizontal="left" vertical="top" wrapText="1" readingOrder="1"/>
    </xf>
    <xf numFmtId="0" fontId="26" fillId="0" borderId="1" xfId="0" applyFont="1" applyFill="1" applyBorder="1" applyAlignment="1">
      <alignment horizontal="left" vertical="top" wrapText="1" readingOrder="1"/>
    </xf>
    <xf numFmtId="0" fontId="25" fillId="0" borderId="15" xfId="0" applyFont="1" applyFill="1" applyBorder="1" applyAlignment="1">
      <alignment horizontal="left" vertical="top" wrapText="1" readingOrder="1"/>
    </xf>
    <xf numFmtId="0" fontId="25" fillId="0" borderId="10" xfId="0" applyFont="1" applyFill="1" applyBorder="1" applyAlignment="1">
      <alignment horizontal="left" vertical="top" wrapText="1" readingOrder="1"/>
    </xf>
    <xf numFmtId="0" fontId="26" fillId="0" borderId="10" xfId="0" applyFont="1" applyFill="1" applyBorder="1" applyAlignment="1">
      <alignment horizontal="left" vertical="top" wrapText="1" readingOrder="1"/>
    </xf>
    <xf numFmtId="0" fontId="25" fillId="0" borderId="0" xfId="0" applyFont="1" applyFill="1" applyBorder="1" applyAlignment="1">
      <alignment horizontal="left" vertical="top"/>
    </xf>
    <xf numFmtId="0" fontId="4" fillId="4" borderId="0" xfId="0" applyFont="1" applyFill="1" applyAlignment="1">
      <alignment horizontal="center"/>
    </xf>
    <xf numFmtId="0" fontId="4" fillId="4" borderId="33" xfId="0" applyFont="1" applyFill="1" applyBorder="1" applyAlignment="1">
      <alignment horizontal="center"/>
    </xf>
    <xf numFmtId="0" fontId="4" fillId="4" borderId="40" xfId="0" applyFont="1" applyFill="1" applyBorder="1" applyAlignment="1">
      <alignment horizontal="center"/>
    </xf>
    <xf numFmtId="0" fontId="5" fillId="5" borderId="12" xfId="0" applyFont="1" applyFill="1" applyBorder="1" applyAlignment="1">
      <alignment horizontal="center"/>
    </xf>
    <xf numFmtId="0" fontId="5" fillId="5" borderId="13" xfId="0" applyFont="1" applyFill="1" applyBorder="1" applyAlignment="1">
      <alignment horizontal="center"/>
    </xf>
    <xf numFmtId="0" fontId="5" fillId="5" borderId="10" xfId="0" applyFont="1" applyFill="1" applyBorder="1" applyAlignment="1">
      <alignment horizontal="center"/>
    </xf>
    <xf numFmtId="0" fontId="7" fillId="6" borderId="15"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3" fillId="0" borderId="10" xfId="0" applyFont="1" applyBorder="1"/>
    <xf numFmtId="0" fontId="9" fillId="0" borderId="39" xfId="0" applyFont="1" applyBorder="1"/>
    <xf numFmtId="0" fontId="9" fillId="0" borderId="33" xfId="0" applyFont="1" applyBorder="1"/>
    <xf numFmtId="0" fontId="3" fillId="0" borderId="33" xfId="0" applyFont="1" applyBorder="1"/>
    <xf numFmtId="0" fontId="7" fillId="0" borderId="11" xfId="0" applyFont="1" applyBorder="1" applyAlignment="1">
      <alignment horizontal="center" vertical="center" wrapText="1"/>
    </xf>
    <xf numFmtId="0" fontId="3" fillId="0" borderId="11" xfId="0" applyFont="1" applyBorder="1"/>
    <xf numFmtId="0" fontId="9" fillId="0" borderId="11" xfId="0" applyFont="1" applyBorder="1"/>
    <xf numFmtId="0" fontId="7" fillId="6" borderId="13" xfId="1" applyFont="1" applyFill="1" applyBorder="1" applyAlignment="1">
      <alignment horizontal="center" vertical="center"/>
    </xf>
    <xf numFmtId="0" fontId="8" fillId="0" borderId="13" xfId="1" applyFont="1" applyBorder="1"/>
    <xf numFmtId="0" fontId="8" fillId="0" borderId="14" xfId="1" applyFont="1" applyBorder="1"/>
    <xf numFmtId="0" fontId="6" fillId="7" borderId="11" xfId="1" applyFont="1" applyFill="1" applyBorder="1" applyAlignment="1">
      <alignment horizontal="center"/>
    </xf>
    <xf numFmtId="0" fontId="6" fillId="8" borderId="54" xfId="1" applyFont="1" applyFill="1" applyBorder="1" applyAlignment="1">
      <alignment horizontal="center"/>
    </xf>
    <xf numFmtId="0" fontId="6" fillId="8" borderId="55" xfId="1" applyFont="1" applyFill="1" applyBorder="1" applyAlignment="1">
      <alignment horizontal="center"/>
    </xf>
    <xf numFmtId="0" fontId="6" fillId="5" borderId="11" xfId="1" applyFont="1" applyFill="1" applyBorder="1" applyAlignment="1">
      <alignment horizontal="center"/>
    </xf>
    <xf numFmtId="0" fontId="23" fillId="0" borderId="60" xfId="1" applyFont="1" applyBorder="1" applyAlignment="1">
      <alignment horizontal="left" vertical="top"/>
    </xf>
    <xf numFmtId="0" fontId="23" fillId="0" borderId="61" xfId="1" applyFont="1" applyBorder="1" applyAlignment="1">
      <alignment horizontal="left" vertical="top"/>
    </xf>
    <xf numFmtId="0" fontId="23" fillId="0" borderId="62" xfId="1" applyFont="1" applyBorder="1" applyAlignment="1">
      <alignment horizontal="left" vertical="top"/>
    </xf>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3"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57" xfId="0" applyFont="1" applyBorder="1" applyAlignment="1">
      <alignment horizontal="center" vertical="center" wrapText="1"/>
    </xf>
    <xf numFmtId="0" fontId="22"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28" fillId="3" borderId="44" xfId="0" applyFont="1" applyFill="1" applyBorder="1" applyAlignment="1">
      <alignment horizontal="left" vertical="center" wrapText="1" indent="1"/>
    </xf>
    <xf numFmtId="0" fontId="28" fillId="3" borderId="45" xfId="0" applyFont="1" applyFill="1" applyBorder="1" applyAlignment="1">
      <alignment horizontal="left" vertical="center" wrapText="1" indent="1"/>
    </xf>
    <xf numFmtId="0" fontId="28" fillId="3" borderId="44" xfId="0" applyFont="1" applyFill="1" applyBorder="1" applyAlignment="1">
      <alignment vertical="center" wrapText="1"/>
    </xf>
    <xf numFmtId="0" fontId="28" fillId="3" borderId="45" xfId="0" applyFont="1" applyFill="1" applyBorder="1" applyAlignment="1">
      <alignment vertical="center" wrapText="1"/>
    </xf>
    <xf numFmtId="0" fontId="28" fillId="3" borderId="48" xfId="0" applyFont="1" applyFill="1" applyBorder="1" applyAlignment="1">
      <alignment horizontal="left" vertical="center" wrapText="1" indent="1"/>
    </xf>
    <xf numFmtId="0" fontId="29" fillId="3" borderId="44" xfId="0" applyFont="1" applyFill="1" applyBorder="1" applyAlignment="1">
      <alignment horizontal="left" vertical="center" wrapText="1" indent="1"/>
    </xf>
    <xf numFmtId="0" fontId="29" fillId="3" borderId="45" xfId="0" applyFont="1" applyFill="1" applyBorder="1" applyAlignment="1">
      <alignment horizontal="left" vertical="center" wrapText="1" indent="1"/>
    </xf>
    <xf numFmtId="0" fontId="28" fillId="3" borderId="50" xfId="0" applyFont="1" applyFill="1" applyBorder="1" applyAlignment="1">
      <alignment horizontal="center" vertical="center" wrapText="1"/>
    </xf>
    <xf numFmtId="0" fontId="28" fillId="3" borderId="51" xfId="0" applyFont="1" applyFill="1" applyBorder="1" applyAlignment="1">
      <alignment horizontal="center" vertical="center" wrapText="1"/>
    </xf>
    <xf numFmtId="0" fontId="28" fillId="3" borderId="46" xfId="0" applyFont="1" applyFill="1" applyBorder="1" applyAlignment="1">
      <alignment horizontal="center" vertical="center" wrapText="1"/>
    </xf>
    <xf numFmtId="0" fontId="28" fillId="3" borderId="52"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8" fillId="3" borderId="47" xfId="0" applyFont="1" applyFill="1" applyBorder="1" applyAlignment="1">
      <alignment horizontal="center" vertical="center" wrapText="1"/>
    </xf>
    <xf numFmtId="0" fontId="54" fillId="0" borderId="0" xfId="0" applyFont="1"/>
    <xf numFmtId="0" fontId="55" fillId="0" borderId="0" xfId="0" applyFont="1" applyAlignment="1">
      <alignment horizontal="left" vertical="center"/>
    </xf>
    <xf numFmtId="0" fontId="56" fillId="0" borderId="0" xfId="0" applyFont="1" applyAlignment="1">
      <alignment horizontal="left" vertical="center"/>
    </xf>
    <xf numFmtId="0" fontId="56" fillId="0" borderId="21" xfId="0" applyFont="1" applyBorder="1" applyAlignment="1">
      <alignment horizontal="left"/>
    </xf>
    <xf numFmtId="0" fontId="58" fillId="0" borderId="0" xfId="0" applyFont="1"/>
    <xf numFmtId="0" fontId="59" fillId="0" borderId="0" xfId="4" applyFont="1"/>
    <xf numFmtId="0" fontId="56" fillId="0" borderId="0" xfId="0" applyFont="1" applyBorder="1" applyAlignment="1">
      <alignment horizontal="left" vertical="center"/>
    </xf>
    <xf numFmtId="0" fontId="54" fillId="0" borderId="0" xfId="0" applyFont="1" applyBorder="1"/>
    <xf numFmtId="0" fontId="0" fillId="0" borderId="33" xfId="0" applyBorder="1"/>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0" fontId="54" fillId="0" borderId="0" xfId="0" applyFont="1" applyAlignment="1"/>
    <xf numFmtId="0" fontId="56" fillId="0" borderId="0" xfId="0" applyFont="1" applyAlignment="1">
      <alignment vertical="center" wrapText="1"/>
    </xf>
  </cellXfs>
  <cellStyles count="5">
    <cellStyle name="Hyperlink" xfId="4" builtinId="8"/>
    <cellStyle name="Normaali 2" xfId="2" xr:uid="{8A3D3D48-6C14-45ED-ACE0-BCDD09D6645E}"/>
    <cellStyle name="Normaali 2 2" xfId="3" xr:uid="{C3C639E0-0428-4582-AA95-9A0377D3560E}"/>
    <cellStyle name="Normaali 3" xfId="1" xr:uid="{F55A8599-CCE2-4952-8C8B-3131F988285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90329-85FF-43D4-A27C-03854833B347}">
  <dimension ref="A1:L18"/>
  <sheetViews>
    <sheetView tabSelected="1" workbookViewId="0">
      <selection activeCell="C26" sqref="C26"/>
    </sheetView>
  </sheetViews>
  <sheetFormatPr defaultRowHeight="14.4" x14ac:dyDescent="0.3"/>
  <cols>
    <col min="2" max="2" width="24.88671875" customWidth="1"/>
    <col min="10" max="10" width="50.109375" customWidth="1"/>
  </cols>
  <sheetData>
    <row r="1" spans="1:12" x14ac:dyDescent="0.3">
      <c r="A1" s="333"/>
      <c r="B1" s="333"/>
      <c r="C1" s="333"/>
      <c r="D1" s="333"/>
      <c r="E1" s="333"/>
      <c r="F1" s="333"/>
      <c r="G1" s="333"/>
      <c r="H1" s="333"/>
      <c r="I1" s="333"/>
      <c r="J1" s="333"/>
      <c r="K1" s="333"/>
      <c r="L1" s="333"/>
    </row>
    <row r="2" spans="1:12" ht="18" customHeight="1" x14ac:dyDescent="0.3">
      <c r="A2" s="333"/>
      <c r="B2" s="342" t="s">
        <v>1480</v>
      </c>
      <c r="C2" s="342"/>
      <c r="D2" s="342"/>
      <c r="E2" s="342"/>
      <c r="F2" s="342"/>
      <c r="G2" s="342"/>
      <c r="H2" s="342"/>
      <c r="I2" s="342"/>
      <c r="J2" s="342"/>
      <c r="K2" s="333"/>
      <c r="L2" s="333"/>
    </row>
    <row r="3" spans="1:12" ht="14.4" customHeight="1" x14ac:dyDescent="0.3">
      <c r="A3" s="333"/>
      <c r="B3" s="334"/>
      <c r="C3" s="333"/>
      <c r="D3" s="333"/>
      <c r="E3" s="333"/>
      <c r="F3" s="333"/>
      <c r="G3" s="333"/>
      <c r="H3" s="333"/>
      <c r="I3" s="333"/>
      <c r="J3" s="333"/>
      <c r="K3" s="333"/>
      <c r="L3" s="333"/>
    </row>
    <row r="4" spans="1:12" ht="14.4" customHeight="1" x14ac:dyDescent="0.3">
      <c r="A4" s="333"/>
      <c r="B4" s="344" t="s">
        <v>1481</v>
      </c>
      <c r="C4" s="343"/>
      <c r="D4" s="343"/>
      <c r="E4" s="343"/>
      <c r="F4" s="343"/>
      <c r="G4" s="343"/>
      <c r="H4" s="343"/>
      <c r="I4" s="343"/>
      <c r="J4" s="343"/>
      <c r="K4" s="333"/>
      <c r="L4" s="333"/>
    </row>
    <row r="5" spans="1:12" ht="14.4" customHeight="1" x14ac:dyDescent="0.3">
      <c r="A5" s="333"/>
      <c r="B5" s="344"/>
      <c r="C5" s="345"/>
      <c r="D5" s="345"/>
      <c r="E5" s="345"/>
      <c r="F5" s="345"/>
      <c r="G5" s="345"/>
      <c r="H5" s="345"/>
      <c r="I5" s="345"/>
      <c r="J5" s="345"/>
      <c r="K5" s="333"/>
      <c r="L5" s="333"/>
    </row>
    <row r="6" spans="1:12" ht="15.6" customHeight="1" x14ac:dyDescent="0.3">
      <c r="A6" s="333"/>
      <c r="B6" s="343" t="s">
        <v>1483</v>
      </c>
      <c r="C6" s="346"/>
      <c r="D6" s="346"/>
      <c r="E6" s="346"/>
      <c r="F6" s="346"/>
      <c r="G6" s="346"/>
      <c r="H6" s="346"/>
      <c r="I6" s="346"/>
      <c r="J6" s="346"/>
      <c r="K6" s="333"/>
      <c r="L6" s="333"/>
    </row>
    <row r="7" spans="1:12" ht="14.4" customHeight="1" x14ac:dyDescent="0.3">
      <c r="A7" s="333"/>
      <c r="B7" s="335"/>
      <c r="C7" s="333"/>
      <c r="D7" s="333"/>
      <c r="E7" s="333"/>
      <c r="F7" s="333"/>
      <c r="G7" s="333"/>
      <c r="H7" s="333"/>
      <c r="I7" s="333"/>
      <c r="J7" s="333"/>
      <c r="K7" s="333"/>
      <c r="L7" s="333"/>
    </row>
    <row r="8" spans="1:12" ht="14.4" customHeight="1" thickBot="1" x14ac:dyDescent="0.35">
      <c r="A8" s="333"/>
      <c r="B8" s="336"/>
      <c r="C8" s="336"/>
      <c r="D8" s="336"/>
      <c r="E8" s="336"/>
      <c r="F8" s="336"/>
      <c r="G8" s="336"/>
      <c r="H8" s="336"/>
      <c r="I8" s="336"/>
      <c r="J8" s="336"/>
      <c r="K8" s="333"/>
      <c r="L8" s="333"/>
    </row>
    <row r="9" spans="1:12" ht="14.4" customHeight="1" x14ac:dyDescent="0.3">
      <c r="A9" s="333"/>
      <c r="B9" s="345"/>
      <c r="C9" s="345"/>
      <c r="D9" s="345"/>
      <c r="E9" s="345"/>
      <c r="F9" s="345"/>
      <c r="G9" s="345"/>
      <c r="H9" s="345"/>
      <c r="I9" s="345"/>
      <c r="J9" s="345"/>
      <c r="K9" s="333"/>
      <c r="L9" s="333"/>
    </row>
    <row r="10" spans="1:12" ht="14.4" customHeight="1" x14ac:dyDescent="0.3">
      <c r="A10" s="333"/>
      <c r="B10" s="337" t="s">
        <v>1482</v>
      </c>
      <c r="C10" s="333"/>
      <c r="D10" s="333"/>
      <c r="E10" s="333"/>
      <c r="F10" s="333"/>
      <c r="G10" s="333"/>
      <c r="H10" s="333"/>
      <c r="I10" s="333"/>
      <c r="J10" s="333"/>
      <c r="K10" s="333"/>
      <c r="L10" s="333"/>
    </row>
    <row r="11" spans="1:12" ht="14.4" customHeight="1" x14ac:dyDescent="0.3">
      <c r="A11" s="333"/>
      <c r="B11" s="338"/>
      <c r="C11" s="333"/>
      <c r="D11" s="333"/>
      <c r="E11" s="333"/>
      <c r="F11" s="333"/>
      <c r="G11" s="333"/>
      <c r="H11" s="333"/>
      <c r="I11" s="333"/>
      <c r="J11" s="333"/>
      <c r="K11" s="333"/>
      <c r="L11" s="333"/>
    </row>
    <row r="12" spans="1:12" ht="14.4" customHeight="1" x14ac:dyDescent="0.3">
      <c r="A12" s="333"/>
      <c r="B12" s="335" t="s">
        <v>1484</v>
      </c>
      <c r="C12" s="333"/>
      <c r="D12" s="333"/>
      <c r="E12" s="333"/>
      <c r="F12" s="333"/>
      <c r="G12" s="333"/>
      <c r="H12" s="333"/>
      <c r="I12" s="333"/>
      <c r="J12" s="333"/>
      <c r="K12" s="333"/>
      <c r="L12" s="333"/>
    </row>
    <row r="13" spans="1:12" ht="14.4" customHeight="1" x14ac:dyDescent="0.3">
      <c r="A13" s="333"/>
      <c r="B13" s="335" t="s">
        <v>1485</v>
      </c>
      <c r="C13" s="333"/>
      <c r="D13" s="333"/>
      <c r="E13" s="333"/>
      <c r="F13" s="333"/>
      <c r="G13" s="333"/>
      <c r="H13" s="333"/>
      <c r="I13" s="333"/>
      <c r="J13" s="333"/>
      <c r="K13" s="333"/>
      <c r="L13" s="333"/>
    </row>
    <row r="14" spans="1:12" ht="14.4" customHeight="1" x14ac:dyDescent="0.3">
      <c r="A14" s="333"/>
      <c r="B14" s="335" t="s">
        <v>1486</v>
      </c>
      <c r="C14" s="333"/>
      <c r="D14" s="333"/>
      <c r="E14" s="333"/>
      <c r="F14" s="333"/>
      <c r="G14" s="333"/>
      <c r="H14" s="333"/>
      <c r="I14" s="333"/>
      <c r="J14" s="333"/>
      <c r="K14" s="333"/>
      <c r="L14" s="333"/>
    </row>
    <row r="15" spans="1:12" ht="14.4" customHeight="1" x14ac:dyDescent="0.3">
      <c r="A15" s="333"/>
      <c r="B15" s="335" t="s">
        <v>1488</v>
      </c>
      <c r="C15" s="333"/>
      <c r="D15" s="333"/>
      <c r="E15" s="333"/>
      <c r="F15" s="333"/>
      <c r="G15" s="333"/>
      <c r="H15" s="333"/>
      <c r="I15" s="333"/>
      <c r="J15" s="333"/>
      <c r="K15" s="333"/>
      <c r="L15" s="333"/>
    </row>
    <row r="16" spans="1:12" ht="14.4" customHeight="1" x14ac:dyDescent="0.3">
      <c r="A16" s="333"/>
      <c r="B16" s="339" t="s">
        <v>1490</v>
      </c>
      <c r="C16" s="340"/>
      <c r="D16" s="340"/>
      <c r="E16" s="340"/>
      <c r="F16" s="340"/>
      <c r="G16" s="340"/>
      <c r="H16" s="340"/>
      <c r="I16" s="340"/>
      <c r="J16" s="340"/>
      <c r="K16" s="333"/>
      <c r="L16" s="333"/>
    </row>
    <row r="17" spans="2:10" ht="14.4" customHeight="1" x14ac:dyDescent="0.3"/>
    <row r="18" spans="2:10" ht="14.4" customHeight="1" x14ac:dyDescent="0.3">
      <c r="B18" s="341"/>
      <c r="C18" s="341"/>
      <c r="D18" s="341"/>
      <c r="E18" s="341"/>
      <c r="F18" s="341"/>
      <c r="G18" s="341"/>
      <c r="H18" s="341"/>
      <c r="I18" s="341"/>
      <c r="J18" s="34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CCFF-2445-4ADE-8F8A-731609CDD114}">
  <dimension ref="A1:C54"/>
  <sheetViews>
    <sheetView topLeftCell="A12" zoomScale="70" zoomScaleNormal="70" workbookViewId="0">
      <selection activeCell="B53" sqref="B53"/>
    </sheetView>
  </sheetViews>
  <sheetFormatPr defaultRowHeight="14.4" x14ac:dyDescent="0.3"/>
  <cols>
    <col min="1" max="1" width="29.21875" customWidth="1"/>
    <col min="2" max="2" width="65" customWidth="1"/>
    <col min="3" max="3" width="68.109375" customWidth="1"/>
  </cols>
  <sheetData>
    <row r="1" spans="1:3" x14ac:dyDescent="0.3">
      <c r="A1" s="246" t="s">
        <v>1475</v>
      </c>
      <c r="B1" s="246"/>
      <c r="C1" s="244" t="s">
        <v>1469</v>
      </c>
    </row>
    <row r="2" spans="1:3" ht="15.6" x14ac:dyDescent="0.3">
      <c r="A2" s="247" t="s">
        <v>35</v>
      </c>
      <c r="B2" s="236" t="s">
        <v>1450</v>
      </c>
      <c r="C2" s="237" t="s">
        <v>1470</v>
      </c>
    </row>
    <row r="3" spans="1:3" ht="15.6" x14ac:dyDescent="0.3">
      <c r="A3" s="247"/>
      <c r="B3" s="236" t="s">
        <v>51</v>
      </c>
      <c r="C3" s="237" t="s">
        <v>1470</v>
      </c>
    </row>
    <row r="4" spans="1:3" ht="15.6" x14ac:dyDescent="0.3">
      <c r="A4" s="247"/>
      <c r="B4" s="238" t="s">
        <v>58</v>
      </c>
      <c r="C4" s="237" t="s">
        <v>1470</v>
      </c>
    </row>
    <row r="5" spans="1:3" ht="15.6" x14ac:dyDescent="0.3">
      <c r="A5" s="247"/>
      <c r="B5" s="238" t="s">
        <v>76</v>
      </c>
      <c r="C5" s="237" t="s">
        <v>1470</v>
      </c>
    </row>
    <row r="6" spans="1:3" ht="15.6" x14ac:dyDescent="0.3">
      <c r="A6" s="247"/>
      <c r="B6" s="239" t="s">
        <v>86</v>
      </c>
      <c r="C6" s="237" t="s">
        <v>1470</v>
      </c>
    </row>
    <row r="7" spans="1:3" ht="15.6" x14ac:dyDescent="0.3">
      <c r="A7" s="247" t="s">
        <v>88</v>
      </c>
      <c r="B7" s="238" t="s">
        <v>1451</v>
      </c>
      <c r="C7" s="237" t="s">
        <v>1471</v>
      </c>
    </row>
    <row r="8" spans="1:3" ht="15.6" x14ac:dyDescent="0.3">
      <c r="A8" s="247"/>
      <c r="B8" s="238" t="s">
        <v>1452</v>
      </c>
      <c r="C8" s="237" t="s">
        <v>1471</v>
      </c>
    </row>
    <row r="9" spans="1:3" ht="15.6" x14ac:dyDescent="0.3">
      <c r="A9" s="247"/>
      <c r="B9" s="238" t="s">
        <v>1453</v>
      </c>
      <c r="C9" s="237" t="s">
        <v>1471</v>
      </c>
    </row>
    <row r="10" spans="1:3" ht="15.6" x14ac:dyDescent="0.3">
      <c r="A10" s="247" t="s">
        <v>95</v>
      </c>
      <c r="B10" s="236" t="s">
        <v>1454</v>
      </c>
      <c r="C10" s="237" t="s">
        <v>1471</v>
      </c>
    </row>
    <row r="11" spans="1:3" ht="15.6" x14ac:dyDescent="0.3">
      <c r="A11" s="247"/>
      <c r="B11" s="236" t="s">
        <v>1455</v>
      </c>
      <c r="C11" s="237" t="s">
        <v>1471</v>
      </c>
    </row>
    <row r="12" spans="1:3" ht="15.6" x14ac:dyDescent="0.3">
      <c r="A12" s="247"/>
      <c r="B12" s="238" t="s">
        <v>108</v>
      </c>
      <c r="C12" s="237" t="s">
        <v>1471</v>
      </c>
    </row>
    <row r="13" spans="1:3" ht="15.6" x14ac:dyDescent="0.3">
      <c r="A13" s="247" t="s">
        <v>125</v>
      </c>
      <c r="B13" s="236" t="s">
        <v>1456</v>
      </c>
      <c r="C13" s="237" t="s">
        <v>1472</v>
      </c>
    </row>
    <row r="14" spans="1:3" ht="15.6" x14ac:dyDescent="0.3">
      <c r="A14" s="247"/>
      <c r="B14" s="236" t="s">
        <v>1457</v>
      </c>
      <c r="C14" s="237" t="s">
        <v>1472</v>
      </c>
    </row>
    <row r="15" spans="1:3" ht="15.6" x14ac:dyDescent="0.3">
      <c r="A15" s="247"/>
      <c r="B15" s="236" t="s">
        <v>1458</v>
      </c>
      <c r="C15" s="237" t="s">
        <v>1472</v>
      </c>
    </row>
    <row r="16" spans="1:3" ht="15.6" x14ac:dyDescent="0.3">
      <c r="A16" s="247"/>
      <c r="B16" s="236" t="s">
        <v>1459</v>
      </c>
      <c r="C16" s="237" t="s">
        <v>1472</v>
      </c>
    </row>
    <row r="17" spans="1:3" ht="15.6" x14ac:dyDescent="0.3">
      <c r="A17" s="247"/>
      <c r="B17" s="238" t="s">
        <v>1460</v>
      </c>
      <c r="C17" s="237" t="s">
        <v>1472</v>
      </c>
    </row>
    <row r="18" spans="1:3" ht="15.6" x14ac:dyDescent="0.3">
      <c r="A18" s="247"/>
      <c r="B18" s="238" t="s">
        <v>166</v>
      </c>
      <c r="C18" s="237" t="s">
        <v>1472</v>
      </c>
    </row>
    <row r="19" spans="1:3" ht="15.6" x14ac:dyDescent="0.3">
      <c r="A19" s="247"/>
      <c r="B19" s="238" t="s">
        <v>169</v>
      </c>
      <c r="C19" s="237" t="s">
        <v>1472</v>
      </c>
    </row>
    <row r="20" spans="1:3" ht="15.6" x14ac:dyDescent="0.3">
      <c r="A20" s="247"/>
      <c r="B20" s="236" t="s">
        <v>177</v>
      </c>
      <c r="C20" s="237" t="s">
        <v>1472</v>
      </c>
    </row>
    <row r="21" spans="1:3" ht="15.6" x14ac:dyDescent="0.3">
      <c r="A21" s="247"/>
      <c r="B21" s="236" t="s">
        <v>180</v>
      </c>
      <c r="C21" s="237" t="s">
        <v>1472</v>
      </c>
    </row>
    <row r="22" spans="1:3" ht="15.6" x14ac:dyDescent="0.3">
      <c r="A22" s="247"/>
      <c r="B22" s="236" t="s">
        <v>1461</v>
      </c>
      <c r="C22" s="237" t="s">
        <v>1472</v>
      </c>
    </row>
    <row r="23" spans="1:3" ht="15.6" x14ac:dyDescent="0.3">
      <c r="A23" s="247"/>
      <c r="B23" s="238" t="s">
        <v>193</v>
      </c>
      <c r="C23" s="237" t="s">
        <v>1472</v>
      </c>
    </row>
    <row r="24" spans="1:3" ht="28.8" x14ac:dyDescent="0.3">
      <c r="A24" s="243" t="s">
        <v>196</v>
      </c>
      <c r="B24" s="240" t="s">
        <v>197</v>
      </c>
      <c r="C24" s="237" t="s">
        <v>1472</v>
      </c>
    </row>
    <row r="25" spans="1:3" ht="15.6" x14ac:dyDescent="0.3">
      <c r="A25" s="247" t="s">
        <v>201</v>
      </c>
      <c r="B25" s="236" t="s">
        <v>202</v>
      </c>
      <c r="C25" s="237" t="s">
        <v>1473</v>
      </c>
    </row>
    <row r="26" spans="1:3" ht="15.6" x14ac:dyDescent="0.3">
      <c r="A26" s="247"/>
      <c r="B26" s="236" t="s">
        <v>207</v>
      </c>
      <c r="C26" s="237" t="s">
        <v>1473</v>
      </c>
    </row>
    <row r="27" spans="1:3" ht="15.6" x14ac:dyDescent="0.3">
      <c r="A27" s="247"/>
      <c r="B27" s="236" t="s">
        <v>1462</v>
      </c>
      <c r="C27" s="237" t="s">
        <v>1473</v>
      </c>
    </row>
    <row r="28" spans="1:3" ht="15.6" x14ac:dyDescent="0.3">
      <c r="A28" s="247"/>
      <c r="B28" s="238" t="s">
        <v>223</v>
      </c>
      <c r="C28" s="237" t="s">
        <v>1473</v>
      </c>
    </row>
    <row r="29" spans="1:3" ht="15.6" x14ac:dyDescent="0.3">
      <c r="A29" s="247"/>
      <c r="B29" s="238" t="s">
        <v>225</v>
      </c>
      <c r="C29" s="237" t="s">
        <v>1473</v>
      </c>
    </row>
    <row r="30" spans="1:3" ht="15.6" x14ac:dyDescent="0.3">
      <c r="A30" s="247"/>
      <c r="B30" s="236" t="s">
        <v>1463</v>
      </c>
      <c r="C30" s="237" t="s">
        <v>1473</v>
      </c>
    </row>
    <row r="31" spans="1:3" ht="15.6" x14ac:dyDescent="0.3">
      <c r="A31" s="247"/>
      <c r="B31" s="236" t="s">
        <v>244</v>
      </c>
      <c r="C31" s="237" t="s">
        <v>1473</v>
      </c>
    </row>
    <row r="32" spans="1:3" ht="15.6" x14ac:dyDescent="0.3">
      <c r="A32" s="247"/>
      <c r="B32" s="236" t="s">
        <v>246</v>
      </c>
      <c r="C32" s="237" t="s">
        <v>1473</v>
      </c>
    </row>
    <row r="33" spans="1:3" ht="15.6" x14ac:dyDescent="0.3">
      <c r="A33" s="247"/>
      <c r="B33" s="236" t="s">
        <v>252</v>
      </c>
      <c r="C33" s="237" t="s">
        <v>1473</v>
      </c>
    </row>
    <row r="34" spans="1:3" ht="15.6" x14ac:dyDescent="0.3">
      <c r="A34" s="247" t="s">
        <v>256</v>
      </c>
      <c r="B34" s="238" t="s">
        <v>1464</v>
      </c>
      <c r="C34" s="237" t="s">
        <v>1468</v>
      </c>
    </row>
    <row r="35" spans="1:3" ht="15.6" x14ac:dyDescent="0.3">
      <c r="A35" s="247"/>
      <c r="B35" s="236" t="s">
        <v>1465</v>
      </c>
      <c r="C35" s="237" t="s">
        <v>1468</v>
      </c>
    </row>
    <row r="36" spans="1:3" ht="15.6" x14ac:dyDescent="0.3">
      <c r="A36" s="247"/>
      <c r="B36" s="238" t="s">
        <v>288</v>
      </c>
      <c r="C36" s="237" t="s">
        <v>1468</v>
      </c>
    </row>
    <row r="37" spans="1:3" ht="15.6" x14ac:dyDescent="0.3">
      <c r="A37" s="247"/>
      <c r="B37" s="236" t="s">
        <v>292</v>
      </c>
      <c r="C37" s="237" t="s">
        <v>1468</v>
      </c>
    </row>
    <row r="38" spans="1:3" ht="15.6" x14ac:dyDescent="0.3">
      <c r="A38" s="247" t="s">
        <v>295</v>
      </c>
      <c r="B38" s="238" t="s">
        <v>296</v>
      </c>
      <c r="C38" s="237" t="s">
        <v>1466</v>
      </c>
    </row>
    <row r="39" spans="1:3" ht="15.6" x14ac:dyDescent="0.3">
      <c r="A39" s="247"/>
      <c r="B39" s="236" t="s">
        <v>302</v>
      </c>
      <c r="C39" s="237" t="s">
        <v>1466</v>
      </c>
    </row>
    <row r="40" spans="1:3" ht="15.6" x14ac:dyDescent="0.3">
      <c r="A40" s="247"/>
      <c r="B40" s="238" t="s">
        <v>310</v>
      </c>
      <c r="C40" s="237" t="s">
        <v>1466</v>
      </c>
    </row>
    <row r="41" spans="1:3" ht="15.6" x14ac:dyDescent="0.3">
      <c r="A41" s="247"/>
      <c r="B41" s="236" t="s">
        <v>314</v>
      </c>
      <c r="C41" s="237" t="s">
        <v>1466</v>
      </c>
    </row>
    <row r="42" spans="1:3" ht="15.6" x14ac:dyDescent="0.3">
      <c r="A42" s="247"/>
      <c r="B42" s="238" t="s">
        <v>321</v>
      </c>
      <c r="C42" s="237" t="s">
        <v>1466</v>
      </c>
    </row>
    <row r="43" spans="1:3" ht="15.6" customHeight="1" x14ac:dyDescent="0.3">
      <c r="A43" s="251" t="s">
        <v>338</v>
      </c>
      <c r="B43" s="241" t="s">
        <v>349</v>
      </c>
      <c r="C43" s="242" t="s">
        <v>1467</v>
      </c>
    </row>
    <row r="44" spans="1:3" ht="15.6" x14ac:dyDescent="0.3">
      <c r="A44" s="251"/>
      <c r="B44" s="241" t="s">
        <v>359</v>
      </c>
      <c r="C44" s="242" t="s">
        <v>1467</v>
      </c>
    </row>
    <row r="45" spans="1:3" ht="43.2" customHeight="1" x14ac:dyDescent="0.3">
      <c r="A45" s="251"/>
      <c r="B45" s="241" t="s">
        <v>364</v>
      </c>
      <c r="C45" s="242" t="s">
        <v>1467</v>
      </c>
    </row>
    <row r="46" spans="1:3" ht="93.6" customHeight="1" x14ac:dyDescent="0.3">
      <c r="A46" s="252" t="s">
        <v>366</v>
      </c>
      <c r="B46" s="241" t="s">
        <v>372</v>
      </c>
      <c r="C46" s="242" t="s">
        <v>1467</v>
      </c>
    </row>
    <row r="47" spans="1:3" ht="15.6" x14ac:dyDescent="0.3">
      <c r="A47" s="252"/>
      <c r="B47" s="241" t="s">
        <v>378</v>
      </c>
      <c r="C47" s="242" t="s">
        <v>1467</v>
      </c>
    </row>
    <row r="48" spans="1:3" ht="15.6" x14ac:dyDescent="0.3">
      <c r="A48" s="250" t="s">
        <v>379</v>
      </c>
      <c r="B48" s="241" t="s">
        <v>383</v>
      </c>
      <c r="C48" s="242" t="s">
        <v>1467</v>
      </c>
    </row>
    <row r="49" spans="1:3" ht="15.6" x14ac:dyDescent="0.3">
      <c r="A49" s="250"/>
      <c r="B49" s="241" t="s">
        <v>388</v>
      </c>
      <c r="C49" s="242" t="s">
        <v>1467</v>
      </c>
    </row>
    <row r="50" spans="1:3" ht="15.6" x14ac:dyDescent="0.3">
      <c r="A50" s="248" t="s">
        <v>1474</v>
      </c>
      <c r="B50" s="241" t="s">
        <v>390</v>
      </c>
      <c r="C50" s="242" t="s">
        <v>1467</v>
      </c>
    </row>
    <row r="51" spans="1:3" ht="15.6" x14ac:dyDescent="0.3">
      <c r="A51" s="249"/>
      <c r="B51" s="241" t="s">
        <v>397</v>
      </c>
      <c r="C51" s="242" t="s">
        <v>1467</v>
      </c>
    </row>
    <row r="52" spans="1:3" x14ac:dyDescent="0.3">
      <c r="A52" s="249"/>
      <c r="C52" s="245" t="s">
        <v>1477</v>
      </c>
    </row>
    <row r="53" spans="1:3" x14ac:dyDescent="0.3">
      <c r="A53" s="244" t="s">
        <v>1476</v>
      </c>
      <c r="C53" s="245" t="s">
        <v>1479</v>
      </c>
    </row>
    <row r="54" spans="1:3" x14ac:dyDescent="0.3">
      <c r="A54" s="244" t="s">
        <v>1478</v>
      </c>
    </row>
  </sheetData>
  <mergeCells count="12">
    <mergeCell ref="A1:B1"/>
    <mergeCell ref="A38:A42"/>
    <mergeCell ref="A50:A52"/>
    <mergeCell ref="A48:A49"/>
    <mergeCell ref="A43:A45"/>
    <mergeCell ref="A46:A47"/>
    <mergeCell ref="A2:A6"/>
    <mergeCell ref="A7:A9"/>
    <mergeCell ref="A10:A12"/>
    <mergeCell ref="A13:A23"/>
    <mergeCell ref="A25:A33"/>
    <mergeCell ref="A34:A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1726-3499-44EA-A0E8-A5CE6508832E}">
  <dimension ref="A1:BE70"/>
  <sheetViews>
    <sheetView zoomScale="60" zoomScaleNormal="60" workbookViewId="0">
      <selection activeCell="A66" sqref="A66:A67"/>
    </sheetView>
  </sheetViews>
  <sheetFormatPr defaultColWidth="8.88671875" defaultRowHeight="15.6" x14ac:dyDescent="0.3"/>
  <cols>
    <col min="1" max="1" width="48.6640625" style="78" customWidth="1"/>
    <col min="2" max="57" width="10.6640625" style="78" customWidth="1"/>
    <col min="58" max="16384" width="8.88671875" style="78"/>
  </cols>
  <sheetData>
    <row r="1" spans="1:57" ht="34.950000000000003" customHeight="1" x14ac:dyDescent="0.3">
      <c r="A1" s="78" t="s">
        <v>1449</v>
      </c>
      <c r="B1" s="283" t="s">
        <v>404</v>
      </c>
      <c r="C1" s="283"/>
      <c r="D1" s="283"/>
      <c r="E1" s="283"/>
      <c r="F1" s="283"/>
      <c r="G1" s="283"/>
      <c r="H1" s="283"/>
      <c r="I1" s="283"/>
      <c r="J1" s="283"/>
      <c r="K1" s="283"/>
      <c r="L1" s="283"/>
      <c r="M1" s="81"/>
      <c r="N1" s="81"/>
      <c r="O1" s="81"/>
      <c r="P1" s="81"/>
      <c r="Q1" s="81"/>
      <c r="R1" s="81"/>
      <c r="S1" s="261" t="s">
        <v>0</v>
      </c>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row>
    <row r="2" spans="1:57" ht="34.950000000000003" customHeight="1" thickBot="1" x14ac:dyDescent="0.35">
      <c r="A2" s="262"/>
      <c r="B2" s="261"/>
      <c r="C2" s="261"/>
      <c r="D2" s="261"/>
      <c r="E2" s="261"/>
      <c r="F2" s="261"/>
      <c r="G2" s="261"/>
      <c r="H2" s="261"/>
      <c r="I2" s="261"/>
      <c r="J2" s="261"/>
      <c r="K2" s="261"/>
      <c r="L2" s="261"/>
      <c r="M2" s="82"/>
      <c r="N2" s="82"/>
      <c r="O2" s="82"/>
      <c r="P2" s="82"/>
      <c r="Q2" s="82"/>
      <c r="R2" s="82"/>
      <c r="S2" s="265" t="s">
        <v>1</v>
      </c>
      <c r="T2" s="265"/>
      <c r="U2" s="265"/>
      <c r="V2" s="265"/>
      <c r="W2" s="265"/>
      <c r="X2" s="265"/>
      <c r="Y2" s="266"/>
      <c r="Z2" s="266"/>
      <c r="AA2" s="266"/>
      <c r="AB2" s="266"/>
      <c r="AC2" s="266"/>
      <c r="AD2" s="266"/>
      <c r="AE2" s="267" t="s">
        <v>2</v>
      </c>
      <c r="AF2" s="267"/>
      <c r="AG2" s="267"/>
      <c r="AH2" s="268" t="s">
        <v>3</v>
      </c>
      <c r="AI2" s="269"/>
      <c r="AJ2" s="269"/>
      <c r="AK2" s="269"/>
      <c r="AL2" s="269"/>
      <c r="AM2" s="269"/>
      <c r="AN2" s="269"/>
      <c r="AO2" s="269"/>
      <c r="AP2" s="270"/>
      <c r="AQ2" s="270"/>
      <c r="AR2" s="270"/>
      <c r="AS2" s="270"/>
      <c r="AT2" s="270"/>
      <c r="AU2" s="270"/>
      <c r="AV2" s="270"/>
      <c r="AW2" s="270"/>
      <c r="AX2" s="270"/>
      <c r="AY2" s="270"/>
      <c r="AZ2" s="270"/>
      <c r="BA2" s="270"/>
      <c r="BB2" s="270"/>
      <c r="BC2" s="270"/>
      <c r="BD2" s="270"/>
      <c r="BE2" s="271"/>
    </row>
    <row r="3" spans="1:57" ht="34.950000000000003" customHeight="1" thickBot="1" x14ac:dyDescent="0.35">
      <c r="A3" s="263"/>
      <c r="B3" s="253" t="s">
        <v>4</v>
      </c>
      <c r="C3" s="254"/>
      <c r="D3" s="254"/>
      <c r="E3" s="255"/>
      <c r="F3" s="253" t="s">
        <v>5</v>
      </c>
      <c r="G3" s="254"/>
      <c r="H3" s="254"/>
      <c r="I3" s="255"/>
      <c r="J3" s="267" t="s">
        <v>1103</v>
      </c>
      <c r="K3" s="267"/>
      <c r="L3" s="267"/>
      <c r="M3" s="275" t="s">
        <v>400</v>
      </c>
      <c r="N3" s="275"/>
      <c r="O3" s="275"/>
      <c r="P3" s="275" t="s">
        <v>12</v>
      </c>
      <c r="Q3" s="275"/>
      <c r="R3" s="276"/>
      <c r="S3" s="256" t="s">
        <v>6</v>
      </c>
      <c r="T3" s="257"/>
      <c r="U3" s="257"/>
      <c r="V3" s="258"/>
      <c r="W3" s="256" t="s">
        <v>7</v>
      </c>
      <c r="X3" s="257"/>
      <c r="Y3" s="257"/>
      <c r="Z3" s="258"/>
      <c r="AA3" s="256" t="s">
        <v>399</v>
      </c>
      <c r="AB3" s="257"/>
      <c r="AC3" s="257"/>
      <c r="AD3" s="258"/>
      <c r="AE3" s="275" t="s">
        <v>8</v>
      </c>
      <c r="AF3" s="275"/>
      <c r="AG3" s="276"/>
      <c r="AH3" s="277" t="s">
        <v>9</v>
      </c>
      <c r="AI3" s="278"/>
      <c r="AJ3" s="278"/>
      <c r="AK3" s="278"/>
      <c r="AL3" s="278"/>
      <c r="AM3" s="278"/>
      <c r="AN3" s="278"/>
      <c r="AO3" s="279"/>
      <c r="AP3" s="280" t="s">
        <v>10</v>
      </c>
      <c r="AQ3" s="281"/>
      <c r="AR3" s="282"/>
      <c r="AS3" s="282"/>
      <c r="AT3" s="282"/>
      <c r="AU3" s="282"/>
      <c r="AV3" s="282"/>
      <c r="AW3" s="282"/>
      <c r="AX3" s="282"/>
      <c r="AY3" s="272" t="s">
        <v>11</v>
      </c>
      <c r="AZ3" s="273"/>
      <c r="BA3" s="274"/>
      <c r="BB3" s="274"/>
      <c r="BC3" s="274"/>
      <c r="BD3" s="274"/>
      <c r="BE3" s="274"/>
    </row>
    <row r="4" spans="1:57" ht="34.950000000000003" customHeight="1" thickBot="1" x14ac:dyDescent="0.35">
      <c r="A4" s="264"/>
      <c r="B4" s="83" t="s">
        <v>13</v>
      </c>
      <c r="C4" s="83" t="s">
        <v>14</v>
      </c>
      <c r="D4" s="83" t="s">
        <v>15</v>
      </c>
      <c r="E4" s="83" t="s">
        <v>16</v>
      </c>
      <c r="F4" s="84" t="s">
        <v>13</v>
      </c>
      <c r="G4" s="83" t="s">
        <v>14</v>
      </c>
      <c r="H4" s="83" t="s">
        <v>15</v>
      </c>
      <c r="I4" s="83" t="s">
        <v>17</v>
      </c>
      <c r="J4" s="85" t="s">
        <v>18</v>
      </c>
      <c r="K4" s="86" t="s">
        <v>14</v>
      </c>
      <c r="L4" s="87" t="s">
        <v>19</v>
      </c>
      <c r="M4" s="88" t="s">
        <v>18</v>
      </c>
      <c r="N4" s="86" t="s">
        <v>14</v>
      </c>
      <c r="O4" s="87" t="s">
        <v>19</v>
      </c>
      <c r="P4" s="85" t="s">
        <v>18</v>
      </c>
      <c r="Q4" s="86" t="s">
        <v>14</v>
      </c>
      <c r="R4" s="87" t="s">
        <v>19</v>
      </c>
      <c r="S4" s="88" t="s">
        <v>13</v>
      </c>
      <c r="T4" s="83" t="s">
        <v>14</v>
      </c>
      <c r="U4" s="83" t="s">
        <v>15</v>
      </c>
      <c r="V4" s="89" t="s">
        <v>20</v>
      </c>
      <c r="W4" s="85" t="s">
        <v>18</v>
      </c>
      <c r="X4" s="83" t="s">
        <v>14</v>
      </c>
      <c r="Y4" s="83" t="s">
        <v>15</v>
      </c>
      <c r="Z4" s="87" t="s">
        <v>21</v>
      </c>
      <c r="AA4" s="88" t="s">
        <v>18</v>
      </c>
      <c r="AB4" s="83" t="s">
        <v>14</v>
      </c>
      <c r="AC4" s="83" t="s">
        <v>15</v>
      </c>
      <c r="AD4" s="87" t="s">
        <v>22</v>
      </c>
      <c r="AE4" s="89" t="s">
        <v>18</v>
      </c>
      <c r="AF4" s="83" t="s">
        <v>14</v>
      </c>
      <c r="AG4" s="83" t="s">
        <v>15</v>
      </c>
      <c r="AH4" s="90" t="s">
        <v>18</v>
      </c>
      <c r="AI4" s="83" t="s">
        <v>14</v>
      </c>
      <c r="AJ4" s="83" t="s">
        <v>15</v>
      </c>
      <c r="AK4" s="91" t="s">
        <v>23</v>
      </c>
      <c r="AL4" s="91" t="s">
        <v>24</v>
      </c>
      <c r="AM4" s="91" t="s">
        <v>25</v>
      </c>
      <c r="AN4" s="92" t="s">
        <v>26</v>
      </c>
      <c r="AO4" s="92" t="s">
        <v>27</v>
      </c>
      <c r="AP4" s="90" t="s">
        <v>18</v>
      </c>
      <c r="AQ4" s="83" t="s">
        <v>14</v>
      </c>
      <c r="AR4" s="83" t="s">
        <v>15</v>
      </c>
      <c r="AS4" s="93" t="s">
        <v>28</v>
      </c>
      <c r="AT4" s="91" t="s">
        <v>29</v>
      </c>
      <c r="AU4" s="91" t="s">
        <v>30</v>
      </c>
      <c r="AV4" s="94" t="s">
        <v>31</v>
      </c>
      <c r="AW4" s="84" t="s">
        <v>26</v>
      </c>
      <c r="AX4" s="95" t="s">
        <v>27</v>
      </c>
      <c r="AY4" s="90" t="s">
        <v>18</v>
      </c>
      <c r="AZ4" s="83" t="s">
        <v>14</v>
      </c>
      <c r="BA4" s="83" t="s">
        <v>15</v>
      </c>
      <c r="BB4" s="92" t="s">
        <v>32</v>
      </c>
      <c r="BC4" s="91" t="s">
        <v>33</v>
      </c>
      <c r="BD4" s="93" t="s">
        <v>34</v>
      </c>
      <c r="BE4" s="92" t="s">
        <v>27</v>
      </c>
    </row>
    <row r="5" spans="1:57" ht="34.950000000000003" customHeight="1" thickBot="1" x14ac:dyDescent="0.35">
      <c r="A5" s="96" t="s">
        <v>35</v>
      </c>
      <c r="B5" s="97"/>
      <c r="C5" s="97"/>
      <c r="D5" s="97"/>
      <c r="E5" s="97"/>
      <c r="F5" s="97"/>
      <c r="G5" s="97"/>
      <c r="H5" s="97"/>
      <c r="I5" s="98"/>
      <c r="J5" s="99"/>
      <c r="K5" s="100"/>
      <c r="L5" s="101"/>
      <c r="M5" s="102"/>
      <c r="N5" s="102"/>
      <c r="O5" s="102"/>
      <c r="P5" s="103"/>
      <c r="Q5" s="102"/>
      <c r="R5" s="104"/>
      <c r="W5" s="105"/>
      <c r="Z5" s="77"/>
      <c r="AE5" s="99"/>
      <c r="AF5" s="100"/>
      <c r="AG5" s="101"/>
      <c r="AH5" s="105"/>
      <c r="AP5" s="106"/>
      <c r="AQ5" s="107"/>
      <c r="AR5" s="107"/>
      <c r="AS5" s="107"/>
      <c r="AY5" s="105"/>
      <c r="BC5" s="78" t="s">
        <v>36</v>
      </c>
    </row>
    <row r="6" spans="1:57" ht="34.950000000000003" customHeight="1" x14ac:dyDescent="0.3">
      <c r="A6" s="108" t="s">
        <v>1104</v>
      </c>
      <c r="B6" s="109">
        <v>2</v>
      </c>
      <c r="C6" s="97">
        <v>3</v>
      </c>
      <c r="D6" s="97" t="s">
        <v>37</v>
      </c>
      <c r="E6" s="110"/>
      <c r="F6" s="111">
        <v>3</v>
      </c>
      <c r="G6" s="112">
        <v>3</v>
      </c>
      <c r="H6" s="113" t="s">
        <v>38</v>
      </c>
      <c r="I6" s="110" t="s">
        <v>39</v>
      </c>
      <c r="J6" s="97">
        <v>3</v>
      </c>
      <c r="K6" s="97">
        <v>3</v>
      </c>
      <c r="L6" s="114" t="s">
        <v>40</v>
      </c>
      <c r="M6" s="99">
        <v>3</v>
      </c>
      <c r="N6" s="100">
        <v>3</v>
      </c>
      <c r="O6" s="101" t="s">
        <v>50</v>
      </c>
      <c r="P6" s="99">
        <v>1</v>
      </c>
      <c r="Q6" s="100">
        <v>1</v>
      </c>
      <c r="R6" s="101"/>
      <c r="S6" s="100">
        <v>3</v>
      </c>
      <c r="T6" s="100">
        <v>3</v>
      </c>
      <c r="U6" s="100" t="s">
        <v>41</v>
      </c>
      <c r="V6" s="115" t="s">
        <v>1101</v>
      </c>
      <c r="W6" s="97">
        <v>2</v>
      </c>
      <c r="X6" s="97">
        <v>3</v>
      </c>
      <c r="Y6" s="97" t="s">
        <v>1419</v>
      </c>
      <c r="Z6" s="116" t="s">
        <v>42</v>
      </c>
      <c r="AA6" s="97">
        <v>3</v>
      </c>
      <c r="AB6" s="97">
        <v>3</v>
      </c>
      <c r="AC6" s="97" t="s">
        <v>43</v>
      </c>
      <c r="AD6" s="97" t="s">
        <v>44</v>
      </c>
      <c r="AE6" s="117">
        <v>0</v>
      </c>
      <c r="AF6" s="97"/>
      <c r="AG6" s="97"/>
      <c r="AH6" s="99">
        <v>3</v>
      </c>
      <c r="AI6" s="100">
        <v>3</v>
      </c>
      <c r="AJ6" s="100" t="s">
        <v>45</v>
      </c>
      <c r="AK6" s="100"/>
      <c r="AL6" s="100" t="s">
        <v>46</v>
      </c>
      <c r="AM6" s="100"/>
      <c r="AN6" s="100"/>
      <c r="AO6" s="100"/>
      <c r="AP6" s="109">
        <v>3</v>
      </c>
      <c r="AQ6" s="97">
        <v>3</v>
      </c>
      <c r="AR6" s="97" t="s">
        <v>47</v>
      </c>
      <c r="AS6" s="97"/>
      <c r="AT6" s="97"/>
      <c r="AU6" s="113" t="s">
        <v>48</v>
      </c>
      <c r="AV6" s="97"/>
      <c r="AW6" s="97"/>
      <c r="AX6" s="110"/>
      <c r="AY6" s="109">
        <v>2</v>
      </c>
      <c r="AZ6" s="97">
        <v>3</v>
      </c>
      <c r="BA6" s="97" t="s">
        <v>43</v>
      </c>
      <c r="BB6" s="97"/>
      <c r="BC6" s="97" t="s">
        <v>49</v>
      </c>
      <c r="BD6" s="97"/>
      <c r="BE6" s="110"/>
    </row>
    <row r="7" spans="1:57" ht="34.950000000000003" customHeight="1" x14ac:dyDescent="0.3">
      <c r="A7" s="108" t="s">
        <v>51</v>
      </c>
      <c r="B7" s="80" t="s">
        <v>52</v>
      </c>
      <c r="E7" s="118"/>
      <c r="F7" s="80">
        <v>3</v>
      </c>
      <c r="G7" s="78">
        <v>3</v>
      </c>
      <c r="H7" s="76" t="s">
        <v>53</v>
      </c>
      <c r="I7" s="119"/>
      <c r="J7" s="97">
        <v>3</v>
      </c>
      <c r="L7" s="77"/>
      <c r="M7" s="105">
        <v>3</v>
      </c>
      <c r="N7" s="78">
        <v>3</v>
      </c>
      <c r="O7" s="77" t="s">
        <v>57</v>
      </c>
      <c r="P7" s="105">
        <v>1</v>
      </c>
      <c r="Q7" s="78">
        <v>1</v>
      </c>
      <c r="R7" s="77"/>
      <c r="S7" s="78">
        <v>3</v>
      </c>
      <c r="T7" s="78">
        <v>1</v>
      </c>
      <c r="U7" s="78">
        <v>1</v>
      </c>
      <c r="V7" s="77" t="s">
        <v>54</v>
      </c>
      <c r="W7" s="78">
        <v>2</v>
      </c>
      <c r="X7" s="78">
        <v>3</v>
      </c>
      <c r="Y7" s="78" t="s">
        <v>1420</v>
      </c>
      <c r="Z7" s="77" t="s">
        <v>55</v>
      </c>
      <c r="AA7" s="78">
        <v>3</v>
      </c>
      <c r="AB7" s="78">
        <v>1</v>
      </c>
      <c r="AC7" s="78">
        <v>1</v>
      </c>
      <c r="AE7" s="105">
        <v>0</v>
      </c>
      <c r="AH7" s="105">
        <v>3</v>
      </c>
      <c r="AI7" s="78">
        <v>1</v>
      </c>
      <c r="AJ7" s="78">
        <v>1</v>
      </c>
      <c r="AP7" s="80">
        <v>3</v>
      </c>
      <c r="AQ7" s="78">
        <v>1</v>
      </c>
      <c r="AR7" s="78">
        <v>1</v>
      </c>
      <c r="AX7" s="118"/>
      <c r="AY7" s="80">
        <v>2</v>
      </c>
      <c r="AZ7" s="78">
        <v>1</v>
      </c>
      <c r="BA7" s="78">
        <v>1</v>
      </c>
      <c r="BE7" s="118"/>
    </row>
    <row r="8" spans="1:57" ht="34.950000000000003" customHeight="1" x14ac:dyDescent="0.3">
      <c r="A8" s="120" t="s">
        <v>58</v>
      </c>
      <c r="B8" s="80">
        <v>2</v>
      </c>
      <c r="C8" s="78">
        <v>3</v>
      </c>
      <c r="D8" s="78" t="s">
        <v>59</v>
      </c>
      <c r="E8" s="118"/>
      <c r="F8" s="80">
        <v>3</v>
      </c>
      <c r="G8" s="78">
        <v>3</v>
      </c>
      <c r="H8" s="76" t="s">
        <v>60</v>
      </c>
      <c r="I8" s="119" t="s">
        <v>61</v>
      </c>
      <c r="J8" s="105">
        <v>3</v>
      </c>
      <c r="K8" s="78">
        <v>3</v>
      </c>
      <c r="L8" s="77" t="s">
        <v>62</v>
      </c>
      <c r="M8" s="105">
        <v>3</v>
      </c>
      <c r="N8" s="78">
        <v>3</v>
      </c>
      <c r="O8" s="77" t="s">
        <v>75</v>
      </c>
      <c r="P8" s="105">
        <v>1</v>
      </c>
      <c r="Q8" s="78">
        <v>1</v>
      </c>
      <c r="R8" s="77"/>
      <c r="S8" s="78">
        <v>2</v>
      </c>
      <c r="T8" s="78">
        <v>3</v>
      </c>
      <c r="U8" s="78" t="s">
        <v>63</v>
      </c>
      <c r="V8" s="77" t="s">
        <v>64</v>
      </c>
      <c r="W8" s="78">
        <v>2</v>
      </c>
      <c r="X8" s="78">
        <v>3</v>
      </c>
      <c r="Y8" s="78" t="s">
        <v>65</v>
      </c>
      <c r="Z8" s="77" t="s">
        <v>66</v>
      </c>
      <c r="AA8" s="78">
        <v>2</v>
      </c>
      <c r="AB8" s="78">
        <v>3</v>
      </c>
      <c r="AC8" s="78" t="s">
        <v>67</v>
      </c>
      <c r="AD8" s="78" t="s">
        <v>68</v>
      </c>
      <c r="AE8" s="105">
        <v>0</v>
      </c>
      <c r="AH8" s="105">
        <v>2</v>
      </c>
      <c r="AI8" s="78">
        <v>3</v>
      </c>
      <c r="AJ8" s="78" t="s">
        <v>69</v>
      </c>
      <c r="AL8" s="78" t="s">
        <v>70</v>
      </c>
      <c r="AP8" s="80">
        <v>2</v>
      </c>
      <c r="AQ8" s="78">
        <v>3</v>
      </c>
      <c r="AR8" s="78" t="s">
        <v>71</v>
      </c>
      <c r="AU8" s="78" t="s">
        <v>72</v>
      </c>
      <c r="AX8" s="118"/>
      <c r="AY8" s="80">
        <v>1</v>
      </c>
      <c r="AZ8" s="78">
        <v>3</v>
      </c>
      <c r="BA8" s="78" t="s">
        <v>73</v>
      </c>
      <c r="BC8" s="78" t="s">
        <v>74</v>
      </c>
      <c r="BE8" s="118"/>
    </row>
    <row r="9" spans="1:57" ht="34.950000000000003" customHeight="1" x14ac:dyDescent="0.3">
      <c r="A9" s="120" t="s">
        <v>76</v>
      </c>
      <c r="B9" s="80">
        <v>1</v>
      </c>
      <c r="E9" s="118"/>
      <c r="F9" s="80">
        <v>3</v>
      </c>
      <c r="G9" s="78">
        <v>3</v>
      </c>
      <c r="H9" s="76" t="s">
        <v>77</v>
      </c>
      <c r="I9" s="119" t="s">
        <v>78</v>
      </c>
      <c r="J9" s="105" t="s">
        <v>52</v>
      </c>
      <c r="K9" s="78" t="s">
        <v>52</v>
      </c>
      <c r="L9" s="77" t="s">
        <v>79</v>
      </c>
      <c r="M9" s="105">
        <v>3</v>
      </c>
      <c r="N9" s="78">
        <v>3</v>
      </c>
      <c r="O9" s="77" t="s">
        <v>85</v>
      </c>
      <c r="P9" s="105">
        <v>1</v>
      </c>
      <c r="Q9" s="78">
        <v>1</v>
      </c>
      <c r="R9" s="77"/>
      <c r="S9" s="78">
        <v>1</v>
      </c>
      <c r="T9" s="78">
        <v>3</v>
      </c>
      <c r="U9" s="78" t="s">
        <v>80</v>
      </c>
      <c r="V9" s="77" t="s">
        <v>81</v>
      </c>
      <c r="W9" s="78">
        <v>3</v>
      </c>
      <c r="X9" s="78">
        <v>3</v>
      </c>
      <c r="Y9" s="78" t="s">
        <v>65</v>
      </c>
      <c r="Z9" s="77" t="s">
        <v>82</v>
      </c>
      <c r="AA9" s="78">
        <v>1</v>
      </c>
      <c r="AB9" s="78">
        <v>3</v>
      </c>
      <c r="AC9" s="78" t="s">
        <v>83</v>
      </c>
      <c r="AD9" s="78" t="s">
        <v>84</v>
      </c>
      <c r="AE9" s="105">
        <v>0</v>
      </c>
      <c r="AG9" s="78" t="s">
        <v>59</v>
      </c>
      <c r="AH9" s="105">
        <v>1</v>
      </c>
      <c r="AI9" s="78">
        <v>1</v>
      </c>
      <c r="AJ9" s="78">
        <v>1</v>
      </c>
      <c r="AP9" s="80">
        <v>1</v>
      </c>
      <c r="AQ9" s="78" t="s">
        <v>52</v>
      </c>
      <c r="AX9" s="118" t="s">
        <v>56</v>
      </c>
      <c r="AY9" s="80">
        <v>1</v>
      </c>
      <c r="AZ9" s="78" t="s">
        <v>52</v>
      </c>
      <c r="BA9" s="78">
        <v>1</v>
      </c>
      <c r="BE9" s="118"/>
    </row>
    <row r="10" spans="1:57" ht="34.950000000000003" customHeight="1" thickBot="1" x14ac:dyDescent="0.35">
      <c r="A10" s="120" t="s">
        <v>86</v>
      </c>
      <c r="B10" s="121" t="s">
        <v>52</v>
      </c>
      <c r="C10" s="107" t="s">
        <v>52</v>
      </c>
      <c r="D10" s="107"/>
      <c r="E10" s="122"/>
      <c r="F10" s="121" t="s">
        <v>52</v>
      </c>
      <c r="G10" s="107" t="s">
        <v>52</v>
      </c>
      <c r="H10" s="123"/>
      <c r="I10" s="124"/>
      <c r="J10" s="106" t="s">
        <v>52</v>
      </c>
      <c r="K10" s="107" t="s">
        <v>52</v>
      </c>
      <c r="L10" s="125"/>
      <c r="M10" s="126" t="s">
        <v>52</v>
      </c>
      <c r="N10" s="127" t="s">
        <v>52</v>
      </c>
      <c r="O10" s="128"/>
      <c r="P10" s="126">
        <v>1</v>
      </c>
      <c r="Q10" s="127">
        <v>1</v>
      </c>
      <c r="R10" s="128"/>
      <c r="S10" s="107">
        <v>1</v>
      </c>
      <c r="T10" s="107">
        <v>1</v>
      </c>
      <c r="U10" s="107">
        <v>1</v>
      </c>
      <c r="V10" s="125" t="s">
        <v>87</v>
      </c>
      <c r="W10" s="107" t="s">
        <v>52</v>
      </c>
      <c r="X10" s="107" t="s">
        <v>52</v>
      </c>
      <c r="Y10" s="107">
        <v>1</v>
      </c>
      <c r="Z10" s="125"/>
      <c r="AA10" s="107">
        <v>1</v>
      </c>
      <c r="AB10" s="107">
        <v>1</v>
      </c>
      <c r="AC10" s="107"/>
      <c r="AD10" s="125"/>
      <c r="AE10" s="106">
        <v>0</v>
      </c>
      <c r="AF10" s="107"/>
      <c r="AG10" s="107"/>
      <c r="AH10" s="126" t="s">
        <v>52</v>
      </c>
      <c r="AI10" s="127" t="s">
        <v>52</v>
      </c>
      <c r="AJ10" s="127"/>
      <c r="AK10" s="127"/>
      <c r="AL10" s="127"/>
      <c r="AM10" s="127"/>
      <c r="AN10" s="127"/>
      <c r="AO10" s="127"/>
      <c r="AP10" s="121" t="s">
        <v>52</v>
      </c>
      <c r="AQ10" s="107" t="s">
        <v>52</v>
      </c>
      <c r="AR10" s="107"/>
      <c r="AS10" s="107"/>
      <c r="AT10" s="107"/>
      <c r="AU10" s="107" t="s">
        <v>59</v>
      </c>
      <c r="AV10" s="107"/>
      <c r="AW10" s="107"/>
      <c r="AX10" s="122"/>
      <c r="AY10" s="121" t="s">
        <v>52</v>
      </c>
      <c r="AZ10" s="107" t="s">
        <v>52</v>
      </c>
      <c r="BA10" s="107"/>
      <c r="BB10" s="107"/>
      <c r="BC10" s="107"/>
      <c r="BD10" s="107"/>
      <c r="BE10" s="122"/>
    </row>
    <row r="11" spans="1:57" ht="34.950000000000003" customHeight="1" thickBot="1" x14ac:dyDescent="0.35">
      <c r="A11" s="259" t="s">
        <v>88</v>
      </c>
      <c r="B11" s="260"/>
      <c r="C11" s="260"/>
      <c r="D11" s="260"/>
      <c r="E11" s="260"/>
      <c r="F11" s="260"/>
      <c r="G11" s="260"/>
      <c r="H11" s="260"/>
      <c r="I11" s="129"/>
      <c r="J11" s="105"/>
      <c r="L11" s="77"/>
      <c r="M11" s="130"/>
      <c r="N11" s="130"/>
      <c r="O11" s="130"/>
      <c r="R11" s="77"/>
      <c r="S11" s="105"/>
      <c r="V11" s="77"/>
      <c r="Z11" s="77"/>
      <c r="AE11" s="105"/>
      <c r="AG11" s="77"/>
      <c r="AH11" s="105"/>
      <c r="AP11" s="105"/>
      <c r="AY11" s="105"/>
      <c r="BE11" s="77"/>
    </row>
    <row r="12" spans="1:57" ht="34.950000000000003" customHeight="1" x14ac:dyDescent="0.3">
      <c r="A12" s="120" t="s">
        <v>1105</v>
      </c>
      <c r="B12" s="109" t="s">
        <v>52</v>
      </c>
      <c r="C12" s="97" t="s">
        <v>52</v>
      </c>
      <c r="D12" s="97"/>
      <c r="E12" s="110"/>
      <c r="F12" s="131" t="s">
        <v>52</v>
      </c>
      <c r="G12" s="113" t="s">
        <v>52</v>
      </c>
      <c r="H12" s="97"/>
      <c r="I12" s="97"/>
      <c r="J12" s="109" t="s">
        <v>52</v>
      </c>
      <c r="K12" s="97" t="s">
        <v>52</v>
      </c>
      <c r="L12" s="110"/>
      <c r="M12" s="78" t="s">
        <v>52</v>
      </c>
      <c r="N12" s="78" t="s">
        <v>52</v>
      </c>
      <c r="P12" s="109" t="s">
        <v>52</v>
      </c>
      <c r="Q12" s="97" t="s">
        <v>52</v>
      </c>
      <c r="R12" s="110"/>
      <c r="S12" s="97" t="s">
        <v>52</v>
      </c>
      <c r="T12" s="97" t="s">
        <v>52</v>
      </c>
      <c r="U12" s="97"/>
      <c r="V12" s="97"/>
      <c r="W12" s="99">
        <v>2</v>
      </c>
      <c r="X12" s="100">
        <v>3</v>
      </c>
      <c r="Y12" s="101" t="s">
        <v>1144</v>
      </c>
      <c r="Z12" s="101" t="s">
        <v>1145</v>
      </c>
      <c r="AA12" s="97" t="s">
        <v>52</v>
      </c>
      <c r="AB12" s="97" t="s">
        <v>52</v>
      </c>
      <c r="AC12" s="97"/>
      <c r="AD12" s="97"/>
      <c r="AE12" s="117">
        <v>0</v>
      </c>
      <c r="AF12" s="97"/>
      <c r="AG12" s="97"/>
      <c r="AH12" s="109" t="s">
        <v>52</v>
      </c>
      <c r="AI12" s="97" t="s">
        <v>52</v>
      </c>
      <c r="AJ12" s="97"/>
      <c r="AK12" s="97"/>
      <c r="AL12" s="97"/>
      <c r="AM12" s="97"/>
      <c r="AN12" s="97" t="s">
        <v>59</v>
      </c>
      <c r="AO12" s="97"/>
      <c r="AP12" s="109" t="s">
        <v>52</v>
      </c>
      <c r="AQ12" s="97" t="s">
        <v>52</v>
      </c>
      <c r="AR12" s="97"/>
      <c r="AS12" s="97"/>
      <c r="AT12" s="97"/>
      <c r="AU12" s="97"/>
      <c r="AV12" s="97"/>
      <c r="AW12" s="97"/>
      <c r="AX12" s="110"/>
      <c r="AY12" s="109" t="s">
        <v>52</v>
      </c>
      <c r="AZ12" s="97" t="s">
        <v>52</v>
      </c>
      <c r="BA12" s="97"/>
      <c r="BB12" s="97"/>
      <c r="BC12" s="97"/>
      <c r="BD12" s="97"/>
      <c r="BE12" s="110"/>
    </row>
    <row r="13" spans="1:57" ht="34.950000000000003" customHeight="1" x14ac:dyDescent="0.3">
      <c r="A13" s="120" t="s">
        <v>1106</v>
      </c>
      <c r="B13" s="80">
        <v>1</v>
      </c>
      <c r="C13" s="78">
        <v>1</v>
      </c>
      <c r="E13" s="118"/>
      <c r="F13" s="79">
        <v>2</v>
      </c>
      <c r="G13" s="76">
        <v>3</v>
      </c>
      <c r="H13" s="76" t="s">
        <v>89</v>
      </c>
      <c r="I13" s="78" t="s">
        <v>1417</v>
      </c>
      <c r="J13" s="80">
        <v>1</v>
      </c>
      <c r="K13" s="78">
        <v>2</v>
      </c>
      <c r="L13" s="118" t="s">
        <v>90</v>
      </c>
      <c r="M13" s="78" t="s">
        <v>52</v>
      </c>
      <c r="N13" s="78">
        <v>1</v>
      </c>
      <c r="O13" s="78" t="s">
        <v>93</v>
      </c>
      <c r="P13" s="80" t="s">
        <v>52</v>
      </c>
      <c r="Q13" s="78" t="s">
        <v>52</v>
      </c>
      <c r="R13" s="118"/>
      <c r="S13" s="78">
        <v>1</v>
      </c>
      <c r="T13" s="78">
        <v>3</v>
      </c>
      <c r="U13" s="78" t="s">
        <v>91</v>
      </c>
      <c r="W13" s="105" t="s">
        <v>52</v>
      </c>
      <c r="X13" s="78" t="s">
        <v>52</v>
      </c>
      <c r="Z13" s="77"/>
      <c r="AA13" s="78">
        <v>1</v>
      </c>
      <c r="AB13" s="78" t="s">
        <v>52</v>
      </c>
      <c r="AD13" s="78" t="s">
        <v>1099</v>
      </c>
      <c r="AE13" s="105">
        <v>0</v>
      </c>
      <c r="AH13" s="80">
        <v>2</v>
      </c>
      <c r="AI13" s="78">
        <v>1</v>
      </c>
      <c r="AJ13" s="78" t="s">
        <v>1414</v>
      </c>
      <c r="AP13" s="80" t="s">
        <v>52</v>
      </c>
      <c r="AQ13" s="78">
        <v>3</v>
      </c>
      <c r="AR13" s="78" t="s">
        <v>92</v>
      </c>
      <c r="AT13" s="78" t="s">
        <v>59</v>
      </c>
      <c r="AX13" s="118"/>
      <c r="AY13" s="80" t="s">
        <v>52</v>
      </c>
      <c r="AZ13" s="78" t="s">
        <v>52</v>
      </c>
      <c r="BC13" s="107"/>
      <c r="BE13" s="118"/>
    </row>
    <row r="14" spans="1:57" ht="34.950000000000003" customHeight="1" x14ac:dyDescent="0.3">
      <c r="A14" s="120" t="s">
        <v>1107</v>
      </c>
      <c r="B14" s="80">
        <v>1</v>
      </c>
      <c r="C14" s="78">
        <v>1</v>
      </c>
      <c r="E14" s="118"/>
      <c r="F14" s="132">
        <v>1</v>
      </c>
      <c r="G14" s="76">
        <v>1</v>
      </c>
      <c r="I14" s="76" t="s">
        <v>1416</v>
      </c>
      <c r="J14" s="80">
        <v>1</v>
      </c>
      <c r="K14" s="78">
        <v>2</v>
      </c>
      <c r="L14" s="118" t="s">
        <v>94</v>
      </c>
      <c r="M14" s="78">
        <v>1</v>
      </c>
      <c r="N14" s="78">
        <v>1</v>
      </c>
      <c r="P14" s="80">
        <v>1</v>
      </c>
      <c r="Q14" s="78">
        <v>1</v>
      </c>
      <c r="R14" s="118"/>
      <c r="S14" s="78">
        <v>1</v>
      </c>
      <c r="T14" s="78">
        <v>1</v>
      </c>
      <c r="U14" s="78">
        <v>1</v>
      </c>
      <c r="V14" s="78" t="s">
        <v>59</v>
      </c>
      <c r="W14" s="105" t="s">
        <v>52</v>
      </c>
      <c r="X14" s="78" t="s">
        <v>52</v>
      </c>
      <c r="Z14" s="77"/>
      <c r="AA14" s="78">
        <v>1</v>
      </c>
      <c r="AB14" s="78">
        <v>1</v>
      </c>
      <c r="AC14" s="78" t="s">
        <v>56</v>
      </c>
      <c r="AE14" s="105">
        <v>0</v>
      </c>
      <c r="AH14" s="80">
        <v>1</v>
      </c>
      <c r="AI14" s="78">
        <v>1</v>
      </c>
      <c r="AJ14" s="78" t="s">
        <v>56</v>
      </c>
      <c r="AK14" s="78" t="s">
        <v>56</v>
      </c>
      <c r="AP14" s="80">
        <v>1</v>
      </c>
      <c r="AQ14" s="78" t="s">
        <v>52</v>
      </c>
      <c r="AX14" s="118"/>
      <c r="AY14" s="80">
        <v>1</v>
      </c>
      <c r="AZ14" s="78">
        <v>1</v>
      </c>
      <c r="BE14" s="118"/>
    </row>
    <row r="15" spans="1:57" ht="34.950000000000003" customHeight="1" x14ac:dyDescent="0.3">
      <c r="A15" s="259" t="s">
        <v>95</v>
      </c>
      <c r="B15" s="260"/>
      <c r="C15" s="260"/>
      <c r="D15" s="260"/>
      <c r="E15" s="260"/>
      <c r="F15" s="260"/>
      <c r="G15" s="260"/>
      <c r="H15" s="260"/>
      <c r="I15" s="133"/>
      <c r="J15" s="80"/>
      <c r="L15" s="118"/>
      <c r="P15" s="80"/>
      <c r="R15" s="118"/>
      <c r="W15" s="105"/>
      <c r="Z15" s="77"/>
      <c r="AE15" s="105"/>
      <c r="AH15" s="80"/>
      <c r="AP15" s="80"/>
      <c r="AX15" s="118"/>
      <c r="AY15" s="80"/>
      <c r="BB15" s="78" t="s">
        <v>59</v>
      </c>
      <c r="BE15" s="118"/>
    </row>
    <row r="16" spans="1:57" ht="34.950000000000003" customHeight="1" x14ac:dyDescent="0.3">
      <c r="A16" s="108" t="s">
        <v>1108</v>
      </c>
      <c r="B16" s="80">
        <v>1</v>
      </c>
      <c r="C16" s="78">
        <v>1</v>
      </c>
      <c r="E16" s="118"/>
      <c r="F16" s="132">
        <v>1</v>
      </c>
      <c r="G16" s="76">
        <v>3</v>
      </c>
      <c r="H16" s="76" t="s">
        <v>96</v>
      </c>
      <c r="I16" s="78" t="s">
        <v>97</v>
      </c>
      <c r="J16" s="80" t="s">
        <v>52</v>
      </c>
      <c r="L16" s="118"/>
      <c r="M16" s="78">
        <v>1</v>
      </c>
      <c r="N16" s="78">
        <v>3</v>
      </c>
      <c r="O16" s="78" t="s">
        <v>102</v>
      </c>
      <c r="P16" s="80" t="s">
        <v>52</v>
      </c>
      <c r="R16" s="118"/>
      <c r="S16" s="78">
        <v>2</v>
      </c>
      <c r="T16" s="78">
        <v>3</v>
      </c>
      <c r="U16" s="78" t="s">
        <v>98</v>
      </c>
      <c r="W16" s="105">
        <v>2</v>
      </c>
      <c r="X16" s="78">
        <v>2</v>
      </c>
      <c r="Y16" s="78">
        <v>2</v>
      </c>
      <c r="Z16" s="77" t="s">
        <v>99</v>
      </c>
      <c r="AA16" s="78">
        <v>1</v>
      </c>
      <c r="AB16" s="78">
        <v>3</v>
      </c>
      <c r="AD16" s="78" t="s">
        <v>100</v>
      </c>
      <c r="AE16" s="105">
        <v>0</v>
      </c>
      <c r="AH16" s="78">
        <v>2</v>
      </c>
      <c r="AI16" s="78">
        <v>3</v>
      </c>
      <c r="AJ16" s="78" t="s">
        <v>101</v>
      </c>
      <c r="AP16" s="80" t="s">
        <v>52</v>
      </c>
      <c r="AX16" s="118"/>
      <c r="AY16" s="80">
        <v>1</v>
      </c>
      <c r="AZ16" s="78">
        <v>1</v>
      </c>
      <c r="BE16" s="118"/>
    </row>
    <row r="17" spans="1:57" ht="34.950000000000003" customHeight="1" x14ac:dyDescent="0.3">
      <c r="A17" s="108" t="s">
        <v>1109</v>
      </c>
      <c r="B17" s="80">
        <v>1</v>
      </c>
      <c r="C17" s="78">
        <v>1</v>
      </c>
      <c r="D17" s="78" t="s">
        <v>59</v>
      </c>
      <c r="E17" s="118"/>
      <c r="F17" s="132">
        <v>1</v>
      </c>
      <c r="G17" s="76">
        <v>1</v>
      </c>
      <c r="J17" s="80" t="s">
        <v>52</v>
      </c>
      <c r="L17" s="118"/>
      <c r="M17" s="78">
        <v>1</v>
      </c>
      <c r="N17" s="78">
        <v>1</v>
      </c>
      <c r="P17" s="80">
        <v>1</v>
      </c>
      <c r="Q17" s="78">
        <v>1</v>
      </c>
      <c r="R17" s="118"/>
      <c r="S17" s="78">
        <v>1</v>
      </c>
      <c r="T17" s="134" t="s">
        <v>103</v>
      </c>
      <c r="U17" s="78" t="s">
        <v>104</v>
      </c>
      <c r="V17" s="78" t="s">
        <v>105</v>
      </c>
      <c r="W17" s="105">
        <v>1</v>
      </c>
      <c r="X17" s="78">
        <v>1</v>
      </c>
      <c r="Z17" s="77"/>
      <c r="AA17" s="78">
        <v>1</v>
      </c>
      <c r="AB17" s="78">
        <v>3</v>
      </c>
      <c r="AC17" s="78" t="s">
        <v>104</v>
      </c>
      <c r="AD17" s="78" t="s">
        <v>105</v>
      </c>
      <c r="AE17" s="105">
        <v>0</v>
      </c>
      <c r="AH17" s="80">
        <v>1</v>
      </c>
      <c r="AI17" s="78">
        <v>3</v>
      </c>
      <c r="AJ17" s="78" t="s">
        <v>106</v>
      </c>
      <c r="AP17" s="80">
        <v>1</v>
      </c>
      <c r="AQ17" s="78" t="s">
        <v>107</v>
      </c>
      <c r="AX17" s="118"/>
      <c r="AY17" s="80">
        <v>1</v>
      </c>
      <c r="AZ17" s="78">
        <v>1</v>
      </c>
      <c r="BE17" s="118"/>
    </row>
    <row r="18" spans="1:57" ht="34.950000000000003" customHeight="1" thickBot="1" x14ac:dyDescent="0.35">
      <c r="A18" s="120" t="s">
        <v>108</v>
      </c>
      <c r="B18" s="80">
        <v>2</v>
      </c>
      <c r="C18" s="78">
        <v>1</v>
      </c>
      <c r="E18" s="118"/>
      <c r="F18" s="123">
        <v>3</v>
      </c>
      <c r="G18" s="123">
        <v>3</v>
      </c>
      <c r="H18" s="123" t="s">
        <v>109</v>
      </c>
      <c r="I18" s="135" t="s">
        <v>110</v>
      </c>
      <c r="J18" s="121">
        <v>2</v>
      </c>
      <c r="K18" s="107">
        <v>2</v>
      </c>
      <c r="L18" s="122" t="s">
        <v>111</v>
      </c>
      <c r="M18" s="78">
        <v>3</v>
      </c>
      <c r="N18" s="78">
        <v>3</v>
      </c>
      <c r="O18" s="78" t="s">
        <v>124</v>
      </c>
      <c r="P18" s="121" t="s">
        <v>52</v>
      </c>
      <c r="Q18" s="107" t="s">
        <v>52</v>
      </c>
      <c r="R18" s="122"/>
      <c r="S18" s="78">
        <v>2</v>
      </c>
      <c r="T18" s="78">
        <v>3</v>
      </c>
      <c r="U18" s="78" t="s">
        <v>112</v>
      </c>
      <c r="V18" s="78" t="s">
        <v>113</v>
      </c>
      <c r="W18" s="126">
        <v>2</v>
      </c>
      <c r="X18" s="127">
        <v>3</v>
      </c>
      <c r="Y18" s="127" t="s">
        <v>114</v>
      </c>
      <c r="Z18" s="128" t="s">
        <v>1421</v>
      </c>
      <c r="AA18" s="78">
        <v>1</v>
      </c>
      <c r="AB18" s="78">
        <v>3</v>
      </c>
      <c r="AC18" s="78" t="s">
        <v>115</v>
      </c>
      <c r="AD18" s="78" t="s">
        <v>116</v>
      </c>
      <c r="AE18" s="105">
        <v>0</v>
      </c>
      <c r="AH18" s="121">
        <v>2</v>
      </c>
      <c r="AI18" s="107" t="s">
        <v>117</v>
      </c>
      <c r="AJ18" s="107" t="s">
        <v>118</v>
      </c>
      <c r="AK18" s="107"/>
      <c r="AL18" s="107" t="s">
        <v>119</v>
      </c>
      <c r="AM18" s="107"/>
      <c r="AN18" s="107"/>
      <c r="AO18" s="107"/>
      <c r="AP18" s="121">
        <v>1</v>
      </c>
      <c r="AQ18" s="107" t="s">
        <v>120</v>
      </c>
      <c r="AR18" s="107"/>
      <c r="AS18" s="107"/>
      <c r="AT18" s="107" t="s">
        <v>121</v>
      </c>
      <c r="AU18" s="107"/>
      <c r="AV18" s="107"/>
      <c r="AW18" s="107"/>
      <c r="AX18" s="122"/>
      <c r="AY18" s="121">
        <v>1</v>
      </c>
      <c r="AZ18" s="107">
        <v>3</v>
      </c>
      <c r="BA18" s="107" t="s">
        <v>122</v>
      </c>
      <c r="BB18" s="107"/>
      <c r="BC18" s="78" t="s">
        <v>123</v>
      </c>
      <c r="BD18" s="107"/>
      <c r="BE18" s="122"/>
    </row>
    <row r="19" spans="1:57" ht="34.950000000000003" customHeight="1" x14ac:dyDescent="0.3">
      <c r="A19" s="136" t="s">
        <v>125</v>
      </c>
      <c r="B19" s="137"/>
      <c r="C19" s="98"/>
      <c r="D19" s="98"/>
      <c r="E19" s="138"/>
      <c r="F19" s="98"/>
      <c r="G19" s="98"/>
      <c r="H19" s="98"/>
      <c r="I19" s="97"/>
      <c r="L19" s="118"/>
      <c r="M19" s="117"/>
      <c r="N19" s="97"/>
      <c r="O19" s="97"/>
      <c r="P19" s="109"/>
      <c r="Q19" s="97"/>
      <c r="R19" s="110"/>
      <c r="S19" s="109"/>
      <c r="T19" s="97"/>
      <c r="U19" s="97"/>
      <c r="V19" s="110"/>
      <c r="W19" s="109"/>
      <c r="X19" s="97"/>
      <c r="Y19" s="97"/>
      <c r="Z19" s="110"/>
      <c r="AA19" s="97"/>
      <c r="AB19" s="97"/>
      <c r="AC19" s="97"/>
      <c r="AD19" s="97"/>
      <c r="AE19" s="109"/>
      <c r="AF19" s="97"/>
      <c r="AG19" s="110"/>
      <c r="AH19" s="109"/>
      <c r="AI19" s="97"/>
      <c r="AJ19" s="97"/>
      <c r="AK19" s="97"/>
      <c r="AL19" s="97"/>
      <c r="AM19" s="97"/>
      <c r="AN19" s="97"/>
      <c r="AO19" s="110"/>
      <c r="AP19" s="109"/>
      <c r="AQ19" s="97"/>
      <c r="AR19" s="97"/>
      <c r="AS19" s="97"/>
      <c r="AT19" s="97"/>
      <c r="AU19" s="97"/>
      <c r="AV19" s="97"/>
      <c r="AW19" s="97"/>
      <c r="AX19" s="97"/>
      <c r="AY19" s="109"/>
      <c r="AZ19" s="97"/>
      <c r="BA19" s="97"/>
      <c r="BB19" s="97"/>
      <c r="BC19" s="97"/>
      <c r="BD19" s="97"/>
      <c r="BE19" s="97"/>
    </row>
    <row r="20" spans="1:57" ht="34.950000000000003" customHeight="1" x14ac:dyDescent="0.3">
      <c r="A20" s="108" t="s">
        <v>1110</v>
      </c>
      <c r="B20" s="132">
        <v>2</v>
      </c>
      <c r="C20" s="78">
        <v>3</v>
      </c>
      <c r="D20" s="78" t="s">
        <v>126</v>
      </c>
      <c r="E20" s="118"/>
      <c r="F20" s="78" t="s">
        <v>52</v>
      </c>
      <c r="G20" s="76" t="s">
        <v>52</v>
      </c>
      <c r="H20" s="76"/>
      <c r="J20" s="78" t="s">
        <v>52</v>
      </c>
      <c r="K20" s="78" t="s">
        <v>52</v>
      </c>
      <c r="L20" s="118"/>
      <c r="M20" s="105" t="s">
        <v>52</v>
      </c>
      <c r="P20" s="80">
        <v>1</v>
      </c>
      <c r="R20" s="118"/>
      <c r="S20" s="80">
        <v>1</v>
      </c>
      <c r="T20" s="78" t="s">
        <v>52</v>
      </c>
      <c r="V20" s="118"/>
      <c r="W20" s="80">
        <v>1</v>
      </c>
      <c r="X20" s="78" t="s">
        <v>52</v>
      </c>
      <c r="Y20" s="78">
        <v>1</v>
      </c>
      <c r="Z20" s="118"/>
      <c r="AA20" s="80">
        <v>1</v>
      </c>
      <c r="AB20" s="78" t="s">
        <v>52</v>
      </c>
      <c r="AD20" s="77"/>
      <c r="AE20" s="80">
        <v>0</v>
      </c>
      <c r="AG20" s="118"/>
      <c r="AH20" s="80">
        <v>1</v>
      </c>
      <c r="AI20" s="78" t="s">
        <v>52</v>
      </c>
      <c r="AO20" s="118"/>
      <c r="AP20" s="80">
        <v>1</v>
      </c>
      <c r="AQ20" s="78" t="s">
        <v>52</v>
      </c>
      <c r="AY20" s="80" t="s">
        <v>52</v>
      </c>
    </row>
    <row r="21" spans="1:57" ht="34.950000000000003" customHeight="1" x14ac:dyDescent="0.3">
      <c r="A21" s="108" t="s">
        <v>1111</v>
      </c>
      <c r="B21" s="132">
        <v>3</v>
      </c>
      <c r="C21" s="78">
        <v>3</v>
      </c>
      <c r="D21" s="78" t="s">
        <v>1435</v>
      </c>
      <c r="E21" s="118" t="s">
        <v>127</v>
      </c>
      <c r="F21" s="78">
        <v>3</v>
      </c>
      <c r="G21" s="78">
        <v>3</v>
      </c>
      <c r="H21" s="76" t="s">
        <v>128</v>
      </c>
      <c r="I21" s="78" t="s">
        <v>129</v>
      </c>
      <c r="J21" s="78">
        <v>3</v>
      </c>
      <c r="K21" s="78">
        <v>3</v>
      </c>
      <c r="L21" s="118" t="s">
        <v>130</v>
      </c>
      <c r="M21" s="105">
        <v>3</v>
      </c>
      <c r="N21" s="78">
        <v>3</v>
      </c>
      <c r="O21" s="78" t="s">
        <v>140</v>
      </c>
      <c r="P21" s="80">
        <v>3</v>
      </c>
      <c r="Q21" s="78" t="s">
        <v>141</v>
      </c>
      <c r="R21" s="118" t="s">
        <v>1422</v>
      </c>
      <c r="S21" s="80">
        <v>3</v>
      </c>
      <c r="T21" s="78">
        <v>3</v>
      </c>
      <c r="U21" s="78" t="s">
        <v>1112</v>
      </c>
      <c r="V21" s="118" t="s">
        <v>1113</v>
      </c>
      <c r="W21" s="80">
        <v>3</v>
      </c>
      <c r="X21" s="78">
        <v>3</v>
      </c>
      <c r="Y21" s="78" t="s">
        <v>131</v>
      </c>
      <c r="Z21" s="118" t="s">
        <v>132</v>
      </c>
      <c r="AA21" s="80">
        <v>3</v>
      </c>
      <c r="AB21" s="78" t="s">
        <v>133</v>
      </c>
      <c r="AC21" s="78" t="s">
        <v>1441</v>
      </c>
      <c r="AD21" s="77" t="s">
        <v>1114</v>
      </c>
      <c r="AE21" s="80">
        <v>0</v>
      </c>
      <c r="AG21" s="118"/>
      <c r="AH21" s="80">
        <v>2</v>
      </c>
      <c r="AI21" s="78">
        <v>3</v>
      </c>
      <c r="AJ21" s="78" t="s">
        <v>134</v>
      </c>
      <c r="AK21" s="78" t="s">
        <v>135</v>
      </c>
      <c r="AM21" s="78" t="s">
        <v>136</v>
      </c>
      <c r="AO21" s="118"/>
      <c r="AP21" s="80">
        <v>3</v>
      </c>
      <c r="AQ21" s="78">
        <v>3</v>
      </c>
      <c r="AR21" s="78" t="s">
        <v>137</v>
      </c>
      <c r="AS21" s="78" t="s">
        <v>138</v>
      </c>
      <c r="AU21" s="78" t="s">
        <v>139</v>
      </c>
      <c r="AY21" s="80" t="s">
        <v>52</v>
      </c>
    </row>
    <row r="22" spans="1:57" ht="34.950000000000003" customHeight="1" x14ac:dyDescent="0.3">
      <c r="A22" s="108" t="s">
        <v>1115</v>
      </c>
      <c r="B22" s="132">
        <v>2</v>
      </c>
      <c r="C22" s="78">
        <v>1</v>
      </c>
      <c r="D22" s="78" t="s">
        <v>1412</v>
      </c>
      <c r="E22" s="118"/>
      <c r="F22" s="78">
        <v>1</v>
      </c>
      <c r="G22" s="78">
        <v>1</v>
      </c>
      <c r="H22" s="76"/>
      <c r="J22" s="78">
        <v>2</v>
      </c>
      <c r="K22" s="78">
        <v>2</v>
      </c>
      <c r="M22" s="105">
        <v>1</v>
      </c>
      <c r="N22" s="78">
        <v>1</v>
      </c>
      <c r="P22" s="80">
        <v>2</v>
      </c>
      <c r="Q22" s="78">
        <v>2</v>
      </c>
      <c r="R22" s="118" t="s">
        <v>148</v>
      </c>
      <c r="S22" s="80">
        <v>1</v>
      </c>
      <c r="T22" s="78">
        <v>3</v>
      </c>
      <c r="U22" s="78" t="s">
        <v>142</v>
      </c>
      <c r="V22" s="118" t="s">
        <v>143</v>
      </c>
      <c r="W22" s="80">
        <v>1</v>
      </c>
      <c r="X22" s="78" t="s">
        <v>52</v>
      </c>
      <c r="Z22" s="118"/>
      <c r="AA22" s="80">
        <v>1</v>
      </c>
      <c r="AB22" s="78">
        <v>3</v>
      </c>
      <c r="AC22" s="78" t="s">
        <v>1442</v>
      </c>
      <c r="AD22" s="77" t="s">
        <v>144</v>
      </c>
      <c r="AE22" s="80">
        <v>0</v>
      </c>
      <c r="AG22" s="118"/>
      <c r="AH22" s="80">
        <v>1</v>
      </c>
      <c r="AI22" s="78">
        <v>2</v>
      </c>
      <c r="AJ22" s="78" t="s">
        <v>145</v>
      </c>
      <c r="AM22" s="78" t="s">
        <v>136</v>
      </c>
      <c r="AO22" s="118"/>
      <c r="AP22" s="80">
        <v>1</v>
      </c>
      <c r="AQ22" s="78">
        <v>3</v>
      </c>
      <c r="AR22" s="78" t="s">
        <v>146</v>
      </c>
      <c r="AU22" s="78" t="s">
        <v>147</v>
      </c>
      <c r="AY22" s="80" t="s">
        <v>52</v>
      </c>
    </row>
    <row r="23" spans="1:57" ht="34.950000000000003" customHeight="1" x14ac:dyDescent="0.3">
      <c r="A23" s="108" t="s">
        <v>1116</v>
      </c>
      <c r="B23" s="132">
        <v>3</v>
      </c>
      <c r="C23" s="78">
        <v>1</v>
      </c>
      <c r="D23" s="78" t="s">
        <v>1412</v>
      </c>
      <c r="E23" s="118"/>
      <c r="F23" s="78">
        <v>2</v>
      </c>
      <c r="G23" s="78">
        <v>3</v>
      </c>
      <c r="H23" s="76" t="s">
        <v>149</v>
      </c>
      <c r="I23" s="78" t="s">
        <v>150</v>
      </c>
      <c r="J23" s="78">
        <v>2</v>
      </c>
      <c r="K23" s="78">
        <v>2</v>
      </c>
      <c r="L23" s="118" t="s">
        <v>151</v>
      </c>
      <c r="M23" s="105">
        <v>2</v>
      </c>
      <c r="N23" s="78">
        <v>1</v>
      </c>
      <c r="P23" s="80">
        <v>3</v>
      </c>
      <c r="Q23" s="78">
        <v>2</v>
      </c>
      <c r="R23" s="118" t="s">
        <v>158</v>
      </c>
      <c r="S23" s="80">
        <v>2</v>
      </c>
      <c r="T23" s="78">
        <v>3</v>
      </c>
      <c r="U23" s="78" t="s">
        <v>1437</v>
      </c>
      <c r="V23" s="118" t="s">
        <v>152</v>
      </c>
      <c r="W23" s="80">
        <v>2</v>
      </c>
      <c r="X23" s="78" t="s">
        <v>153</v>
      </c>
      <c r="Z23" s="118"/>
      <c r="AA23" s="80">
        <v>2</v>
      </c>
      <c r="AB23" s="78">
        <v>3</v>
      </c>
      <c r="AC23" s="78" t="s">
        <v>1442</v>
      </c>
      <c r="AD23" s="77" t="s">
        <v>154</v>
      </c>
      <c r="AE23" s="80">
        <v>0</v>
      </c>
      <c r="AG23" s="118"/>
      <c r="AH23" s="80">
        <v>2</v>
      </c>
      <c r="AI23" s="78">
        <v>3</v>
      </c>
      <c r="AJ23" s="78" t="s">
        <v>155</v>
      </c>
      <c r="AK23" s="78" t="s">
        <v>135</v>
      </c>
      <c r="AO23" s="118"/>
      <c r="AP23" s="80">
        <v>2</v>
      </c>
      <c r="AQ23" s="78">
        <v>3</v>
      </c>
      <c r="AR23" s="78" t="s">
        <v>156</v>
      </c>
      <c r="AS23" s="78" t="s">
        <v>1117</v>
      </c>
      <c r="AU23" s="78" t="s">
        <v>157</v>
      </c>
      <c r="AY23" s="80" t="s">
        <v>52</v>
      </c>
    </row>
    <row r="24" spans="1:57" ht="34.950000000000003" customHeight="1" x14ac:dyDescent="0.3">
      <c r="A24" s="120" t="s">
        <v>1118</v>
      </c>
      <c r="B24" s="132">
        <v>3</v>
      </c>
      <c r="C24" s="78">
        <v>1</v>
      </c>
      <c r="D24" s="78" t="s">
        <v>1412</v>
      </c>
      <c r="E24" s="118" t="s">
        <v>1415</v>
      </c>
      <c r="F24" s="78">
        <v>3</v>
      </c>
      <c r="G24" s="78">
        <v>3</v>
      </c>
      <c r="H24" s="76" t="s">
        <v>159</v>
      </c>
      <c r="I24" s="78" t="s">
        <v>160</v>
      </c>
      <c r="J24" s="78">
        <v>1</v>
      </c>
      <c r="K24" s="78">
        <v>1</v>
      </c>
      <c r="L24" s="118" t="s">
        <v>161</v>
      </c>
      <c r="M24" s="105">
        <v>2</v>
      </c>
      <c r="N24" s="78">
        <v>3</v>
      </c>
      <c r="O24" s="78" t="s">
        <v>165</v>
      </c>
      <c r="P24" s="80">
        <v>2</v>
      </c>
      <c r="Q24" s="78">
        <v>2</v>
      </c>
      <c r="R24" s="118" t="s">
        <v>148</v>
      </c>
      <c r="S24" s="80">
        <v>2</v>
      </c>
      <c r="T24" s="78">
        <v>3</v>
      </c>
      <c r="U24" s="78" t="s">
        <v>142</v>
      </c>
      <c r="V24" s="118" t="s">
        <v>162</v>
      </c>
      <c r="W24" s="80">
        <v>3</v>
      </c>
      <c r="X24" s="78">
        <v>3</v>
      </c>
      <c r="Y24" s="78" t="s">
        <v>131</v>
      </c>
      <c r="Z24" s="118" t="s">
        <v>163</v>
      </c>
      <c r="AA24" s="80">
        <v>2</v>
      </c>
      <c r="AB24" s="78" t="s">
        <v>52</v>
      </c>
      <c r="AD24" s="77"/>
      <c r="AE24" s="80">
        <v>0</v>
      </c>
      <c r="AG24" s="118"/>
      <c r="AH24" s="80">
        <v>2</v>
      </c>
      <c r="AI24" s="78">
        <v>3</v>
      </c>
      <c r="AJ24" s="78" t="s">
        <v>155</v>
      </c>
      <c r="AK24" s="78" t="s">
        <v>135</v>
      </c>
      <c r="AO24" s="118"/>
      <c r="AP24" s="80">
        <v>2</v>
      </c>
      <c r="AQ24" s="78">
        <v>3</v>
      </c>
      <c r="AR24" s="78" t="s">
        <v>155</v>
      </c>
      <c r="AS24" s="78" t="s">
        <v>138</v>
      </c>
      <c r="AU24" s="78" t="s">
        <v>164</v>
      </c>
      <c r="AY24" s="80" t="s">
        <v>52</v>
      </c>
    </row>
    <row r="25" spans="1:57" ht="34.950000000000003" customHeight="1" x14ac:dyDescent="0.3">
      <c r="A25" s="120" t="s">
        <v>166</v>
      </c>
      <c r="B25" s="132">
        <v>1</v>
      </c>
      <c r="C25" s="78">
        <v>1</v>
      </c>
      <c r="D25" s="78" t="s">
        <v>1412</v>
      </c>
      <c r="E25" s="118"/>
      <c r="F25" s="78" t="s">
        <v>52</v>
      </c>
      <c r="G25" s="78" t="s">
        <v>52</v>
      </c>
      <c r="H25" s="76"/>
      <c r="J25" s="78">
        <v>1</v>
      </c>
      <c r="K25" s="78">
        <v>3</v>
      </c>
      <c r="L25" s="118" t="s">
        <v>1423</v>
      </c>
      <c r="M25" s="105" t="s">
        <v>52</v>
      </c>
      <c r="N25" s="78" t="s">
        <v>52</v>
      </c>
      <c r="P25" s="80" t="s">
        <v>52</v>
      </c>
      <c r="Q25" s="78" t="s">
        <v>52</v>
      </c>
      <c r="R25" s="118"/>
      <c r="S25" s="80">
        <v>1</v>
      </c>
      <c r="T25" s="78">
        <v>3</v>
      </c>
      <c r="U25" s="78" t="s">
        <v>142</v>
      </c>
      <c r="V25" s="118" t="s">
        <v>168</v>
      </c>
      <c r="W25" s="80">
        <v>1</v>
      </c>
      <c r="X25" s="78" t="s">
        <v>52</v>
      </c>
      <c r="Z25" s="118"/>
      <c r="AA25" s="80">
        <v>1</v>
      </c>
      <c r="AB25" s="78" t="s">
        <v>52</v>
      </c>
      <c r="AD25" s="77"/>
      <c r="AE25" s="80">
        <v>0</v>
      </c>
      <c r="AG25" s="118"/>
      <c r="AH25" s="80">
        <v>1</v>
      </c>
      <c r="AI25" s="78" t="s">
        <v>52</v>
      </c>
      <c r="AO25" s="118"/>
      <c r="AP25" s="80">
        <v>1</v>
      </c>
      <c r="AQ25" s="78" t="s">
        <v>52</v>
      </c>
      <c r="AY25" s="80" t="s">
        <v>52</v>
      </c>
    </row>
    <row r="26" spans="1:57" ht="34.950000000000003" customHeight="1" x14ac:dyDescent="0.3">
      <c r="A26" s="120" t="s">
        <v>169</v>
      </c>
      <c r="B26" s="132">
        <v>2</v>
      </c>
      <c r="C26" s="78">
        <v>1</v>
      </c>
      <c r="D26" s="78" t="s">
        <v>1412</v>
      </c>
      <c r="E26" s="118"/>
      <c r="F26" s="78">
        <v>2</v>
      </c>
      <c r="G26" s="78">
        <v>3</v>
      </c>
      <c r="H26" s="76" t="s">
        <v>170</v>
      </c>
      <c r="I26" s="78" t="s">
        <v>171</v>
      </c>
      <c r="J26" s="78">
        <v>1</v>
      </c>
      <c r="K26" s="78">
        <v>3</v>
      </c>
      <c r="L26" s="118" t="s">
        <v>167</v>
      </c>
      <c r="M26" s="105">
        <v>3</v>
      </c>
      <c r="N26" s="78">
        <v>3</v>
      </c>
      <c r="O26" s="76" t="s">
        <v>1418</v>
      </c>
      <c r="P26" s="80">
        <v>2</v>
      </c>
      <c r="Q26" s="78">
        <v>2</v>
      </c>
      <c r="R26" s="118" t="s">
        <v>148</v>
      </c>
      <c r="S26" s="80">
        <v>2</v>
      </c>
      <c r="T26" s="78">
        <v>3</v>
      </c>
      <c r="U26" s="78" t="s">
        <v>142</v>
      </c>
      <c r="V26" s="118" t="s">
        <v>172</v>
      </c>
      <c r="W26" s="80">
        <v>2</v>
      </c>
      <c r="X26" s="78">
        <v>3</v>
      </c>
      <c r="Y26" s="78" t="s">
        <v>131</v>
      </c>
      <c r="Z26" s="118" t="s">
        <v>173</v>
      </c>
      <c r="AA26" s="80">
        <v>2</v>
      </c>
      <c r="AB26" s="78" t="s">
        <v>52</v>
      </c>
      <c r="AD26" s="77" t="s">
        <v>59</v>
      </c>
      <c r="AE26" s="80">
        <v>0</v>
      </c>
      <c r="AG26" s="118"/>
      <c r="AH26" s="80">
        <v>2</v>
      </c>
      <c r="AI26" s="78">
        <v>3</v>
      </c>
      <c r="AJ26" s="78" t="s">
        <v>174</v>
      </c>
      <c r="AK26" s="78" t="s">
        <v>1444</v>
      </c>
      <c r="AL26" s="76"/>
      <c r="AO26" s="118"/>
      <c r="AP26" s="80">
        <v>1</v>
      </c>
      <c r="AQ26" s="78" t="s">
        <v>52</v>
      </c>
      <c r="AY26" s="80" t="s">
        <v>52</v>
      </c>
      <c r="AZ26" s="78">
        <v>3</v>
      </c>
      <c r="BA26" s="78" t="s">
        <v>175</v>
      </c>
      <c r="BC26" s="78" t="s">
        <v>176</v>
      </c>
    </row>
    <row r="27" spans="1:57" ht="34.950000000000003" customHeight="1" x14ac:dyDescent="0.3">
      <c r="A27" s="108" t="s">
        <v>177</v>
      </c>
      <c r="B27" s="132">
        <v>2</v>
      </c>
      <c r="C27" s="78">
        <v>1</v>
      </c>
      <c r="D27" s="78" t="s">
        <v>1412</v>
      </c>
      <c r="E27" s="118"/>
      <c r="F27" s="78">
        <v>1</v>
      </c>
      <c r="G27" s="78">
        <v>1</v>
      </c>
      <c r="H27" s="76"/>
      <c r="J27" s="78" t="s">
        <v>52</v>
      </c>
      <c r="K27" s="78" t="s">
        <v>52</v>
      </c>
      <c r="L27" s="118"/>
      <c r="M27" s="139">
        <v>2</v>
      </c>
      <c r="N27" s="78">
        <v>1</v>
      </c>
      <c r="P27" s="80" t="s">
        <v>52</v>
      </c>
      <c r="Q27" s="78" t="s">
        <v>52</v>
      </c>
      <c r="R27" s="118"/>
      <c r="S27" s="80">
        <v>1</v>
      </c>
      <c r="T27" s="78">
        <v>3</v>
      </c>
      <c r="U27" s="78" t="s">
        <v>142</v>
      </c>
      <c r="V27" s="118" t="s">
        <v>178</v>
      </c>
      <c r="W27" s="80">
        <v>1</v>
      </c>
      <c r="X27" s="78" t="s">
        <v>52</v>
      </c>
      <c r="Z27" s="118"/>
      <c r="AA27" s="80">
        <v>1</v>
      </c>
      <c r="AB27" s="78" t="s">
        <v>52</v>
      </c>
      <c r="AD27" s="77"/>
      <c r="AE27" s="80">
        <v>0</v>
      </c>
      <c r="AG27" s="118"/>
      <c r="AH27" s="80">
        <v>1</v>
      </c>
      <c r="AI27" s="78" t="s">
        <v>52</v>
      </c>
      <c r="AO27" s="118"/>
      <c r="AP27" s="80">
        <v>1</v>
      </c>
      <c r="AQ27" s="78">
        <v>3</v>
      </c>
      <c r="AR27" s="78" t="s">
        <v>146</v>
      </c>
      <c r="AU27" s="78" t="s">
        <v>179</v>
      </c>
      <c r="AY27" s="80" t="s">
        <v>52</v>
      </c>
    </row>
    <row r="28" spans="1:57" ht="34.950000000000003" customHeight="1" x14ac:dyDescent="0.3">
      <c r="A28" s="108" t="s">
        <v>180</v>
      </c>
      <c r="B28" s="132">
        <v>2</v>
      </c>
      <c r="C28" s="78">
        <v>1</v>
      </c>
      <c r="D28" s="78" t="s">
        <v>1412</v>
      </c>
      <c r="E28" s="118"/>
      <c r="F28" s="78">
        <v>3</v>
      </c>
      <c r="G28" s="78">
        <v>3</v>
      </c>
      <c r="H28" s="76" t="s">
        <v>181</v>
      </c>
      <c r="I28" s="78" t="s">
        <v>182</v>
      </c>
      <c r="J28" s="78">
        <v>2</v>
      </c>
      <c r="K28" s="78">
        <v>3</v>
      </c>
      <c r="L28" s="119" t="s">
        <v>183</v>
      </c>
      <c r="M28" s="105">
        <v>3</v>
      </c>
      <c r="N28" s="78">
        <v>3</v>
      </c>
      <c r="O28" s="78" t="s">
        <v>192</v>
      </c>
      <c r="P28" s="80">
        <v>0</v>
      </c>
      <c r="Q28" s="78" t="s">
        <v>52</v>
      </c>
      <c r="R28" s="118"/>
      <c r="S28" s="80" t="s">
        <v>184</v>
      </c>
      <c r="U28" s="78" t="s">
        <v>1119</v>
      </c>
      <c r="V28" s="118" t="s">
        <v>1120</v>
      </c>
      <c r="W28" s="80">
        <v>3</v>
      </c>
      <c r="Y28" s="78" t="s">
        <v>185</v>
      </c>
      <c r="Z28" s="118" t="s">
        <v>186</v>
      </c>
      <c r="AA28" s="80">
        <v>3</v>
      </c>
      <c r="AB28" s="78" t="s">
        <v>133</v>
      </c>
      <c r="AC28" s="78" t="s">
        <v>1443</v>
      </c>
      <c r="AD28" s="77" t="s">
        <v>187</v>
      </c>
      <c r="AE28" s="80">
        <v>0</v>
      </c>
      <c r="AG28" s="118"/>
      <c r="AH28" s="80">
        <v>2</v>
      </c>
      <c r="AI28" s="78">
        <v>3</v>
      </c>
      <c r="AJ28" s="78" t="s">
        <v>155</v>
      </c>
      <c r="AK28" s="78" t="s">
        <v>135</v>
      </c>
      <c r="AO28" s="118"/>
      <c r="AP28" s="80">
        <v>2</v>
      </c>
      <c r="AQ28" s="78">
        <v>3</v>
      </c>
      <c r="AR28" s="78" t="s">
        <v>188</v>
      </c>
      <c r="AS28" s="78" t="s">
        <v>189</v>
      </c>
      <c r="AU28" s="78" t="s">
        <v>190</v>
      </c>
      <c r="AY28" s="80" t="s">
        <v>191</v>
      </c>
      <c r="BD28" s="78" t="s">
        <v>1121</v>
      </c>
    </row>
    <row r="29" spans="1:57" ht="34.950000000000003" customHeight="1" x14ac:dyDescent="0.3">
      <c r="A29" s="108" t="s">
        <v>1122</v>
      </c>
      <c r="B29" s="132">
        <v>3</v>
      </c>
      <c r="C29" s="78">
        <v>1</v>
      </c>
      <c r="D29" s="78" t="s">
        <v>1412</v>
      </c>
      <c r="E29" s="118"/>
      <c r="F29" s="78" t="s">
        <v>52</v>
      </c>
      <c r="G29" s="76" t="s">
        <v>52</v>
      </c>
      <c r="H29" s="76"/>
      <c r="J29" s="78" t="s">
        <v>52</v>
      </c>
      <c r="K29" s="78" t="s">
        <v>52</v>
      </c>
      <c r="L29" s="118"/>
      <c r="M29" s="105" t="s">
        <v>52</v>
      </c>
      <c r="P29" s="80" t="s">
        <v>52</v>
      </c>
      <c r="Q29" s="78" t="s">
        <v>52</v>
      </c>
      <c r="R29" s="118"/>
      <c r="S29" s="80">
        <v>1</v>
      </c>
      <c r="T29" s="78" t="s">
        <v>52</v>
      </c>
      <c r="V29" s="118"/>
      <c r="W29" s="80">
        <v>1</v>
      </c>
      <c r="X29" s="78" t="s">
        <v>52</v>
      </c>
      <c r="Z29" s="118"/>
      <c r="AA29" s="80">
        <v>1</v>
      </c>
      <c r="AB29" s="78" t="s">
        <v>52</v>
      </c>
      <c r="AD29" s="77"/>
      <c r="AE29" s="80">
        <v>0</v>
      </c>
      <c r="AG29" s="118"/>
      <c r="AH29" s="80">
        <v>1</v>
      </c>
      <c r="AI29" s="78" t="s">
        <v>52</v>
      </c>
      <c r="AO29" s="118"/>
      <c r="AP29" s="80">
        <v>1</v>
      </c>
      <c r="AQ29" s="78" t="s">
        <v>52</v>
      </c>
      <c r="AY29" s="80" t="s">
        <v>52</v>
      </c>
    </row>
    <row r="30" spans="1:57" ht="34.950000000000003" customHeight="1" x14ac:dyDescent="0.3">
      <c r="A30" s="120" t="s">
        <v>193</v>
      </c>
      <c r="B30" s="132">
        <v>2</v>
      </c>
      <c r="C30" s="78">
        <v>1</v>
      </c>
      <c r="D30" s="78" t="s">
        <v>1412</v>
      </c>
      <c r="E30" s="118"/>
      <c r="F30" s="78" t="s">
        <v>52</v>
      </c>
      <c r="G30" s="76" t="s">
        <v>52</v>
      </c>
      <c r="H30" s="76"/>
      <c r="J30" s="78" t="s">
        <v>52</v>
      </c>
      <c r="K30" s="78" t="s">
        <v>52</v>
      </c>
      <c r="L30" s="118"/>
      <c r="M30" s="105">
        <v>1</v>
      </c>
      <c r="N30" s="78" t="s">
        <v>52</v>
      </c>
      <c r="P30" s="80" t="s">
        <v>52</v>
      </c>
      <c r="Q30" s="78" t="s">
        <v>52</v>
      </c>
      <c r="R30" s="118"/>
      <c r="S30" s="80">
        <v>1</v>
      </c>
      <c r="T30" s="78">
        <v>2</v>
      </c>
      <c r="U30" s="78" t="s">
        <v>1438</v>
      </c>
      <c r="V30" s="118"/>
      <c r="W30" s="80">
        <v>1</v>
      </c>
      <c r="X30" s="78">
        <v>2</v>
      </c>
      <c r="Y30" s="78" t="s">
        <v>1440</v>
      </c>
      <c r="Z30" s="118"/>
      <c r="AA30" s="80">
        <v>1</v>
      </c>
      <c r="AB30" s="78" t="s">
        <v>52</v>
      </c>
      <c r="AD30" s="77"/>
      <c r="AE30" s="80">
        <v>0</v>
      </c>
      <c r="AG30" s="118"/>
      <c r="AH30" s="80">
        <v>1</v>
      </c>
      <c r="AI30" s="78">
        <v>2</v>
      </c>
      <c r="AJ30" s="78" t="s">
        <v>1434</v>
      </c>
      <c r="AM30" s="78" t="s">
        <v>194</v>
      </c>
      <c r="AO30" s="118"/>
      <c r="AP30" s="80">
        <v>1</v>
      </c>
      <c r="AQ30" s="78">
        <v>2</v>
      </c>
      <c r="AR30" s="78" t="s">
        <v>195</v>
      </c>
      <c r="AW30" s="78" t="s">
        <v>59</v>
      </c>
      <c r="AY30" s="80" t="s">
        <v>52</v>
      </c>
    </row>
    <row r="31" spans="1:57" ht="34.950000000000003" customHeight="1" x14ac:dyDescent="0.3">
      <c r="A31" s="136" t="s">
        <v>196</v>
      </c>
      <c r="B31" s="80"/>
      <c r="E31" s="118"/>
      <c r="G31" s="76"/>
      <c r="H31" s="76"/>
      <c r="L31" s="118"/>
      <c r="M31" s="105"/>
      <c r="P31" s="80"/>
      <c r="R31" s="118"/>
      <c r="S31" s="80"/>
      <c r="V31" s="118"/>
      <c r="W31" s="80"/>
      <c r="Z31" s="118"/>
      <c r="AA31" s="80"/>
      <c r="AD31" s="77"/>
      <c r="AE31" s="80"/>
      <c r="AG31" s="118"/>
      <c r="AH31" s="80"/>
      <c r="AO31" s="118"/>
      <c r="AP31" s="80"/>
      <c r="AY31" s="80"/>
    </row>
    <row r="32" spans="1:57" ht="34.950000000000003" customHeight="1" x14ac:dyDescent="0.3">
      <c r="A32" s="108" t="s">
        <v>197</v>
      </c>
      <c r="B32" s="121">
        <v>2</v>
      </c>
      <c r="C32" s="107"/>
      <c r="D32" s="107"/>
      <c r="E32" s="122"/>
      <c r="F32" s="107">
        <v>3</v>
      </c>
      <c r="G32" s="123">
        <v>1</v>
      </c>
      <c r="H32" s="123"/>
      <c r="I32" s="107"/>
      <c r="J32" s="107">
        <v>3</v>
      </c>
      <c r="K32" s="107">
        <v>3</v>
      </c>
      <c r="L32" s="122" t="s">
        <v>1424</v>
      </c>
      <c r="M32" s="106">
        <v>3</v>
      </c>
      <c r="N32" s="107"/>
      <c r="O32" s="107"/>
      <c r="P32" s="121">
        <v>3</v>
      </c>
      <c r="Q32" s="140" t="s">
        <v>200</v>
      </c>
      <c r="R32" s="122"/>
      <c r="S32" s="121">
        <v>3</v>
      </c>
      <c r="T32" s="107">
        <v>1</v>
      </c>
      <c r="U32" s="107"/>
      <c r="V32" s="122" t="s">
        <v>59</v>
      </c>
      <c r="W32" s="121">
        <v>3</v>
      </c>
      <c r="X32" s="107">
        <v>1</v>
      </c>
      <c r="Y32" s="107"/>
      <c r="Z32" s="122"/>
      <c r="AA32" s="121">
        <v>3</v>
      </c>
      <c r="AB32" s="107">
        <v>1</v>
      </c>
      <c r="AC32" s="107"/>
      <c r="AD32" s="125"/>
      <c r="AE32" s="121">
        <v>0</v>
      </c>
      <c r="AF32" s="107"/>
      <c r="AG32" s="122"/>
      <c r="AH32" s="121">
        <v>3</v>
      </c>
      <c r="AI32" s="107">
        <v>2</v>
      </c>
      <c r="AJ32" s="107" t="s">
        <v>1425</v>
      </c>
      <c r="AK32" s="107"/>
      <c r="AL32" s="107"/>
      <c r="AM32" s="107"/>
      <c r="AN32" s="107"/>
      <c r="AO32" s="122"/>
      <c r="AP32" s="121">
        <v>3</v>
      </c>
      <c r="AQ32" s="107"/>
      <c r="AR32" s="107" t="s">
        <v>1445</v>
      </c>
      <c r="AS32" s="107"/>
      <c r="AT32" s="107"/>
      <c r="AU32" s="107" t="s">
        <v>198</v>
      </c>
      <c r="AV32" s="107"/>
      <c r="AW32" s="107"/>
      <c r="AX32" s="107"/>
      <c r="AY32" s="121">
        <v>3</v>
      </c>
      <c r="AZ32" s="107">
        <v>3</v>
      </c>
      <c r="BA32" s="82"/>
      <c r="BB32" s="107"/>
      <c r="BC32" s="107" t="s">
        <v>199</v>
      </c>
      <c r="BD32" s="107"/>
      <c r="BE32" s="107"/>
    </row>
    <row r="33" spans="1:57" ht="34.950000000000003" customHeight="1" x14ac:dyDescent="0.3">
      <c r="A33" s="136" t="s">
        <v>201</v>
      </c>
      <c r="B33" s="141"/>
      <c r="C33" s="133"/>
      <c r="D33" s="133"/>
      <c r="E33" s="142"/>
      <c r="F33" s="133"/>
      <c r="G33" s="133"/>
      <c r="H33" s="133"/>
      <c r="I33" s="133"/>
      <c r="O33" s="77"/>
      <c r="P33" s="105"/>
      <c r="R33" s="77"/>
      <c r="S33" s="105"/>
      <c r="V33" s="77"/>
      <c r="Z33" s="77"/>
      <c r="AE33" s="105"/>
      <c r="AG33" s="77"/>
      <c r="AH33" s="105"/>
      <c r="AY33" s="121"/>
      <c r="AZ33" s="107"/>
      <c r="BA33" s="107"/>
      <c r="BB33" s="107"/>
      <c r="BC33" s="107"/>
      <c r="BD33" s="107"/>
      <c r="BE33" s="122"/>
    </row>
    <row r="34" spans="1:57" ht="34.950000000000003" customHeight="1" x14ac:dyDescent="0.3">
      <c r="A34" s="108" t="s">
        <v>202</v>
      </c>
      <c r="B34" s="80">
        <v>1</v>
      </c>
      <c r="C34" s="78">
        <v>1</v>
      </c>
      <c r="D34" s="78" t="s">
        <v>1412</v>
      </c>
      <c r="E34" s="118"/>
      <c r="F34" s="78">
        <v>1</v>
      </c>
      <c r="G34" s="78">
        <v>1</v>
      </c>
      <c r="J34" s="105">
        <v>1</v>
      </c>
      <c r="K34" s="78">
        <v>2</v>
      </c>
      <c r="L34" s="77" t="s">
        <v>203</v>
      </c>
      <c r="M34" s="105" t="s">
        <v>52</v>
      </c>
      <c r="N34" s="78" t="s">
        <v>52</v>
      </c>
      <c r="O34" s="77"/>
      <c r="P34" s="105">
        <v>3</v>
      </c>
      <c r="R34" s="77" t="s">
        <v>1426</v>
      </c>
      <c r="S34" s="105">
        <v>2</v>
      </c>
      <c r="T34" s="78" t="s">
        <v>52</v>
      </c>
      <c r="V34" s="77" t="s">
        <v>1439</v>
      </c>
      <c r="W34" s="78">
        <v>3</v>
      </c>
      <c r="X34" s="78">
        <v>3</v>
      </c>
      <c r="Y34" s="78" t="s">
        <v>1427</v>
      </c>
      <c r="Z34" s="77" t="s">
        <v>204</v>
      </c>
      <c r="AA34" s="78" t="s">
        <v>52</v>
      </c>
      <c r="AB34" s="78" t="s">
        <v>52</v>
      </c>
      <c r="AE34" s="105">
        <v>3</v>
      </c>
      <c r="AH34" s="105">
        <v>3</v>
      </c>
      <c r="AI34" s="78" t="s">
        <v>52</v>
      </c>
      <c r="AP34" s="105">
        <v>2</v>
      </c>
      <c r="AQ34" s="78">
        <v>2</v>
      </c>
      <c r="AR34" s="78" t="s">
        <v>205</v>
      </c>
      <c r="AV34" s="78" t="s">
        <v>206</v>
      </c>
      <c r="AY34" s="105">
        <v>3</v>
      </c>
      <c r="AZ34" s="78" t="s">
        <v>52</v>
      </c>
      <c r="BE34" s="77"/>
    </row>
    <row r="35" spans="1:57" ht="34.950000000000003" customHeight="1" x14ac:dyDescent="0.3">
      <c r="A35" s="108" t="s">
        <v>207</v>
      </c>
      <c r="B35" s="80">
        <v>0</v>
      </c>
      <c r="C35" s="78">
        <v>1</v>
      </c>
      <c r="D35" s="78" t="s">
        <v>1412</v>
      </c>
      <c r="E35" s="118"/>
      <c r="F35" s="78">
        <v>1</v>
      </c>
      <c r="G35" s="78">
        <v>1</v>
      </c>
      <c r="J35" s="105">
        <v>3</v>
      </c>
      <c r="K35" s="78">
        <v>3</v>
      </c>
      <c r="L35" s="77" t="s">
        <v>208</v>
      </c>
      <c r="M35" s="105" t="s">
        <v>52</v>
      </c>
      <c r="N35" s="78" t="s">
        <v>52</v>
      </c>
      <c r="O35" s="77"/>
      <c r="P35" s="105">
        <v>2</v>
      </c>
      <c r="R35" s="77" t="s">
        <v>1426</v>
      </c>
      <c r="S35" s="105">
        <v>2</v>
      </c>
      <c r="T35" s="78" t="s">
        <v>52</v>
      </c>
      <c r="V35" s="77" t="s">
        <v>1439</v>
      </c>
      <c r="W35" s="78">
        <v>3</v>
      </c>
      <c r="X35" s="78">
        <v>3</v>
      </c>
      <c r="Y35" s="78" t="s">
        <v>1428</v>
      </c>
      <c r="Z35" s="77" t="s">
        <v>209</v>
      </c>
      <c r="AA35" s="78" t="s">
        <v>52</v>
      </c>
      <c r="AB35" s="78" t="s">
        <v>52</v>
      </c>
      <c r="AE35" s="105">
        <v>3</v>
      </c>
      <c r="AF35" s="78">
        <v>3</v>
      </c>
      <c r="AG35" s="77" t="s">
        <v>210</v>
      </c>
      <c r="AH35" s="105">
        <v>3</v>
      </c>
      <c r="AI35" s="78">
        <v>3</v>
      </c>
      <c r="AJ35" s="78" t="s">
        <v>211</v>
      </c>
      <c r="AP35" s="105">
        <v>2</v>
      </c>
      <c r="AQ35" s="78">
        <v>3</v>
      </c>
      <c r="AR35" s="78" t="s">
        <v>212</v>
      </c>
      <c r="AV35" s="78" t="s">
        <v>213</v>
      </c>
      <c r="AY35" s="105">
        <v>3</v>
      </c>
      <c r="AZ35" s="78">
        <v>3</v>
      </c>
      <c r="BA35" s="78" t="s">
        <v>214</v>
      </c>
      <c r="BC35" s="78" t="s">
        <v>215</v>
      </c>
      <c r="BE35" s="77"/>
    </row>
    <row r="36" spans="1:57" ht="34.950000000000003" customHeight="1" x14ac:dyDescent="0.3">
      <c r="A36" s="108" t="s">
        <v>1123</v>
      </c>
      <c r="B36" s="80">
        <v>0</v>
      </c>
      <c r="C36" s="78">
        <v>1</v>
      </c>
      <c r="D36" s="78" t="s">
        <v>1412</v>
      </c>
      <c r="E36" s="118"/>
      <c r="F36" s="78">
        <v>1</v>
      </c>
      <c r="G36" s="78">
        <v>1</v>
      </c>
      <c r="J36" s="105">
        <v>3</v>
      </c>
      <c r="K36" s="78">
        <v>3</v>
      </c>
      <c r="L36" s="77" t="s">
        <v>216</v>
      </c>
      <c r="M36" s="105" t="s">
        <v>52</v>
      </c>
      <c r="N36" s="78" t="s">
        <v>52</v>
      </c>
      <c r="O36" s="77"/>
      <c r="P36" s="105">
        <v>2</v>
      </c>
      <c r="R36" s="77" t="s">
        <v>1426</v>
      </c>
      <c r="S36" s="105">
        <v>2</v>
      </c>
      <c r="T36" s="78">
        <v>3</v>
      </c>
      <c r="U36" s="78" t="s">
        <v>217</v>
      </c>
      <c r="V36" s="77" t="s">
        <v>218</v>
      </c>
      <c r="W36" s="78">
        <v>3</v>
      </c>
      <c r="X36" s="78">
        <v>2</v>
      </c>
      <c r="Y36" s="78" t="s">
        <v>219</v>
      </c>
      <c r="Z36" s="77" t="s">
        <v>220</v>
      </c>
      <c r="AA36" s="78" t="s">
        <v>52</v>
      </c>
      <c r="AB36" s="78" t="s">
        <v>52</v>
      </c>
      <c r="AD36" s="78" t="s">
        <v>59</v>
      </c>
      <c r="AE36" s="105">
        <v>3</v>
      </c>
      <c r="AH36" s="105">
        <v>3</v>
      </c>
      <c r="AI36" s="78" t="s">
        <v>52</v>
      </c>
      <c r="AP36" s="105">
        <v>2</v>
      </c>
      <c r="AQ36" s="78">
        <v>2</v>
      </c>
      <c r="AR36" s="78" t="s">
        <v>221</v>
      </c>
      <c r="AV36" s="78" t="s">
        <v>222</v>
      </c>
      <c r="AY36" s="105">
        <v>3</v>
      </c>
      <c r="AZ36" s="78" t="s">
        <v>52</v>
      </c>
      <c r="BE36" s="77"/>
    </row>
    <row r="37" spans="1:57" ht="34.950000000000003" customHeight="1" x14ac:dyDescent="0.3">
      <c r="A37" s="120" t="s">
        <v>223</v>
      </c>
      <c r="B37" s="80">
        <v>0</v>
      </c>
      <c r="C37" s="78">
        <v>1</v>
      </c>
      <c r="D37" s="78" t="s">
        <v>1412</v>
      </c>
      <c r="E37" s="118"/>
      <c r="F37" s="78">
        <v>1</v>
      </c>
      <c r="G37" s="78">
        <v>1</v>
      </c>
      <c r="J37" s="105" t="s">
        <v>52</v>
      </c>
      <c r="L37" s="77"/>
      <c r="M37" s="105" t="s">
        <v>52</v>
      </c>
      <c r="N37" s="78" t="s">
        <v>52</v>
      </c>
      <c r="O37" s="77"/>
      <c r="P37" s="105" t="s">
        <v>52</v>
      </c>
      <c r="R37" s="77"/>
      <c r="S37" s="105">
        <v>2</v>
      </c>
      <c r="T37" s="78" t="s">
        <v>52</v>
      </c>
      <c r="V37" s="77" t="s">
        <v>1439</v>
      </c>
      <c r="W37" s="78">
        <v>3</v>
      </c>
      <c r="X37" s="78">
        <v>2</v>
      </c>
      <c r="Y37" s="78" t="s">
        <v>1429</v>
      </c>
      <c r="Z37" s="77" t="s">
        <v>224</v>
      </c>
      <c r="AA37" s="78" t="s">
        <v>52</v>
      </c>
      <c r="AB37" s="78" t="s">
        <v>52</v>
      </c>
      <c r="AE37" s="105">
        <v>3</v>
      </c>
      <c r="AH37" s="105">
        <v>3</v>
      </c>
      <c r="AI37" s="78" t="s">
        <v>52</v>
      </c>
      <c r="AP37" s="105">
        <v>2</v>
      </c>
      <c r="AQ37" s="78" t="s">
        <v>52</v>
      </c>
      <c r="AY37" s="105">
        <v>3</v>
      </c>
      <c r="AZ37" s="78" t="s">
        <v>52</v>
      </c>
      <c r="BE37" s="77"/>
    </row>
    <row r="38" spans="1:57" ht="34.950000000000003" customHeight="1" x14ac:dyDescent="0.3">
      <c r="A38" s="120" t="s">
        <v>225</v>
      </c>
      <c r="B38" s="80">
        <v>1</v>
      </c>
      <c r="C38" s="78">
        <v>1</v>
      </c>
      <c r="D38" s="78" t="s">
        <v>1412</v>
      </c>
      <c r="E38" s="118"/>
      <c r="F38" s="78">
        <v>1</v>
      </c>
      <c r="G38" s="78">
        <v>1</v>
      </c>
      <c r="J38" s="105" t="s">
        <v>52</v>
      </c>
      <c r="L38" s="77"/>
      <c r="M38" s="105" t="s">
        <v>52</v>
      </c>
      <c r="N38" s="78" t="s">
        <v>52</v>
      </c>
      <c r="O38" s="77"/>
      <c r="P38" s="105">
        <v>1</v>
      </c>
      <c r="R38" s="77"/>
      <c r="S38" s="105">
        <v>1</v>
      </c>
      <c r="T38" s="78" t="s">
        <v>52</v>
      </c>
      <c r="V38" s="77"/>
      <c r="W38" s="78">
        <v>3</v>
      </c>
      <c r="X38" s="78">
        <v>3</v>
      </c>
      <c r="Y38" s="78" t="s">
        <v>226</v>
      </c>
      <c r="Z38" s="77" t="s">
        <v>227</v>
      </c>
      <c r="AA38" s="78" t="s">
        <v>52</v>
      </c>
      <c r="AB38" s="78" t="s">
        <v>52</v>
      </c>
      <c r="AE38" s="105">
        <v>3</v>
      </c>
      <c r="AF38" s="78">
        <v>3</v>
      </c>
      <c r="AG38" s="78" t="s">
        <v>228</v>
      </c>
      <c r="AH38" s="105">
        <v>3</v>
      </c>
      <c r="AI38" s="78">
        <v>3</v>
      </c>
      <c r="AJ38" s="78" t="s">
        <v>229</v>
      </c>
      <c r="AM38" s="78" t="s">
        <v>230</v>
      </c>
      <c r="AO38" s="78" t="s">
        <v>231</v>
      </c>
      <c r="AP38" s="105">
        <v>3</v>
      </c>
      <c r="AQ38" s="78">
        <v>2</v>
      </c>
      <c r="AR38" s="78" t="s">
        <v>232</v>
      </c>
      <c r="AU38" s="78" t="s">
        <v>230</v>
      </c>
      <c r="AV38" s="78" t="s">
        <v>233</v>
      </c>
      <c r="AY38" s="105">
        <v>3</v>
      </c>
      <c r="AZ38" s="78">
        <v>3</v>
      </c>
      <c r="BA38" s="78" t="s">
        <v>234</v>
      </c>
      <c r="BD38" s="78" t="s">
        <v>235</v>
      </c>
      <c r="BE38" s="77"/>
    </row>
    <row r="39" spans="1:57" ht="34.950000000000003" customHeight="1" x14ac:dyDescent="0.3">
      <c r="A39" s="108" t="s">
        <v>1124</v>
      </c>
      <c r="B39" s="80">
        <v>1</v>
      </c>
      <c r="C39" s="78">
        <v>1</v>
      </c>
      <c r="D39" s="78" t="s">
        <v>1412</v>
      </c>
      <c r="E39" s="118"/>
      <c r="F39" s="78">
        <v>1</v>
      </c>
      <c r="G39" s="78">
        <v>1</v>
      </c>
      <c r="J39" s="105" t="s">
        <v>52</v>
      </c>
      <c r="L39" s="77"/>
      <c r="M39" s="105" t="s">
        <v>52</v>
      </c>
      <c r="N39" s="78" t="s">
        <v>52</v>
      </c>
      <c r="O39" s="77"/>
      <c r="P39" s="105">
        <v>1</v>
      </c>
      <c r="R39" s="77"/>
      <c r="S39" s="105" t="s">
        <v>52</v>
      </c>
      <c r="T39" s="78" t="s">
        <v>52</v>
      </c>
      <c r="V39" s="77"/>
      <c r="W39" s="78">
        <v>3</v>
      </c>
      <c r="X39" s="78">
        <v>3</v>
      </c>
      <c r="Y39" s="78" t="s">
        <v>236</v>
      </c>
      <c r="Z39" s="77" t="s">
        <v>237</v>
      </c>
      <c r="AA39" s="78" t="s">
        <v>52</v>
      </c>
      <c r="AB39" s="78" t="s">
        <v>52</v>
      </c>
      <c r="AE39" s="105">
        <v>2</v>
      </c>
      <c r="AF39" s="78">
        <v>3</v>
      </c>
      <c r="AG39" s="78" t="s">
        <v>238</v>
      </c>
      <c r="AH39" s="105">
        <v>3</v>
      </c>
      <c r="AI39" s="78">
        <v>3</v>
      </c>
      <c r="AJ39" s="78" t="s">
        <v>239</v>
      </c>
      <c r="AP39" s="105">
        <v>3</v>
      </c>
      <c r="AQ39" s="78">
        <v>3</v>
      </c>
      <c r="AR39" s="78" t="s">
        <v>240</v>
      </c>
      <c r="AV39" s="78" t="s">
        <v>241</v>
      </c>
      <c r="AY39" s="105">
        <v>3</v>
      </c>
      <c r="AZ39" s="78">
        <v>3</v>
      </c>
      <c r="BA39" s="78" t="s">
        <v>242</v>
      </c>
      <c r="BC39" s="78" t="s">
        <v>243</v>
      </c>
      <c r="BE39" s="77"/>
    </row>
    <row r="40" spans="1:57" ht="34.950000000000003" customHeight="1" x14ac:dyDescent="0.3">
      <c r="A40" s="108" t="s">
        <v>244</v>
      </c>
      <c r="B40" s="80">
        <v>1</v>
      </c>
      <c r="C40" s="78">
        <v>1</v>
      </c>
      <c r="D40" s="78" t="s">
        <v>1412</v>
      </c>
      <c r="E40" s="118"/>
      <c r="F40" s="78">
        <v>1</v>
      </c>
      <c r="G40" s="78">
        <v>1</v>
      </c>
      <c r="J40" s="105" t="s">
        <v>52</v>
      </c>
      <c r="L40" s="77"/>
      <c r="M40" s="105" t="s">
        <v>52</v>
      </c>
      <c r="N40" s="78" t="s">
        <v>52</v>
      </c>
      <c r="O40" s="77"/>
      <c r="P40" s="105">
        <v>1</v>
      </c>
      <c r="R40" s="77"/>
      <c r="S40" s="105">
        <v>1</v>
      </c>
      <c r="T40" s="78" t="s">
        <v>52</v>
      </c>
      <c r="V40" s="77"/>
      <c r="W40" s="78">
        <v>2</v>
      </c>
      <c r="X40" s="78">
        <v>3</v>
      </c>
      <c r="Y40" s="78" t="s">
        <v>1430</v>
      </c>
      <c r="Z40" s="77" t="s">
        <v>245</v>
      </c>
      <c r="AA40" s="78" t="s">
        <v>52</v>
      </c>
      <c r="AB40" s="78" t="s">
        <v>52</v>
      </c>
      <c r="AE40" s="105">
        <v>2</v>
      </c>
      <c r="AH40" s="105" t="s">
        <v>52</v>
      </c>
      <c r="AI40" s="78" t="s">
        <v>52</v>
      </c>
      <c r="AP40" s="105" t="s">
        <v>52</v>
      </c>
      <c r="AQ40" s="78" t="s">
        <v>52</v>
      </c>
      <c r="AY40" s="105" t="s">
        <v>52</v>
      </c>
      <c r="AZ40" s="78" t="s">
        <v>52</v>
      </c>
      <c r="BE40" s="77"/>
    </row>
    <row r="41" spans="1:57" ht="34.950000000000003" customHeight="1" x14ac:dyDescent="0.3">
      <c r="A41" s="108" t="s">
        <v>246</v>
      </c>
      <c r="B41" s="80">
        <v>0</v>
      </c>
      <c r="C41" s="78">
        <v>1</v>
      </c>
      <c r="D41" s="78" t="s">
        <v>1412</v>
      </c>
      <c r="E41" s="118"/>
      <c r="F41" s="78">
        <v>1</v>
      </c>
      <c r="G41" s="78">
        <v>1</v>
      </c>
      <c r="J41" s="105" t="s">
        <v>52</v>
      </c>
      <c r="L41" s="77"/>
      <c r="M41" s="105" t="s">
        <v>52</v>
      </c>
      <c r="N41" s="78" t="s">
        <v>52</v>
      </c>
      <c r="O41" s="77"/>
      <c r="P41" s="105">
        <v>1</v>
      </c>
      <c r="R41" s="77"/>
      <c r="S41" s="105">
        <v>1</v>
      </c>
      <c r="T41" s="78" t="s">
        <v>52</v>
      </c>
      <c r="V41" s="77"/>
      <c r="W41" s="78">
        <v>2</v>
      </c>
      <c r="X41" s="78">
        <v>3</v>
      </c>
      <c r="Y41" s="78" t="s">
        <v>247</v>
      </c>
      <c r="Z41" s="77" t="s">
        <v>248</v>
      </c>
      <c r="AA41" s="78" t="s">
        <v>52</v>
      </c>
      <c r="AB41" s="78" t="s">
        <v>52</v>
      </c>
      <c r="AE41" s="105">
        <v>2</v>
      </c>
      <c r="AH41" s="105">
        <v>3</v>
      </c>
      <c r="AI41" s="78">
        <v>1</v>
      </c>
      <c r="AJ41" s="78" t="s">
        <v>249</v>
      </c>
      <c r="AM41" s="78" t="s">
        <v>250</v>
      </c>
      <c r="AP41" s="105">
        <v>3</v>
      </c>
      <c r="AQ41" s="78">
        <v>3</v>
      </c>
      <c r="AR41" s="78" t="s">
        <v>251</v>
      </c>
      <c r="AY41" s="105">
        <v>2</v>
      </c>
      <c r="AZ41" s="78" t="s">
        <v>52</v>
      </c>
      <c r="BE41" s="77"/>
    </row>
    <row r="42" spans="1:57" ht="34.950000000000003" customHeight="1" thickBot="1" x14ac:dyDescent="0.35">
      <c r="A42" s="108" t="s">
        <v>252</v>
      </c>
      <c r="B42" s="80">
        <v>0</v>
      </c>
      <c r="C42" s="78">
        <v>1</v>
      </c>
      <c r="D42" s="78" t="s">
        <v>1412</v>
      </c>
      <c r="E42" s="118"/>
      <c r="F42" s="78" t="s">
        <v>52</v>
      </c>
      <c r="G42" s="127" t="s">
        <v>52</v>
      </c>
      <c r="H42" s="127"/>
      <c r="I42" s="127"/>
      <c r="J42" s="105" t="s">
        <v>52</v>
      </c>
      <c r="L42" s="77"/>
      <c r="M42" s="105" t="s">
        <v>52</v>
      </c>
      <c r="N42" s="78" t="s">
        <v>52</v>
      </c>
      <c r="O42" s="77"/>
      <c r="P42" s="105">
        <v>0</v>
      </c>
      <c r="R42" s="77"/>
      <c r="S42" s="105" t="s">
        <v>52</v>
      </c>
      <c r="T42" s="78" t="s">
        <v>52</v>
      </c>
      <c r="V42" s="77"/>
      <c r="W42" s="78">
        <v>3</v>
      </c>
      <c r="X42" s="78">
        <v>3</v>
      </c>
      <c r="Y42" s="78" t="s">
        <v>253</v>
      </c>
      <c r="Z42" s="77" t="s">
        <v>254</v>
      </c>
      <c r="AA42" s="78" t="s">
        <v>52</v>
      </c>
      <c r="AB42" s="78" t="s">
        <v>52</v>
      </c>
      <c r="AE42" s="105" t="s">
        <v>52</v>
      </c>
      <c r="AF42" s="78" t="s">
        <v>52</v>
      </c>
      <c r="AH42" s="126" t="s">
        <v>52</v>
      </c>
      <c r="AI42" s="78" t="s">
        <v>52</v>
      </c>
      <c r="AP42" s="126">
        <v>3</v>
      </c>
      <c r="AQ42" s="78">
        <v>3</v>
      </c>
      <c r="AR42" s="78" t="s">
        <v>253</v>
      </c>
      <c r="AV42" s="78" t="s">
        <v>255</v>
      </c>
      <c r="AY42" s="126" t="s">
        <v>52</v>
      </c>
      <c r="AZ42" s="78" t="s">
        <v>52</v>
      </c>
      <c r="BE42" s="77"/>
    </row>
    <row r="43" spans="1:57" ht="34.950000000000003" customHeight="1" x14ac:dyDescent="0.3">
      <c r="A43" s="136" t="s">
        <v>256</v>
      </c>
      <c r="B43" s="137"/>
      <c r="C43" s="98"/>
      <c r="D43" s="98"/>
      <c r="E43" s="138"/>
      <c r="F43" s="143"/>
      <c r="G43" s="133"/>
      <c r="H43" s="133"/>
      <c r="I43" s="133"/>
      <c r="J43" s="99"/>
      <c r="K43" s="100"/>
      <c r="L43" s="101"/>
      <c r="M43" s="99"/>
      <c r="N43" s="100"/>
      <c r="O43" s="101"/>
      <c r="P43" s="99"/>
      <c r="Q43" s="100"/>
      <c r="R43" s="101"/>
      <c r="S43" s="99"/>
      <c r="T43" s="100"/>
      <c r="U43" s="100"/>
      <c r="V43" s="100"/>
      <c r="W43" s="99"/>
      <c r="X43" s="100"/>
      <c r="Y43" s="100"/>
      <c r="Z43" s="101"/>
      <c r="AA43" s="100"/>
      <c r="AB43" s="100"/>
      <c r="AC43" s="100"/>
      <c r="AD43" s="100"/>
      <c r="AE43" s="99"/>
      <c r="AF43" s="100"/>
      <c r="AG43" s="101"/>
      <c r="AH43" s="99"/>
      <c r="AI43" s="100"/>
      <c r="AJ43" s="100"/>
      <c r="AK43" s="100"/>
      <c r="AL43" s="100"/>
      <c r="AM43" s="100"/>
      <c r="AN43" s="100"/>
      <c r="AO43" s="100"/>
      <c r="AP43" s="99"/>
      <c r="AQ43" s="100"/>
      <c r="AR43" s="100"/>
      <c r="AS43" s="100"/>
      <c r="AT43" s="100"/>
      <c r="AU43" s="100"/>
      <c r="AV43" s="100"/>
      <c r="AW43" s="100"/>
      <c r="AX43" s="100"/>
      <c r="AY43" s="99"/>
      <c r="AZ43" s="100"/>
      <c r="BA43" s="100"/>
      <c r="BB43" s="100"/>
      <c r="BC43" s="100"/>
      <c r="BD43" s="100"/>
      <c r="BE43" s="101"/>
    </row>
    <row r="44" spans="1:57" ht="34.950000000000003" customHeight="1" x14ac:dyDescent="0.3">
      <c r="A44" s="108" t="s">
        <v>1125</v>
      </c>
      <c r="B44" s="80">
        <v>2</v>
      </c>
      <c r="C44" s="78">
        <v>1</v>
      </c>
      <c r="D44" s="78" t="s">
        <v>1412</v>
      </c>
      <c r="E44" s="118"/>
      <c r="F44" s="78">
        <v>3</v>
      </c>
      <c r="G44" s="78">
        <v>3</v>
      </c>
      <c r="H44" s="78" t="s">
        <v>257</v>
      </c>
      <c r="I44" s="78" t="s">
        <v>258</v>
      </c>
      <c r="J44" s="105">
        <v>3</v>
      </c>
      <c r="K44" s="78">
        <v>3</v>
      </c>
      <c r="L44" s="77" t="s">
        <v>259</v>
      </c>
      <c r="M44" s="105">
        <v>3</v>
      </c>
      <c r="O44" s="77" t="s">
        <v>273</v>
      </c>
      <c r="P44" s="105">
        <v>3</v>
      </c>
      <c r="R44" s="77" t="s">
        <v>1431</v>
      </c>
      <c r="S44" s="105">
        <v>3</v>
      </c>
      <c r="T44" s="78">
        <v>3</v>
      </c>
      <c r="U44" s="78" t="s">
        <v>260</v>
      </c>
      <c r="V44" s="76" t="s">
        <v>261</v>
      </c>
      <c r="W44" s="105">
        <v>3</v>
      </c>
      <c r="X44" s="78">
        <v>3</v>
      </c>
      <c r="Y44" s="78" t="s">
        <v>1432</v>
      </c>
      <c r="Z44" s="116" t="s">
        <v>262</v>
      </c>
      <c r="AA44" s="78">
        <v>1</v>
      </c>
      <c r="AB44" s="78">
        <v>3</v>
      </c>
      <c r="AC44" s="78" t="s">
        <v>263</v>
      </c>
      <c r="AD44" s="78" t="s">
        <v>1126</v>
      </c>
      <c r="AE44" s="105">
        <v>3</v>
      </c>
      <c r="AG44" s="77" t="s">
        <v>264</v>
      </c>
      <c r="AH44" s="105">
        <v>3</v>
      </c>
      <c r="AI44" s="78">
        <v>2</v>
      </c>
      <c r="AJ44" s="78" t="s">
        <v>265</v>
      </c>
      <c r="AL44" s="78" t="s">
        <v>266</v>
      </c>
      <c r="AM44" s="78" t="s">
        <v>267</v>
      </c>
      <c r="AP44" s="105">
        <v>3</v>
      </c>
      <c r="AR44" s="78" t="s">
        <v>268</v>
      </c>
      <c r="AT44" s="78" t="s">
        <v>269</v>
      </c>
      <c r="AU44" s="78" t="s">
        <v>270</v>
      </c>
      <c r="AY44" s="105">
        <v>3</v>
      </c>
      <c r="AZ44" s="78">
        <v>3</v>
      </c>
      <c r="BA44" s="78" t="s">
        <v>271</v>
      </c>
      <c r="BC44" s="78" t="s">
        <v>1127</v>
      </c>
      <c r="BD44" s="78" t="s">
        <v>272</v>
      </c>
      <c r="BE44" s="77"/>
    </row>
    <row r="45" spans="1:57" ht="34.950000000000003" customHeight="1" x14ac:dyDescent="0.3">
      <c r="A45" s="120" t="s">
        <v>1128</v>
      </c>
      <c r="B45" s="80" t="s">
        <v>274</v>
      </c>
      <c r="C45" s="78">
        <v>1</v>
      </c>
      <c r="D45" s="78" t="s">
        <v>1412</v>
      </c>
      <c r="E45" s="118"/>
      <c r="F45" s="78">
        <v>3</v>
      </c>
      <c r="G45" s="78">
        <v>2</v>
      </c>
      <c r="H45" s="78" t="s">
        <v>275</v>
      </c>
      <c r="J45" s="105" t="s">
        <v>52</v>
      </c>
      <c r="L45" s="78" t="s">
        <v>277</v>
      </c>
      <c r="M45" s="105">
        <v>3</v>
      </c>
      <c r="O45" s="77" t="s">
        <v>287</v>
      </c>
      <c r="P45" s="105">
        <v>3</v>
      </c>
      <c r="R45" s="77" t="s">
        <v>276</v>
      </c>
      <c r="S45" s="105">
        <v>3</v>
      </c>
      <c r="T45" s="78" t="s">
        <v>52</v>
      </c>
      <c r="U45" s="78" t="s">
        <v>278</v>
      </c>
      <c r="V45" s="78" t="s">
        <v>279</v>
      </c>
      <c r="W45" s="105">
        <v>3</v>
      </c>
      <c r="X45" s="78">
        <v>2</v>
      </c>
      <c r="Y45" s="78" t="s">
        <v>1433</v>
      </c>
      <c r="Z45" s="144" t="s">
        <v>1129</v>
      </c>
      <c r="AA45" s="78">
        <v>1</v>
      </c>
      <c r="AB45" s="78">
        <v>1</v>
      </c>
      <c r="AE45" s="105">
        <v>3</v>
      </c>
      <c r="AF45" s="78">
        <v>2</v>
      </c>
      <c r="AG45" s="77" t="s">
        <v>401</v>
      </c>
      <c r="AH45" s="105">
        <v>3</v>
      </c>
      <c r="AI45" s="78">
        <v>2</v>
      </c>
      <c r="AJ45" s="78" t="s">
        <v>280</v>
      </c>
      <c r="AL45" s="78" t="s">
        <v>281</v>
      </c>
      <c r="AN45" s="78" t="s">
        <v>282</v>
      </c>
      <c r="AP45" s="105">
        <v>2</v>
      </c>
      <c r="AQ45" s="78">
        <v>2</v>
      </c>
      <c r="AR45" s="78" t="s">
        <v>283</v>
      </c>
      <c r="AS45" s="78" t="s">
        <v>284</v>
      </c>
      <c r="AU45" s="78" t="s">
        <v>285</v>
      </c>
      <c r="AY45" s="105">
        <v>2</v>
      </c>
      <c r="AZ45" s="78">
        <v>2</v>
      </c>
      <c r="BC45" s="78" t="s">
        <v>286</v>
      </c>
      <c r="BE45" s="77"/>
    </row>
    <row r="46" spans="1:57" ht="34.950000000000003" customHeight="1" x14ac:dyDescent="0.3">
      <c r="A46" s="108" t="s">
        <v>288</v>
      </c>
      <c r="B46" s="80" t="s">
        <v>274</v>
      </c>
      <c r="C46" s="78">
        <v>1</v>
      </c>
      <c r="D46" s="78" t="s">
        <v>1412</v>
      </c>
      <c r="E46" s="118"/>
      <c r="F46" s="78">
        <v>1</v>
      </c>
      <c r="G46" s="78">
        <v>1</v>
      </c>
      <c r="H46" s="78" t="s">
        <v>1102</v>
      </c>
      <c r="J46" s="105">
        <v>3</v>
      </c>
      <c r="K46" s="78">
        <v>3</v>
      </c>
      <c r="L46" s="77" t="s">
        <v>289</v>
      </c>
      <c r="M46" s="105">
        <v>1</v>
      </c>
      <c r="O46" s="77" t="s">
        <v>291</v>
      </c>
      <c r="P46" s="105">
        <v>0</v>
      </c>
      <c r="R46" s="77"/>
      <c r="S46" s="105">
        <v>3</v>
      </c>
      <c r="T46" s="78">
        <v>3</v>
      </c>
      <c r="U46" s="77" t="s">
        <v>289</v>
      </c>
      <c r="W46" s="105">
        <v>1</v>
      </c>
      <c r="X46" s="78">
        <v>2</v>
      </c>
      <c r="Y46" s="78" t="s">
        <v>290</v>
      </c>
      <c r="Z46" s="77" t="s">
        <v>402</v>
      </c>
      <c r="AA46" s="78" t="s">
        <v>52</v>
      </c>
      <c r="AB46" s="78" t="s">
        <v>52</v>
      </c>
      <c r="AE46" s="105" t="s">
        <v>52</v>
      </c>
      <c r="AF46" s="78" t="s">
        <v>52</v>
      </c>
      <c r="AG46" s="77"/>
      <c r="AH46" s="105" t="s">
        <v>52</v>
      </c>
      <c r="AI46" s="78" t="s">
        <v>52</v>
      </c>
      <c r="AP46" s="105" t="s">
        <v>52</v>
      </c>
      <c r="AY46" s="105" t="s">
        <v>52</v>
      </c>
      <c r="BE46" s="77"/>
    </row>
    <row r="47" spans="1:57" ht="34.950000000000003" customHeight="1" thickBot="1" x14ac:dyDescent="0.35">
      <c r="A47" s="120" t="s">
        <v>292</v>
      </c>
      <c r="B47" s="80" t="s">
        <v>274</v>
      </c>
      <c r="C47" s="78">
        <v>1</v>
      </c>
      <c r="D47" s="78" t="s">
        <v>1412</v>
      </c>
      <c r="E47" s="118"/>
      <c r="F47" s="78" t="s">
        <v>52</v>
      </c>
      <c r="J47" s="126" t="s">
        <v>52</v>
      </c>
      <c r="K47" s="127"/>
      <c r="L47" s="128"/>
      <c r="M47" s="126" t="s">
        <v>52</v>
      </c>
      <c r="N47" s="127"/>
      <c r="O47" s="128"/>
      <c r="P47" s="126">
        <v>0</v>
      </c>
      <c r="Q47" s="127"/>
      <c r="R47" s="128"/>
      <c r="S47" s="126" t="s">
        <v>52</v>
      </c>
      <c r="T47" s="127" t="s">
        <v>52</v>
      </c>
      <c r="U47" s="127"/>
      <c r="V47" s="127"/>
      <c r="W47" s="126">
        <v>1</v>
      </c>
      <c r="X47" s="127">
        <v>2</v>
      </c>
      <c r="Y47" s="127" t="s">
        <v>293</v>
      </c>
      <c r="Z47" s="128" t="s">
        <v>294</v>
      </c>
      <c r="AA47" s="127" t="s">
        <v>52</v>
      </c>
      <c r="AB47" s="127" t="s">
        <v>52</v>
      </c>
      <c r="AC47" s="127"/>
      <c r="AD47" s="127"/>
      <c r="AE47" s="126" t="s">
        <v>52</v>
      </c>
      <c r="AF47" s="127" t="s">
        <v>52</v>
      </c>
      <c r="AG47" s="128"/>
      <c r="AH47" s="126" t="s">
        <v>52</v>
      </c>
      <c r="AI47" s="127" t="s">
        <v>52</v>
      </c>
      <c r="AJ47" s="127"/>
      <c r="AK47" s="127"/>
      <c r="AL47" s="127"/>
      <c r="AM47" s="127"/>
      <c r="AN47" s="127"/>
      <c r="AO47" s="127"/>
      <c r="AP47" s="126" t="s">
        <v>52</v>
      </c>
      <c r="AQ47" s="127"/>
      <c r="AR47" s="127"/>
      <c r="AS47" s="127"/>
      <c r="AT47" s="127"/>
      <c r="AU47" s="127"/>
      <c r="AV47" s="127"/>
      <c r="AW47" s="127"/>
      <c r="AX47" s="127"/>
      <c r="AY47" s="126" t="s">
        <v>52</v>
      </c>
      <c r="AZ47" s="127"/>
      <c r="BA47" s="127"/>
      <c r="BB47" s="127"/>
      <c r="BC47" s="127"/>
      <c r="BD47" s="127"/>
      <c r="BE47" s="128"/>
    </row>
    <row r="48" spans="1:57" ht="34.950000000000003" customHeight="1" x14ac:dyDescent="0.3">
      <c r="A48" s="136" t="s">
        <v>295</v>
      </c>
      <c r="B48" s="109"/>
      <c r="C48" s="97"/>
      <c r="D48" s="97"/>
      <c r="E48" s="110"/>
      <c r="F48" s="97"/>
      <c r="G48" s="97"/>
      <c r="H48" s="97"/>
      <c r="I48" s="110"/>
      <c r="J48" s="100"/>
      <c r="K48" s="100"/>
      <c r="L48" s="101"/>
      <c r="M48" s="100"/>
      <c r="N48" s="100"/>
      <c r="O48" s="100"/>
      <c r="P48" s="99"/>
      <c r="Q48" s="100"/>
      <c r="R48" s="101"/>
      <c r="S48" s="99"/>
      <c r="T48" s="100"/>
      <c r="U48" s="100"/>
      <c r="V48" s="101"/>
      <c r="W48" s="99"/>
      <c r="X48" s="100"/>
      <c r="Y48" s="100"/>
      <c r="Z48" s="101"/>
      <c r="AA48" s="100"/>
      <c r="AB48" s="100"/>
      <c r="AC48" s="100"/>
      <c r="AD48" s="100"/>
      <c r="AE48" s="99"/>
      <c r="AF48" s="100"/>
      <c r="AG48" s="101"/>
      <c r="AH48" s="99"/>
      <c r="AI48" s="100"/>
      <c r="AJ48" s="100"/>
      <c r="AK48" s="100"/>
      <c r="AL48" s="100"/>
      <c r="AM48" s="100"/>
      <c r="AN48" s="100"/>
      <c r="AO48" s="100"/>
      <c r="AP48" s="99"/>
      <c r="AQ48" s="100"/>
      <c r="AR48" s="100"/>
      <c r="AS48" s="100"/>
      <c r="AT48" s="100"/>
      <c r="AU48" s="100"/>
      <c r="AV48" s="100"/>
      <c r="AW48" s="100"/>
      <c r="AX48" s="100"/>
      <c r="AY48" s="99"/>
      <c r="AZ48" s="100"/>
      <c r="BA48" s="100"/>
      <c r="BB48" s="100"/>
      <c r="BC48" s="100"/>
      <c r="BD48" s="100"/>
      <c r="BE48" s="101"/>
    </row>
    <row r="49" spans="1:57" ht="34.950000000000003" customHeight="1" x14ac:dyDescent="0.3">
      <c r="A49" s="120" t="s">
        <v>296</v>
      </c>
      <c r="B49" s="80" t="s">
        <v>274</v>
      </c>
      <c r="E49" s="118"/>
      <c r="F49" s="78" t="s">
        <v>52</v>
      </c>
      <c r="G49" s="78" t="s">
        <v>52</v>
      </c>
      <c r="I49" s="118"/>
      <c r="J49" s="78" t="s">
        <v>52</v>
      </c>
      <c r="L49" s="77"/>
      <c r="M49" s="78">
        <v>1</v>
      </c>
      <c r="N49" s="78">
        <v>1</v>
      </c>
      <c r="P49" s="105" t="s">
        <v>52</v>
      </c>
      <c r="R49" s="77"/>
      <c r="S49" s="117">
        <v>1</v>
      </c>
      <c r="T49" s="78">
        <v>3</v>
      </c>
      <c r="U49" s="78" t="s">
        <v>297</v>
      </c>
      <c r="V49" s="77"/>
      <c r="W49" s="105">
        <v>1</v>
      </c>
      <c r="X49" s="78">
        <v>2</v>
      </c>
      <c r="Y49" s="78" t="s">
        <v>298</v>
      </c>
      <c r="Z49" s="77"/>
      <c r="AA49" s="78">
        <v>1</v>
      </c>
      <c r="AB49" s="78">
        <v>2</v>
      </c>
      <c r="AC49" s="78" t="s">
        <v>299</v>
      </c>
      <c r="AD49" s="78" t="s">
        <v>300</v>
      </c>
      <c r="AE49" s="105" t="s">
        <v>52</v>
      </c>
      <c r="AF49" s="78" t="s">
        <v>52</v>
      </c>
      <c r="AG49" s="77"/>
      <c r="AH49" s="105" t="s">
        <v>52</v>
      </c>
      <c r="AI49" s="78" t="s">
        <v>52</v>
      </c>
      <c r="AP49" s="145" t="s">
        <v>301</v>
      </c>
      <c r="AQ49" s="146"/>
      <c r="AR49" s="78">
        <v>1</v>
      </c>
      <c r="AY49" s="105"/>
      <c r="BE49" s="77"/>
    </row>
    <row r="50" spans="1:57" ht="34.950000000000003" customHeight="1" x14ac:dyDescent="0.3">
      <c r="A50" s="120" t="s">
        <v>302</v>
      </c>
      <c r="B50" s="80" t="s">
        <v>274</v>
      </c>
      <c r="E50" s="118"/>
      <c r="F50" s="78" t="s">
        <v>52</v>
      </c>
      <c r="G50" s="78" t="s">
        <v>52</v>
      </c>
      <c r="I50" s="118"/>
      <c r="J50" s="78" t="s">
        <v>52</v>
      </c>
      <c r="L50" s="77"/>
      <c r="M50" s="78">
        <v>0</v>
      </c>
      <c r="N50" s="78">
        <v>1</v>
      </c>
      <c r="P50" s="105" t="s">
        <v>52</v>
      </c>
      <c r="R50" s="77"/>
      <c r="S50" s="105">
        <v>1</v>
      </c>
      <c r="T50" s="78" t="s">
        <v>52</v>
      </c>
      <c r="U50" s="78">
        <v>1</v>
      </c>
      <c r="V50" s="77"/>
      <c r="W50" s="105" t="s">
        <v>303</v>
      </c>
      <c r="X50" s="78">
        <v>3</v>
      </c>
      <c r="Y50" s="78" t="s">
        <v>304</v>
      </c>
      <c r="Z50" s="77"/>
      <c r="AA50" s="78" t="s">
        <v>52</v>
      </c>
      <c r="AB50" s="78" t="s">
        <v>52</v>
      </c>
      <c r="AE50" s="105">
        <v>2</v>
      </c>
      <c r="AF50" s="78">
        <v>3</v>
      </c>
      <c r="AG50" s="77" t="s">
        <v>305</v>
      </c>
      <c r="AH50" s="105">
        <v>-1</v>
      </c>
      <c r="AI50" s="78">
        <v>3</v>
      </c>
      <c r="AJ50" s="78" t="s">
        <v>306</v>
      </c>
      <c r="AK50" s="78" t="s">
        <v>307</v>
      </c>
      <c r="AP50" s="105">
        <v>-1</v>
      </c>
      <c r="AR50" s="78" t="s">
        <v>308</v>
      </c>
      <c r="AS50" s="78" t="s">
        <v>309</v>
      </c>
      <c r="AY50" s="105" t="s">
        <v>52</v>
      </c>
      <c r="BE50" s="77"/>
    </row>
    <row r="51" spans="1:57" ht="34.950000000000003" customHeight="1" x14ac:dyDescent="0.3">
      <c r="A51" s="120" t="s">
        <v>310</v>
      </c>
      <c r="B51" s="80" t="s">
        <v>274</v>
      </c>
      <c r="E51" s="118"/>
      <c r="F51" s="78" t="s">
        <v>52</v>
      </c>
      <c r="G51" s="78" t="s">
        <v>52</v>
      </c>
      <c r="I51" s="118"/>
      <c r="J51" s="78" t="s">
        <v>52</v>
      </c>
      <c r="L51" s="77"/>
      <c r="M51" s="78">
        <v>1</v>
      </c>
      <c r="N51" s="78">
        <v>1</v>
      </c>
      <c r="P51" s="105" t="s">
        <v>52</v>
      </c>
      <c r="R51" s="77"/>
      <c r="S51" s="105">
        <v>1</v>
      </c>
      <c r="T51" s="78" t="s">
        <v>52</v>
      </c>
      <c r="U51" s="78">
        <v>1</v>
      </c>
      <c r="V51" s="77"/>
      <c r="W51" s="105" t="s">
        <v>52</v>
      </c>
      <c r="Z51" s="77"/>
      <c r="AA51" s="78">
        <v>1</v>
      </c>
      <c r="AB51" s="78">
        <v>2</v>
      </c>
      <c r="AC51" s="78" t="s">
        <v>311</v>
      </c>
      <c r="AD51" s="78" t="s">
        <v>312</v>
      </c>
      <c r="AE51" s="105" t="s">
        <v>52</v>
      </c>
      <c r="AF51" s="78" t="s">
        <v>52</v>
      </c>
      <c r="AG51" s="77"/>
      <c r="AH51" s="105" t="s">
        <v>52</v>
      </c>
      <c r="AI51" s="78" t="s">
        <v>52</v>
      </c>
      <c r="AP51" s="105">
        <v>2</v>
      </c>
      <c r="AR51" s="78" t="s">
        <v>313</v>
      </c>
      <c r="AY51" s="105" t="s">
        <v>52</v>
      </c>
      <c r="BE51" s="77"/>
    </row>
    <row r="52" spans="1:57" ht="34.950000000000003" customHeight="1" thickBot="1" x14ac:dyDescent="0.35">
      <c r="A52" s="120" t="s">
        <v>314</v>
      </c>
      <c r="B52" s="80" t="s">
        <v>274</v>
      </c>
      <c r="E52" s="118"/>
      <c r="F52" s="78">
        <v>1</v>
      </c>
      <c r="G52" s="78">
        <v>1</v>
      </c>
      <c r="I52" s="118"/>
      <c r="J52" s="78" t="s">
        <v>52</v>
      </c>
      <c r="L52" s="77"/>
      <c r="M52" s="126">
        <v>2</v>
      </c>
      <c r="N52" s="78">
        <v>2</v>
      </c>
      <c r="O52" s="78" t="s">
        <v>320</v>
      </c>
      <c r="P52" s="105" t="s">
        <v>52</v>
      </c>
      <c r="R52" s="77"/>
      <c r="S52" s="105">
        <v>1</v>
      </c>
      <c r="T52" s="78" t="s">
        <v>52</v>
      </c>
      <c r="U52" s="78">
        <v>1</v>
      </c>
      <c r="V52" s="77"/>
      <c r="W52" s="105">
        <v>2</v>
      </c>
      <c r="X52" s="78">
        <v>3</v>
      </c>
      <c r="Y52" s="78" t="s">
        <v>315</v>
      </c>
      <c r="Z52" s="77" t="s">
        <v>316</v>
      </c>
      <c r="AA52" s="78">
        <v>1</v>
      </c>
      <c r="AB52" s="78" t="s">
        <v>52</v>
      </c>
      <c r="AC52" s="78">
        <v>1</v>
      </c>
      <c r="AE52" s="78">
        <v>1</v>
      </c>
      <c r="AF52" s="78">
        <v>3</v>
      </c>
      <c r="AG52" s="77" t="s">
        <v>317</v>
      </c>
      <c r="AH52" s="105">
        <v>2</v>
      </c>
      <c r="AI52" s="78">
        <v>3</v>
      </c>
      <c r="AJ52" s="78" t="s">
        <v>318</v>
      </c>
      <c r="AP52" s="126">
        <v>1</v>
      </c>
      <c r="AR52" s="78" t="s">
        <v>315</v>
      </c>
      <c r="AS52" s="78" t="s">
        <v>319</v>
      </c>
      <c r="AY52" s="105">
        <v>1</v>
      </c>
      <c r="BE52" s="77"/>
    </row>
    <row r="53" spans="1:57" ht="34.950000000000003" customHeight="1" thickBot="1" x14ac:dyDescent="0.35">
      <c r="A53" s="120" t="s">
        <v>321</v>
      </c>
      <c r="B53" s="121" t="s">
        <v>274</v>
      </c>
      <c r="C53" s="107"/>
      <c r="D53" s="107"/>
      <c r="E53" s="122"/>
      <c r="F53" s="107">
        <v>2</v>
      </c>
      <c r="G53" s="107">
        <v>1</v>
      </c>
      <c r="H53" s="107"/>
      <c r="I53" s="122"/>
      <c r="J53" s="78" t="s">
        <v>52</v>
      </c>
      <c r="L53" s="77"/>
      <c r="M53" s="105">
        <v>2</v>
      </c>
      <c r="N53" s="78">
        <v>1</v>
      </c>
      <c r="O53" s="78" t="s">
        <v>1436</v>
      </c>
      <c r="P53" s="105" t="s">
        <v>52</v>
      </c>
      <c r="R53" s="77"/>
      <c r="S53" s="105">
        <v>1</v>
      </c>
      <c r="T53" s="78" t="s">
        <v>52</v>
      </c>
      <c r="U53" s="78">
        <v>1</v>
      </c>
      <c r="V53" s="77"/>
      <c r="W53" s="147" t="s">
        <v>322</v>
      </c>
      <c r="X53" s="78">
        <v>3.2</v>
      </c>
      <c r="Y53" s="78" t="s">
        <v>1436</v>
      </c>
      <c r="Z53" s="77" t="s">
        <v>323</v>
      </c>
      <c r="AA53" s="78" t="s">
        <v>52</v>
      </c>
      <c r="AB53" s="78" t="s">
        <v>52</v>
      </c>
      <c r="AE53" s="105" t="s">
        <v>52</v>
      </c>
      <c r="AF53" s="78" t="s">
        <v>52</v>
      </c>
      <c r="AG53" s="77"/>
      <c r="AH53" s="105">
        <v>3</v>
      </c>
      <c r="AI53" s="78">
        <v>3</v>
      </c>
      <c r="AJ53" s="78" t="s">
        <v>324</v>
      </c>
      <c r="AK53" s="78" t="s">
        <v>325</v>
      </c>
      <c r="AM53" s="78" t="s">
        <v>326</v>
      </c>
      <c r="AO53" s="76"/>
      <c r="AP53" s="105" t="s">
        <v>52</v>
      </c>
      <c r="AY53" s="105">
        <v>2</v>
      </c>
      <c r="BE53" s="77"/>
    </row>
    <row r="54" spans="1:57" ht="34.950000000000003" customHeight="1" x14ac:dyDescent="0.3">
      <c r="A54" s="136" t="s">
        <v>327</v>
      </c>
      <c r="B54" s="133"/>
      <c r="C54" s="133"/>
      <c r="D54" s="133"/>
      <c r="E54" s="133"/>
      <c r="F54" s="109" t="s">
        <v>52</v>
      </c>
      <c r="G54" s="98"/>
      <c r="H54" s="97"/>
      <c r="I54" s="159" t="s">
        <v>328</v>
      </c>
      <c r="J54" s="99">
        <v>3</v>
      </c>
      <c r="K54" s="100" t="s">
        <v>329</v>
      </c>
      <c r="L54" s="100" t="s">
        <v>330</v>
      </c>
      <c r="M54" s="100"/>
      <c r="N54" s="100"/>
      <c r="O54" s="100"/>
      <c r="P54" s="99"/>
      <c r="Q54" s="100"/>
      <c r="R54" s="101"/>
      <c r="S54" s="99"/>
      <c r="T54" s="100"/>
      <c r="U54" s="100"/>
      <c r="V54" s="100"/>
      <c r="W54" s="99"/>
      <c r="X54" s="100"/>
      <c r="Y54" s="100" t="s">
        <v>331</v>
      </c>
      <c r="Z54" s="101"/>
      <c r="AA54" s="100"/>
      <c r="AB54" s="100"/>
      <c r="AC54" s="100"/>
      <c r="AD54" s="100" t="s">
        <v>332</v>
      </c>
      <c r="AE54" s="148"/>
      <c r="AF54" s="100"/>
      <c r="AG54" s="101" t="s">
        <v>403</v>
      </c>
      <c r="AH54" s="100"/>
      <c r="AI54" s="100"/>
      <c r="AJ54" s="100" t="s">
        <v>333</v>
      </c>
      <c r="AK54" s="100" t="s">
        <v>334</v>
      </c>
      <c r="AL54" s="100"/>
      <c r="AM54" s="100" t="s">
        <v>335</v>
      </c>
      <c r="AN54" s="100"/>
      <c r="AO54" s="100"/>
      <c r="AP54" s="99"/>
      <c r="AQ54" s="100"/>
      <c r="AR54" s="100" t="s">
        <v>333</v>
      </c>
      <c r="AS54" s="100" t="s">
        <v>334</v>
      </c>
      <c r="AT54" s="100" t="s">
        <v>336</v>
      </c>
      <c r="AU54" s="100"/>
      <c r="AV54" s="100"/>
      <c r="AW54" s="100"/>
      <c r="AX54" s="101"/>
      <c r="AY54" s="148"/>
      <c r="AZ54" s="149"/>
      <c r="BA54" s="100"/>
      <c r="BB54" s="100" t="s">
        <v>337</v>
      </c>
      <c r="BC54" s="100"/>
      <c r="BD54" s="100" t="s">
        <v>337</v>
      </c>
      <c r="BE54" s="101"/>
    </row>
    <row r="55" spans="1:57" ht="34.950000000000003" customHeight="1" x14ac:dyDescent="0.3">
      <c r="A55" s="150" t="s">
        <v>338</v>
      </c>
      <c r="B55" s="151"/>
      <c r="C55" s="151"/>
      <c r="D55" s="151"/>
      <c r="E55" s="151"/>
      <c r="F55" s="152"/>
      <c r="G55" s="151"/>
      <c r="I55" s="118" t="s">
        <v>339</v>
      </c>
      <c r="J55" s="105" t="s">
        <v>59</v>
      </c>
      <c r="K55" s="78" t="s">
        <v>340</v>
      </c>
      <c r="P55" s="105"/>
      <c r="R55" s="77"/>
      <c r="S55" s="105"/>
      <c r="W55" s="105"/>
      <c r="X55" s="78">
        <v>3</v>
      </c>
      <c r="Y55" s="78" t="s">
        <v>341</v>
      </c>
      <c r="Z55" s="77"/>
      <c r="AD55" s="78" t="s">
        <v>342</v>
      </c>
      <c r="AE55" s="105"/>
      <c r="AG55" s="77" t="s">
        <v>343</v>
      </c>
      <c r="AH55" s="78">
        <v>3</v>
      </c>
      <c r="AI55" s="78">
        <v>3</v>
      </c>
      <c r="AK55" s="78" t="s">
        <v>1130</v>
      </c>
      <c r="AP55" s="105">
        <v>3</v>
      </c>
      <c r="AS55" s="78" t="s">
        <v>344</v>
      </c>
      <c r="AT55" s="78" t="s">
        <v>345</v>
      </c>
      <c r="AV55" s="78" t="s">
        <v>346</v>
      </c>
      <c r="AX55" s="77"/>
      <c r="AY55" s="105">
        <v>3</v>
      </c>
      <c r="AZ55" s="78">
        <v>3</v>
      </c>
      <c r="BB55" s="78" t="s">
        <v>347</v>
      </c>
      <c r="BD55" s="78" t="s">
        <v>348</v>
      </c>
      <c r="BE55" s="77"/>
    </row>
    <row r="56" spans="1:57" ht="34.950000000000003" customHeight="1" x14ac:dyDescent="0.3">
      <c r="A56" s="120" t="s">
        <v>349</v>
      </c>
      <c r="B56" s="153" t="s">
        <v>52</v>
      </c>
      <c r="C56" s="153"/>
      <c r="D56" s="153"/>
      <c r="E56" s="153" t="s">
        <v>350</v>
      </c>
      <c r="F56" s="154" t="s">
        <v>52</v>
      </c>
      <c r="G56" s="78" t="s">
        <v>351</v>
      </c>
      <c r="I56" s="118" t="s">
        <v>352</v>
      </c>
      <c r="J56" s="105" t="s">
        <v>52</v>
      </c>
      <c r="K56" s="78" t="s">
        <v>353</v>
      </c>
      <c r="M56" s="78">
        <v>0</v>
      </c>
      <c r="P56" s="105" t="s">
        <v>52</v>
      </c>
      <c r="R56" s="77"/>
      <c r="S56" s="105">
        <v>3</v>
      </c>
      <c r="T56" s="78">
        <v>3</v>
      </c>
      <c r="U56" s="78" t="s">
        <v>354</v>
      </c>
      <c r="V56" s="78" t="s">
        <v>355</v>
      </c>
      <c r="W56" s="105">
        <v>3</v>
      </c>
      <c r="X56" s="78">
        <v>1</v>
      </c>
      <c r="Z56" s="77"/>
      <c r="AA56" s="78">
        <v>3</v>
      </c>
      <c r="AB56" s="78">
        <v>3</v>
      </c>
      <c r="AD56" s="78" t="s">
        <v>356</v>
      </c>
      <c r="AE56" s="105">
        <v>3</v>
      </c>
      <c r="AF56" s="78">
        <v>1</v>
      </c>
      <c r="AG56" s="77"/>
      <c r="AH56" s="78">
        <v>3</v>
      </c>
      <c r="AK56" s="78" t="s">
        <v>1100</v>
      </c>
      <c r="AP56" s="105">
        <v>3</v>
      </c>
      <c r="AS56" s="78" t="s">
        <v>1100</v>
      </c>
      <c r="AX56" s="77"/>
      <c r="AY56" s="105">
        <v>3</v>
      </c>
      <c r="AZ56" s="78" t="s">
        <v>1100</v>
      </c>
      <c r="BB56" s="78" t="s">
        <v>357</v>
      </c>
      <c r="BD56" s="78" t="s">
        <v>358</v>
      </c>
      <c r="BE56" s="77"/>
    </row>
    <row r="57" spans="1:57" ht="34.950000000000003" customHeight="1" x14ac:dyDescent="0.3">
      <c r="A57" s="120" t="s">
        <v>359</v>
      </c>
      <c r="B57" s="153" t="s">
        <v>52</v>
      </c>
      <c r="C57" s="153"/>
      <c r="D57" s="153"/>
      <c r="E57" s="153" t="s">
        <v>350</v>
      </c>
      <c r="F57" s="154" t="s">
        <v>52</v>
      </c>
      <c r="G57" s="153"/>
      <c r="H57" s="153" t="s">
        <v>360</v>
      </c>
      <c r="I57" s="118" t="s">
        <v>361</v>
      </c>
      <c r="J57" s="105" t="s">
        <v>52</v>
      </c>
      <c r="K57" s="78" t="s">
        <v>362</v>
      </c>
      <c r="M57" s="78">
        <v>0</v>
      </c>
      <c r="P57" s="105">
        <v>0</v>
      </c>
      <c r="R57" s="77"/>
      <c r="S57" s="105">
        <v>0</v>
      </c>
      <c r="W57" s="105">
        <v>3</v>
      </c>
      <c r="X57" s="78">
        <v>1</v>
      </c>
      <c r="Z57" s="77"/>
      <c r="AA57" s="78">
        <v>0</v>
      </c>
      <c r="AE57" s="105">
        <v>3</v>
      </c>
      <c r="AF57" s="78">
        <v>1</v>
      </c>
      <c r="AG57" s="77"/>
      <c r="AH57" s="78">
        <v>3</v>
      </c>
      <c r="AJ57" s="78" t="s">
        <v>363</v>
      </c>
      <c r="AK57" s="78" t="s">
        <v>1100</v>
      </c>
      <c r="AP57" s="105">
        <v>3</v>
      </c>
      <c r="AS57" s="78" t="s">
        <v>1100</v>
      </c>
      <c r="AX57" s="77"/>
      <c r="AY57" s="105">
        <v>3</v>
      </c>
      <c r="AZ57" s="78" t="s">
        <v>1100</v>
      </c>
      <c r="BE57" s="77"/>
    </row>
    <row r="58" spans="1:57" ht="34.950000000000003" customHeight="1" x14ac:dyDescent="0.3">
      <c r="A58" s="120" t="s">
        <v>364</v>
      </c>
      <c r="B58" s="153" t="s">
        <v>52</v>
      </c>
      <c r="C58" s="153"/>
      <c r="D58" s="153"/>
      <c r="E58" s="153" t="s">
        <v>350</v>
      </c>
      <c r="F58" s="154" t="s">
        <v>52</v>
      </c>
      <c r="G58" s="153"/>
      <c r="H58" s="78" t="s">
        <v>329</v>
      </c>
      <c r="I58" s="118"/>
      <c r="J58" s="105" t="s">
        <v>52</v>
      </c>
      <c r="K58" s="78" t="s">
        <v>365</v>
      </c>
      <c r="M58" s="78">
        <v>0</v>
      </c>
      <c r="P58" s="105">
        <v>0</v>
      </c>
      <c r="R58" s="77"/>
      <c r="S58" s="105">
        <v>0</v>
      </c>
      <c r="W58" s="105">
        <v>3</v>
      </c>
      <c r="X58" s="78">
        <v>1</v>
      </c>
      <c r="Z58" s="77"/>
      <c r="AA58" s="78">
        <v>0</v>
      </c>
      <c r="AE58" s="105">
        <v>3</v>
      </c>
      <c r="AF58" s="78">
        <v>1</v>
      </c>
      <c r="AG58" s="77"/>
      <c r="AH58" s="78">
        <v>3</v>
      </c>
      <c r="AK58" s="78" t="s">
        <v>1100</v>
      </c>
      <c r="AP58" s="105">
        <v>3</v>
      </c>
      <c r="AS58" s="78" t="s">
        <v>1100</v>
      </c>
      <c r="AX58" s="77"/>
      <c r="AY58" s="105">
        <v>3</v>
      </c>
      <c r="AZ58" s="78" t="s">
        <v>1100</v>
      </c>
      <c r="BE58" s="77"/>
    </row>
    <row r="59" spans="1:57" ht="34.950000000000003" customHeight="1" x14ac:dyDescent="0.3">
      <c r="A59" s="150" t="s">
        <v>366</v>
      </c>
      <c r="B59" s="153"/>
      <c r="C59" s="153"/>
      <c r="D59" s="153"/>
      <c r="E59" s="153"/>
      <c r="F59" s="154"/>
      <c r="G59" s="153"/>
      <c r="H59" s="78" t="s">
        <v>340</v>
      </c>
      <c r="I59" s="118"/>
      <c r="J59" s="105"/>
      <c r="K59" s="78" t="s">
        <v>367</v>
      </c>
      <c r="P59" s="105"/>
      <c r="R59" s="77"/>
      <c r="S59" s="105"/>
      <c r="W59" s="105"/>
      <c r="X59" s="78">
        <v>3</v>
      </c>
      <c r="Y59" s="78" t="s">
        <v>341</v>
      </c>
      <c r="Z59" s="77"/>
      <c r="AE59" s="105"/>
      <c r="AG59" s="77"/>
      <c r="AH59" s="78">
        <v>3</v>
      </c>
      <c r="AI59" s="78">
        <v>3</v>
      </c>
      <c r="AK59" s="78" t="s">
        <v>1131</v>
      </c>
      <c r="AP59" s="105">
        <v>3</v>
      </c>
      <c r="AS59" s="78" t="s">
        <v>368</v>
      </c>
      <c r="AT59" s="78" t="s">
        <v>369</v>
      </c>
      <c r="AX59" s="77"/>
      <c r="AY59" s="105">
        <v>3</v>
      </c>
      <c r="AZ59" s="78">
        <v>3</v>
      </c>
      <c r="BB59" s="78" t="s">
        <v>370</v>
      </c>
      <c r="BD59" s="78" t="s">
        <v>371</v>
      </c>
      <c r="BE59" s="77"/>
    </row>
    <row r="60" spans="1:57" ht="34.950000000000003" customHeight="1" x14ac:dyDescent="0.3">
      <c r="A60" s="120" t="s">
        <v>372</v>
      </c>
      <c r="B60" s="153" t="s">
        <v>52</v>
      </c>
      <c r="C60" s="153"/>
      <c r="D60" s="153"/>
      <c r="E60" s="153" t="s">
        <v>350</v>
      </c>
      <c r="F60" s="154" t="s">
        <v>52</v>
      </c>
      <c r="G60" s="78" t="s">
        <v>351</v>
      </c>
      <c r="H60" s="78" t="s">
        <v>353</v>
      </c>
      <c r="I60" s="118"/>
      <c r="J60" s="105" t="s">
        <v>52</v>
      </c>
      <c r="K60" s="78" t="s">
        <v>373</v>
      </c>
      <c r="M60" s="78">
        <v>0</v>
      </c>
      <c r="P60" s="105" t="s">
        <v>52</v>
      </c>
      <c r="R60" s="77"/>
      <c r="S60" s="105">
        <v>3</v>
      </c>
      <c r="T60" s="78">
        <v>3</v>
      </c>
      <c r="U60" s="78" t="s">
        <v>354</v>
      </c>
      <c r="V60" s="78" t="s">
        <v>374</v>
      </c>
      <c r="W60" s="105">
        <v>3</v>
      </c>
      <c r="X60" s="78">
        <v>1</v>
      </c>
      <c r="Z60" s="77"/>
      <c r="AA60" s="78">
        <v>3</v>
      </c>
      <c r="AB60" s="78">
        <v>3</v>
      </c>
      <c r="AD60" s="78" t="s">
        <v>375</v>
      </c>
      <c r="AE60" s="105">
        <v>3</v>
      </c>
      <c r="AF60" s="78">
        <v>1</v>
      </c>
      <c r="AG60" s="77"/>
      <c r="AH60" s="78">
        <v>3</v>
      </c>
      <c r="AK60" s="78" t="s">
        <v>1100</v>
      </c>
      <c r="AP60" s="105">
        <v>3</v>
      </c>
      <c r="AS60" s="78" t="s">
        <v>1100</v>
      </c>
      <c r="AX60" s="77"/>
      <c r="AY60" s="105">
        <v>3</v>
      </c>
      <c r="AZ60" s="78" t="s">
        <v>1100</v>
      </c>
      <c r="BB60" s="78" t="s">
        <v>376</v>
      </c>
      <c r="BD60" s="78" t="s">
        <v>377</v>
      </c>
    </row>
    <row r="61" spans="1:57" ht="34.950000000000003" customHeight="1" x14ac:dyDescent="0.3">
      <c r="A61" s="120" t="s">
        <v>378</v>
      </c>
      <c r="B61" s="153" t="s">
        <v>52</v>
      </c>
      <c r="C61" s="153"/>
      <c r="D61" s="153"/>
      <c r="E61" s="153" t="s">
        <v>350</v>
      </c>
      <c r="F61" s="154" t="s">
        <v>52</v>
      </c>
      <c r="G61" s="153"/>
      <c r="H61" s="78" t="s">
        <v>367</v>
      </c>
      <c r="I61" s="118"/>
      <c r="J61" s="105" t="s">
        <v>52</v>
      </c>
      <c r="M61" s="78">
        <v>0</v>
      </c>
      <c r="P61" s="105"/>
      <c r="R61" s="77"/>
      <c r="S61" s="105">
        <v>0</v>
      </c>
      <c r="W61" s="105">
        <v>3</v>
      </c>
      <c r="X61" s="78">
        <v>1</v>
      </c>
      <c r="Z61" s="77"/>
      <c r="AA61" s="78">
        <v>0</v>
      </c>
      <c r="AE61" s="105">
        <v>3</v>
      </c>
      <c r="AF61" s="78">
        <v>1</v>
      </c>
      <c r="AG61" s="77"/>
      <c r="AH61" s="78">
        <v>3</v>
      </c>
      <c r="AK61" s="78" t="s">
        <v>1100</v>
      </c>
      <c r="AP61" s="105">
        <v>3</v>
      </c>
      <c r="AS61" s="78" t="s">
        <v>1100</v>
      </c>
      <c r="AX61" s="77"/>
      <c r="AY61" s="105">
        <v>3</v>
      </c>
      <c r="AZ61" s="78" t="s">
        <v>1100</v>
      </c>
      <c r="BE61" s="77"/>
    </row>
    <row r="62" spans="1:57" ht="34.950000000000003" customHeight="1" x14ac:dyDescent="0.3">
      <c r="A62" s="155" t="s">
        <v>379</v>
      </c>
      <c r="B62" s="153"/>
      <c r="C62" s="153"/>
      <c r="D62" s="153"/>
      <c r="E62" s="153"/>
      <c r="F62" s="154"/>
      <c r="G62" s="153"/>
      <c r="H62" s="78" t="s">
        <v>373</v>
      </c>
      <c r="I62" s="118"/>
      <c r="J62" s="105"/>
      <c r="P62" s="105"/>
      <c r="R62" s="77"/>
      <c r="S62" s="105"/>
      <c r="W62" s="105"/>
      <c r="X62" s="78">
        <v>3</v>
      </c>
      <c r="Y62" s="78" t="s">
        <v>341</v>
      </c>
      <c r="Z62" s="77"/>
      <c r="AE62" s="105"/>
      <c r="AG62" s="77"/>
      <c r="AH62" s="78">
        <v>3</v>
      </c>
      <c r="AI62" s="78">
        <v>3</v>
      </c>
      <c r="AK62" s="78" t="s">
        <v>1132</v>
      </c>
      <c r="AP62" s="105">
        <v>3</v>
      </c>
      <c r="AS62" s="78" t="s">
        <v>380</v>
      </c>
      <c r="AT62" s="78" t="s">
        <v>381</v>
      </c>
      <c r="AX62" s="77"/>
      <c r="AY62" s="105">
        <v>3</v>
      </c>
      <c r="AZ62" s="78">
        <v>3</v>
      </c>
      <c r="BB62" s="78" t="s">
        <v>382</v>
      </c>
      <c r="BD62" s="78" t="s">
        <v>382</v>
      </c>
      <c r="BE62" s="77"/>
    </row>
    <row r="63" spans="1:57" ht="34.950000000000003" customHeight="1" x14ac:dyDescent="0.3">
      <c r="A63" s="120" t="s">
        <v>383</v>
      </c>
      <c r="B63" s="153" t="s">
        <v>52</v>
      </c>
      <c r="C63" s="153"/>
      <c r="D63" s="153"/>
      <c r="E63" s="153" t="s">
        <v>350</v>
      </c>
      <c r="F63" s="154" t="s">
        <v>52</v>
      </c>
      <c r="G63" s="78" t="s">
        <v>351</v>
      </c>
      <c r="H63" s="153" t="s">
        <v>384</v>
      </c>
      <c r="I63" s="118"/>
      <c r="J63" s="105" t="s">
        <v>52</v>
      </c>
      <c r="M63" s="78">
        <v>0</v>
      </c>
      <c r="P63" s="105" t="s">
        <v>52</v>
      </c>
      <c r="R63" s="77"/>
      <c r="S63" s="105">
        <v>3</v>
      </c>
      <c r="T63" s="78">
        <v>3</v>
      </c>
      <c r="U63" s="78" t="s">
        <v>385</v>
      </c>
      <c r="V63" s="78" t="s">
        <v>386</v>
      </c>
      <c r="W63" s="105">
        <v>3</v>
      </c>
      <c r="X63" s="78">
        <v>1</v>
      </c>
      <c r="Z63" s="77"/>
      <c r="AA63" s="78">
        <v>3</v>
      </c>
      <c r="AB63" s="78">
        <v>3</v>
      </c>
      <c r="AD63" s="78" t="s">
        <v>387</v>
      </c>
      <c r="AE63" s="105">
        <v>3</v>
      </c>
      <c r="AF63" s="78">
        <v>1</v>
      </c>
      <c r="AG63" s="77"/>
      <c r="AH63" s="78">
        <v>3</v>
      </c>
      <c r="AK63" s="78" t="s">
        <v>1100</v>
      </c>
      <c r="AP63" s="105">
        <v>3</v>
      </c>
      <c r="AS63" s="78" t="s">
        <v>1100</v>
      </c>
      <c r="AX63" s="77"/>
      <c r="AY63" s="105">
        <v>3</v>
      </c>
      <c r="AZ63" s="78" t="s">
        <v>1100</v>
      </c>
      <c r="BB63" s="156"/>
      <c r="BE63" s="77"/>
    </row>
    <row r="64" spans="1:57" ht="34.950000000000003" customHeight="1" x14ac:dyDescent="0.3">
      <c r="A64" s="120" t="s">
        <v>388</v>
      </c>
      <c r="B64" s="153" t="s">
        <v>52</v>
      </c>
      <c r="C64" s="153"/>
      <c r="D64" s="153"/>
      <c r="E64" s="153" t="s">
        <v>350</v>
      </c>
      <c r="F64" s="154" t="s">
        <v>52</v>
      </c>
      <c r="G64" s="153"/>
      <c r="I64" s="118"/>
      <c r="J64" s="105" t="s">
        <v>52</v>
      </c>
      <c r="M64" s="78">
        <v>0</v>
      </c>
      <c r="P64" s="105">
        <v>0</v>
      </c>
      <c r="R64" s="77"/>
      <c r="S64" s="105">
        <v>0</v>
      </c>
      <c r="U64" s="78" t="s">
        <v>354</v>
      </c>
      <c r="W64" s="105">
        <v>3</v>
      </c>
      <c r="X64" s="78">
        <v>1</v>
      </c>
      <c r="Z64" s="77"/>
      <c r="AA64" s="78">
        <v>0</v>
      </c>
      <c r="AE64" s="105">
        <v>3</v>
      </c>
      <c r="AF64" s="78">
        <v>1</v>
      </c>
      <c r="AG64" s="77"/>
      <c r="AH64" s="78">
        <v>3</v>
      </c>
      <c r="AK64" s="78" t="s">
        <v>1100</v>
      </c>
      <c r="AP64" s="105">
        <v>3</v>
      </c>
      <c r="AS64" s="78" t="s">
        <v>1100</v>
      </c>
      <c r="AX64" s="77"/>
      <c r="AY64" s="105">
        <v>3</v>
      </c>
      <c r="AZ64" s="78" t="s">
        <v>1100</v>
      </c>
      <c r="BE64" s="77"/>
    </row>
    <row r="65" spans="1:57" ht="34.950000000000003" customHeight="1" x14ac:dyDescent="0.3">
      <c r="A65" s="157" t="s">
        <v>389</v>
      </c>
      <c r="B65" s="153"/>
      <c r="C65" s="153"/>
      <c r="D65" s="153"/>
      <c r="E65" s="153"/>
      <c r="F65" s="154"/>
      <c r="G65" s="153"/>
      <c r="I65" s="158"/>
      <c r="J65" s="105"/>
      <c r="P65" s="105"/>
      <c r="R65" s="77"/>
      <c r="S65" s="105"/>
      <c r="W65" s="105"/>
      <c r="Z65" s="77"/>
      <c r="AE65" s="105"/>
      <c r="AG65" s="77"/>
      <c r="AP65" s="105"/>
      <c r="AX65" s="77"/>
      <c r="AY65" s="105"/>
      <c r="BE65" s="77"/>
    </row>
    <row r="66" spans="1:57" ht="34.950000000000003" customHeight="1" x14ac:dyDescent="0.3">
      <c r="A66" s="120" t="s">
        <v>390</v>
      </c>
      <c r="B66" s="153">
        <v>3</v>
      </c>
      <c r="D66" s="78" t="s">
        <v>391</v>
      </c>
      <c r="E66" s="153"/>
      <c r="F66" s="154">
        <v>3</v>
      </c>
      <c r="G66" s="153"/>
      <c r="I66" s="158"/>
      <c r="J66" s="105" t="s">
        <v>52</v>
      </c>
      <c r="M66" s="78">
        <v>3</v>
      </c>
      <c r="O66" s="78" t="s">
        <v>396</v>
      </c>
      <c r="P66" s="105">
        <v>0</v>
      </c>
      <c r="R66" s="77"/>
      <c r="S66" s="105">
        <v>2</v>
      </c>
      <c r="T66" s="78">
        <v>3</v>
      </c>
      <c r="U66" s="78" t="s">
        <v>392</v>
      </c>
      <c r="V66" s="78" t="s">
        <v>393</v>
      </c>
      <c r="W66" s="105">
        <v>1</v>
      </c>
      <c r="X66" s="78">
        <v>3</v>
      </c>
      <c r="Y66" s="78" t="s">
        <v>394</v>
      </c>
      <c r="Z66" s="77"/>
      <c r="AA66" s="78">
        <v>3</v>
      </c>
      <c r="AB66" s="78">
        <v>3</v>
      </c>
      <c r="AD66" s="78" t="s">
        <v>395</v>
      </c>
      <c r="AE66" s="105" t="s">
        <v>52</v>
      </c>
      <c r="AF66" s="78">
        <v>0</v>
      </c>
      <c r="AG66" s="77"/>
      <c r="AH66" s="78">
        <v>1</v>
      </c>
      <c r="AI66" s="78">
        <v>1</v>
      </c>
      <c r="AP66" s="105">
        <v>1</v>
      </c>
      <c r="AQ66" s="78">
        <v>1</v>
      </c>
      <c r="AX66" s="77"/>
      <c r="AY66" s="105">
        <v>1</v>
      </c>
      <c r="AZ66" s="78">
        <v>1</v>
      </c>
      <c r="BE66" s="77"/>
    </row>
    <row r="67" spans="1:57" ht="34.950000000000003" customHeight="1" thickBot="1" x14ac:dyDescent="0.35">
      <c r="A67" s="120" t="s">
        <v>397</v>
      </c>
      <c r="B67" s="153">
        <v>1</v>
      </c>
      <c r="C67" s="153"/>
      <c r="D67" s="78" t="s">
        <v>398</v>
      </c>
      <c r="E67" s="153"/>
      <c r="F67" s="154">
        <v>1</v>
      </c>
      <c r="G67" s="153"/>
      <c r="I67" s="158"/>
      <c r="J67" s="105" t="s">
        <v>52</v>
      </c>
      <c r="M67" s="78">
        <v>0</v>
      </c>
      <c r="P67" s="105">
        <v>0</v>
      </c>
      <c r="R67" s="77"/>
      <c r="S67" s="105">
        <v>1</v>
      </c>
      <c r="T67" s="78">
        <v>3</v>
      </c>
      <c r="W67" s="126">
        <v>0</v>
      </c>
      <c r="X67" s="127">
        <v>1</v>
      </c>
      <c r="Y67" s="127"/>
      <c r="Z67" s="128"/>
      <c r="AA67" s="78">
        <v>0</v>
      </c>
      <c r="AE67" s="126" t="s">
        <v>52</v>
      </c>
      <c r="AF67" s="127"/>
      <c r="AG67" s="128"/>
      <c r="AH67" s="78">
        <v>0</v>
      </c>
      <c r="AI67" s="78">
        <v>1</v>
      </c>
      <c r="AP67" s="126">
        <v>0</v>
      </c>
      <c r="AQ67" s="127">
        <v>1</v>
      </c>
      <c r="AR67" s="127"/>
      <c r="AS67" s="127"/>
      <c r="AT67" s="127"/>
      <c r="AU67" s="127"/>
      <c r="AV67" s="127"/>
      <c r="AW67" s="127"/>
      <c r="AX67" s="128"/>
      <c r="AY67" s="105">
        <v>0</v>
      </c>
      <c r="AZ67" s="78">
        <v>0</v>
      </c>
      <c r="BE67" s="77"/>
    </row>
    <row r="70" spans="1:57" x14ac:dyDescent="0.3">
      <c r="A70" s="129"/>
    </row>
  </sheetData>
  <mergeCells count="20">
    <mergeCell ref="B1:L2"/>
    <mergeCell ref="W3:Z3"/>
    <mergeCell ref="AA3:AD3"/>
    <mergeCell ref="B3:E3"/>
    <mergeCell ref="F3:I3"/>
    <mergeCell ref="S3:V3"/>
    <mergeCell ref="A15:H15"/>
    <mergeCell ref="A11:H11"/>
    <mergeCell ref="S1:BE1"/>
    <mergeCell ref="A2:A4"/>
    <mergeCell ref="S2:AD2"/>
    <mergeCell ref="AE2:AG2"/>
    <mergeCell ref="AH2:BE2"/>
    <mergeCell ref="AY3:BE3"/>
    <mergeCell ref="AE3:AG3"/>
    <mergeCell ref="AH3:AO3"/>
    <mergeCell ref="AP3:AX3"/>
    <mergeCell ref="M3:O3"/>
    <mergeCell ref="P3:R3"/>
    <mergeCell ref="J3:L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8850-699C-4609-914E-420C8F36F683}">
  <dimension ref="A1:AW80"/>
  <sheetViews>
    <sheetView workbookViewId="0">
      <selection activeCell="J19" sqref="J19"/>
    </sheetView>
  </sheetViews>
  <sheetFormatPr defaultRowHeight="14.4" x14ac:dyDescent="0.3"/>
  <sheetData>
    <row r="1" spans="1:48" s="1" customFormat="1" ht="33.75" customHeight="1" x14ac:dyDescent="0.45">
      <c r="C1" s="2"/>
      <c r="D1" s="284" t="s">
        <v>436</v>
      </c>
      <c r="E1" s="284"/>
      <c r="F1" s="284"/>
      <c r="G1" s="284"/>
      <c r="H1" s="284"/>
      <c r="I1" s="284"/>
      <c r="J1" s="284"/>
      <c r="K1" s="284"/>
      <c r="L1" s="284"/>
      <c r="M1" s="284"/>
      <c r="N1" s="284"/>
      <c r="O1" s="284"/>
      <c r="P1" s="284"/>
      <c r="Q1" s="285"/>
      <c r="R1" s="285"/>
      <c r="S1" s="285"/>
      <c r="T1" s="286"/>
      <c r="U1" s="287"/>
      <c r="V1" s="288"/>
      <c r="W1" s="288"/>
      <c r="X1" s="288"/>
      <c r="Y1" s="288"/>
      <c r="Z1" s="288"/>
      <c r="AA1" s="288"/>
      <c r="AB1" s="288"/>
      <c r="AC1" s="288"/>
      <c r="AD1" s="288"/>
      <c r="AE1" s="288"/>
      <c r="AF1" s="288"/>
      <c r="AG1" s="288"/>
      <c r="AH1" s="288"/>
      <c r="AI1" s="288"/>
      <c r="AJ1" s="288"/>
      <c r="AK1" s="288"/>
      <c r="AL1" s="288"/>
      <c r="AM1" s="288"/>
      <c r="AN1" s="289"/>
      <c r="AO1" s="289"/>
      <c r="AP1" s="287"/>
      <c r="AQ1" s="288"/>
      <c r="AR1" s="288"/>
      <c r="AS1" s="288"/>
      <c r="AT1" s="288"/>
      <c r="AU1" s="288"/>
      <c r="AV1" s="288"/>
    </row>
    <row r="2" spans="1:48" s="1" customFormat="1" ht="33.9" hidden="1" customHeight="1" x14ac:dyDescent="0.3">
      <c r="B2" s="3" t="s">
        <v>56</v>
      </c>
      <c r="C2" s="4"/>
      <c r="D2" s="290" t="s">
        <v>437</v>
      </c>
      <c r="E2" s="291"/>
      <c r="F2" s="292"/>
      <c r="G2" s="292"/>
      <c r="H2" s="292"/>
      <c r="I2" s="292"/>
      <c r="J2" s="292"/>
      <c r="K2" s="292"/>
      <c r="L2" s="292"/>
      <c r="M2" s="292"/>
      <c r="N2" s="292"/>
      <c r="O2" s="292"/>
      <c r="P2" s="292"/>
      <c r="Q2" s="296" t="s">
        <v>438</v>
      </c>
      <c r="R2" s="297"/>
      <c r="S2" s="299" t="s">
        <v>439</v>
      </c>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1"/>
    </row>
    <row r="3" spans="1:48" s="1" customFormat="1" ht="69.599999999999994" customHeight="1" x14ac:dyDescent="0.3">
      <c r="C3" s="5"/>
      <c r="D3" s="293"/>
      <c r="E3" s="294"/>
      <c r="F3" s="295"/>
      <c r="G3" s="295"/>
      <c r="H3" s="295"/>
      <c r="I3" s="295"/>
      <c r="J3" s="295"/>
      <c r="K3" s="295"/>
      <c r="L3" s="295"/>
      <c r="M3" s="295"/>
      <c r="N3" s="295"/>
      <c r="O3" s="295"/>
      <c r="P3" s="295"/>
      <c r="Q3" s="298"/>
      <c r="R3" s="297"/>
      <c r="S3" s="302" t="s">
        <v>440</v>
      </c>
      <c r="T3" s="302"/>
      <c r="U3" s="302"/>
      <c r="V3" s="302"/>
      <c r="W3" s="302"/>
      <c r="X3" s="302"/>
      <c r="Y3" s="302"/>
      <c r="Z3" s="302"/>
      <c r="AA3" s="302"/>
      <c r="AB3" s="302"/>
      <c r="AC3" s="303" t="s">
        <v>441</v>
      </c>
      <c r="AD3" s="304"/>
      <c r="AE3" s="304"/>
      <c r="AF3" s="304"/>
      <c r="AG3" s="304"/>
      <c r="AH3" s="304"/>
      <c r="AI3" s="304"/>
      <c r="AJ3" s="304"/>
      <c r="AK3" s="304"/>
      <c r="AL3" s="304"/>
      <c r="AM3" s="305" t="s">
        <v>442</v>
      </c>
      <c r="AN3" s="305"/>
      <c r="AO3" s="305"/>
      <c r="AP3" s="305"/>
      <c r="AQ3" s="305"/>
      <c r="AR3" s="305"/>
      <c r="AS3" s="305"/>
      <c r="AT3" s="305"/>
      <c r="AU3" s="305"/>
      <c r="AV3" s="305"/>
    </row>
    <row r="4" spans="1:48" s="1" customFormat="1" ht="60.6" customHeight="1" thickBot="1" x14ac:dyDescent="0.35">
      <c r="B4" s="6"/>
      <c r="C4" s="5"/>
      <c r="D4" s="309" t="s">
        <v>443</v>
      </c>
      <c r="E4" s="310"/>
      <c r="F4" s="311"/>
      <c r="G4" s="311"/>
      <c r="H4" s="311"/>
      <c r="I4" s="311"/>
      <c r="J4" s="311"/>
      <c r="K4" s="311"/>
      <c r="L4" s="311"/>
      <c r="M4" s="311"/>
      <c r="N4" s="311"/>
      <c r="O4" s="311"/>
      <c r="P4" s="311"/>
      <c r="Q4" s="296" t="s">
        <v>444</v>
      </c>
      <c r="R4" s="296"/>
      <c r="S4" s="7"/>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row>
    <row r="5" spans="1:48" s="1" customFormat="1" ht="72.599999999999994" customHeight="1" x14ac:dyDescent="0.3">
      <c r="A5" s="9" t="s">
        <v>1094</v>
      </c>
      <c r="B5" s="10" t="s">
        <v>1092</v>
      </c>
      <c r="C5" s="11"/>
      <c r="D5" s="12"/>
      <c r="E5" s="312" t="s">
        <v>445</v>
      </c>
      <c r="F5" s="311"/>
      <c r="G5" s="311"/>
      <c r="H5" s="312" t="s">
        <v>446</v>
      </c>
      <c r="I5" s="311"/>
      <c r="J5" s="311"/>
      <c r="K5" s="313" t="s">
        <v>447</v>
      </c>
      <c r="L5" s="311"/>
      <c r="M5" s="311"/>
      <c r="N5" s="9"/>
      <c r="O5" s="296" t="s">
        <v>448</v>
      </c>
      <c r="P5" s="296"/>
      <c r="Q5" s="314"/>
      <c r="R5" s="315"/>
      <c r="S5" s="13" t="s">
        <v>449</v>
      </c>
      <c r="T5" s="14" t="s">
        <v>450</v>
      </c>
      <c r="U5" s="14" t="s">
        <v>451</v>
      </c>
      <c r="V5" s="14" t="s">
        <v>452</v>
      </c>
      <c r="W5" s="14" t="s">
        <v>453</v>
      </c>
      <c r="X5" s="14" t="s">
        <v>454</v>
      </c>
      <c r="Y5" s="14" t="s">
        <v>455</v>
      </c>
      <c r="Z5" s="14" t="s">
        <v>456</v>
      </c>
      <c r="AA5" s="14" t="s">
        <v>457</v>
      </c>
      <c r="AB5" s="15" t="s">
        <v>458</v>
      </c>
      <c r="AC5" s="13" t="s">
        <v>449</v>
      </c>
      <c r="AD5" s="14" t="s">
        <v>450</v>
      </c>
      <c r="AE5" s="14" t="s">
        <v>451</v>
      </c>
      <c r="AF5" s="14" t="s">
        <v>452</v>
      </c>
      <c r="AG5" s="14" t="s">
        <v>453</v>
      </c>
      <c r="AH5" s="14" t="s">
        <v>454</v>
      </c>
      <c r="AI5" s="14" t="s">
        <v>455</v>
      </c>
      <c r="AJ5" s="14" t="s">
        <v>456</v>
      </c>
      <c r="AK5" s="14" t="s">
        <v>457</v>
      </c>
      <c r="AL5" s="15" t="s">
        <v>458</v>
      </c>
      <c r="AM5" s="13" t="s">
        <v>449</v>
      </c>
      <c r="AN5" s="14" t="s">
        <v>450</v>
      </c>
      <c r="AO5" s="14" t="s">
        <v>451</v>
      </c>
      <c r="AP5" s="14" t="s">
        <v>452</v>
      </c>
      <c r="AQ5" s="14" t="s">
        <v>453</v>
      </c>
      <c r="AR5" s="14" t="s">
        <v>454</v>
      </c>
      <c r="AS5" s="14" t="s">
        <v>455</v>
      </c>
      <c r="AT5" s="14" t="s">
        <v>456</v>
      </c>
      <c r="AU5" s="14" t="s">
        <v>457</v>
      </c>
      <c r="AV5" s="15" t="s">
        <v>458</v>
      </c>
    </row>
    <row r="6" spans="1:48" s="49" customFormat="1" ht="43.5" customHeight="1" thickBot="1" x14ac:dyDescent="0.35">
      <c r="B6" s="161" t="s">
        <v>459</v>
      </c>
      <c r="C6" s="162" t="s">
        <v>1093</v>
      </c>
      <c r="D6" s="163" t="s">
        <v>460</v>
      </c>
      <c r="E6" s="163"/>
      <c r="F6" s="164" t="s">
        <v>461</v>
      </c>
      <c r="G6" s="164" t="s">
        <v>462</v>
      </c>
      <c r="H6" s="164"/>
      <c r="I6" s="164" t="s">
        <v>463</v>
      </c>
      <c r="J6" s="164" t="s">
        <v>462</v>
      </c>
      <c r="L6" s="165" t="s">
        <v>463</v>
      </c>
      <c r="M6" s="164" t="s">
        <v>462</v>
      </c>
      <c r="N6" s="164"/>
      <c r="O6" s="166" t="s">
        <v>463</v>
      </c>
      <c r="P6" s="166" t="s">
        <v>462</v>
      </c>
      <c r="Q6" s="166" t="s">
        <v>463</v>
      </c>
      <c r="R6" s="167" t="s">
        <v>462</v>
      </c>
      <c r="S6" s="306" t="s">
        <v>462</v>
      </c>
      <c r="T6" s="307"/>
      <c r="U6" s="307"/>
      <c r="V6" s="307"/>
      <c r="W6" s="307"/>
      <c r="X6" s="307"/>
      <c r="Y6" s="307"/>
      <c r="Z6" s="307"/>
      <c r="AA6" s="307"/>
      <c r="AB6" s="308"/>
      <c r="AC6" s="306" t="s">
        <v>462</v>
      </c>
      <c r="AD6" s="307"/>
      <c r="AE6" s="307"/>
      <c r="AF6" s="307"/>
      <c r="AG6" s="307"/>
      <c r="AH6" s="307"/>
      <c r="AI6" s="307"/>
      <c r="AJ6" s="307"/>
      <c r="AK6" s="307"/>
      <c r="AL6" s="308"/>
      <c r="AM6" s="306" t="s">
        <v>462</v>
      </c>
      <c r="AN6" s="307"/>
      <c r="AO6" s="307"/>
      <c r="AP6" s="307"/>
      <c r="AQ6" s="307"/>
      <c r="AR6" s="307"/>
      <c r="AS6" s="307"/>
      <c r="AT6" s="307"/>
      <c r="AU6" s="307"/>
      <c r="AV6" s="308"/>
    </row>
    <row r="7" spans="1:48" s="75" customFormat="1" ht="57" customHeight="1" thickBot="1" x14ac:dyDescent="0.35">
      <c r="A7" s="184" t="s">
        <v>464</v>
      </c>
      <c r="B7" s="185" t="s">
        <v>465</v>
      </c>
      <c r="C7" s="202"/>
      <c r="D7" s="199"/>
      <c r="E7" s="214"/>
      <c r="F7" s="189"/>
      <c r="G7" s="189"/>
      <c r="H7" s="187" t="s">
        <v>18</v>
      </c>
      <c r="I7" s="188"/>
      <c r="J7" s="188"/>
      <c r="K7" s="215" t="s">
        <v>18</v>
      </c>
      <c r="L7" s="216" t="s">
        <v>1097</v>
      </c>
      <c r="M7" s="217" t="s">
        <v>466</v>
      </c>
      <c r="N7" s="187" t="s">
        <v>18</v>
      </c>
      <c r="O7" s="189"/>
      <c r="P7" s="187"/>
      <c r="Q7" s="189"/>
      <c r="R7" s="218"/>
      <c r="S7" s="219" t="s">
        <v>467</v>
      </c>
      <c r="T7" s="220" t="s">
        <v>468</v>
      </c>
      <c r="U7" s="221" t="s">
        <v>469</v>
      </c>
      <c r="V7" s="220" t="s">
        <v>470</v>
      </c>
      <c r="W7" s="221" t="s">
        <v>471</v>
      </c>
      <c r="X7" s="221" t="s">
        <v>52</v>
      </c>
      <c r="Y7" s="221" t="s">
        <v>472</v>
      </c>
      <c r="Z7" s="220" t="s">
        <v>468</v>
      </c>
      <c r="AA7" s="220"/>
      <c r="AB7" s="222"/>
      <c r="AC7" s="219" t="s">
        <v>468</v>
      </c>
      <c r="AD7" s="220" t="s">
        <v>468</v>
      </c>
      <c r="AE7" s="220" t="s">
        <v>468</v>
      </c>
      <c r="AF7" s="221" t="s">
        <v>473</v>
      </c>
      <c r="AG7" s="221" t="s">
        <v>473</v>
      </c>
      <c r="AH7" s="221" t="s">
        <v>474</v>
      </c>
      <c r="AI7" s="223" t="s">
        <v>472</v>
      </c>
      <c r="AJ7" s="223" t="s">
        <v>475</v>
      </c>
      <c r="AK7" s="220" t="s">
        <v>476</v>
      </c>
      <c r="AL7" s="222" t="s">
        <v>477</v>
      </c>
      <c r="AM7" s="219" t="s">
        <v>478</v>
      </c>
      <c r="AN7" s="220" t="s">
        <v>468</v>
      </c>
      <c r="AO7" s="224" t="s">
        <v>479</v>
      </c>
      <c r="AP7" s="220" t="s">
        <v>480</v>
      </c>
      <c r="AQ7" s="190" t="s">
        <v>481</v>
      </c>
      <c r="AR7" s="221" t="s">
        <v>482</v>
      </c>
      <c r="AS7" s="225" t="s">
        <v>483</v>
      </c>
      <c r="AT7" s="226" t="s">
        <v>484</v>
      </c>
      <c r="AU7" s="220" t="s">
        <v>485</v>
      </c>
      <c r="AV7" s="222" t="s">
        <v>486</v>
      </c>
    </row>
    <row r="8" spans="1:48" s="75" customFormat="1" ht="26.25" customHeight="1" x14ac:dyDescent="0.3">
      <c r="A8" s="191" t="s">
        <v>487</v>
      </c>
      <c r="B8" s="168" t="s">
        <v>1032</v>
      </c>
      <c r="C8" s="229" t="s">
        <v>488</v>
      </c>
      <c r="D8" s="229">
        <f>SUM(E8,H8,K8,N8)</f>
        <v>3</v>
      </c>
      <c r="E8" s="229">
        <v>1</v>
      </c>
      <c r="F8" s="173" t="s">
        <v>489</v>
      </c>
      <c r="G8" s="173" t="s">
        <v>1033</v>
      </c>
      <c r="H8" s="173">
        <v>0</v>
      </c>
      <c r="I8" s="173" t="s">
        <v>468</v>
      </c>
      <c r="J8" s="173"/>
      <c r="K8" s="173">
        <v>1</v>
      </c>
      <c r="L8" s="173" t="s">
        <v>1098</v>
      </c>
      <c r="M8" s="230" t="s">
        <v>490</v>
      </c>
      <c r="N8" s="173">
        <v>1</v>
      </c>
      <c r="O8" s="173" t="s">
        <v>1082</v>
      </c>
      <c r="P8" s="230" t="s">
        <v>491</v>
      </c>
      <c r="Q8" s="231" t="s">
        <v>492</v>
      </c>
      <c r="R8" s="173" t="s">
        <v>493</v>
      </c>
      <c r="S8" s="230" t="s">
        <v>494</v>
      </c>
      <c r="T8" s="173" t="s">
        <v>468</v>
      </c>
      <c r="U8" s="173" t="s">
        <v>468</v>
      </c>
      <c r="V8" s="173" t="s">
        <v>495</v>
      </c>
      <c r="W8" s="173" t="s">
        <v>496</v>
      </c>
      <c r="X8" s="173" t="s">
        <v>468</v>
      </c>
      <c r="Y8" s="230" t="s">
        <v>472</v>
      </c>
      <c r="Z8" s="173" t="s">
        <v>468</v>
      </c>
      <c r="AA8" s="173" t="s">
        <v>59</v>
      </c>
      <c r="AB8" s="173"/>
      <c r="AC8" s="173" t="s">
        <v>468</v>
      </c>
      <c r="AD8" s="173" t="s">
        <v>468</v>
      </c>
      <c r="AE8" s="173" t="s">
        <v>468</v>
      </c>
      <c r="AF8" s="173" t="s">
        <v>497</v>
      </c>
      <c r="AG8" s="173" t="s">
        <v>473</v>
      </c>
      <c r="AH8" s="173" t="s">
        <v>498</v>
      </c>
      <c r="AI8" s="173" t="s">
        <v>472</v>
      </c>
      <c r="AJ8" s="173" t="s">
        <v>472</v>
      </c>
      <c r="AK8" s="173" t="s">
        <v>476</v>
      </c>
      <c r="AL8" s="173" t="s">
        <v>468</v>
      </c>
      <c r="AM8" s="173" t="s">
        <v>52</v>
      </c>
      <c r="AN8" s="173" t="s">
        <v>468</v>
      </c>
      <c r="AO8" s="173" t="s">
        <v>52</v>
      </c>
      <c r="AP8" s="173" t="s">
        <v>480</v>
      </c>
      <c r="AQ8" s="173" t="s">
        <v>499</v>
      </c>
      <c r="AR8" s="173" t="s">
        <v>52</v>
      </c>
      <c r="AS8" s="173" t="s">
        <v>500</v>
      </c>
      <c r="AT8" s="173" t="s">
        <v>501</v>
      </c>
      <c r="AU8" s="173" t="s">
        <v>502</v>
      </c>
      <c r="AV8" s="173" t="s">
        <v>486</v>
      </c>
    </row>
    <row r="9" spans="1:48" s="75" customFormat="1" ht="16.5" customHeight="1" x14ac:dyDescent="0.3">
      <c r="A9" s="191" t="s">
        <v>503</v>
      </c>
      <c r="B9" s="169" t="s">
        <v>504</v>
      </c>
      <c r="C9" s="229" t="s">
        <v>488</v>
      </c>
      <c r="D9" s="229">
        <f>SUM(E9,H9,K9,N9)</f>
        <v>2</v>
      </c>
      <c r="E9" s="229">
        <v>1</v>
      </c>
      <c r="F9" s="173" t="s">
        <v>505</v>
      </c>
      <c r="G9" s="173" t="s">
        <v>1034</v>
      </c>
      <c r="H9" s="173">
        <v>0</v>
      </c>
      <c r="I9" s="173" t="s">
        <v>468</v>
      </c>
      <c r="J9" s="173"/>
      <c r="K9" s="173" t="s">
        <v>52</v>
      </c>
      <c r="L9" s="173" t="s">
        <v>52</v>
      </c>
      <c r="M9" s="173"/>
      <c r="N9" s="173">
        <v>1</v>
      </c>
      <c r="O9" s="232" t="s">
        <v>1083</v>
      </c>
      <c r="P9" s="230" t="s">
        <v>491</v>
      </c>
      <c r="Q9" s="231" t="s">
        <v>506</v>
      </c>
      <c r="R9" s="173" t="s">
        <v>507</v>
      </c>
      <c r="S9" s="230" t="s">
        <v>508</v>
      </c>
      <c r="T9" s="173" t="s">
        <v>468</v>
      </c>
      <c r="U9" s="173" t="s">
        <v>468</v>
      </c>
      <c r="V9" s="173" t="s">
        <v>468</v>
      </c>
      <c r="W9" s="173" t="s">
        <v>52</v>
      </c>
      <c r="X9" s="173" t="s">
        <v>468</v>
      </c>
      <c r="Y9" s="230" t="s">
        <v>472</v>
      </c>
      <c r="Z9" s="173" t="s">
        <v>468</v>
      </c>
      <c r="AA9" s="173"/>
      <c r="AB9" s="173"/>
      <c r="AC9" s="173" t="s">
        <v>468</v>
      </c>
      <c r="AD9" s="173" t="s">
        <v>468</v>
      </c>
      <c r="AE9" s="173" t="s">
        <v>468</v>
      </c>
      <c r="AF9" s="173" t="s">
        <v>498</v>
      </c>
      <c r="AG9" s="173" t="s">
        <v>498</v>
      </c>
      <c r="AH9" s="173" t="s">
        <v>498</v>
      </c>
      <c r="AI9" s="173" t="s">
        <v>472</v>
      </c>
      <c r="AJ9" s="173" t="s">
        <v>472</v>
      </c>
      <c r="AK9" s="173" t="s">
        <v>509</v>
      </c>
      <c r="AL9" s="173" t="s">
        <v>468</v>
      </c>
      <c r="AM9" s="173" t="s">
        <v>52</v>
      </c>
      <c r="AN9" s="173" t="s">
        <v>468</v>
      </c>
      <c r="AO9" s="173" t="s">
        <v>52</v>
      </c>
      <c r="AP9" s="173" t="s">
        <v>52</v>
      </c>
      <c r="AQ9" s="173" t="s">
        <v>52</v>
      </c>
      <c r="AR9" s="173" t="s">
        <v>52</v>
      </c>
      <c r="AS9" s="173" t="s">
        <v>500</v>
      </c>
      <c r="AT9" s="173" t="s">
        <v>500</v>
      </c>
      <c r="AU9" s="173" t="s">
        <v>510</v>
      </c>
      <c r="AV9" s="173" t="s">
        <v>486</v>
      </c>
    </row>
    <row r="10" spans="1:48" s="75" customFormat="1" ht="14.25" customHeight="1" x14ac:dyDescent="0.3">
      <c r="A10" s="191" t="s">
        <v>511</v>
      </c>
      <c r="B10" s="169" t="s">
        <v>512</v>
      </c>
      <c r="C10" s="229" t="s">
        <v>513</v>
      </c>
      <c r="D10" s="229">
        <f>SUM(E10,H10,K10,N10)</f>
        <v>0</v>
      </c>
      <c r="E10" s="229">
        <v>0</v>
      </c>
      <c r="F10" s="173" t="s">
        <v>514</v>
      </c>
      <c r="G10" s="173" t="s">
        <v>515</v>
      </c>
      <c r="H10" s="173">
        <v>0</v>
      </c>
      <c r="I10" s="173" t="s">
        <v>468</v>
      </c>
      <c r="J10" s="230"/>
      <c r="K10" s="173" t="s">
        <v>52</v>
      </c>
      <c r="L10" s="173" t="s">
        <v>52</v>
      </c>
      <c r="M10" s="173"/>
      <c r="N10" s="173" t="s">
        <v>52</v>
      </c>
      <c r="O10" s="173"/>
      <c r="P10" s="230" t="s">
        <v>52</v>
      </c>
      <c r="Q10" s="173" t="s">
        <v>52</v>
      </c>
      <c r="R10" s="173" t="s">
        <v>54</v>
      </c>
      <c r="S10" s="173" t="s">
        <v>516</v>
      </c>
      <c r="T10" s="173" t="s">
        <v>468</v>
      </c>
      <c r="U10" s="173" t="s">
        <v>468</v>
      </c>
      <c r="V10" s="173" t="s">
        <v>517</v>
      </c>
      <c r="W10" s="173" t="s">
        <v>52</v>
      </c>
      <c r="X10" s="173" t="s">
        <v>468</v>
      </c>
      <c r="Y10" s="230" t="s">
        <v>472</v>
      </c>
      <c r="Z10" s="173" t="s">
        <v>468</v>
      </c>
      <c r="AA10" s="173"/>
      <c r="AB10" s="173"/>
      <c r="AC10" s="173" t="s">
        <v>468</v>
      </c>
      <c r="AD10" s="173" t="s">
        <v>468</v>
      </c>
      <c r="AE10" s="173" t="s">
        <v>468</v>
      </c>
      <c r="AF10" s="173" t="s">
        <v>498</v>
      </c>
      <c r="AG10" s="173" t="s">
        <v>498</v>
      </c>
      <c r="AH10" s="173" t="s">
        <v>498</v>
      </c>
      <c r="AI10" s="173" t="s">
        <v>472</v>
      </c>
      <c r="AJ10" s="173" t="s">
        <v>472</v>
      </c>
      <c r="AK10" s="173" t="s">
        <v>518</v>
      </c>
      <c r="AL10" s="173" t="s">
        <v>468</v>
      </c>
      <c r="AM10" s="173" t="s">
        <v>52</v>
      </c>
      <c r="AN10" s="173" t="s">
        <v>468</v>
      </c>
      <c r="AO10" s="173" t="s">
        <v>52</v>
      </c>
      <c r="AP10" s="173" t="s">
        <v>52</v>
      </c>
      <c r="AQ10" s="173" t="s">
        <v>52</v>
      </c>
      <c r="AR10" s="173" t="s">
        <v>52</v>
      </c>
      <c r="AS10" s="173" t="s">
        <v>500</v>
      </c>
      <c r="AT10" s="173" t="s">
        <v>500</v>
      </c>
      <c r="AU10" s="173" t="s">
        <v>519</v>
      </c>
      <c r="AV10" s="173" t="s">
        <v>486</v>
      </c>
    </row>
    <row r="11" spans="1:48" s="75" customFormat="1" ht="14.25" customHeight="1" thickBot="1" x14ac:dyDescent="0.35">
      <c r="A11" s="191" t="s">
        <v>520</v>
      </c>
      <c r="B11" s="170" t="s">
        <v>521</v>
      </c>
      <c r="C11" s="229" t="s">
        <v>513</v>
      </c>
      <c r="D11" s="229" t="s">
        <v>52</v>
      </c>
      <c r="E11" s="229" t="s">
        <v>52</v>
      </c>
      <c r="F11" s="173" t="s">
        <v>52</v>
      </c>
      <c r="G11" s="173"/>
      <c r="H11" s="173" t="s">
        <v>52</v>
      </c>
      <c r="I11" s="173" t="s">
        <v>52</v>
      </c>
      <c r="J11" s="173"/>
      <c r="K11" s="173" t="s">
        <v>52</v>
      </c>
      <c r="L11" s="173" t="s">
        <v>52</v>
      </c>
      <c r="M11" s="173"/>
      <c r="N11" s="173" t="s">
        <v>52</v>
      </c>
      <c r="O11" s="173"/>
      <c r="P11" s="230" t="s">
        <v>52</v>
      </c>
      <c r="Q11" s="173" t="s">
        <v>52</v>
      </c>
      <c r="R11" s="173" t="s">
        <v>54</v>
      </c>
      <c r="S11" s="173" t="s">
        <v>522</v>
      </c>
      <c r="T11" s="173" t="s">
        <v>468</v>
      </c>
      <c r="U11" s="173" t="s">
        <v>469</v>
      </c>
      <c r="V11" s="173" t="s">
        <v>523</v>
      </c>
      <c r="W11" s="173" t="s">
        <v>52</v>
      </c>
      <c r="X11" s="173" t="s">
        <v>52</v>
      </c>
      <c r="Y11" s="230" t="s">
        <v>472</v>
      </c>
      <c r="Z11" s="173" t="s">
        <v>468</v>
      </c>
      <c r="AA11" s="173"/>
      <c r="AB11" s="173"/>
      <c r="AC11" s="173" t="s">
        <v>468</v>
      </c>
      <c r="AD11" s="173" t="s">
        <v>468</v>
      </c>
      <c r="AE11" s="173" t="s">
        <v>468</v>
      </c>
      <c r="AF11" s="173" t="s">
        <v>523</v>
      </c>
      <c r="AG11" s="173" t="s">
        <v>498</v>
      </c>
      <c r="AH11" s="173" t="s">
        <v>498</v>
      </c>
      <c r="AI11" s="173" t="s">
        <v>472</v>
      </c>
      <c r="AJ11" s="173" t="s">
        <v>472</v>
      </c>
      <c r="AK11" s="173" t="s">
        <v>524</v>
      </c>
      <c r="AL11" s="173" t="s">
        <v>468</v>
      </c>
      <c r="AM11" s="173" t="s">
        <v>52</v>
      </c>
      <c r="AN11" s="173" t="s">
        <v>468</v>
      </c>
      <c r="AO11" s="173" t="s">
        <v>52</v>
      </c>
      <c r="AP11" s="173" t="s">
        <v>52</v>
      </c>
      <c r="AQ11" s="173" t="s">
        <v>52</v>
      </c>
      <c r="AR11" s="173" t="s">
        <v>52</v>
      </c>
      <c r="AS11" s="173" t="s">
        <v>52</v>
      </c>
      <c r="AT11" s="173" t="s">
        <v>52</v>
      </c>
      <c r="AU11" s="173" t="s">
        <v>525</v>
      </c>
      <c r="AV11" s="173" t="s">
        <v>486</v>
      </c>
    </row>
    <row r="12" spans="1:48" s="75" customFormat="1" ht="27.75" customHeight="1" thickBot="1" x14ac:dyDescent="0.35">
      <c r="A12" s="175" t="s">
        <v>526</v>
      </c>
      <c r="B12" s="185" t="s">
        <v>527</v>
      </c>
      <c r="C12" s="229"/>
      <c r="D12" s="229">
        <f>SUM(E12,H12,K12,N12)</f>
        <v>1</v>
      </c>
      <c r="E12" s="229"/>
      <c r="F12" s="229"/>
      <c r="G12" s="229"/>
      <c r="H12" s="229"/>
      <c r="I12" s="229"/>
      <c r="J12" s="229"/>
      <c r="K12" s="173">
        <v>1</v>
      </c>
      <c r="L12" s="233" t="s">
        <v>1134</v>
      </c>
      <c r="M12" s="173" t="s">
        <v>490</v>
      </c>
      <c r="N12" s="173"/>
      <c r="O12" s="229"/>
      <c r="P12" s="229"/>
      <c r="Q12" s="229"/>
      <c r="R12" s="229"/>
      <c r="S12" s="173" t="s">
        <v>52</v>
      </c>
      <c r="T12" s="173" t="s">
        <v>468</v>
      </c>
      <c r="U12" s="173" t="s">
        <v>468</v>
      </c>
      <c r="V12" s="173" t="s">
        <v>528</v>
      </c>
      <c r="W12" s="173" t="s">
        <v>52</v>
      </c>
      <c r="X12" s="173" t="s">
        <v>52</v>
      </c>
      <c r="Y12" s="173" t="s">
        <v>468</v>
      </c>
      <c r="Z12" s="173" t="s">
        <v>468</v>
      </c>
      <c r="AA12" s="173"/>
      <c r="AB12" s="173"/>
      <c r="AC12" s="173" t="s">
        <v>468</v>
      </c>
      <c r="AD12" s="173" t="s">
        <v>468</v>
      </c>
      <c r="AE12" s="173" t="s">
        <v>468</v>
      </c>
      <c r="AF12" s="173" t="s">
        <v>529</v>
      </c>
      <c r="AG12" s="173" t="s">
        <v>529</v>
      </c>
      <c r="AH12" s="173" t="s">
        <v>530</v>
      </c>
      <c r="AI12" s="173" t="s">
        <v>472</v>
      </c>
      <c r="AJ12" s="173" t="s">
        <v>468</v>
      </c>
      <c r="AK12" s="173" t="s">
        <v>468</v>
      </c>
      <c r="AL12" s="173" t="s">
        <v>468</v>
      </c>
      <c r="AM12" s="230" t="s">
        <v>478</v>
      </c>
      <c r="AN12" s="173" t="s">
        <v>468</v>
      </c>
      <c r="AO12" s="173" t="s">
        <v>52</v>
      </c>
      <c r="AP12" s="173" t="s">
        <v>52</v>
      </c>
      <c r="AQ12" s="173" t="s">
        <v>52</v>
      </c>
      <c r="AR12" s="173" t="s">
        <v>52</v>
      </c>
      <c r="AS12" s="173" t="s">
        <v>531</v>
      </c>
      <c r="AT12" s="173" t="s">
        <v>531</v>
      </c>
      <c r="AU12" s="173" t="s">
        <v>532</v>
      </c>
      <c r="AV12" s="173" t="s">
        <v>486</v>
      </c>
    </row>
    <row r="13" spans="1:48" s="75" customFormat="1" ht="14.1" customHeight="1" x14ac:dyDescent="0.3">
      <c r="A13" s="191" t="s">
        <v>533</v>
      </c>
      <c r="B13" s="168" t="s">
        <v>1035</v>
      </c>
      <c r="C13" s="229" t="s">
        <v>52</v>
      </c>
      <c r="D13" s="229" t="s">
        <v>52</v>
      </c>
      <c r="E13" s="229" t="s">
        <v>52</v>
      </c>
      <c r="F13" s="173" t="s">
        <v>514</v>
      </c>
      <c r="G13" s="173" t="s">
        <v>534</v>
      </c>
      <c r="H13" s="173">
        <v>0</v>
      </c>
      <c r="I13" s="230" t="s">
        <v>468</v>
      </c>
      <c r="J13" s="230"/>
      <c r="K13" s="173" t="s">
        <v>52</v>
      </c>
      <c r="L13" s="173" t="s">
        <v>52</v>
      </c>
      <c r="M13" s="173"/>
      <c r="N13" s="173" t="s">
        <v>52</v>
      </c>
      <c r="O13" s="230"/>
      <c r="P13" s="230" t="s">
        <v>52</v>
      </c>
      <c r="Q13" s="173" t="s">
        <v>535</v>
      </c>
      <c r="R13" s="173" t="s">
        <v>490</v>
      </c>
      <c r="S13" s="173" t="s">
        <v>52</v>
      </c>
      <c r="T13" s="173" t="s">
        <v>468</v>
      </c>
      <c r="U13" s="173" t="s">
        <v>468</v>
      </c>
      <c r="V13" s="173" t="s">
        <v>536</v>
      </c>
      <c r="W13" s="173" t="s">
        <v>52</v>
      </c>
      <c r="X13" s="173" t="s">
        <v>468</v>
      </c>
      <c r="Y13" s="173" t="s">
        <v>468</v>
      </c>
      <c r="Z13" s="173" t="s">
        <v>468</v>
      </c>
      <c r="AA13" s="173"/>
      <c r="AB13" s="173"/>
      <c r="AC13" s="173" t="s">
        <v>468</v>
      </c>
      <c r="AD13" s="173" t="s">
        <v>468</v>
      </c>
      <c r="AE13" s="173" t="s">
        <v>468</v>
      </c>
      <c r="AF13" s="173" t="s">
        <v>498</v>
      </c>
      <c r="AG13" s="173" t="s">
        <v>498</v>
      </c>
      <c r="AH13" s="173" t="s">
        <v>498</v>
      </c>
      <c r="AI13" s="173" t="s">
        <v>472</v>
      </c>
      <c r="AJ13" s="173" t="s">
        <v>468</v>
      </c>
      <c r="AK13" s="173" t="s">
        <v>468</v>
      </c>
      <c r="AL13" s="173" t="s">
        <v>468</v>
      </c>
      <c r="AM13" s="173" t="s">
        <v>52</v>
      </c>
      <c r="AN13" s="173" t="s">
        <v>468</v>
      </c>
      <c r="AO13" s="173" t="s">
        <v>52</v>
      </c>
      <c r="AP13" s="173" t="s">
        <v>52</v>
      </c>
      <c r="AQ13" s="173" t="s">
        <v>52</v>
      </c>
      <c r="AR13" s="173" t="s">
        <v>52</v>
      </c>
      <c r="AS13" s="173" t="s">
        <v>537</v>
      </c>
      <c r="AT13" s="173" t="s">
        <v>468</v>
      </c>
      <c r="AU13" s="173" t="s">
        <v>538</v>
      </c>
      <c r="AV13" s="173" t="s">
        <v>486</v>
      </c>
    </row>
    <row r="14" spans="1:48" s="75" customFormat="1" ht="14.25" customHeight="1" x14ac:dyDescent="0.3">
      <c r="A14" s="191" t="s">
        <v>539</v>
      </c>
      <c r="B14" s="169" t="s">
        <v>1036</v>
      </c>
      <c r="C14" s="229" t="s">
        <v>513</v>
      </c>
      <c r="D14" s="229">
        <f t="shared" ref="D14:D19" si="0">SUM(E14,H14,K14,N14)</f>
        <v>1</v>
      </c>
      <c r="E14" s="229">
        <v>0</v>
      </c>
      <c r="F14" s="230" t="s">
        <v>468</v>
      </c>
      <c r="G14" s="230"/>
      <c r="H14" s="173">
        <v>0</v>
      </c>
      <c r="I14" s="230" t="s">
        <v>468</v>
      </c>
      <c r="J14" s="230"/>
      <c r="K14" s="173" t="s">
        <v>52</v>
      </c>
      <c r="L14" s="173" t="s">
        <v>52</v>
      </c>
      <c r="M14" s="229"/>
      <c r="N14" s="173">
        <v>1</v>
      </c>
      <c r="O14" s="230" t="s">
        <v>1084</v>
      </c>
      <c r="P14" s="230" t="s">
        <v>490</v>
      </c>
      <c r="Q14" s="173" t="s">
        <v>540</v>
      </c>
      <c r="R14" s="173" t="s">
        <v>490</v>
      </c>
      <c r="S14" s="173" t="s">
        <v>541</v>
      </c>
      <c r="T14" s="173" t="s">
        <v>468</v>
      </c>
      <c r="U14" s="173" t="s">
        <v>468</v>
      </c>
      <c r="V14" s="173" t="s">
        <v>498</v>
      </c>
      <c r="W14" s="173" t="s">
        <v>52</v>
      </c>
      <c r="X14" s="173" t="s">
        <v>52</v>
      </c>
      <c r="Y14" s="173" t="s">
        <v>468</v>
      </c>
      <c r="Z14" s="173" t="s">
        <v>468</v>
      </c>
      <c r="AA14" s="173"/>
      <c r="AB14" s="173"/>
      <c r="AC14" s="173" t="s">
        <v>468</v>
      </c>
      <c r="AD14" s="173" t="s">
        <v>468</v>
      </c>
      <c r="AE14" s="173" t="s">
        <v>468</v>
      </c>
      <c r="AF14" s="173" t="s">
        <v>498</v>
      </c>
      <c r="AG14" s="173" t="s">
        <v>498</v>
      </c>
      <c r="AH14" s="173" t="s">
        <v>498</v>
      </c>
      <c r="AI14" s="173" t="s">
        <v>472</v>
      </c>
      <c r="AJ14" s="173" t="s">
        <v>468</v>
      </c>
      <c r="AK14" s="173" t="s">
        <v>486</v>
      </c>
      <c r="AL14" s="173" t="s">
        <v>486</v>
      </c>
      <c r="AM14" s="173" t="s">
        <v>52</v>
      </c>
      <c r="AN14" s="173" t="s">
        <v>468</v>
      </c>
      <c r="AO14" s="173" t="s">
        <v>52</v>
      </c>
      <c r="AP14" s="173" t="s">
        <v>52</v>
      </c>
      <c r="AQ14" s="173" t="s">
        <v>52</v>
      </c>
      <c r="AR14" s="173" t="s">
        <v>52</v>
      </c>
      <c r="AS14" s="173" t="s">
        <v>498</v>
      </c>
      <c r="AT14" s="173" t="s">
        <v>468</v>
      </c>
      <c r="AU14" s="173" t="s">
        <v>486</v>
      </c>
      <c r="AV14" s="173" t="s">
        <v>486</v>
      </c>
    </row>
    <row r="15" spans="1:48" s="75" customFormat="1" ht="14.25" customHeight="1" thickBot="1" x14ac:dyDescent="0.35">
      <c r="A15" s="191" t="s">
        <v>542</v>
      </c>
      <c r="B15" s="193" t="s">
        <v>1037</v>
      </c>
      <c r="C15" s="229" t="s">
        <v>52</v>
      </c>
      <c r="D15" s="229">
        <f t="shared" si="0"/>
        <v>0</v>
      </c>
      <c r="E15" s="229">
        <v>0</v>
      </c>
      <c r="F15" s="230" t="s">
        <v>468</v>
      </c>
      <c r="G15" s="230"/>
      <c r="H15" s="173">
        <v>0</v>
      </c>
      <c r="I15" s="230" t="s">
        <v>468</v>
      </c>
      <c r="J15" s="230"/>
      <c r="K15" s="173" t="s">
        <v>52</v>
      </c>
      <c r="L15" s="173" t="s">
        <v>52</v>
      </c>
      <c r="M15" s="173"/>
      <c r="N15" s="173" t="s">
        <v>52</v>
      </c>
      <c r="O15" s="230"/>
      <c r="P15" s="230" t="s">
        <v>52</v>
      </c>
      <c r="Q15" s="173" t="s">
        <v>543</v>
      </c>
      <c r="R15" s="173" t="s">
        <v>52</v>
      </c>
      <c r="S15" s="173" t="s">
        <v>52</v>
      </c>
      <c r="T15" s="173" t="s">
        <v>468</v>
      </c>
      <c r="U15" s="173" t="s">
        <v>468</v>
      </c>
      <c r="V15" s="173" t="s">
        <v>498</v>
      </c>
      <c r="W15" s="173" t="s">
        <v>52</v>
      </c>
      <c r="X15" s="173" t="s">
        <v>52</v>
      </c>
      <c r="Y15" s="173" t="s">
        <v>468</v>
      </c>
      <c r="Z15" s="173" t="s">
        <v>468</v>
      </c>
      <c r="AA15" s="173"/>
      <c r="AB15" s="173"/>
      <c r="AC15" s="173" t="s">
        <v>468</v>
      </c>
      <c r="AD15" s="173" t="s">
        <v>468</v>
      </c>
      <c r="AE15" s="173" t="s">
        <v>468</v>
      </c>
      <c r="AF15" s="173" t="s">
        <v>498</v>
      </c>
      <c r="AG15" s="173" t="s">
        <v>498</v>
      </c>
      <c r="AH15" s="173" t="s">
        <v>498</v>
      </c>
      <c r="AI15" s="173" t="s">
        <v>472</v>
      </c>
      <c r="AJ15" s="173" t="s">
        <v>468</v>
      </c>
      <c r="AK15" s="173" t="s">
        <v>486</v>
      </c>
      <c r="AL15" s="173" t="s">
        <v>486</v>
      </c>
      <c r="AM15" s="173" t="s">
        <v>52</v>
      </c>
      <c r="AN15" s="173" t="s">
        <v>468</v>
      </c>
      <c r="AO15" s="173" t="s">
        <v>52</v>
      </c>
      <c r="AP15" s="173" t="s">
        <v>52</v>
      </c>
      <c r="AQ15" s="173" t="s">
        <v>52</v>
      </c>
      <c r="AR15" s="173" t="s">
        <v>52</v>
      </c>
      <c r="AS15" s="173" t="s">
        <v>498</v>
      </c>
      <c r="AT15" s="173" t="s">
        <v>498</v>
      </c>
      <c r="AU15" s="173" t="s">
        <v>486</v>
      </c>
      <c r="AV15" s="173" t="s">
        <v>486</v>
      </c>
    </row>
    <row r="16" spans="1:48" s="75" customFormat="1" ht="14.25" customHeight="1" thickBot="1" x14ac:dyDescent="0.35">
      <c r="A16" s="175" t="s">
        <v>544</v>
      </c>
      <c r="B16" s="185" t="s">
        <v>545</v>
      </c>
      <c r="C16" s="229"/>
      <c r="D16" s="229">
        <f t="shared" si="0"/>
        <v>0</v>
      </c>
      <c r="E16" s="229"/>
      <c r="F16" s="173" t="s">
        <v>546</v>
      </c>
      <c r="G16" s="173" t="s">
        <v>547</v>
      </c>
      <c r="H16" s="229"/>
      <c r="I16" s="229"/>
      <c r="J16" s="229"/>
      <c r="K16" s="173" t="s">
        <v>52</v>
      </c>
      <c r="L16" s="173" t="s">
        <v>52</v>
      </c>
      <c r="M16" s="229"/>
      <c r="N16" s="229"/>
      <c r="O16" s="229"/>
      <c r="P16" s="229"/>
      <c r="Q16" s="229"/>
      <c r="R16" s="229"/>
      <c r="S16" s="230" t="s">
        <v>548</v>
      </c>
      <c r="T16" s="173" t="s">
        <v>468</v>
      </c>
      <c r="U16" s="173" t="s">
        <v>468</v>
      </c>
      <c r="V16" s="173" t="s">
        <v>468</v>
      </c>
      <c r="W16" s="173" t="s">
        <v>468</v>
      </c>
      <c r="X16" s="173" t="s">
        <v>468</v>
      </c>
      <c r="Y16" s="173" t="s">
        <v>549</v>
      </c>
      <c r="Z16" s="173" t="s">
        <v>550</v>
      </c>
      <c r="AA16" s="173"/>
      <c r="AB16" s="173"/>
      <c r="AC16" s="173" t="s">
        <v>468</v>
      </c>
      <c r="AD16" s="173" t="s">
        <v>468</v>
      </c>
      <c r="AE16" s="173" t="s">
        <v>468</v>
      </c>
      <c r="AF16" s="173" t="s">
        <v>52</v>
      </c>
      <c r="AG16" s="173" t="s">
        <v>52</v>
      </c>
      <c r="AH16" s="173" t="s">
        <v>551</v>
      </c>
      <c r="AI16" s="173" t="s">
        <v>552</v>
      </c>
      <c r="AJ16" s="173" t="s">
        <v>468</v>
      </c>
      <c r="AK16" s="173" t="s">
        <v>468</v>
      </c>
      <c r="AL16" s="173" t="s">
        <v>468</v>
      </c>
      <c r="AM16" s="230" t="s">
        <v>478</v>
      </c>
      <c r="AN16" s="173" t="s">
        <v>468</v>
      </c>
      <c r="AO16" s="173" t="s">
        <v>553</v>
      </c>
      <c r="AP16" s="173" t="s">
        <v>52</v>
      </c>
      <c r="AQ16" s="173" t="s">
        <v>554</v>
      </c>
      <c r="AR16" s="173" t="s">
        <v>498</v>
      </c>
      <c r="AS16" s="173" t="s">
        <v>472</v>
      </c>
      <c r="AT16" s="173" t="s">
        <v>472</v>
      </c>
      <c r="AU16" s="173" t="s">
        <v>486</v>
      </c>
      <c r="AV16" s="173" t="s">
        <v>486</v>
      </c>
    </row>
    <row r="17" spans="1:49" s="75" customFormat="1" ht="14.25" customHeight="1" x14ac:dyDescent="0.3">
      <c r="A17" s="191" t="s">
        <v>555</v>
      </c>
      <c r="B17" s="194" t="s">
        <v>1038</v>
      </c>
      <c r="C17" s="229" t="s">
        <v>513</v>
      </c>
      <c r="D17" s="229">
        <f t="shared" si="0"/>
        <v>0</v>
      </c>
      <c r="E17" s="229">
        <v>0</v>
      </c>
      <c r="F17" s="230" t="s">
        <v>468</v>
      </c>
      <c r="G17" s="230"/>
      <c r="H17" s="173">
        <v>0</v>
      </c>
      <c r="I17" s="230" t="s">
        <v>468</v>
      </c>
      <c r="J17" s="230"/>
      <c r="K17" s="173" t="s">
        <v>52</v>
      </c>
      <c r="L17" s="173" t="s">
        <v>52</v>
      </c>
      <c r="M17" s="230"/>
      <c r="N17" s="173" t="s">
        <v>52</v>
      </c>
      <c r="O17" s="230"/>
      <c r="P17" s="230" t="s">
        <v>52</v>
      </c>
      <c r="Q17" s="173" t="s">
        <v>556</v>
      </c>
      <c r="R17" s="173" t="s">
        <v>490</v>
      </c>
      <c r="S17" s="173" t="s">
        <v>468</v>
      </c>
      <c r="T17" s="173" t="s">
        <v>468</v>
      </c>
      <c r="U17" s="173" t="s">
        <v>468</v>
      </c>
      <c r="V17" s="173" t="s">
        <v>468</v>
      </c>
      <c r="W17" s="173" t="s">
        <v>468</v>
      </c>
      <c r="X17" s="173" t="s">
        <v>468</v>
      </c>
      <c r="Y17" s="173" t="s">
        <v>468</v>
      </c>
      <c r="Z17" s="173" t="s">
        <v>468</v>
      </c>
      <c r="AA17" s="173"/>
      <c r="AB17" s="173"/>
      <c r="AC17" s="173" t="s">
        <v>468</v>
      </c>
      <c r="AD17" s="173" t="s">
        <v>468</v>
      </c>
      <c r="AE17" s="173" t="s">
        <v>468</v>
      </c>
      <c r="AF17" s="173" t="s">
        <v>52</v>
      </c>
      <c r="AG17" s="173" t="s">
        <v>52</v>
      </c>
      <c r="AH17" s="173" t="s">
        <v>498</v>
      </c>
      <c r="AI17" s="173" t="s">
        <v>468</v>
      </c>
      <c r="AJ17" s="173" t="s">
        <v>468</v>
      </c>
      <c r="AK17" s="173" t="s">
        <v>468</v>
      </c>
      <c r="AL17" s="173" t="s">
        <v>468</v>
      </c>
      <c r="AM17" s="173" t="s">
        <v>468</v>
      </c>
      <c r="AN17" s="173" t="s">
        <v>468</v>
      </c>
      <c r="AO17" s="173" t="s">
        <v>498</v>
      </c>
      <c r="AP17" s="173" t="s">
        <v>52</v>
      </c>
      <c r="AQ17" s="173" t="s">
        <v>52</v>
      </c>
      <c r="AR17" s="173" t="s">
        <v>498</v>
      </c>
      <c r="AS17" s="173" t="s">
        <v>468</v>
      </c>
      <c r="AT17" s="173" t="s">
        <v>468</v>
      </c>
      <c r="AU17" s="173" t="s">
        <v>486</v>
      </c>
      <c r="AV17" s="173" t="s">
        <v>486</v>
      </c>
    </row>
    <row r="18" spans="1:49" s="75" customFormat="1" ht="14.25" customHeight="1" x14ac:dyDescent="0.3">
      <c r="A18" s="191" t="s">
        <v>557</v>
      </c>
      <c r="B18" s="195" t="s">
        <v>1039</v>
      </c>
      <c r="C18" s="229" t="s">
        <v>513</v>
      </c>
      <c r="D18" s="229">
        <f t="shared" si="0"/>
        <v>0</v>
      </c>
      <c r="E18" s="229">
        <v>0</v>
      </c>
      <c r="F18" s="230" t="s">
        <v>468</v>
      </c>
      <c r="G18" s="230"/>
      <c r="H18" s="173">
        <v>0</v>
      </c>
      <c r="I18" s="230" t="s">
        <v>468</v>
      </c>
      <c r="J18" s="230"/>
      <c r="K18" s="173" t="s">
        <v>52</v>
      </c>
      <c r="L18" s="173" t="s">
        <v>52</v>
      </c>
      <c r="M18" s="230"/>
      <c r="N18" s="173" t="s">
        <v>52</v>
      </c>
      <c r="O18" s="230"/>
      <c r="P18" s="230" t="s">
        <v>52</v>
      </c>
      <c r="Q18" s="173" t="s">
        <v>558</v>
      </c>
      <c r="R18" s="173" t="s">
        <v>468</v>
      </c>
      <c r="S18" s="230" t="s">
        <v>494</v>
      </c>
      <c r="T18" s="173" t="s">
        <v>468</v>
      </c>
      <c r="U18" s="173" t="s">
        <v>468</v>
      </c>
      <c r="V18" s="173" t="s">
        <v>468</v>
      </c>
      <c r="W18" s="173" t="s">
        <v>468</v>
      </c>
      <c r="X18" s="173" t="s">
        <v>468</v>
      </c>
      <c r="Y18" s="173" t="s">
        <v>549</v>
      </c>
      <c r="Z18" s="173" t="s">
        <v>550</v>
      </c>
      <c r="AA18" s="173"/>
      <c r="AB18" s="173"/>
      <c r="AC18" s="173" t="s">
        <v>468</v>
      </c>
      <c r="AD18" s="173" t="s">
        <v>468</v>
      </c>
      <c r="AE18" s="173" t="s">
        <v>468</v>
      </c>
      <c r="AF18" s="173" t="s">
        <v>52</v>
      </c>
      <c r="AG18" s="173" t="s">
        <v>52</v>
      </c>
      <c r="AH18" s="173" t="s">
        <v>498</v>
      </c>
      <c r="AI18" s="173" t="s">
        <v>472</v>
      </c>
      <c r="AJ18" s="173" t="s">
        <v>468</v>
      </c>
      <c r="AK18" s="173" t="s">
        <v>468</v>
      </c>
      <c r="AL18" s="173" t="s">
        <v>468</v>
      </c>
      <c r="AM18" s="173" t="s">
        <v>52</v>
      </c>
      <c r="AN18" s="173" t="s">
        <v>468</v>
      </c>
      <c r="AO18" s="173" t="s">
        <v>52</v>
      </c>
      <c r="AP18" s="173" t="s">
        <v>52</v>
      </c>
      <c r="AQ18" s="173" t="s">
        <v>52</v>
      </c>
      <c r="AR18" s="173" t="s">
        <v>498</v>
      </c>
      <c r="AS18" s="173" t="s">
        <v>472</v>
      </c>
      <c r="AT18" s="173" t="s">
        <v>472</v>
      </c>
      <c r="AU18" s="173" t="s">
        <v>486</v>
      </c>
      <c r="AV18" s="173" t="s">
        <v>486</v>
      </c>
    </row>
    <row r="19" spans="1:49" s="75" customFormat="1" ht="20.100000000000001" customHeight="1" thickBot="1" x14ac:dyDescent="0.35">
      <c r="A19" s="191" t="s">
        <v>559</v>
      </c>
      <c r="B19" s="196" t="s">
        <v>560</v>
      </c>
      <c r="C19" s="173" t="s">
        <v>513</v>
      </c>
      <c r="D19" s="173">
        <f t="shared" si="0"/>
        <v>2</v>
      </c>
      <c r="E19" s="229">
        <v>1</v>
      </c>
      <c r="F19" s="173" t="s">
        <v>561</v>
      </c>
      <c r="G19" s="173" t="s">
        <v>562</v>
      </c>
      <c r="H19" s="173">
        <v>1</v>
      </c>
      <c r="I19" s="173" t="s">
        <v>563</v>
      </c>
      <c r="J19" s="173" t="s">
        <v>564</v>
      </c>
      <c r="K19" s="173" t="s">
        <v>52</v>
      </c>
      <c r="L19" s="173" t="s">
        <v>52</v>
      </c>
      <c r="M19" s="230"/>
      <c r="N19" s="173" t="s">
        <v>52</v>
      </c>
      <c r="O19" s="230"/>
      <c r="P19" s="230" t="s">
        <v>52</v>
      </c>
      <c r="Q19" s="173" t="s">
        <v>565</v>
      </c>
      <c r="R19" s="173" t="s">
        <v>490</v>
      </c>
      <c r="S19" s="230" t="s">
        <v>566</v>
      </c>
      <c r="T19" s="173" t="s">
        <v>468</v>
      </c>
      <c r="U19" s="173" t="s">
        <v>468</v>
      </c>
      <c r="V19" s="173" t="s">
        <v>468</v>
      </c>
      <c r="W19" s="173" t="s">
        <v>468</v>
      </c>
      <c r="X19" s="173" t="s">
        <v>468</v>
      </c>
      <c r="Y19" s="173" t="s">
        <v>549</v>
      </c>
      <c r="Z19" s="173" t="s">
        <v>550</v>
      </c>
      <c r="AA19" s="173"/>
      <c r="AB19" s="173"/>
      <c r="AC19" s="173" t="s">
        <v>468</v>
      </c>
      <c r="AD19" s="173" t="s">
        <v>468</v>
      </c>
      <c r="AE19" s="173" t="s">
        <v>468</v>
      </c>
      <c r="AF19" s="173" t="s">
        <v>567</v>
      </c>
      <c r="AG19" s="173" t="s">
        <v>52</v>
      </c>
      <c r="AH19" s="173" t="s">
        <v>498</v>
      </c>
      <c r="AI19" s="173" t="s">
        <v>472</v>
      </c>
      <c r="AJ19" s="173" t="s">
        <v>468</v>
      </c>
      <c r="AK19" s="173" t="s">
        <v>468</v>
      </c>
      <c r="AL19" s="173" t="s">
        <v>468</v>
      </c>
      <c r="AM19" s="173" t="s">
        <v>52</v>
      </c>
      <c r="AN19" s="173" t="s">
        <v>468</v>
      </c>
      <c r="AO19" s="173" t="s">
        <v>52</v>
      </c>
      <c r="AP19" s="173" t="s">
        <v>52</v>
      </c>
      <c r="AQ19" s="173" t="s">
        <v>554</v>
      </c>
      <c r="AR19" s="173" t="s">
        <v>498</v>
      </c>
      <c r="AS19" s="173" t="s">
        <v>472</v>
      </c>
      <c r="AT19" s="173" t="s">
        <v>472</v>
      </c>
      <c r="AU19" s="173" t="s">
        <v>486</v>
      </c>
      <c r="AV19" s="173" t="s">
        <v>486</v>
      </c>
    </row>
    <row r="20" spans="1:49" s="175" customFormat="1" ht="14.25" customHeight="1" thickBot="1" x14ac:dyDescent="0.35">
      <c r="A20" s="175" t="s">
        <v>568</v>
      </c>
      <c r="B20" s="185" t="s">
        <v>569</v>
      </c>
      <c r="C20" s="173"/>
      <c r="D20" s="173"/>
      <c r="E20" s="229"/>
      <c r="F20" s="173" t="s">
        <v>570</v>
      </c>
      <c r="G20" s="173" t="s">
        <v>571</v>
      </c>
      <c r="H20" s="173"/>
      <c r="I20" s="173"/>
      <c r="J20" s="173"/>
      <c r="K20" s="173"/>
      <c r="L20" s="173" t="s">
        <v>1090</v>
      </c>
      <c r="M20" s="173" t="s">
        <v>572</v>
      </c>
      <c r="N20" s="229"/>
      <c r="O20" s="229"/>
      <c r="P20" s="229"/>
      <c r="Q20" s="229"/>
      <c r="R20" s="229"/>
      <c r="S20" s="229" t="s">
        <v>573</v>
      </c>
      <c r="T20" s="229" t="s">
        <v>468</v>
      </c>
      <c r="U20" s="229" t="s">
        <v>468</v>
      </c>
      <c r="V20" s="229" t="s">
        <v>574</v>
      </c>
      <c r="W20" s="229" t="s">
        <v>575</v>
      </c>
      <c r="X20" s="229" t="s">
        <v>576</v>
      </c>
      <c r="Y20" s="229" t="s">
        <v>468</v>
      </c>
      <c r="Z20" s="229" t="s">
        <v>468</v>
      </c>
      <c r="AA20" s="229"/>
      <c r="AB20" s="229"/>
      <c r="AC20" s="229" t="s">
        <v>577</v>
      </c>
      <c r="AD20" s="229" t="s">
        <v>468</v>
      </c>
      <c r="AE20" s="229" t="s">
        <v>577</v>
      </c>
      <c r="AF20" s="229" t="s">
        <v>578</v>
      </c>
      <c r="AG20" s="229" t="s">
        <v>579</v>
      </c>
      <c r="AH20" s="229" t="s">
        <v>580</v>
      </c>
      <c r="AI20" s="229" t="s">
        <v>581</v>
      </c>
      <c r="AJ20" s="229" t="s">
        <v>582</v>
      </c>
      <c r="AK20" s="229" t="s">
        <v>583</v>
      </c>
      <c r="AL20" s="229" t="s">
        <v>477</v>
      </c>
      <c r="AM20" s="229" t="s">
        <v>478</v>
      </c>
      <c r="AN20" s="229" t="s">
        <v>468</v>
      </c>
      <c r="AO20" s="229" t="s">
        <v>479</v>
      </c>
      <c r="AP20" s="229" t="s">
        <v>584</v>
      </c>
      <c r="AQ20" s="229" t="s">
        <v>585</v>
      </c>
      <c r="AR20" s="229" t="s">
        <v>586</v>
      </c>
      <c r="AS20" s="229" t="s">
        <v>587</v>
      </c>
      <c r="AT20" s="229" t="s">
        <v>588</v>
      </c>
      <c r="AU20" s="229" t="s">
        <v>532</v>
      </c>
      <c r="AV20" s="229" t="s">
        <v>486</v>
      </c>
      <c r="AW20" s="186"/>
    </row>
    <row r="21" spans="1:49" s="176" customFormat="1" ht="14.25" customHeight="1" x14ac:dyDescent="0.3">
      <c r="A21" s="176" t="s">
        <v>589</v>
      </c>
      <c r="B21" s="170" t="s">
        <v>590</v>
      </c>
      <c r="C21" s="229" t="s">
        <v>52</v>
      </c>
      <c r="D21" s="229">
        <f t="shared" ref="D21:D39" si="1">SUM(E21,H21,K21,N21)</f>
        <v>2</v>
      </c>
      <c r="E21" s="230">
        <v>1</v>
      </c>
      <c r="F21" s="230" t="s">
        <v>591</v>
      </c>
      <c r="G21" s="230" t="s">
        <v>592</v>
      </c>
      <c r="H21" s="234">
        <v>0</v>
      </c>
      <c r="I21" s="234" t="s">
        <v>468</v>
      </c>
      <c r="J21" s="234"/>
      <c r="K21" s="234" t="s">
        <v>52</v>
      </c>
      <c r="L21" s="234" t="s">
        <v>52</v>
      </c>
      <c r="M21" s="234" t="s">
        <v>490</v>
      </c>
      <c r="N21" s="173">
        <v>1</v>
      </c>
      <c r="O21" s="232" t="s">
        <v>1137</v>
      </c>
      <c r="P21" s="230" t="s">
        <v>491</v>
      </c>
      <c r="Q21" s="173" t="s">
        <v>52</v>
      </c>
      <c r="R21" s="173" t="s">
        <v>52</v>
      </c>
      <c r="S21" s="234" t="s">
        <v>468</v>
      </c>
      <c r="T21" s="234" t="s">
        <v>468</v>
      </c>
      <c r="U21" s="234" t="s">
        <v>468</v>
      </c>
      <c r="V21" s="234" t="s">
        <v>52</v>
      </c>
      <c r="W21" s="234" t="s">
        <v>52</v>
      </c>
      <c r="X21" s="234" t="s">
        <v>498</v>
      </c>
      <c r="Y21" s="234" t="s">
        <v>468</v>
      </c>
      <c r="Z21" s="234" t="s">
        <v>468</v>
      </c>
      <c r="AA21" s="234"/>
      <c r="AB21" s="234"/>
      <c r="AC21" s="234" t="s">
        <v>593</v>
      </c>
      <c r="AD21" s="234" t="s">
        <v>468</v>
      </c>
      <c r="AE21" s="234" t="s">
        <v>52</v>
      </c>
      <c r="AF21" s="234" t="s">
        <v>52</v>
      </c>
      <c r="AG21" s="234" t="s">
        <v>52</v>
      </c>
      <c r="AH21" s="234" t="s">
        <v>52</v>
      </c>
      <c r="AI21" s="234" t="s">
        <v>594</v>
      </c>
      <c r="AJ21" s="234" t="s">
        <v>468</v>
      </c>
      <c r="AK21" s="234" t="s">
        <v>468</v>
      </c>
      <c r="AL21" s="234" t="s">
        <v>468</v>
      </c>
      <c r="AM21" s="234" t="s">
        <v>468</v>
      </c>
      <c r="AN21" s="234" t="s">
        <v>468</v>
      </c>
      <c r="AO21" s="234" t="s">
        <v>468</v>
      </c>
      <c r="AP21" s="234" t="s">
        <v>52</v>
      </c>
      <c r="AQ21" s="234" t="s">
        <v>52</v>
      </c>
      <c r="AR21" s="234" t="s">
        <v>498</v>
      </c>
      <c r="AS21" s="234" t="s">
        <v>595</v>
      </c>
      <c r="AT21" s="234" t="s">
        <v>468</v>
      </c>
      <c r="AU21" s="234" t="s">
        <v>468</v>
      </c>
      <c r="AV21" s="234" t="s">
        <v>486</v>
      </c>
    </row>
    <row r="22" spans="1:49" s="75" customFormat="1" ht="14.25" customHeight="1" x14ac:dyDescent="0.3">
      <c r="A22" s="176" t="s">
        <v>596</v>
      </c>
      <c r="B22" s="170" t="s">
        <v>597</v>
      </c>
      <c r="C22" s="229" t="s">
        <v>513</v>
      </c>
      <c r="D22" s="229">
        <f t="shared" si="1"/>
        <v>3</v>
      </c>
      <c r="E22" s="229">
        <v>1</v>
      </c>
      <c r="F22" s="230" t="s">
        <v>598</v>
      </c>
      <c r="G22" s="230" t="s">
        <v>599</v>
      </c>
      <c r="H22" s="173">
        <v>1</v>
      </c>
      <c r="I22" s="230" t="s">
        <v>600</v>
      </c>
      <c r="J22" s="230" t="s">
        <v>601</v>
      </c>
      <c r="K22" s="173" t="s">
        <v>52</v>
      </c>
      <c r="L22" s="173" t="s">
        <v>52</v>
      </c>
      <c r="M22" s="173"/>
      <c r="N22" s="173">
        <v>1</v>
      </c>
      <c r="O22" s="232" t="s">
        <v>1137</v>
      </c>
      <c r="P22" s="230" t="s">
        <v>491</v>
      </c>
      <c r="Q22" s="173" t="s">
        <v>52</v>
      </c>
      <c r="R22" s="173" t="s">
        <v>52</v>
      </c>
      <c r="S22" s="173" t="s">
        <v>602</v>
      </c>
      <c r="T22" s="173" t="s">
        <v>468</v>
      </c>
      <c r="U22" s="173" t="s">
        <v>468</v>
      </c>
      <c r="V22" s="173" t="s">
        <v>603</v>
      </c>
      <c r="W22" s="173" t="s">
        <v>496</v>
      </c>
      <c r="X22" s="173" t="s">
        <v>498</v>
      </c>
      <c r="Y22" s="173" t="s">
        <v>468</v>
      </c>
      <c r="Z22" s="173" t="s">
        <v>468</v>
      </c>
      <c r="AA22" s="173"/>
      <c r="AB22" s="173"/>
      <c r="AC22" s="173" t="s">
        <v>52</v>
      </c>
      <c r="AD22" s="173" t="s">
        <v>468</v>
      </c>
      <c r="AE22" s="173" t="s">
        <v>52</v>
      </c>
      <c r="AF22" s="173" t="s">
        <v>604</v>
      </c>
      <c r="AG22" s="173" t="s">
        <v>605</v>
      </c>
      <c r="AH22" s="173" t="s">
        <v>606</v>
      </c>
      <c r="AI22" s="173" t="s">
        <v>52</v>
      </c>
      <c r="AJ22" s="173" t="s">
        <v>468</v>
      </c>
      <c r="AK22" s="173" t="s">
        <v>583</v>
      </c>
      <c r="AL22" s="173" t="s">
        <v>468</v>
      </c>
      <c r="AM22" s="173" t="s">
        <v>52</v>
      </c>
      <c r="AN22" s="173" t="s">
        <v>468</v>
      </c>
      <c r="AO22" s="173" t="s">
        <v>52</v>
      </c>
      <c r="AP22" s="173" t="s">
        <v>584</v>
      </c>
      <c r="AQ22" s="173" t="s">
        <v>607</v>
      </c>
      <c r="AR22" s="173" t="s">
        <v>52</v>
      </c>
      <c r="AS22" s="173" t="s">
        <v>52</v>
      </c>
      <c r="AT22" s="173" t="s">
        <v>608</v>
      </c>
      <c r="AU22" s="173" t="s">
        <v>538</v>
      </c>
      <c r="AV22" s="173" t="s">
        <v>486</v>
      </c>
    </row>
    <row r="23" spans="1:49" s="75" customFormat="1" ht="14.25" customHeight="1" x14ac:dyDescent="0.3">
      <c r="A23" s="176" t="s">
        <v>609</v>
      </c>
      <c r="B23" s="170" t="s">
        <v>610</v>
      </c>
      <c r="C23" s="229" t="s">
        <v>611</v>
      </c>
      <c r="D23" s="229">
        <f t="shared" si="1"/>
        <v>2</v>
      </c>
      <c r="E23" s="229">
        <v>1</v>
      </c>
      <c r="F23" s="230" t="s">
        <v>612</v>
      </c>
      <c r="G23" s="230" t="s">
        <v>613</v>
      </c>
      <c r="H23" s="173">
        <v>0</v>
      </c>
      <c r="I23" s="230" t="s">
        <v>468</v>
      </c>
      <c r="J23" s="230"/>
      <c r="K23" s="173" t="s">
        <v>52</v>
      </c>
      <c r="L23" s="173" t="s">
        <v>52</v>
      </c>
      <c r="M23" s="173"/>
      <c r="N23" s="173">
        <v>1</v>
      </c>
      <c r="O23" s="232" t="s">
        <v>1137</v>
      </c>
      <c r="P23" s="230" t="s">
        <v>491</v>
      </c>
      <c r="Q23" s="173" t="s">
        <v>52</v>
      </c>
      <c r="R23" s="173" t="s">
        <v>52</v>
      </c>
      <c r="S23" s="173" t="s">
        <v>494</v>
      </c>
      <c r="T23" s="173" t="s">
        <v>468</v>
      </c>
      <c r="U23" s="173" t="s">
        <v>468</v>
      </c>
      <c r="V23" s="173" t="s">
        <v>52</v>
      </c>
      <c r="W23" s="173" t="s">
        <v>614</v>
      </c>
      <c r="X23" s="173" t="s">
        <v>498</v>
      </c>
      <c r="Y23" s="173" t="s">
        <v>468</v>
      </c>
      <c r="Z23" s="173" t="s">
        <v>468</v>
      </c>
      <c r="AA23" s="173"/>
      <c r="AB23" s="173"/>
      <c r="AC23" s="173" t="s">
        <v>52</v>
      </c>
      <c r="AD23" s="173" t="s">
        <v>468</v>
      </c>
      <c r="AE23" s="173" t="s">
        <v>52</v>
      </c>
      <c r="AF23" s="173" t="s">
        <v>52</v>
      </c>
      <c r="AG23" s="173" t="s">
        <v>52</v>
      </c>
      <c r="AH23" s="173" t="s">
        <v>52</v>
      </c>
      <c r="AI23" s="173" t="s">
        <v>52</v>
      </c>
      <c r="AJ23" s="173" t="s">
        <v>468</v>
      </c>
      <c r="AK23" s="173" t="s">
        <v>583</v>
      </c>
      <c r="AL23" s="173" t="s">
        <v>468</v>
      </c>
      <c r="AM23" s="173" t="s">
        <v>52</v>
      </c>
      <c r="AN23" s="173" t="s">
        <v>468</v>
      </c>
      <c r="AO23" s="173" t="s">
        <v>498</v>
      </c>
      <c r="AP23" s="173" t="s">
        <v>615</v>
      </c>
      <c r="AQ23" s="173" t="s">
        <v>615</v>
      </c>
      <c r="AR23" s="173" t="s">
        <v>52</v>
      </c>
      <c r="AS23" s="173" t="s">
        <v>52</v>
      </c>
      <c r="AT23" s="173" t="s">
        <v>608</v>
      </c>
      <c r="AU23" s="173" t="s">
        <v>538</v>
      </c>
      <c r="AV23" s="173" t="s">
        <v>486</v>
      </c>
    </row>
    <row r="24" spans="1:49" s="75" customFormat="1" ht="14.25" customHeight="1" x14ac:dyDescent="0.3">
      <c r="A24" s="176" t="s">
        <v>616</v>
      </c>
      <c r="B24" s="169" t="s">
        <v>1040</v>
      </c>
      <c r="C24" s="229" t="s">
        <v>611</v>
      </c>
      <c r="D24" s="229">
        <f t="shared" si="1"/>
        <v>3</v>
      </c>
      <c r="E24" s="229">
        <v>1</v>
      </c>
      <c r="F24" s="230" t="s">
        <v>617</v>
      </c>
      <c r="G24" s="230" t="s">
        <v>618</v>
      </c>
      <c r="H24" s="173">
        <v>1</v>
      </c>
      <c r="I24" s="230" t="s">
        <v>619</v>
      </c>
      <c r="J24" s="230" t="s">
        <v>620</v>
      </c>
      <c r="K24" s="173" t="s">
        <v>52</v>
      </c>
      <c r="L24" s="173" t="s">
        <v>52</v>
      </c>
      <c r="M24" s="173"/>
      <c r="N24" s="173">
        <v>1</v>
      </c>
      <c r="O24" s="232" t="s">
        <v>1137</v>
      </c>
      <c r="P24" s="230" t="s">
        <v>491</v>
      </c>
      <c r="Q24" s="173" t="s">
        <v>52</v>
      </c>
      <c r="R24" s="173" t="s">
        <v>52</v>
      </c>
      <c r="S24" s="230" t="s">
        <v>621</v>
      </c>
      <c r="T24" s="173" t="s">
        <v>468</v>
      </c>
      <c r="U24" s="173" t="s">
        <v>468</v>
      </c>
      <c r="V24" s="173" t="s">
        <v>52</v>
      </c>
      <c r="W24" s="173" t="s">
        <v>622</v>
      </c>
      <c r="X24" s="173" t="s">
        <v>498</v>
      </c>
      <c r="Y24" s="173" t="s">
        <v>468</v>
      </c>
      <c r="Z24" s="173" t="s">
        <v>468</v>
      </c>
      <c r="AA24" s="173"/>
      <c r="AB24" s="173"/>
      <c r="AC24" s="173" t="s">
        <v>52</v>
      </c>
      <c r="AD24" s="173" t="s">
        <v>468</v>
      </c>
      <c r="AE24" s="173" t="s">
        <v>52</v>
      </c>
      <c r="AF24" s="173" t="s">
        <v>52</v>
      </c>
      <c r="AG24" s="173" t="s">
        <v>52</v>
      </c>
      <c r="AH24" s="173" t="s">
        <v>52</v>
      </c>
      <c r="AI24" s="173" t="s">
        <v>52</v>
      </c>
      <c r="AJ24" s="173" t="s">
        <v>498</v>
      </c>
      <c r="AK24" s="173" t="s">
        <v>583</v>
      </c>
      <c r="AL24" s="173" t="s">
        <v>468</v>
      </c>
      <c r="AM24" s="173" t="s">
        <v>52</v>
      </c>
      <c r="AN24" s="173" t="s">
        <v>468</v>
      </c>
      <c r="AO24" s="173" t="s">
        <v>52</v>
      </c>
      <c r="AP24" s="173" t="s">
        <v>52</v>
      </c>
      <c r="AQ24" s="173" t="s">
        <v>52</v>
      </c>
      <c r="AR24" s="173" t="s">
        <v>52</v>
      </c>
      <c r="AS24" s="173" t="s">
        <v>52</v>
      </c>
      <c r="AT24" s="173" t="s">
        <v>608</v>
      </c>
      <c r="AU24" s="173" t="s">
        <v>538</v>
      </c>
      <c r="AV24" s="173" t="s">
        <v>486</v>
      </c>
    </row>
    <row r="25" spans="1:49" s="75" customFormat="1" ht="14.25" customHeight="1" x14ac:dyDescent="0.3">
      <c r="A25" s="176" t="s">
        <v>623</v>
      </c>
      <c r="B25" s="169" t="s">
        <v>1041</v>
      </c>
      <c r="C25" s="229" t="s">
        <v>513</v>
      </c>
      <c r="D25" s="229">
        <f t="shared" si="1"/>
        <v>3</v>
      </c>
      <c r="E25" s="229">
        <v>1</v>
      </c>
      <c r="F25" s="230" t="s">
        <v>624</v>
      </c>
      <c r="G25" s="230" t="s">
        <v>625</v>
      </c>
      <c r="H25" s="173">
        <v>1</v>
      </c>
      <c r="I25" s="230" t="s">
        <v>619</v>
      </c>
      <c r="J25" s="230" t="s">
        <v>620</v>
      </c>
      <c r="K25" s="173" t="s">
        <v>52</v>
      </c>
      <c r="L25" s="173" t="s">
        <v>52</v>
      </c>
      <c r="M25" s="173"/>
      <c r="N25" s="173">
        <v>1</v>
      </c>
      <c r="O25" s="232" t="s">
        <v>1137</v>
      </c>
      <c r="P25" s="230" t="s">
        <v>491</v>
      </c>
      <c r="Q25" s="173" t="s">
        <v>52</v>
      </c>
      <c r="R25" s="173" t="s">
        <v>52</v>
      </c>
      <c r="S25" s="230" t="s">
        <v>621</v>
      </c>
      <c r="T25" s="173" t="s">
        <v>468</v>
      </c>
      <c r="U25" s="173" t="s">
        <v>468</v>
      </c>
      <c r="V25" s="173" t="s">
        <v>603</v>
      </c>
      <c r="W25" s="173" t="s">
        <v>626</v>
      </c>
      <c r="X25" s="173" t="s">
        <v>498</v>
      </c>
      <c r="Y25" s="173" t="s">
        <v>468</v>
      </c>
      <c r="Z25" s="173" t="s">
        <v>468</v>
      </c>
      <c r="AA25" s="173"/>
      <c r="AB25" s="173"/>
      <c r="AC25" s="173" t="s">
        <v>52</v>
      </c>
      <c r="AD25" s="173" t="s">
        <v>468</v>
      </c>
      <c r="AE25" s="173" t="s">
        <v>52</v>
      </c>
      <c r="AF25" s="173" t="s">
        <v>604</v>
      </c>
      <c r="AG25" s="173" t="s">
        <v>605</v>
      </c>
      <c r="AH25" s="173" t="s">
        <v>52</v>
      </c>
      <c r="AI25" s="173" t="s">
        <v>52</v>
      </c>
      <c r="AJ25" s="173" t="s">
        <v>468</v>
      </c>
      <c r="AK25" s="173" t="s">
        <v>583</v>
      </c>
      <c r="AL25" s="173" t="s">
        <v>468</v>
      </c>
      <c r="AM25" s="173" t="s">
        <v>52</v>
      </c>
      <c r="AN25" s="173" t="s">
        <v>468</v>
      </c>
      <c r="AO25" s="173" t="s">
        <v>498</v>
      </c>
      <c r="AP25" s="173" t="s">
        <v>52</v>
      </c>
      <c r="AQ25" s="173" t="s">
        <v>52</v>
      </c>
      <c r="AR25" s="173" t="s">
        <v>52</v>
      </c>
      <c r="AS25" s="173" t="s">
        <v>52</v>
      </c>
      <c r="AT25" s="173" t="s">
        <v>608</v>
      </c>
      <c r="AU25" s="173" t="s">
        <v>538</v>
      </c>
      <c r="AV25" s="173" t="s">
        <v>486</v>
      </c>
    </row>
    <row r="26" spans="1:49" s="75" customFormat="1" ht="14.25" customHeight="1" x14ac:dyDescent="0.3">
      <c r="A26" s="176" t="s">
        <v>627</v>
      </c>
      <c r="B26" s="169" t="s">
        <v>628</v>
      </c>
      <c r="C26" s="229" t="s">
        <v>611</v>
      </c>
      <c r="D26" s="229">
        <f t="shared" si="1"/>
        <v>1</v>
      </c>
      <c r="E26" s="229">
        <v>1</v>
      </c>
      <c r="F26" s="230" t="s">
        <v>629</v>
      </c>
      <c r="G26" s="230" t="s">
        <v>630</v>
      </c>
      <c r="H26" s="173">
        <v>0</v>
      </c>
      <c r="I26" s="230" t="s">
        <v>468</v>
      </c>
      <c r="J26" s="230"/>
      <c r="K26" s="173" t="s">
        <v>52</v>
      </c>
      <c r="L26" s="173" t="s">
        <v>52</v>
      </c>
      <c r="M26" s="173"/>
      <c r="N26" s="173" t="s">
        <v>52</v>
      </c>
      <c r="O26" s="230"/>
      <c r="P26" s="230" t="s">
        <v>52</v>
      </c>
      <c r="Q26" s="173" t="s">
        <v>52</v>
      </c>
      <c r="R26" s="173" t="s">
        <v>52</v>
      </c>
      <c r="S26" s="230" t="s">
        <v>631</v>
      </c>
      <c r="T26" s="173" t="s">
        <v>468</v>
      </c>
      <c r="U26" s="173" t="s">
        <v>468</v>
      </c>
      <c r="V26" s="173" t="s">
        <v>52</v>
      </c>
      <c r="W26" s="173" t="s">
        <v>632</v>
      </c>
      <c r="X26" s="173" t="s">
        <v>468</v>
      </c>
      <c r="Y26" s="173" t="s">
        <v>468</v>
      </c>
      <c r="Z26" s="173" t="s">
        <v>468</v>
      </c>
      <c r="AA26" s="173"/>
      <c r="AB26" s="173"/>
      <c r="AC26" s="173" t="s">
        <v>52</v>
      </c>
      <c r="AD26" s="173" t="s">
        <v>468</v>
      </c>
      <c r="AE26" s="173" t="s">
        <v>52</v>
      </c>
      <c r="AF26" s="173" t="s">
        <v>633</v>
      </c>
      <c r="AG26" s="173" t="s">
        <v>52</v>
      </c>
      <c r="AH26" s="173" t="s">
        <v>52</v>
      </c>
      <c r="AI26" s="173" t="s">
        <v>52</v>
      </c>
      <c r="AJ26" s="173" t="s">
        <v>498</v>
      </c>
      <c r="AK26" s="173" t="s">
        <v>583</v>
      </c>
      <c r="AL26" s="173" t="s">
        <v>468</v>
      </c>
      <c r="AM26" s="173" t="s">
        <v>52</v>
      </c>
      <c r="AN26" s="173" t="s">
        <v>468</v>
      </c>
      <c r="AO26" s="173" t="s">
        <v>52</v>
      </c>
      <c r="AP26" s="173" t="s">
        <v>52</v>
      </c>
      <c r="AQ26" s="173" t="s">
        <v>52</v>
      </c>
      <c r="AR26" s="173" t="s">
        <v>52</v>
      </c>
      <c r="AS26" s="173" t="s">
        <v>52</v>
      </c>
      <c r="AT26" s="173" t="s">
        <v>608</v>
      </c>
      <c r="AU26" s="173" t="s">
        <v>538</v>
      </c>
      <c r="AV26" s="173" t="s">
        <v>486</v>
      </c>
    </row>
    <row r="27" spans="1:49" s="75" customFormat="1" ht="14.25" customHeight="1" x14ac:dyDescent="0.3">
      <c r="A27" s="176" t="s">
        <v>634</v>
      </c>
      <c r="B27" s="169" t="s">
        <v>635</v>
      </c>
      <c r="C27" s="229" t="s">
        <v>636</v>
      </c>
      <c r="D27" s="229">
        <f t="shared" si="1"/>
        <v>2</v>
      </c>
      <c r="E27" s="229">
        <v>1</v>
      </c>
      <c r="F27" s="173" t="s">
        <v>637</v>
      </c>
      <c r="G27" s="173" t="s">
        <v>638</v>
      </c>
      <c r="H27" s="173">
        <v>1</v>
      </c>
      <c r="I27" s="230" t="s">
        <v>639</v>
      </c>
      <c r="J27" s="230" t="s">
        <v>640</v>
      </c>
      <c r="K27" s="173" t="s">
        <v>52</v>
      </c>
      <c r="L27" s="173" t="s">
        <v>52</v>
      </c>
      <c r="M27" s="173"/>
      <c r="N27" s="173" t="s">
        <v>52</v>
      </c>
      <c r="O27" s="230"/>
      <c r="P27" s="230" t="s">
        <v>52</v>
      </c>
      <c r="Q27" s="173" t="s">
        <v>52</v>
      </c>
      <c r="R27" s="173" t="s">
        <v>52</v>
      </c>
      <c r="S27" s="173" t="s">
        <v>641</v>
      </c>
      <c r="T27" s="173" t="s">
        <v>468</v>
      </c>
      <c r="U27" s="173" t="s">
        <v>468</v>
      </c>
      <c r="V27" s="173" t="s">
        <v>603</v>
      </c>
      <c r="W27" s="173" t="s">
        <v>642</v>
      </c>
      <c r="X27" s="173" t="s">
        <v>498</v>
      </c>
      <c r="Y27" s="173" t="s">
        <v>468</v>
      </c>
      <c r="Z27" s="173" t="s">
        <v>468</v>
      </c>
      <c r="AA27" s="173"/>
      <c r="AB27" s="173"/>
      <c r="AC27" s="173" t="s">
        <v>52</v>
      </c>
      <c r="AD27" s="173" t="s">
        <v>468</v>
      </c>
      <c r="AE27" s="173" t="s">
        <v>52</v>
      </c>
      <c r="AF27" s="173" t="s">
        <v>643</v>
      </c>
      <c r="AG27" s="173" t="s">
        <v>644</v>
      </c>
      <c r="AH27" s="173" t="s">
        <v>52</v>
      </c>
      <c r="AI27" s="173" t="s">
        <v>645</v>
      </c>
      <c r="AJ27" s="173" t="s">
        <v>468</v>
      </c>
      <c r="AK27" s="173" t="s">
        <v>468</v>
      </c>
      <c r="AL27" s="173" t="s">
        <v>468</v>
      </c>
      <c r="AM27" s="173" t="s">
        <v>468</v>
      </c>
      <c r="AN27" s="173" t="s">
        <v>468</v>
      </c>
      <c r="AO27" s="173" t="s">
        <v>498</v>
      </c>
      <c r="AP27" s="173" t="s">
        <v>646</v>
      </c>
      <c r="AQ27" s="173" t="s">
        <v>52</v>
      </c>
      <c r="AR27" s="173" t="s">
        <v>52</v>
      </c>
      <c r="AS27" s="173" t="s">
        <v>647</v>
      </c>
      <c r="AT27" s="173" t="s">
        <v>468</v>
      </c>
      <c r="AU27" s="173" t="s">
        <v>468</v>
      </c>
      <c r="AV27" s="173" t="s">
        <v>486</v>
      </c>
    </row>
    <row r="28" spans="1:49" s="75" customFormat="1" ht="14.25" customHeight="1" x14ac:dyDescent="0.3">
      <c r="A28" s="176" t="s">
        <v>648</v>
      </c>
      <c r="B28" s="169" t="s">
        <v>1042</v>
      </c>
      <c r="C28" s="229" t="s">
        <v>611</v>
      </c>
      <c r="D28" s="229">
        <f t="shared" si="1"/>
        <v>2</v>
      </c>
      <c r="E28" s="229">
        <v>1</v>
      </c>
      <c r="F28" s="173" t="s">
        <v>649</v>
      </c>
      <c r="G28" s="173" t="s">
        <v>650</v>
      </c>
      <c r="H28" s="173">
        <v>0</v>
      </c>
      <c r="I28" s="230" t="s">
        <v>468</v>
      </c>
      <c r="J28" s="230"/>
      <c r="K28" s="173" t="s">
        <v>52</v>
      </c>
      <c r="L28" s="173" t="s">
        <v>52</v>
      </c>
      <c r="M28" s="173"/>
      <c r="N28" s="173">
        <v>1</v>
      </c>
      <c r="O28" s="230" t="s">
        <v>1135</v>
      </c>
      <c r="P28" s="230" t="s">
        <v>491</v>
      </c>
      <c r="Q28" s="173" t="s">
        <v>52</v>
      </c>
      <c r="R28" s="173" t="s">
        <v>52</v>
      </c>
      <c r="S28" s="230" t="s">
        <v>651</v>
      </c>
      <c r="T28" s="173" t="s">
        <v>468</v>
      </c>
      <c r="U28" s="173" t="s">
        <v>468</v>
      </c>
      <c r="V28" s="173" t="s">
        <v>52</v>
      </c>
      <c r="W28" s="173" t="s">
        <v>652</v>
      </c>
      <c r="X28" s="173" t="s">
        <v>498</v>
      </c>
      <c r="Y28" s="173" t="s">
        <v>468</v>
      </c>
      <c r="Z28" s="173" t="s">
        <v>468</v>
      </c>
      <c r="AA28" s="173"/>
      <c r="AB28" s="173"/>
      <c r="AC28" s="173" t="s">
        <v>52</v>
      </c>
      <c r="AD28" s="173" t="s">
        <v>468</v>
      </c>
      <c r="AE28" s="173" t="s">
        <v>52</v>
      </c>
      <c r="AF28" s="173" t="s">
        <v>653</v>
      </c>
      <c r="AG28" s="173" t="s">
        <v>654</v>
      </c>
      <c r="AH28" s="173" t="s">
        <v>52</v>
      </c>
      <c r="AI28" s="173" t="s">
        <v>655</v>
      </c>
      <c r="AJ28" s="173" t="s">
        <v>468</v>
      </c>
      <c r="AK28" s="173" t="s">
        <v>468</v>
      </c>
      <c r="AL28" s="173" t="s">
        <v>468</v>
      </c>
      <c r="AM28" s="173" t="s">
        <v>468</v>
      </c>
      <c r="AN28" s="173" t="s">
        <v>468</v>
      </c>
      <c r="AO28" s="173" t="s">
        <v>498</v>
      </c>
      <c r="AP28" s="173" t="s">
        <v>52</v>
      </c>
      <c r="AQ28" s="173" t="s">
        <v>52</v>
      </c>
      <c r="AR28" s="173" t="s">
        <v>52</v>
      </c>
      <c r="AS28" s="173" t="s">
        <v>656</v>
      </c>
      <c r="AT28" s="173" t="s">
        <v>468</v>
      </c>
      <c r="AU28" s="173" t="s">
        <v>468</v>
      </c>
      <c r="AV28" s="173" t="s">
        <v>486</v>
      </c>
    </row>
    <row r="29" spans="1:49" s="75" customFormat="1" ht="14.25" customHeight="1" x14ac:dyDescent="0.3">
      <c r="A29" s="176" t="s">
        <v>657</v>
      </c>
      <c r="B29" s="169" t="s">
        <v>1043</v>
      </c>
      <c r="C29" s="229" t="s">
        <v>636</v>
      </c>
      <c r="D29" s="229">
        <f t="shared" si="1"/>
        <v>2</v>
      </c>
      <c r="E29" s="229">
        <v>0</v>
      </c>
      <c r="F29" s="230" t="s">
        <v>658</v>
      </c>
      <c r="G29" s="230" t="s">
        <v>659</v>
      </c>
      <c r="H29" s="173" t="s">
        <v>52</v>
      </c>
      <c r="I29" s="173" t="s">
        <v>52</v>
      </c>
      <c r="J29" s="230"/>
      <c r="K29" s="173">
        <v>1</v>
      </c>
      <c r="L29" s="173" t="s">
        <v>1142</v>
      </c>
      <c r="M29" s="173" t="s">
        <v>490</v>
      </c>
      <c r="N29" s="173">
        <v>1</v>
      </c>
      <c r="O29" s="230" t="s">
        <v>1136</v>
      </c>
      <c r="P29" s="230" t="s">
        <v>491</v>
      </c>
      <c r="Q29" s="173" t="s">
        <v>52</v>
      </c>
      <c r="R29" s="173" t="s">
        <v>52</v>
      </c>
      <c r="S29" s="230" t="s">
        <v>621</v>
      </c>
      <c r="T29" s="173" t="s">
        <v>468</v>
      </c>
      <c r="U29" s="173" t="s">
        <v>468</v>
      </c>
      <c r="V29" s="173" t="s">
        <v>660</v>
      </c>
      <c r="W29" s="173" t="s">
        <v>52</v>
      </c>
      <c r="X29" s="173" t="s">
        <v>660</v>
      </c>
      <c r="Y29" s="173" t="s">
        <v>468</v>
      </c>
      <c r="Z29" s="173" t="s">
        <v>468</v>
      </c>
      <c r="AA29" s="173"/>
      <c r="AB29" s="173"/>
      <c r="AC29" s="173" t="s">
        <v>52</v>
      </c>
      <c r="AD29" s="173" t="s">
        <v>468</v>
      </c>
      <c r="AE29" s="173" t="s">
        <v>52</v>
      </c>
      <c r="AF29" s="173" t="s">
        <v>660</v>
      </c>
      <c r="AG29" s="173" t="s">
        <v>52</v>
      </c>
      <c r="AH29" s="173" t="s">
        <v>660</v>
      </c>
      <c r="AI29" s="173" t="s">
        <v>52</v>
      </c>
      <c r="AJ29" s="173" t="s">
        <v>468</v>
      </c>
      <c r="AK29" s="173" t="s">
        <v>583</v>
      </c>
      <c r="AL29" s="173" t="s">
        <v>468</v>
      </c>
      <c r="AM29" s="173" t="s">
        <v>52</v>
      </c>
      <c r="AN29" s="173" t="s">
        <v>468</v>
      </c>
      <c r="AO29" s="173" t="s">
        <v>52</v>
      </c>
      <c r="AP29" s="173" t="s">
        <v>661</v>
      </c>
      <c r="AQ29" s="173" t="s">
        <v>662</v>
      </c>
      <c r="AR29" s="173" t="s">
        <v>663</v>
      </c>
      <c r="AS29" s="173" t="s">
        <v>52</v>
      </c>
      <c r="AT29" s="173" t="s">
        <v>468</v>
      </c>
      <c r="AU29" s="173" t="s">
        <v>538</v>
      </c>
      <c r="AV29" s="173" t="s">
        <v>486</v>
      </c>
    </row>
    <row r="30" spans="1:49" s="75" customFormat="1" ht="14.25" customHeight="1" x14ac:dyDescent="0.3">
      <c r="A30" s="176" t="s">
        <v>664</v>
      </c>
      <c r="B30" s="170" t="s">
        <v>665</v>
      </c>
      <c r="C30" s="229" t="s">
        <v>666</v>
      </c>
      <c r="D30" s="229">
        <f t="shared" si="1"/>
        <v>2</v>
      </c>
      <c r="E30" s="229">
        <v>1</v>
      </c>
      <c r="F30" s="173" t="s">
        <v>667</v>
      </c>
      <c r="G30" s="230" t="s">
        <v>668</v>
      </c>
      <c r="H30" s="173">
        <v>0</v>
      </c>
      <c r="I30" s="230" t="s">
        <v>468</v>
      </c>
      <c r="J30" s="230"/>
      <c r="K30" s="173" t="s">
        <v>52</v>
      </c>
      <c r="L30" s="173" t="s">
        <v>52</v>
      </c>
      <c r="M30" s="230"/>
      <c r="N30" s="173">
        <v>1</v>
      </c>
      <c r="O30" s="230" t="s">
        <v>1138</v>
      </c>
      <c r="P30" s="230" t="s">
        <v>491</v>
      </c>
      <c r="Q30" s="173" t="s">
        <v>52</v>
      </c>
      <c r="R30" s="173" t="s">
        <v>52</v>
      </c>
      <c r="S30" s="173" t="s">
        <v>468</v>
      </c>
      <c r="T30" s="173" t="s">
        <v>468</v>
      </c>
      <c r="U30" s="173" t="s">
        <v>468</v>
      </c>
      <c r="V30" s="173" t="s">
        <v>52</v>
      </c>
      <c r="W30" s="173" t="s">
        <v>52</v>
      </c>
      <c r="X30" s="173" t="s">
        <v>52</v>
      </c>
      <c r="Y30" s="173" t="s">
        <v>468</v>
      </c>
      <c r="Z30" s="173" t="s">
        <v>468</v>
      </c>
      <c r="AA30" s="173"/>
      <c r="AB30" s="173"/>
      <c r="AC30" s="173" t="s">
        <v>52</v>
      </c>
      <c r="AD30" s="173" t="s">
        <v>468</v>
      </c>
      <c r="AE30" s="173" t="s">
        <v>52</v>
      </c>
      <c r="AF30" s="173" t="s">
        <v>52</v>
      </c>
      <c r="AG30" s="173" t="s">
        <v>52</v>
      </c>
      <c r="AH30" s="173" t="s">
        <v>52</v>
      </c>
      <c r="AI30" s="173" t="s">
        <v>52</v>
      </c>
      <c r="AJ30" s="173" t="s">
        <v>498</v>
      </c>
      <c r="AK30" s="173" t="s">
        <v>468</v>
      </c>
      <c r="AL30" s="173" t="s">
        <v>468</v>
      </c>
      <c r="AM30" s="173" t="s">
        <v>468</v>
      </c>
      <c r="AN30" s="173" t="s">
        <v>468</v>
      </c>
      <c r="AO30" s="173" t="s">
        <v>498</v>
      </c>
      <c r="AP30" s="173" t="s">
        <v>52</v>
      </c>
      <c r="AQ30" s="173" t="s">
        <v>52</v>
      </c>
      <c r="AR30" s="173" t="s">
        <v>52</v>
      </c>
      <c r="AS30" s="173" t="s">
        <v>52</v>
      </c>
      <c r="AT30" s="173" t="s">
        <v>498</v>
      </c>
      <c r="AU30" s="173" t="s">
        <v>468</v>
      </c>
      <c r="AV30" s="173" t="s">
        <v>486</v>
      </c>
    </row>
    <row r="31" spans="1:49" s="75" customFormat="1" ht="14.25" customHeight="1" x14ac:dyDescent="0.3">
      <c r="A31" s="176" t="s">
        <v>669</v>
      </c>
      <c r="B31" s="197" t="s">
        <v>670</v>
      </c>
      <c r="C31" s="229" t="s">
        <v>513</v>
      </c>
      <c r="D31" s="229">
        <f t="shared" si="1"/>
        <v>2</v>
      </c>
      <c r="E31" s="229">
        <v>1</v>
      </c>
      <c r="F31" s="230" t="s">
        <v>671</v>
      </c>
      <c r="G31" s="230" t="s">
        <v>672</v>
      </c>
      <c r="H31" s="173">
        <v>0</v>
      </c>
      <c r="I31" s="230" t="s">
        <v>468</v>
      </c>
      <c r="J31" s="230"/>
      <c r="K31" s="173" t="s">
        <v>52</v>
      </c>
      <c r="L31" s="173" t="s">
        <v>52</v>
      </c>
      <c r="M31" s="173"/>
      <c r="N31" s="173">
        <v>1</v>
      </c>
      <c r="O31" s="230" t="s">
        <v>1139</v>
      </c>
      <c r="P31" s="230" t="s">
        <v>491</v>
      </c>
      <c r="Q31" s="173" t="s">
        <v>52</v>
      </c>
      <c r="R31" s="173" t="s">
        <v>52</v>
      </c>
      <c r="S31" s="173" t="s">
        <v>468</v>
      </c>
      <c r="T31" s="173" t="s">
        <v>468</v>
      </c>
      <c r="U31" s="173" t="s">
        <v>468</v>
      </c>
      <c r="V31" s="173" t="s">
        <v>673</v>
      </c>
      <c r="W31" s="173" t="s">
        <v>673</v>
      </c>
      <c r="X31" s="173" t="s">
        <v>674</v>
      </c>
      <c r="Y31" s="173" t="s">
        <v>468</v>
      </c>
      <c r="Z31" s="173" t="s">
        <v>468</v>
      </c>
      <c r="AA31" s="173"/>
      <c r="AB31" s="173"/>
      <c r="AC31" s="173" t="s">
        <v>52</v>
      </c>
      <c r="AD31" s="173" t="s">
        <v>468</v>
      </c>
      <c r="AE31" s="173" t="s">
        <v>52</v>
      </c>
      <c r="AF31" s="173" t="s">
        <v>675</v>
      </c>
      <c r="AG31" s="173" t="s">
        <v>676</v>
      </c>
      <c r="AH31" s="173" t="s">
        <v>677</v>
      </c>
      <c r="AI31" s="173" t="s">
        <v>678</v>
      </c>
      <c r="AJ31" s="173" t="s">
        <v>468</v>
      </c>
      <c r="AK31" s="173" t="s">
        <v>583</v>
      </c>
      <c r="AL31" s="173" t="s">
        <v>468</v>
      </c>
      <c r="AM31" s="173" t="s">
        <v>468</v>
      </c>
      <c r="AN31" s="173" t="s">
        <v>468</v>
      </c>
      <c r="AO31" s="173" t="s">
        <v>468</v>
      </c>
      <c r="AP31" s="173" t="s">
        <v>52</v>
      </c>
      <c r="AQ31" s="173" t="s">
        <v>52</v>
      </c>
      <c r="AR31" s="173" t="s">
        <v>52</v>
      </c>
      <c r="AS31" s="173" t="s">
        <v>498</v>
      </c>
      <c r="AT31" s="173" t="s">
        <v>468</v>
      </c>
      <c r="AU31" s="173" t="s">
        <v>468</v>
      </c>
      <c r="AV31" s="173" t="s">
        <v>486</v>
      </c>
    </row>
    <row r="32" spans="1:49" s="75" customFormat="1" ht="14.25" customHeight="1" x14ac:dyDescent="0.3">
      <c r="A32" s="75" t="s">
        <v>679</v>
      </c>
      <c r="B32" s="174" t="s">
        <v>680</v>
      </c>
      <c r="C32" s="229"/>
      <c r="D32" s="229">
        <f t="shared" si="1"/>
        <v>1</v>
      </c>
      <c r="E32" s="229">
        <v>1</v>
      </c>
      <c r="F32" s="230" t="s">
        <v>681</v>
      </c>
      <c r="G32" s="230" t="s">
        <v>682</v>
      </c>
      <c r="H32" s="173">
        <v>0</v>
      </c>
      <c r="I32" s="230"/>
      <c r="J32" s="230"/>
      <c r="K32" s="173" t="s">
        <v>52</v>
      </c>
      <c r="L32" s="173" t="s">
        <v>52</v>
      </c>
      <c r="M32" s="173"/>
      <c r="N32" s="173" t="s">
        <v>52</v>
      </c>
      <c r="O32" s="230"/>
      <c r="P32" s="230" t="s">
        <v>491</v>
      </c>
      <c r="Q32" s="173" t="s">
        <v>52</v>
      </c>
      <c r="R32" s="173" t="s">
        <v>52</v>
      </c>
      <c r="S32" s="230"/>
      <c r="T32" s="230"/>
      <c r="U32" s="230"/>
      <c r="V32" s="230"/>
      <c r="W32" s="230"/>
      <c r="X32" s="230"/>
      <c r="Y32" s="230"/>
      <c r="Z32" s="230"/>
      <c r="AA32" s="230"/>
      <c r="AB32" s="230"/>
      <c r="AC32" s="230"/>
      <c r="AD32" s="230"/>
      <c r="AE32" s="230"/>
      <c r="AF32" s="230"/>
      <c r="AG32" s="230"/>
      <c r="AH32" s="230"/>
      <c r="AI32" s="230"/>
      <c r="AJ32" s="230"/>
      <c r="AK32" s="230" t="s">
        <v>683</v>
      </c>
      <c r="AL32" s="230" t="s">
        <v>468</v>
      </c>
      <c r="AM32" s="230"/>
      <c r="AN32" s="230"/>
      <c r="AO32" s="230"/>
      <c r="AP32" s="230"/>
      <c r="AQ32" s="230"/>
      <c r="AR32" s="230"/>
      <c r="AS32" s="230"/>
      <c r="AT32" s="230"/>
      <c r="AU32" s="173" t="s">
        <v>683</v>
      </c>
      <c r="AV32" s="173" t="s">
        <v>486</v>
      </c>
    </row>
    <row r="33" spans="1:48" s="75" customFormat="1" ht="14.25" customHeight="1" x14ac:dyDescent="0.3">
      <c r="A33" s="176" t="s">
        <v>684</v>
      </c>
      <c r="B33" s="198" t="s">
        <v>1044</v>
      </c>
      <c r="C33" s="229" t="s">
        <v>513</v>
      </c>
      <c r="D33" s="229">
        <f t="shared" si="1"/>
        <v>2</v>
      </c>
      <c r="E33" s="229">
        <v>0</v>
      </c>
      <c r="F33" s="230" t="s">
        <v>468</v>
      </c>
      <c r="G33" s="233"/>
      <c r="H33" s="173">
        <v>0</v>
      </c>
      <c r="I33" s="233" t="s">
        <v>468</v>
      </c>
      <c r="J33" s="233"/>
      <c r="K33" s="173">
        <v>1</v>
      </c>
      <c r="L33" s="173" t="s">
        <v>1133</v>
      </c>
      <c r="M33" s="173" t="s">
        <v>572</v>
      </c>
      <c r="N33" s="173">
        <v>1</v>
      </c>
      <c r="O33" s="233" t="s">
        <v>1140</v>
      </c>
      <c r="P33" s="230" t="s">
        <v>491</v>
      </c>
      <c r="Q33" s="173" t="s">
        <v>52</v>
      </c>
      <c r="R33" s="173" t="s">
        <v>52</v>
      </c>
      <c r="S33" s="173" t="s">
        <v>468</v>
      </c>
      <c r="T33" s="173" t="s">
        <v>468</v>
      </c>
      <c r="U33" s="173" t="s">
        <v>468</v>
      </c>
      <c r="V33" s="173" t="s">
        <v>685</v>
      </c>
      <c r="W33" s="173" t="s">
        <v>686</v>
      </c>
      <c r="X33" s="173" t="s">
        <v>52</v>
      </c>
      <c r="Y33" s="173" t="s">
        <v>468</v>
      </c>
      <c r="Z33" s="173" t="s">
        <v>468</v>
      </c>
      <c r="AA33" s="173"/>
      <c r="AB33" s="173"/>
      <c r="AC33" s="173" t="s">
        <v>52</v>
      </c>
      <c r="AD33" s="173" t="s">
        <v>468</v>
      </c>
      <c r="AE33" s="173" t="s">
        <v>52</v>
      </c>
      <c r="AF33" s="173" t="s">
        <v>687</v>
      </c>
      <c r="AG33" s="173" t="s">
        <v>688</v>
      </c>
      <c r="AH33" s="173" t="s">
        <v>52</v>
      </c>
      <c r="AI33" s="173" t="s">
        <v>689</v>
      </c>
      <c r="AJ33" s="173" t="s">
        <v>468</v>
      </c>
      <c r="AK33" s="173" t="s">
        <v>683</v>
      </c>
      <c r="AL33" s="173" t="s">
        <v>468</v>
      </c>
      <c r="AM33" s="173" t="s">
        <v>468</v>
      </c>
      <c r="AN33" s="173" t="s">
        <v>468</v>
      </c>
      <c r="AO33" s="173" t="s">
        <v>468</v>
      </c>
      <c r="AP33" s="173" t="s">
        <v>615</v>
      </c>
      <c r="AQ33" s="173" t="s">
        <v>690</v>
      </c>
      <c r="AR33" s="173" t="s">
        <v>52</v>
      </c>
      <c r="AS33" s="173" t="s">
        <v>691</v>
      </c>
      <c r="AT33" s="173" t="s">
        <v>468</v>
      </c>
      <c r="AU33" s="173" t="s">
        <v>683</v>
      </c>
      <c r="AV33" s="173" t="s">
        <v>486</v>
      </c>
    </row>
    <row r="34" spans="1:48" s="75" customFormat="1" ht="14.25" customHeight="1" thickBot="1" x14ac:dyDescent="0.35">
      <c r="A34" s="176" t="s">
        <v>692</v>
      </c>
      <c r="B34" s="198" t="s">
        <v>1045</v>
      </c>
      <c r="C34" s="229" t="s">
        <v>611</v>
      </c>
      <c r="D34" s="229">
        <f t="shared" si="1"/>
        <v>2</v>
      </c>
      <c r="E34" s="229">
        <v>1</v>
      </c>
      <c r="F34" s="233" t="s">
        <v>591</v>
      </c>
      <c r="G34" s="233" t="s">
        <v>693</v>
      </c>
      <c r="H34" s="173">
        <v>0</v>
      </c>
      <c r="I34" s="233" t="s">
        <v>468</v>
      </c>
      <c r="J34" s="233"/>
      <c r="K34" s="173" t="s">
        <v>52</v>
      </c>
      <c r="L34" s="230" t="s">
        <v>52</v>
      </c>
      <c r="M34" s="230"/>
      <c r="N34" s="173">
        <v>1</v>
      </c>
      <c r="O34" s="232" t="s">
        <v>1140</v>
      </c>
      <c r="P34" s="230" t="s">
        <v>491</v>
      </c>
      <c r="Q34" s="173" t="s">
        <v>52</v>
      </c>
      <c r="R34" s="173" t="s">
        <v>52</v>
      </c>
      <c r="S34" s="178" t="s">
        <v>468</v>
      </c>
      <c r="T34" s="178" t="s">
        <v>468</v>
      </c>
      <c r="U34" s="178" t="s">
        <v>468</v>
      </c>
      <c r="V34" s="178" t="s">
        <v>694</v>
      </c>
      <c r="W34" s="178" t="s">
        <v>52</v>
      </c>
      <c r="X34" s="178" t="s">
        <v>52</v>
      </c>
      <c r="Y34" s="178" t="s">
        <v>468</v>
      </c>
      <c r="Z34" s="178" t="s">
        <v>468</v>
      </c>
      <c r="AA34" s="178" t="s">
        <v>468</v>
      </c>
      <c r="AB34" s="178" t="s">
        <v>468</v>
      </c>
      <c r="AC34" s="178" t="s">
        <v>468</v>
      </c>
      <c r="AD34" s="178" t="s">
        <v>468</v>
      </c>
      <c r="AE34" s="178" t="s">
        <v>468</v>
      </c>
      <c r="AF34" s="178" t="s">
        <v>694</v>
      </c>
      <c r="AG34" s="178" t="s">
        <v>52</v>
      </c>
      <c r="AH34" s="178" t="s">
        <v>52</v>
      </c>
      <c r="AI34" s="178" t="s">
        <v>468</v>
      </c>
      <c r="AJ34" s="178" t="s">
        <v>468</v>
      </c>
      <c r="AK34" s="178" t="s">
        <v>468</v>
      </c>
      <c r="AL34" s="178" t="s">
        <v>468</v>
      </c>
      <c r="AM34" s="178" t="s">
        <v>468</v>
      </c>
      <c r="AN34" s="178" t="s">
        <v>468</v>
      </c>
      <c r="AO34" s="178" t="s">
        <v>468</v>
      </c>
      <c r="AP34" s="178" t="s">
        <v>694</v>
      </c>
      <c r="AQ34" s="178" t="s">
        <v>52</v>
      </c>
      <c r="AR34" s="178" t="s">
        <v>52</v>
      </c>
      <c r="AS34" s="178" t="s">
        <v>468</v>
      </c>
      <c r="AT34" s="178" t="s">
        <v>468</v>
      </c>
      <c r="AU34" s="178" t="s">
        <v>468</v>
      </c>
      <c r="AV34" s="178" t="s">
        <v>468</v>
      </c>
    </row>
    <row r="35" spans="1:48" s="75" customFormat="1" ht="13.5" customHeight="1" thickBot="1" x14ac:dyDescent="0.35">
      <c r="A35" s="175" t="s">
        <v>695</v>
      </c>
      <c r="B35" s="185" t="s">
        <v>696</v>
      </c>
      <c r="C35" s="229"/>
      <c r="D35" s="229">
        <f t="shared" si="1"/>
        <v>0</v>
      </c>
      <c r="E35" s="229"/>
      <c r="F35" s="229"/>
      <c r="G35" s="229"/>
      <c r="H35" s="229"/>
      <c r="I35" s="229"/>
      <c r="J35" s="229"/>
      <c r="K35" s="173"/>
      <c r="L35" s="173" t="s">
        <v>1096</v>
      </c>
      <c r="M35" s="173" t="s">
        <v>697</v>
      </c>
      <c r="N35" s="173"/>
      <c r="O35" s="229"/>
      <c r="P35" s="229"/>
      <c r="Q35" s="229"/>
      <c r="R35" s="229"/>
      <c r="S35" s="230" t="s">
        <v>698</v>
      </c>
      <c r="T35" s="173" t="s">
        <v>468</v>
      </c>
      <c r="U35" s="173" t="s">
        <v>468</v>
      </c>
      <c r="V35" s="173" t="s">
        <v>468</v>
      </c>
      <c r="W35" s="173" t="s">
        <v>468</v>
      </c>
      <c r="X35" s="173" t="s">
        <v>468</v>
      </c>
      <c r="Y35" s="173" t="s">
        <v>52</v>
      </c>
      <c r="Z35" s="173" t="s">
        <v>468</v>
      </c>
      <c r="AA35" s="173"/>
      <c r="AB35" s="173"/>
      <c r="AC35" s="173" t="s">
        <v>468</v>
      </c>
      <c r="AD35" s="173" t="s">
        <v>468</v>
      </c>
      <c r="AE35" s="173" t="s">
        <v>468</v>
      </c>
      <c r="AF35" s="173" t="s">
        <v>468</v>
      </c>
      <c r="AG35" s="173" t="s">
        <v>468</v>
      </c>
      <c r="AH35" s="173" t="s">
        <v>468</v>
      </c>
      <c r="AI35" s="173" t="s">
        <v>468</v>
      </c>
      <c r="AJ35" s="173" t="s">
        <v>468</v>
      </c>
      <c r="AK35" s="173" t="s">
        <v>468</v>
      </c>
      <c r="AL35" s="173" t="s">
        <v>468</v>
      </c>
      <c r="AM35" s="230" t="s">
        <v>478</v>
      </c>
      <c r="AN35" s="173" t="s">
        <v>468</v>
      </c>
      <c r="AO35" s="173" t="s">
        <v>699</v>
      </c>
      <c r="AP35" s="173" t="s">
        <v>498</v>
      </c>
      <c r="AQ35" s="173" t="s">
        <v>700</v>
      </c>
      <c r="AR35" s="173" t="s">
        <v>52</v>
      </c>
      <c r="AS35" s="173" t="s">
        <v>701</v>
      </c>
      <c r="AT35" s="173" t="s">
        <v>498</v>
      </c>
      <c r="AU35" s="173" t="s">
        <v>702</v>
      </c>
      <c r="AV35" s="173" t="s">
        <v>486</v>
      </c>
    </row>
    <row r="36" spans="1:48" s="75" customFormat="1" ht="13.5" customHeight="1" x14ac:dyDescent="0.3">
      <c r="A36" s="191" t="s">
        <v>703</v>
      </c>
      <c r="B36" s="168" t="s">
        <v>1046</v>
      </c>
      <c r="C36" s="229" t="s">
        <v>513</v>
      </c>
      <c r="D36" s="229">
        <f t="shared" si="1"/>
        <v>3</v>
      </c>
      <c r="E36" s="229">
        <v>1</v>
      </c>
      <c r="F36" s="173" t="s">
        <v>704</v>
      </c>
      <c r="G36" s="173" t="s">
        <v>705</v>
      </c>
      <c r="H36" s="173">
        <v>0</v>
      </c>
      <c r="I36" s="230" t="s">
        <v>468</v>
      </c>
      <c r="J36" s="230"/>
      <c r="K36" s="173">
        <v>1</v>
      </c>
      <c r="L36" s="173" t="s">
        <v>1087</v>
      </c>
      <c r="M36" s="173" t="s">
        <v>490</v>
      </c>
      <c r="N36" s="173">
        <v>1</v>
      </c>
      <c r="O36" s="230" t="s">
        <v>1141</v>
      </c>
      <c r="P36" s="230" t="s">
        <v>491</v>
      </c>
      <c r="Q36" s="173"/>
      <c r="R36" s="173"/>
      <c r="S36" s="230" t="s">
        <v>706</v>
      </c>
      <c r="T36" s="173" t="s">
        <v>468</v>
      </c>
      <c r="U36" s="173" t="s">
        <v>468</v>
      </c>
      <c r="V36" s="173" t="s">
        <v>468</v>
      </c>
      <c r="W36" s="173" t="s">
        <v>468</v>
      </c>
      <c r="X36" s="173" t="s">
        <v>468</v>
      </c>
      <c r="Y36" s="173" t="s">
        <v>52</v>
      </c>
      <c r="Z36" s="173" t="s">
        <v>468</v>
      </c>
      <c r="AA36" s="173"/>
      <c r="AB36" s="173"/>
      <c r="AC36" s="173" t="s">
        <v>468</v>
      </c>
      <c r="AD36" s="173" t="s">
        <v>468</v>
      </c>
      <c r="AE36" s="173" t="s">
        <v>468</v>
      </c>
      <c r="AF36" s="173" t="s">
        <v>468</v>
      </c>
      <c r="AG36" s="173" t="s">
        <v>468</v>
      </c>
      <c r="AH36" s="173" t="s">
        <v>468</v>
      </c>
      <c r="AI36" s="173" t="s">
        <v>468</v>
      </c>
      <c r="AJ36" s="173" t="s">
        <v>468</v>
      </c>
      <c r="AK36" s="173" t="s">
        <v>468</v>
      </c>
      <c r="AL36" s="173" t="s">
        <v>468</v>
      </c>
      <c r="AM36" s="173" t="s">
        <v>707</v>
      </c>
      <c r="AN36" s="173" t="s">
        <v>468</v>
      </c>
      <c r="AO36" s="173" t="s">
        <v>699</v>
      </c>
      <c r="AP36" s="173" t="s">
        <v>498</v>
      </c>
      <c r="AQ36" s="173" t="s">
        <v>700</v>
      </c>
      <c r="AR36" s="173" t="s">
        <v>52</v>
      </c>
      <c r="AS36" s="173" t="s">
        <v>708</v>
      </c>
      <c r="AT36" s="173" t="s">
        <v>468</v>
      </c>
      <c r="AU36" s="173" t="s">
        <v>486</v>
      </c>
      <c r="AV36" s="173" t="s">
        <v>486</v>
      </c>
    </row>
    <row r="37" spans="1:48" s="75" customFormat="1" ht="13.5" customHeight="1" x14ac:dyDescent="0.3">
      <c r="A37" s="191" t="s">
        <v>709</v>
      </c>
      <c r="B37" s="169" t="s">
        <v>1047</v>
      </c>
      <c r="C37" s="229" t="s">
        <v>710</v>
      </c>
      <c r="D37" s="229">
        <f t="shared" si="1"/>
        <v>0</v>
      </c>
      <c r="E37" s="229">
        <v>0</v>
      </c>
      <c r="F37" s="230" t="s">
        <v>468</v>
      </c>
      <c r="G37" s="230"/>
      <c r="H37" s="173">
        <v>0</v>
      </c>
      <c r="I37" s="230" t="s">
        <v>468</v>
      </c>
      <c r="J37" s="230"/>
      <c r="K37" s="173" t="s">
        <v>52</v>
      </c>
      <c r="L37" s="173" t="s">
        <v>52</v>
      </c>
      <c r="M37" s="229"/>
      <c r="N37" s="173" t="s">
        <v>52</v>
      </c>
      <c r="O37" s="230"/>
      <c r="P37" s="230" t="s">
        <v>52</v>
      </c>
      <c r="Q37" s="173"/>
      <c r="R37" s="173"/>
      <c r="S37" s="173" t="s">
        <v>52</v>
      </c>
      <c r="T37" s="173" t="s">
        <v>468</v>
      </c>
      <c r="U37" s="173" t="s">
        <v>468</v>
      </c>
      <c r="V37" s="173" t="s">
        <v>468</v>
      </c>
      <c r="W37" s="173" t="s">
        <v>468</v>
      </c>
      <c r="X37" s="173" t="s">
        <v>468</v>
      </c>
      <c r="Y37" s="173" t="s">
        <v>52</v>
      </c>
      <c r="Z37" s="173" t="s">
        <v>468</v>
      </c>
      <c r="AA37" s="173"/>
      <c r="AB37" s="173"/>
      <c r="AC37" s="173" t="s">
        <v>468</v>
      </c>
      <c r="AD37" s="173" t="s">
        <v>468</v>
      </c>
      <c r="AE37" s="173" t="s">
        <v>468</v>
      </c>
      <c r="AF37" s="173" t="s">
        <v>468</v>
      </c>
      <c r="AG37" s="173" t="s">
        <v>468</v>
      </c>
      <c r="AH37" s="173" t="s">
        <v>468</v>
      </c>
      <c r="AI37" s="173" t="s">
        <v>468</v>
      </c>
      <c r="AJ37" s="173" t="s">
        <v>468</v>
      </c>
      <c r="AK37" s="173" t="s">
        <v>468</v>
      </c>
      <c r="AL37" s="173" t="s">
        <v>468</v>
      </c>
      <c r="AM37" s="173" t="s">
        <v>498</v>
      </c>
      <c r="AN37" s="173" t="s">
        <v>468</v>
      </c>
      <c r="AO37" s="173" t="s">
        <v>498</v>
      </c>
      <c r="AP37" s="173" t="s">
        <v>498</v>
      </c>
      <c r="AQ37" s="173" t="s">
        <v>52</v>
      </c>
      <c r="AR37" s="173" t="s">
        <v>52</v>
      </c>
      <c r="AS37" s="173" t="s">
        <v>52</v>
      </c>
      <c r="AT37" s="173" t="s">
        <v>498</v>
      </c>
      <c r="AU37" s="173" t="s">
        <v>486</v>
      </c>
      <c r="AV37" s="173" t="s">
        <v>486</v>
      </c>
    </row>
    <row r="38" spans="1:48" s="75" customFormat="1" ht="13.5" customHeight="1" x14ac:dyDescent="0.3">
      <c r="A38" s="191" t="s">
        <v>711</v>
      </c>
      <c r="B38" s="169" t="s">
        <v>1048</v>
      </c>
      <c r="C38" s="229" t="s">
        <v>710</v>
      </c>
      <c r="D38" s="229">
        <f t="shared" si="1"/>
        <v>0</v>
      </c>
      <c r="E38" s="229">
        <v>0</v>
      </c>
      <c r="F38" s="230" t="s">
        <v>468</v>
      </c>
      <c r="G38" s="230"/>
      <c r="H38" s="173">
        <v>0</v>
      </c>
      <c r="I38" s="230" t="s">
        <v>468</v>
      </c>
      <c r="J38" s="230"/>
      <c r="K38" s="173" t="s">
        <v>52</v>
      </c>
      <c r="L38" s="173" t="s">
        <v>52</v>
      </c>
      <c r="M38" s="229"/>
      <c r="N38" s="173" t="s">
        <v>52</v>
      </c>
      <c r="O38" s="230"/>
      <c r="P38" s="230" t="s">
        <v>52</v>
      </c>
      <c r="Q38" s="173"/>
      <c r="R38" s="173"/>
      <c r="S38" s="230" t="s">
        <v>712</v>
      </c>
      <c r="T38" s="173" t="s">
        <v>468</v>
      </c>
      <c r="U38" s="173" t="s">
        <v>468</v>
      </c>
      <c r="V38" s="173" t="s">
        <v>468</v>
      </c>
      <c r="W38" s="173" t="s">
        <v>468</v>
      </c>
      <c r="X38" s="173" t="s">
        <v>468</v>
      </c>
      <c r="Y38" s="173" t="s">
        <v>52</v>
      </c>
      <c r="Z38" s="173" t="s">
        <v>468</v>
      </c>
      <c r="AA38" s="173"/>
      <c r="AB38" s="173"/>
      <c r="AC38" s="173" t="s">
        <v>468</v>
      </c>
      <c r="AD38" s="173" t="s">
        <v>468</v>
      </c>
      <c r="AE38" s="173" t="s">
        <v>468</v>
      </c>
      <c r="AF38" s="173" t="s">
        <v>468</v>
      </c>
      <c r="AG38" s="173" t="s">
        <v>468</v>
      </c>
      <c r="AH38" s="173" t="s">
        <v>468</v>
      </c>
      <c r="AI38" s="173" t="s">
        <v>468</v>
      </c>
      <c r="AJ38" s="173" t="s">
        <v>468</v>
      </c>
      <c r="AK38" s="173" t="s">
        <v>468</v>
      </c>
      <c r="AL38" s="173" t="s">
        <v>468</v>
      </c>
      <c r="AM38" s="173" t="s">
        <v>713</v>
      </c>
      <c r="AN38" s="173" t="s">
        <v>468</v>
      </c>
      <c r="AO38" s="173" t="s">
        <v>52</v>
      </c>
      <c r="AP38" s="173" t="s">
        <v>498</v>
      </c>
      <c r="AQ38" s="173" t="s">
        <v>700</v>
      </c>
      <c r="AR38" s="173" t="s">
        <v>52</v>
      </c>
      <c r="AS38" s="173" t="s">
        <v>52</v>
      </c>
      <c r="AT38" s="173" t="s">
        <v>498</v>
      </c>
      <c r="AU38" s="173" t="s">
        <v>486</v>
      </c>
      <c r="AV38" s="173" t="s">
        <v>486</v>
      </c>
    </row>
    <row r="39" spans="1:48" s="75" customFormat="1" ht="13.5" customHeight="1" thickBot="1" x14ac:dyDescent="0.35">
      <c r="A39" s="191" t="s">
        <v>714</v>
      </c>
      <c r="B39" s="170" t="s">
        <v>715</v>
      </c>
      <c r="C39" s="229" t="s">
        <v>52</v>
      </c>
      <c r="D39" s="229">
        <f t="shared" si="1"/>
        <v>0</v>
      </c>
      <c r="E39" s="229">
        <v>0</v>
      </c>
      <c r="F39" s="230" t="s">
        <v>468</v>
      </c>
      <c r="G39" s="230"/>
      <c r="H39" s="173">
        <v>0</v>
      </c>
      <c r="I39" s="230" t="s">
        <v>468</v>
      </c>
      <c r="J39" s="230"/>
      <c r="K39" s="173" t="s">
        <v>52</v>
      </c>
      <c r="L39" s="173" t="s">
        <v>52</v>
      </c>
      <c r="M39" s="229"/>
      <c r="N39" s="173" t="s">
        <v>52</v>
      </c>
      <c r="O39" s="230"/>
      <c r="P39" s="230" t="s">
        <v>52</v>
      </c>
      <c r="Q39" s="173" t="s">
        <v>716</v>
      </c>
      <c r="R39" s="173" t="s">
        <v>717</v>
      </c>
      <c r="S39" s="173" t="s">
        <v>52</v>
      </c>
      <c r="T39" s="173" t="s">
        <v>468</v>
      </c>
      <c r="U39" s="173" t="s">
        <v>468</v>
      </c>
      <c r="V39" s="173" t="s">
        <v>468</v>
      </c>
      <c r="W39" s="173" t="s">
        <v>468</v>
      </c>
      <c r="X39" s="173" t="s">
        <v>468</v>
      </c>
      <c r="Y39" s="173" t="s">
        <v>52</v>
      </c>
      <c r="Z39" s="173" t="s">
        <v>468</v>
      </c>
      <c r="AA39" s="173"/>
      <c r="AB39" s="173"/>
      <c r="AC39" s="173" t="s">
        <v>468</v>
      </c>
      <c r="AD39" s="173" t="s">
        <v>468</v>
      </c>
      <c r="AE39" s="173" t="s">
        <v>468</v>
      </c>
      <c r="AF39" s="173" t="s">
        <v>468</v>
      </c>
      <c r="AG39" s="173" t="s">
        <v>468</v>
      </c>
      <c r="AH39" s="173" t="s">
        <v>468</v>
      </c>
      <c r="AI39" s="173" t="s">
        <v>468</v>
      </c>
      <c r="AJ39" s="173" t="s">
        <v>468</v>
      </c>
      <c r="AK39" s="173" t="s">
        <v>468</v>
      </c>
      <c r="AL39" s="173" t="s">
        <v>468</v>
      </c>
      <c r="AM39" s="173" t="s">
        <v>498</v>
      </c>
      <c r="AN39" s="173" t="s">
        <v>468</v>
      </c>
      <c r="AO39" s="173" t="s">
        <v>498</v>
      </c>
      <c r="AP39" s="173" t="s">
        <v>498</v>
      </c>
      <c r="AQ39" s="173" t="s">
        <v>498</v>
      </c>
      <c r="AR39" s="173" t="s">
        <v>498</v>
      </c>
      <c r="AS39" s="173" t="s">
        <v>498</v>
      </c>
      <c r="AT39" s="173" t="s">
        <v>498</v>
      </c>
      <c r="AU39" s="173" t="s">
        <v>486</v>
      </c>
      <c r="AV39" s="173" t="s">
        <v>486</v>
      </c>
    </row>
    <row r="40" spans="1:48" s="75" customFormat="1" ht="21.75" customHeight="1" thickBot="1" x14ac:dyDescent="0.35">
      <c r="A40" s="175" t="s">
        <v>718</v>
      </c>
      <c r="B40" s="185" t="s">
        <v>719</v>
      </c>
      <c r="C40" s="229"/>
      <c r="D40" s="229"/>
      <c r="E40" s="229"/>
      <c r="F40" s="229"/>
      <c r="G40" s="229"/>
      <c r="H40" s="229"/>
      <c r="I40" s="229"/>
      <c r="J40" s="229"/>
      <c r="K40" s="229">
        <v>1</v>
      </c>
      <c r="L40" s="233" t="s">
        <v>1088</v>
      </c>
      <c r="M40" s="173" t="s">
        <v>720</v>
      </c>
      <c r="N40" s="173"/>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t="s">
        <v>721</v>
      </c>
      <c r="AL40" s="229" t="s">
        <v>722</v>
      </c>
      <c r="AM40" s="229"/>
      <c r="AN40" s="229"/>
      <c r="AO40" s="229"/>
      <c r="AP40" s="229"/>
      <c r="AQ40" s="229"/>
      <c r="AR40" s="229"/>
      <c r="AS40" s="229"/>
      <c r="AT40" s="229"/>
      <c r="AU40" s="229" t="s">
        <v>702</v>
      </c>
      <c r="AV40" s="229" t="s">
        <v>486</v>
      </c>
    </row>
    <row r="41" spans="1:48" s="75" customFormat="1" ht="14.25" customHeight="1" x14ac:dyDescent="0.3">
      <c r="A41" s="200" t="s">
        <v>723</v>
      </c>
      <c r="B41" s="201" t="s">
        <v>1049</v>
      </c>
      <c r="C41" s="229" t="s">
        <v>52</v>
      </c>
      <c r="D41" s="229">
        <f t="shared" ref="D41:D54" si="2">SUM(E41,H41,K41,N41)</f>
        <v>1</v>
      </c>
      <c r="E41" s="229">
        <v>0</v>
      </c>
      <c r="F41" s="230" t="s">
        <v>468</v>
      </c>
      <c r="G41" s="230"/>
      <c r="H41" s="173">
        <v>0</v>
      </c>
      <c r="I41" s="230" t="s">
        <v>468</v>
      </c>
      <c r="J41" s="230"/>
      <c r="K41" s="173">
        <v>1</v>
      </c>
      <c r="L41" s="173" t="s">
        <v>1087</v>
      </c>
      <c r="M41" s="173" t="s">
        <v>490</v>
      </c>
      <c r="N41" s="173" t="s">
        <v>52</v>
      </c>
      <c r="O41" s="230"/>
      <c r="P41" s="230" t="s">
        <v>52</v>
      </c>
      <c r="Q41" s="173" t="s">
        <v>52</v>
      </c>
      <c r="R41" s="173" t="s">
        <v>52</v>
      </c>
      <c r="S41" s="173" t="s">
        <v>468</v>
      </c>
      <c r="T41" s="173" t="s">
        <v>468</v>
      </c>
      <c r="U41" s="173" t="s">
        <v>468</v>
      </c>
      <c r="V41" s="173" t="s">
        <v>468</v>
      </c>
      <c r="W41" s="173" t="s">
        <v>468</v>
      </c>
      <c r="X41" s="173" t="s">
        <v>468</v>
      </c>
      <c r="Y41" s="173" t="s">
        <v>468</v>
      </c>
      <c r="Z41" s="173" t="s">
        <v>468</v>
      </c>
      <c r="AA41" s="173"/>
      <c r="AB41" s="173"/>
      <c r="AC41" s="173" t="s">
        <v>468</v>
      </c>
      <c r="AD41" s="173" t="s">
        <v>468</v>
      </c>
      <c r="AE41" s="173" t="s">
        <v>468</v>
      </c>
      <c r="AF41" s="173" t="s">
        <v>468</v>
      </c>
      <c r="AG41" s="173" t="s">
        <v>52</v>
      </c>
      <c r="AH41" s="173" t="s">
        <v>468</v>
      </c>
      <c r="AI41" s="173" t="s">
        <v>724</v>
      </c>
      <c r="AJ41" s="173" t="s">
        <v>468</v>
      </c>
      <c r="AK41" s="173" t="s">
        <v>725</v>
      </c>
      <c r="AL41" s="173" t="s">
        <v>486</v>
      </c>
      <c r="AM41" s="173" t="s">
        <v>726</v>
      </c>
      <c r="AN41" s="173" t="s">
        <v>468</v>
      </c>
      <c r="AO41" s="173" t="s">
        <v>52</v>
      </c>
      <c r="AP41" s="173" t="s">
        <v>498</v>
      </c>
      <c r="AQ41" s="173" t="s">
        <v>700</v>
      </c>
      <c r="AR41" s="173" t="s">
        <v>498</v>
      </c>
      <c r="AS41" s="173" t="s">
        <v>52</v>
      </c>
      <c r="AT41" s="173" t="s">
        <v>52</v>
      </c>
      <c r="AU41" s="173" t="s">
        <v>486</v>
      </c>
      <c r="AV41" s="173" t="s">
        <v>486</v>
      </c>
    </row>
    <row r="42" spans="1:48" s="75" customFormat="1" ht="14.25" customHeight="1" x14ac:dyDescent="0.3">
      <c r="A42" s="203" t="s">
        <v>727</v>
      </c>
      <c r="B42" s="197" t="s">
        <v>1050</v>
      </c>
      <c r="C42" s="229" t="s">
        <v>513</v>
      </c>
      <c r="D42" s="229">
        <f t="shared" si="2"/>
        <v>0</v>
      </c>
      <c r="E42" s="229">
        <v>0</v>
      </c>
      <c r="F42" s="230" t="s">
        <v>468</v>
      </c>
      <c r="G42" s="230"/>
      <c r="H42" s="173">
        <v>0</v>
      </c>
      <c r="I42" s="230" t="s">
        <v>468</v>
      </c>
      <c r="J42" s="230"/>
      <c r="K42" s="173" t="s">
        <v>52</v>
      </c>
      <c r="L42" s="173" t="s">
        <v>52</v>
      </c>
      <c r="M42" s="230"/>
      <c r="N42" s="173" t="s">
        <v>52</v>
      </c>
      <c r="O42" s="230"/>
      <c r="P42" s="230" t="s">
        <v>52</v>
      </c>
      <c r="Q42" s="173" t="s">
        <v>52</v>
      </c>
      <c r="R42" s="173" t="s">
        <v>52</v>
      </c>
      <c r="S42" s="173" t="s">
        <v>468</v>
      </c>
      <c r="T42" s="173" t="s">
        <v>468</v>
      </c>
      <c r="U42" s="173" t="s">
        <v>468</v>
      </c>
      <c r="V42" s="173" t="s">
        <v>468</v>
      </c>
      <c r="W42" s="173" t="s">
        <v>468</v>
      </c>
      <c r="X42" s="173" t="s">
        <v>468</v>
      </c>
      <c r="Y42" s="173" t="s">
        <v>468</v>
      </c>
      <c r="Z42" s="173" t="s">
        <v>468</v>
      </c>
      <c r="AA42" s="173"/>
      <c r="AB42" s="173"/>
      <c r="AC42" s="173" t="s">
        <v>468</v>
      </c>
      <c r="AD42" s="173" t="s">
        <v>468</v>
      </c>
      <c r="AE42" s="173" t="s">
        <v>468</v>
      </c>
      <c r="AF42" s="173" t="s">
        <v>468</v>
      </c>
      <c r="AG42" s="173" t="s">
        <v>52</v>
      </c>
      <c r="AH42" s="173" t="s">
        <v>468</v>
      </c>
      <c r="AI42" s="173" t="s">
        <v>724</v>
      </c>
      <c r="AJ42" s="173" t="s">
        <v>468</v>
      </c>
      <c r="AK42" s="173" t="s">
        <v>725</v>
      </c>
      <c r="AL42" s="173" t="s">
        <v>486</v>
      </c>
      <c r="AM42" s="173" t="s">
        <v>726</v>
      </c>
      <c r="AN42" s="173" t="s">
        <v>468</v>
      </c>
      <c r="AO42" s="173" t="s">
        <v>728</v>
      </c>
      <c r="AP42" s="173" t="s">
        <v>498</v>
      </c>
      <c r="AQ42" s="173" t="s">
        <v>700</v>
      </c>
      <c r="AR42" s="173" t="s">
        <v>498</v>
      </c>
      <c r="AS42" s="173" t="s">
        <v>52</v>
      </c>
      <c r="AT42" s="173" t="s">
        <v>52</v>
      </c>
      <c r="AU42" s="173" t="s">
        <v>486</v>
      </c>
      <c r="AV42" s="173" t="s">
        <v>486</v>
      </c>
    </row>
    <row r="43" spans="1:48" s="75" customFormat="1" ht="14.25" customHeight="1" x14ac:dyDescent="0.3">
      <c r="A43" s="203" t="s">
        <v>729</v>
      </c>
      <c r="B43" s="197" t="s">
        <v>1051</v>
      </c>
      <c r="C43" s="229" t="s">
        <v>52</v>
      </c>
      <c r="D43" s="229">
        <f t="shared" si="2"/>
        <v>0</v>
      </c>
      <c r="E43" s="229">
        <v>0</v>
      </c>
      <c r="F43" s="230" t="s">
        <v>468</v>
      </c>
      <c r="G43" s="230"/>
      <c r="H43" s="173">
        <v>0</v>
      </c>
      <c r="I43" s="230" t="s">
        <v>468</v>
      </c>
      <c r="J43" s="230"/>
      <c r="K43" s="173" t="s">
        <v>52</v>
      </c>
      <c r="L43" s="173" t="s">
        <v>52</v>
      </c>
      <c r="M43" s="230"/>
      <c r="N43" s="173" t="s">
        <v>52</v>
      </c>
      <c r="O43" s="230"/>
      <c r="P43" s="230" t="s">
        <v>52</v>
      </c>
      <c r="Q43" s="173" t="s">
        <v>52</v>
      </c>
      <c r="R43" s="173" t="s">
        <v>52</v>
      </c>
      <c r="S43" s="173" t="s">
        <v>468</v>
      </c>
      <c r="T43" s="173" t="s">
        <v>468</v>
      </c>
      <c r="U43" s="173" t="s">
        <v>468</v>
      </c>
      <c r="V43" s="173" t="s">
        <v>468</v>
      </c>
      <c r="W43" s="173" t="s">
        <v>468</v>
      </c>
      <c r="X43" s="173" t="s">
        <v>468</v>
      </c>
      <c r="Y43" s="173" t="s">
        <v>468</v>
      </c>
      <c r="Z43" s="173" t="s">
        <v>468</v>
      </c>
      <c r="AA43" s="173"/>
      <c r="AB43" s="173"/>
      <c r="AC43" s="173" t="s">
        <v>468</v>
      </c>
      <c r="AD43" s="173" t="s">
        <v>468</v>
      </c>
      <c r="AE43" s="173" t="s">
        <v>468</v>
      </c>
      <c r="AF43" s="173" t="s">
        <v>468</v>
      </c>
      <c r="AG43" s="173" t="s">
        <v>52</v>
      </c>
      <c r="AH43" s="173" t="s">
        <v>468</v>
      </c>
      <c r="AI43" s="173" t="s">
        <v>724</v>
      </c>
      <c r="AJ43" s="173" t="s">
        <v>468</v>
      </c>
      <c r="AK43" s="173" t="s">
        <v>725</v>
      </c>
      <c r="AL43" s="173" t="s">
        <v>486</v>
      </c>
      <c r="AM43" s="173" t="s">
        <v>726</v>
      </c>
      <c r="AN43" s="173" t="s">
        <v>468</v>
      </c>
      <c r="AO43" s="173" t="s">
        <v>52</v>
      </c>
      <c r="AP43" s="173" t="s">
        <v>498</v>
      </c>
      <c r="AQ43" s="173" t="s">
        <v>700</v>
      </c>
      <c r="AR43" s="173" t="s">
        <v>498</v>
      </c>
      <c r="AS43" s="173" t="s">
        <v>730</v>
      </c>
      <c r="AT43" s="173" t="s">
        <v>52</v>
      </c>
      <c r="AU43" s="173" t="s">
        <v>486</v>
      </c>
      <c r="AV43" s="173" t="s">
        <v>486</v>
      </c>
    </row>
    <row r="44" spans="1:48" s="75" customFormat="1" ht="14.25" customHeight="1" x14ac:dyDescent="0.3">
      <c r="A44" s="203" t="s">
        <v>731</v>
      </c>
      <c r="B44" s="197" t="s">
        <v>732</v>
      </c>
      <c r="C44" s="229" t="s">
        <v>488</v>
      </c>
      <c r="D44" s="229">
        <f t="shared" si="2"/>
        <v>0</v>
      </c>
      <c r="E44" s="229">
        <v>0</v>
      </c>
      <c r="F44" s="230" t="s">
        <v>468</v>
      </c>
      <c r="G44" s="230"/>
      <c r="H44" s="173">
        <v>0</v>
      </c>
      <c r="I44" s="230" t="s">
        <v>468</v>
      </c>
      <c r="J44" s="230"/>
      <c r="K44" s="173" t="s">
        <v>52</v>
      </c>
      <c r="L44" s="173" t="s">
        <v>52</v>
      </c>
      <c r="M44" s="230"/>
      <c r="N44" s="173" t="s">
        <v>52</v>
      </c>
      <c r="O44" s="230"/>
      <c r="P44" s="230" t="s">
        <v>52</v>
      </c>
      <c r="Q44" s="173" t="s">
        <v>52</v>
      </c>
      <c r="R44" s="173" t="s">
        <v>52</v>
      </c>
      <c r="S44" s="173" t="s">
        <v>468</v>
      </c>
      <c r="T44" s="173" t="s">
        <v>468</v>
      </c>
      <c r="U44" s="173" t="s">
        <v>733</v>
      </c>
      <c r="V44" s="173" t="s">
        <v>468</v>
      </c>
      <c r="W44" s="173" t="s">
        <v>468</v>
      </c>
      <c r="X44" s="173" t="s">
        <v>733</v>
      </c>
      <c r="Y44" s="173" t="s">
        <v>472</v>
      </c>
      <c r="Z44" s="173" t="s">
        <v>468</v>
      </c>
      <c r="AA44" s="173"/>
      <c r="AB44" s="173"/>
      <c r="AC44" s="173" t="s">
        <v>468</v>
      </c>
      <c r="AD44" s="173" t="s">
        <v>468</v>
      </c>
      <c r="AE44" s="173" t="s">
        <v>468</v>
      </c>
      <c r="AF44" s="173" t="s">
        <v>468</v>
      </c>
      <c r="AG44" s="173" t="s">
        <v>52</v>
      </c>
      <c r="AH44" s="173" t="s">
        <v>734</v>
      </c>
      <c r="AI44" s="173" t="s">
        <v>468</v>
      </c>
      <c r="AJ44" s="173" t="s">
        <v>468</v>
      </c>
      <c r="AK44" s="173" t="s">
        <v>725</v>
      </c>
      <c r="AL44" s="173" t="s">
        <v>486</v>
      </c>
      <c r="AM44" s="173" t="s">
        <v>468</v>
      </c>
      <c r="AN44" s="173" t="s">
        <v>468</v>
      </c>
      <c r="AO44" s="173" t="s">
        <v>468</v>
      </c>
      <c r="AP44" s="173" t="s">
        <v>468</v>
      </c>
      <c r="AQ44" s="173" t="s">
        <v>468</v>
      </c>
      <c r="AR44" s="173" t="s">
        <v>468</v>
      </c>
      <c r="AS44" s="173" t="s">
        <v>468</v>
      </c>
      <c r="AT44" s="173" t="s">
        <v>468</v>
      </c>
      <c r="AU44" s="173" t="s">
        <v>486</v>
      </c>
      <c r="AV44" s="173" t="s">
        <v>486</v>
      </c>
    </row>
    <row r="45" spans="1:48" s="75" customFormat="1" ht="14.25" customHeight="1" x14ac:dyDescent="0.3">
      <c r="A45" s="203" t="s">
        <v>735</v>
      </c>
      <c r="B45" s="197" t="s">
        <v>736</v>
      </c>
      <c r="C45" s="229" t="s">
        <v>710</v>
      </c>
      <c r="D45" s="229">
        <f t="shared" si="2"/>
        <v>1</v>
      </c>
      <c r="E45" s="229">
        <v>0</v>
      </c>
      <c r="F45" s="230" t="s">
        <v>468</v>
      </c>
      <c r="G45" s="230"/>
      <c r="H45" s="173">
        <v>0</v>
      </c>
      <c r="I45" s="230" t="s">
        <v>468</v>
      </c>
      <c r="J45" s="230"/>
      <c r="K45" s="173">
        <v>1</v>
      </c>
      <c r="L45" s="173" t="s">
        <v>1089</v>
      </c>
      <c r="M45" s="173" t="s">
        <v>490</v>
      </c>
      <c r="N45" s="173" t="s">
        <v>52</v>
      </c>
      <c r="O45" s="230"/>
      <c r="P45" s="230" t="s">
        <v>52</v>
      </c>
      <c r="Q45" s="173" t="s">
        <v>52</v>
      </c>
      <c r="R45" s="173" t="s">
        <v>52</v>
      </c>
      <c r="S45" s="173" t="s">
        <v>468</v>
      </c>
      <c r="T45" s="173" t="s">
        <v>468</v>
      </c>
      <c r="U45" s="173" t="s">
        <v>468</v>
      </c>
      <c r="V45" s="173" t="s">
        <v>468</v>
      </c>
      <c r="W45" s="173" t="s">
        <v>468</v>
      </c>
      <c r="X45" s="173" t="s">
        <v>468</v>
      </c>
      <c r="Y45" s="173" t="s">
        <v>468</v>
      </c>
      <c r="Z45" s="173" t="s">
        <v>468</v>
      </c>
      <c r="AA45" s="173"/>
      <c r="AB45" s="173"/>
      <c r="AC45" s="173" t="s">
        <v>468</v>
      </c>
      <c r="AD45" s="173" t="s">
        <v>468</v>
      </c>
      <c r="AE45" s="173" t="s">
        <v>468</v>
      </c>
      <c r="AF45" s="173" t="s">
        <v>468</v>
      </c>
      <c r="AG45" s="173" t="s">
        <v>52</v>
      </c>
      <c r="AH45" s="173" t="s">
        <v>468</v>
      </c>
      <c r="AI45" s="173" t="s">
        <v>468</v>
      </c>
      <c r="AJ45" s="173" t="s">
        <v>468</v>
      </c>
      <c r="AK45" s="173" t="s">
        <v>737</v>
      </c>
      <c r="AL45" s="173" t="s">
        <v>486</v>
      </c>
      <c r="AM45" s="173" t="s">
        <v>52</v>
      </c>
      <c r="AN45" s="173" t="s">
        <v>468</v>
      </c>
      <c r="AO45" s="173" t="s">
        <v>738</v>
      </c>
      <c r="AP45" s="173" t="s">
        <v>498</v>
      </c>
      <c r="AQ45" s="173" t="s">
        <v>52</v>
      </c>
      <c r="AR45" s="173" t="s">
        <v>498</v>
      </c>
      <c r="AS45" s="173" t="s">
        <v>739</v>
      </c>
      <c r="AT45" s="173" t="s">
        <v>52</v>
      </c>
      <c r="AU45" s="173" t="s">
        <v>740</v>
      </c>
      <c r="AV45" s="173" t="s">
        <v>486</v>
      </c>
    </row>
    <row r="46" spans="1:48" s="75" customFormat="1" ht="14.25" customHeight="1" x14ac:dyDescent="0.3">
      <c r="A46" s="203" t="s">
        <v>741</v>
      </c>
      <c r="B46" s="197" t="s">
        <v>1052</v>
      </c>
      <c r="C46" s="229" t="s">
        <v>488</v>
      </c>
      <c r="D46" s="229">
        <f t="shared" si="2"/>
        <v>1</v>
      </c>
      <c r="E46" s="229">
        <v>0</v>
      </c>
      <c r="F46" s="230" t="s">
        <v>468</v>
      </c>
      <c r="G46" s="230"/>
      <c r="H46" s="173">
        <v>0</v>
      </c>
      <c r="I46" s="230" t="s">
        <v>468</v>
      </c>
      <c r="J46" s="230"/>
      <c r="K46" s="173">
        <v>1</v>
      </c>
      <c r="L46" s="173" t="s">
        <v>742</v>
      </c>
      <c r="M46" s="173" t="s">
        <v>490</v>
      </c>
      <c r="N46" s="173" t="s">
        <v>52</v>
      </c>
      <c r="O46" s="230"/>
      <c r="P46" s="230" t="s">
        <v>52</v>
      </c>
      <c r="Q46" s="173" t="s">
        <v>52</v>
      </c>
      <c r="R46" s="173" t="s">
        <v>52</v>
      </c>
      <c r="S46" s="173" t="s">
        <v>468</v>
      </c>
      <c r="T46" s="173" t="s">
        <v>468</v>
      </c>
      <c r="U46" s="173" t="s">
        <v>468</v>
      </c>
      <c r="V46" s="173" t="s">
        <v>468</v>
      </c>
      <c r="W46" s="173" t="s">
        <v>468</v>
      </c>
      <c r="X46" s="173" t="s">
        <v>468</v>
      </c>
      <c r="Y46" s="173" t="s">
        <v>468</v>
      </c>
      <c r="Z46" s="173" t="s">
        <v>468</v>
      </c>
      <c r="AA46" s="173"/>
      <c r="AB46" s="173"/>
      <c r="AC46" s="173" t="s">
        <v>468</v>
      </c>
      <c r="AD46" s="173" t="s">
        <v>468</v>
      </c>
      <c r="AE46" s="173" t="s">
        <v>468</v>
      </c>
      <c r="AF46" s="173" t="s">
        <v>468</v>
      </c>
      <c r="AG46" s="173" t="s">
        <v>52</v>
      </c>
      <c r="AH46" s="173" t="s">
        <v>468</v>
      </c>
      <c r="AI46" s="173" t="s">
        <v>743</v>
      </c>
      <c r="AJ46" s="173" t="s">
        <v>468</v>
      </c>
      <c r="AK46" s="173" t="s">
        <v>744</v>
      </c>
      <c r="AL46" s="173" t="s">
        <v>745</v>
      </c>
      <c r="AM46" s="173" t="s">
        <v>746</v>
      </c>
      <c r="AN46" s="173" t="s">
        <v>468</v>
      </c>
      <c r="AO46" s="173" t="s">
        <v>747</v>
      </c>
      <c r="AP46" s="173" t="s">
        <v>498</v>
      </c>
      <c r="AQ46" s="173" t="s">
        <v>748</v>
      </c>
      <c r="AR46" s="173" t="s">
        <v>498</v>
      </c>
      <c r="AS46" s="173" t="s">
        <v>749</v>
      </c>
      <c r="AT46" s="173" t="s">
        <v>52</v>
      </c>
      <c r="AU46" s="173" t="s">
        <v>750</v>
      </c>
      <c r="AV46" s="173" t="s">
        <v>486</v>
      </c>
    </row>
    <row r="47" spans="1:48" s="75" customFormat="1" ht="14.25" customHeight="1" x14ac:dyDescent="0.3">
      <c r="A47" s="203" t="s">
        <v>751</v>
      </c>
      <c r="B47" s="197" t="s">
        <v>1053</v>
      </c>
      <c r="C47" s="229" t="s">
        <v>52</v>
      </c>
      <c r="D47" s="229">
        <f t="shared" si="2"/>
        <v>1</v>
      </c>
      <c r="E47" s="229">
        <v>0</v>
      </c>
      <c r="F47" s="230" t="s">
        <v>468</v>
      </c>
      <c r="G47" s="230"/>
      <c r="H47" s="173">
        <v>0</v>
      </c>
      <c r="I47" s="230" t="s">
        <v>468</v>
      </c>
      <c r="J47" s="230"/>
      <c r="K47" s="173">
        <v>1</v>
      </c>
      <c r="L47" s="173" t="s">
        <v>742</v>
      </c>
      <c r="M47" s="173" t="s">
        <v>490</v>
      </c>
      <c r="N47" s="173" t="s">
        <v>52</v>
      </c>
      <c r="O47" s="230"/>
      <c r="P47" s="230" t="s">
        <v>52</v>
      </c>
      <c r="Q47" s="173" t="s">
        <v>52</v>
      </c>
      <c r="R47" s="173" t="s">
        <v>52</v>
      </c>
      <c r="S47" s="173" t="s">
        <v>468</v>
      </c>
      <c r="T47" s="173" t="s">
        <v>468</v>
      </c>
      <c r="U47" s="173" t="s">
        <v>468</v>
      </c>
      <c r="V47" s="173" t="s">
        <v>468</v>
      </c>
      <c r="W47" s="173" t="s">
        <v>468</v>
      </c>
      <c r="X47" s="173" t="s">
        <v>468</v>
      </c>
      <c r="Y47" s="173" t="s">
        <v>468</v>
      </c>
      <c r="Z47" s="173" t="s">
        <v>468</v>
      </c>
      <c r="AA47" s="173"/>
      <c r="AB47" s="173"/>
      <c r="AC47" s="173" t="s">
        <v>468</v>
      </c>
      <c r="AD47" s="173" t="s">
        <v>468</v>
      </c>
      <c r="AE47" s="173" t="s">
        <v>468</v>
      </c>
      <c r="AF47" s="173" t="s">
        <v>468</v>
      </c>
      <c r="AG47" s="173" t="s">
        <v>52</v>
      </c>
      <c r="AH47" s="173" t="s">
        <v>468</v>
      </c>
      <c r="AI47" s="173" t="s">
        <v>724</v>
      </c>
      <c r="AJ47" s="173" t="s">
        <v>468</v>
      </c>
      <c r="AK47" s="173" t="s">
        <v>752</v>
      </c>
      <c r="AL47" s="173" t="s">
        <v>486</v>
      </c>
      <c r="AM47" s="173" t="s">
        <v>52</v>
      </c>
      <c r="AN47" s="173" t="s">
        <v>468</v>
      </c>
      <c r="AO47" s="173" t="s">
        <v>753</v>
      </c>
      <c r="AP47" s="173" t="s">
        <v>498</v>
      </c>
      <c r="AQ47" s="173" t="s">
        <v>52</v>
      </c>
      <c r="AR47" s="173" t="s">
        <v>498</v>
      </c>
      <c r="AS47" s="173" t="s">
        <v>52</v>
      </c>
      <c r="AT47" s="173" t="s">
        <v>52</v>
      </c>
      <c r="AU47" s="173" t="s">
        <v>754</v>
      </c>
      <c r="AV47" s="173" t="s">
        <v>486</v>
      </c>
    </row>
    <row r="48" spans="1:48" s="75" customFormat="1" ht="14.25" customHeight="1" thickBot="1" x14ac:dyDescent="0.35">
      <c r="A48" s="204" t="s">
        <v>755</v>
      </c>
      <c r="B48" s="205" t="s">
        <v>756</v>
      </c>
      <c r="C48" s="229" t="s">
        <v>513</v>
      </c>
      <c r="D48" s="229">
        <f t="shared" si="2"/>
        <v>0</v>
      </c>
      <c r="E48" s="229">
        <v>0</v>
      </c>
      <c r="F48" s="230" t="s">
        <v>468</v>
      </c>
      <c r="G48" s="230"/>
      <c r="H48" s="173">
        <v>0</v>
      </c>
      <c r="I48" s="230" t="s">
        <v>468</v>
      </c>
      <c r="J48" s="230"/>
      <c r="K48" s="173" t="s">
        <v>52</v>
      </c>
      <c r="L48" s="173" t="s">
        <v>52</v>
      </c>
      <c r="M48" s="229"/>
      <c r="N48" s="173" t="s">
        <v>52</v>
      </c>
      <c r="O48" s="230"/>
      <c r="P48" s="230" t="s">
        <v>52</v>
      </c>
      <c r="Q48" s="173" t="s">
        <v>52</v>
      </c>
      <c r="R48" s="173" t="s">
        <v>52</v>
      </c>
      <c r="S48" s="173" t="s">
        <v>468</v>
      </c>
      <c r="T48" s="173" t="s">
        <v>468</v>
      </c>
      <c r="U48" s="173" t="s">
        <v>468</v>
      </c>
      <c r="V48" s="173" t="s">
        <v>468</v>
      </c>
      <c r="W48" s="173" t="s">
        <v>468</v>
      </c>
      <c r="X48" s="173" t="s">
        <v>468</v>
      </c>
      <c r="Y48" s="173" t="s">
        <v>468</v>
      </c>
      <c r="Z48" s="173" t="s">
        <v>468</v>
      </c>
      <c r="AA48" s="173"/>
      <c r="AB48" s="173"/>
      <c r="AC48" s="173" t="s">
        <v>468</v>
      </c>
      <c r="AD48" s="173" t="s">
        <v>468</v>
      </c>
      <c r="AE48" s="173" t="s">
        <v>468</v>
      </c>
      <c r="AF48" s="173" t="s">
        <v>468</v>
      </c>
      <c r="AG48" s="173" t="s">
        <v>757</v>
      </c>
      <c r="AH48" s="173" t="s">
        <v>468</v>
      </c>
      <c r="AI48" s="173" t="s">
        <v>758</v>
      </c>
      <c r="AJ48" s="173" t="s">
        <v>472</v>
      </c>
      <c r="AK48" s="173" t="s">
        <v>486</v>
      </c>
      <c r="AL48" s="173" t="s">
        <v>759</v>
      </c>
      <c r="AM48" s="173" t="s">
        <v>760</v>
      </c>
      <c r="AN48" s="173" t="s">
        <v>468</v>
      </c>
      <c r="AO48" s="173" t="s">
        <v>728</v>
      </c>
      <c r="AP48" s="173" t="s">
        <v>498</v>
      </c>
      <c r="AQ48" s="173" t="s">
        <v>761</v>
      </c>
      <c r="AR48" s="173" t="s">
        <v>498</v>
      </c>
      <c r="AS48" s="173" t="s">
        <v>762</v>
      </c>
      <c r="AT48" s="173" t="s">
        <v>763</v>
      </c>
      <c r="AU48" s="173" t="s">
        <v>486</v>
      </c>
      <c r="AV48" s="173" t="s">
        <v>486</v>
      </c>
    </row>
    <row r="49" spans="1:48" s="206" customFormat="1" ht="14.25" customHeight="1" thickBot="1" x14ac:dyDescent="0.35">
      <c r="A49" s="175" t="s">
        <v>764</v>
      </c>
      <c r="B49" s="185" t="s">
        <v>765</v>
      </c>
      <c r="C49" s="229"/>
      <c r="D49" s="229">
        <f t="shared" si="2"/>
        <v>0</v>
      </c>
      <c r="E49" s="229"/>
      <c r="F49" s="229"/>
      <c r="G49" s="229"/>
      <c r="H49" s="229"/>
      <c r="I49" s="229"/>
      <c r="J49" s="229"/>
      <c r="K49" s="173"/>
      <c r="L49" s="173"/>
      <c r="M49" s="173"/>
      <c r="N49" s="173"/>
      <c r="O49" s="173"/>
      <c r="P49" s="173"/>
      <c r="Q49" s="229"/>
      <c r="R49" s="229"/>
      <c r="S49" s="173" t="s">
        <v>52</v>
      </c>
      <c r="T49" s="173" t="s">
        <v>468</v>
      </c>
      <c r="U49" s="173" t="s">
        <v>52</v>
      </c>
      <c r="V49" s="173" t="s">
        <v>468</v>
      </c>
      <c r="W49" s="173" t="s">
        <v>468</v>
      </c>
      <c r="X49" s="173" t="s">
        <v>52</v>
      </c>
      <c r="Y49" s="173" t="s">
        <v>766</v>
      </c>
      <c r="Z49" s="173" t="s">
        <v>767</v>
      </c>
      <c r="AA49" s="173"/>
      <c r="AB49" s="173"/>
      <c r="AC49" s="173" t="s">
        <v>468</v>
      </c>
      <c r="AD49" s="173" t="s">
        <v>468</v>
      </c>
      <c r="AE49" s="173" t="s">
        <v>468</v>
      </c>
      <c r="AF49" s="173" t="s">
        <v>468</v>
      </c>
      <c r="AG49" s="173" t="s">
        <v>468</v>
      </c>
      <c r="AH49" s="173" t="s">
        <v>551</v>
      </c>
      <c r="AI49" s="173" t="s">
        <v>52</v>
      </c>
      <c r="AJ49" s="173" t="s">
        <v>472</v>
      </c>
      <c r="AK49" s="173" t="s">
        <v>468</v>
      </c>
      <c r="AL49" s="173" t="s">
        <v>468</v>
      </c>
      <c r="AM49" s="173" t="s">
        <v>52</v>
      </c>
      <c r="AN49" s="173" t="s">
        <v>498</v>
      </c>
      <c r="AO49" s="173" t="s">
        <v>768</v>
      </c>
      <c r="AP49" s="173" t="s">
        <v>498</v>
      </c>
      <c r="AQ49" s="173" t="s">
        <v>769</v>
      </c>
      <c r="AR49" s="173" t="s">
        <v>52</v>
      </c>
      <c r="AS49" s="173" t="s">
        <v>770</v>
      </c>
      <c r="AT49" s="173" t="s">
        <v>771</v>
      </c>
      <c r="AU49" s="173" t="s">
        <v>772</v>
      </c>
      <c r="AV49" s="173" t="s">
        <v>486</v>
      </c>
    </row>
    <row r="50" spans="1:48" s="75" customFormat="1" ht="14.25" customHeight="1" x14ac:dyDescent="0.3">
      <c r="A50" s="203" t="s">
        <v>773</v>
      </c>
      <c r="B50" s="168" t="s">
        <v>774</v>
      </c>
      <c r="C50" s="229" t="s">
        <v>52</v>
      </c>
      <c r="D50" s="229">
        <f t="shared" si="2"/>
        <v>0</v>
      </c>
      <c r="E50" s="229">
        <v>0</v>
      </c>
      <c r="F50" s="230" t="s">
        <v>468</v>
      </c>
      <c r="G50" s="230"/>
      <c r="H50" s="173">
        <v>0</v>
      </c>
      <c r="I50" s="230" t="s">
        <v>468</v>
      </c>
      <c r="J50" s="230"/>
      <c r="K50" s="173" t="s">
        <v>52</v>
      </c>
      <c r="L50" s="173" t="s">
        <v>52</v>
      </c>
      <c r="M50" s="230"/>
      <c r="N50" s="173" t="s">
        <v>52</v>
      </c>
      <c r="O50" s="230"/>
      <c r="P50" s="230" t="s">
        <v>52</v>
      </c>
      <c r="Q50" s="173" t="s">
        <v>52</v>
      </c>
      <c r="R50" s="173" t="s">
        <v>52</v>
      </c>
      <c r="S50" s="173" t="s">
        <v>775</v>
      </c>
      <c r="T50" s="173" t="s">
        <v>468</v>
      </c>
      <c r="U50" s="173" t="s">
        <v>775</v>
      </c>
      <c r="V50" s="173" t="s">
        <v>468</v>
      </c>
      <c r="W50" s="173" t="s">
        <v>468</v>
      </c>
      <c r="X50" s="173" t="s">
        <v>775</v>
      </c>
      <c r="Y50" s="173" t="s">
        <v>52</v>
      </c>
      <c r="Z50" s="173" t="s">
        <v>52</v>
      </c>
      <c r="AA50" s="173"/>
      <c r="AB50" s="173"/>
      <c r="AC50" s="173" t="s">
        <v>468</v>
      </c>
      <c r="AD50" s="173" t="s">
        <v>468</v>
      </c>
      <c r="AE50" s="173" t="s">
        <v>468</v>
      </c>
      <c r="AF50" s="173" t="s">
        <v>468</v>
      </c>
      <c r="AG50" s="173" t="s">
        <v>468</v>
      </c>
      <c r="AH50" s="173" t="s">
        <v>498</v>
      </c>
      <c r="AI50" s="173" t="s">
        <v>52</v>
      </c>
      <c r="AJ50" s="173" t="s">
        <v>472</v>
      </c>
      <c r="AK50" s="173" t="s">
        <v>486</v>
      </c>
      <c r="AL50" s="173" t="s">
        <v>486</v>
      </c>
      <c r="AM50" s="173" t="s">
        <v>52</v>
      </c>
      <c r="AN50" s="173" t="s">
        <v>468</v>
      </c>
      <c r="AO50" s="173" t="s">
        <v>768</v>
      </c>
      <c r="AP50" s="173" t="s">
        <v>498</v>
      </c>
      <c r="AQ50" s="173" t="s">
        <v>776</v>
      </c>
      <c r="AR50" s="173" t="s">
        <v>498</v>
      </c>
      <c r="AS50" s="173" t="s">
        <v>777</v>
      </c>
      <c r="AT50" s="173" t="s">
        <v>778</v>
      </c>
      <c r="AU50" s="173" t="s">
        <v>779</v>
      </c>
      <c r="AV50" s="173" t="s">
        <v>486</v>
      </c>
    </row>
    <row r="51" spans="1:48" s="75" customFormat="1" ht="14.25" customHeight="1" x14ac:dyDescent="0.3">
      <c r="A51" s="203" t="s">
        <v>780</v>
      </c>
      <c r="B51" s="169" t="s">
        <v>781</v>
      </c>
      <c r="C51" s="229" t="s">
        <v>513</v>
      </c>
      <c r="D51" s="229">
        <f t="shared" si="2"/>
        <v>0</v>
      </c>
      <c r="E51" s="229">
        <v>0</v>
      </c>
      <c r="F51" s="230" t="s">
        <v>468</v>
      </c>
      <c r="G51" s="230"/>
      <c r="H51" s="173">
        <v>0</v>
      </c>
      <c r="I51" s="230" t="s">
        <v>468</v>
      </c>
      <c r="J51" s="230"/>
      <c r="K51" s="173">
        <v>0</v>
      </c>
      <c r="L51" s="173" t="s">
        <v>468</v>
      </c>
      <c r="M51" s="230"/>
      <c r="N51" s="173" t="s">
        <v>52</v>
      </c>
      <c r="O51" s="230"/>
      <c r="P51" s="230" t="s">
        <v>52</v>
      </c>
      <c r="Q51" s="173" t="s">
        <v>52</v>
      </c>
      <c r="R51" s="173" t="s">
        <v>52</v>
      </c>
      <c r="S51" s="173" t="s">
        <v>468</v>
      </c>
      <c r="T51" s="173" t="s">
        <v>468</v>
      </c>
      <c r="U51" s="173" t="s">
        <v>468</v>
      </c>
      <c r="V51" s="173" t="s">
        <v>468</v>
      </c>
      <c r="W51" s="173" t="s">
        <v>468</v>
      </c>
      <c r="X51" s="173" t="s">
        <v>468</v>
      </c>
      <c r="Y51" s="173" t="s">
        <v>468</v>
      </c>
      <c r="Z51" s="173" t="s">
        <v>468</v>
      </c>
      <c r="AA51" s="173"/>
      <c r="AB51" s="173"/>
      <c r="AC51" s="173" t="s">
        <v>468</v>
      </c>
      <c r="AD51" s="173" t="s">
        <v>468</v>
      </c>
      <c r="AE51" s="173" t="s">
        <v>468</v>
      </c>
      <c r="AF51" s="173" t="s">
        <v>468</v>
      </c>
      <c r="AG51" s="173" t="s">
        <v>468</v>
      </c>
      <c r="AH51" s="173" t="s">
        <v>468</v>
      </c>
      <c r="AI51" s="173" t="s">
        <v>468</v>
      </c>
      <c r="AJ51" s="173" t="s">
        <v>468</v>
      </c>
      <c r="AK51" s="173" t="s">
        <v>468</v>
      </c>
      <c r="AL51" s="173" t="s">
        <v>468</v>
      </c>
      <c r="AM51" s="173" t="s">
        <v>468</v>
      </c>
      <c r="AN51" s="173" t="s">
        <v>468</v>
      </c>
      <c r="AO51" s="173" t="s">
        <v>468</v>
      </c>
      <c r="AP51" s="173" t="s">
        <v>468</v>
      </c>
      <c r="AQ51" s="173" t="s">
        <v>468</v>
      </c>
      <c r="AR51" s="173" t="s">
        <v>468</v>
      </c>
      <c r="AS51" s="173" t="s">
        <v>468</v>
      </c>
      <c r="AT51" s="173" t="s">
        <v>468</v>
      </c>
      <c r="AU51" s="173" t="s">
        <v>468</v>
      </c>
      <c r="AV51" s="173" t="s">
        <v>468</v>
      </c>
    </row>
    <row r="52" spans="1:48" s="75" customFormat="1" ht="14.25" customHeight="1" x14ac:dyDescent="0.3">
      <c r="A52" s="203" t="s">
        <v>782</v>
      </c>
      <c r="B52" s="169" t="s">
        <v>783</v>
      </c>
      <c r="C52" s="229" t="s">
        <v>710</v>
      </c>
      <c r="D52" s="229">
        <f t="shared" si="2"/>
        <v>0</v>
      </c>
      <c r="E52" s="229">
        <v>0</v>
      </c>
      <c r="F52" s="230" t="s">
        <v>468</v>
      </c>
      <c r="G52" s="230"/>
      <c r="H52" s="173">
        <v>0</v>
      </c>
      <c r="I52" s="230" t="s">
        <v>468</v>
      </c>
      <c r="J52" s="230"/>
      <c r="K52" s="173">
        <v>0</v>
      </c>
      <c r="L52" s="173" t="s">
        <v>468</v>
      </c>
      <c r="M52" s="230"/>
      <c r="N52" s="173" t="s">
        <v>52</v>
      </c>
      <c r="O52" s="230"/>
      <c r="P52" s="230" t="s">
        <v>52</v>
      </c>
      <c r="Q52" s="173" t="s">
        <v>52</v>
      </c>
      <c r="R52" s="173" t="s">
        <v>52</v>
      </c>
      <c r="S52" s="173" t="s">
        <v>784</v>
      </c>
      <c r="T52" s="173" t="s">
        <v>468</v>
      </c>
      <c r="U52" s="173" t="s">
        <v>468</v>
      </c>
      <c r="V52" s="173" t="s">
        <v>468</v>
      </c>
      <c r="W52" s="173" t="s">
        <v>468</v>
      </c>
      <c r="X52" s="173" t="s">
        <v>468</v>
      </c>
      <c r="Y52" s="173" t="s">
        <v>785</v>
      </c>
      <c r="Z52" s="173" t="s">
        <v>786</v>
      </c>
      <c r="AA52" s="173"/>
      <c r="AB52" s="173"/>
      <c r="AC52" s="173" t="s">
        <v>468</v>
      </c>
      <c r="AD52" s="173" t="s">
        <v>468</v>
      </c>
      <c r="AE52" s="173" t="s">
        <v>468</v>
      </c>
      <c r="AF52" s="173" t="s">
        <v>468</v>
      </c>
      <c r="AG52" s="173" t="s">
        <v>468</v>
      </c>
      <c r="AH52" s="173" t="s">
        <v>468</v>
      </c>
      <c r="AI52" s="173" t="s">
        <v>468</v>
      </c>
      <c r="AJ52" s="173" t="s">
        <v>472</v>
      </c>
      <c r="AK52" s="173" t="s">
        <v>468</v>
      </c>
      <c r="AL52" s="173" t="s">
        <v>468</v>
      </c>
      <c r="AM52" s="173" t="s">
        <v>468</v>
      </c>
      <c r="AN52" s="173" t="s">
        <v>468</v>
      </c>
      <c r="AO52" s="173" t="s">
        <v>468</v>
      </c>
      <c r="AP52" s="173" t="s">
        <v>468</v>
      </c>
      <c r="AQ52" s="173" t="s">
        <v>468</v>
      </c>
      <c r="AR52" s="173" t="s">
        <v>468</v>
      </c>
      <c r="AS52" s="173" t="s">
        <v>468</v>
      </c>
      <c r="AT52" s="173" t="s">
        <v>468</v>
      </c>
      <c r="AU52" s="173" t="s">
        <v>468</v>
      </c>
      <c r="AV52" s="173" t="s">
        <v>468</v>
      </c>
    </row>
    <row r="53" spans="1:48" s="75" customFormat="1" ht="14.25" customHeight="1" x14ac:dyDescent="0.3">
      <c r="A53" s="203" t="s">
        <v>787</v>
      </c>
      <c r="B53" s="169" t="s">
        <v>788</v>
      </c>
      <c r="C53" s="229" t="s">
        <v>52</v>
      </c>
      <c r="D53" s="229">
        <f t="shared" si="2"/>
        <v>0</v>
      </c>
      <c r="E53" s="229">
        <v>0</v>
      </c>
      <c r="F53" s="230" t="s">
        <v>468</v>
      </c>
      <c r="G53" s="230"/>
      <c r="H53" s="173">
        <v>0</v>
      </c>
      <c r="I53" s="230" t="s">
        <v>468</v>
      </c>
      <c r="J53" s="230"/>
      <c r="K53" s="173" t="s">
        <v>52</v>
      </c>
      <c r="L53" s="173" t="s">
        <v>52</v>
      </c>
      <c r="M53" s="229"/>
      <c r="N53" s="173" t="s">
        <v>52</v>
      </c>
      <c r="O53" s="230"/>
      <c r="P53" s="230" t="s">
        <v>52</v>
      </c>
      <c r="Q53" s="173" t="s">
        <v>52</v>
      </c>
      <c r="R53" s="173" t="s">
        <v>52</v>
      </c>
      <c r="S53" s="173" t="s">
        <v>52</v>
      </c>
      <c r="T53" s="173" t="s">
        <v>468</v>
      </c>
      <c r="U53" s="173" t="s">
        <v>789</v>
      </c>
      <c r="V53" s="173" t="s">
        <v>468</v>
      </c>
      <c r="W53" s="173" t="s">
        <v>468</v>
      </c>
      <c r="X53" s="173" t="s">
        <v>790</v>
      </c>
      <c r="Y53" s="173" t="s">
        <v>791</v>
      </c>
      <c r="Z53" s="173" t="s">
        <v>792</v>
      </c>
      <c r="AA53" s="173"/>
      <c r="AB53" s="173"/>
      <c r="AC53" s="173" t="s">
        <v>468</v>
      </c>
      <c r="AD53" s="173" t="s">
        <v>468</v>
      </c>
      <c r="AE53" s="173" t="s">
        <v>468</v>
      </c>
      <c r="AF53" s="173" t="s">
        <v>468</v>
      </c>
      <c r="AG53" s="173" t="s">
        <v>468</v>
      </c>
      <c r="AH53" s="173" t="s">
        <v>468</v>
      </c>
      <c r="AI53" s="173" t="s">
        <v>52</v>
      </c>
      <c r="AJ53" s="173" t="s">
        <v>472</v>
      </c>
      <c r="AK53" s="173" t="s">
        <v>486</v>
      </c>
      <c r="AL53" s="173" t="s">
        <v>486</v>
      </c>
      <c r="AM53" s="173" t="s">
        <v>52</v>
      </c>
      <c r="AN53" s="173" t="s">
        <v>498</v>
      </c>
      <c r="AO53" s="173" t="s">
        <v>52</v>
      </c>
      <c r="AP53" s="173" t="s">
        <v>498</v>
      </c>
      <c r="AQ53" s="173" t="s">
        <v>52</v>
      </c>
      <c r="AR53" s="173" t="s">
        <v>498</v>
      </c>
      <c r="AS53" s="173" t="s">
        <v>52</v>
      </c>
      <c r="AT53" s="173" t="s">
        <v>52</v>
      </c>
      <c r="AU53" s="173" t="s">
        <v>486</v>
      </c>
      <c r="AV53" s="173" t="s">
        <v>486</v>
      </c>
    </row>
    <row r="54" spans="1:48" s="207" customFormat="1" ht="14.25" customHeight="1" thickBot="1" x14ac:dyDescent="0.35">
      <c r="A54" s="203" t="s">
        <v>793</v>
      </c>
      <c r="B54" s="170" t="s">
        <v>794</v>
      </c>
      <c r="C54" s="229" t="s">
        <v>52</v>
      </c>
      <c r="D54" s="229">
        <f t="shared" si="2"/>
        <v>0</v>
      </c>
      <c r="E54" s="229">
        <v>0</v>
      </c>
      <c r="F54" s="230" t="s">
        <v>468</v>
      </c>
      <c r="G54" s="230"/>
      <c r="H54" s="173">
        <v>0</v>
      </c>
      <c r="I54" s="230" t="s">
        <v>468</v>
      </c>
      <c r="J54" s="230"/>
      <c r="K54" s="173" t="s">
        <v>52</v>
      </c>
      <c r="L54" s="173" t="s">
        <v>52</v>
      </c>
      <c r="M54" s="229"/>
      <c r="N54" s="173" t="s">
        <v>52</v>
      </c>
      <c r="O54" s="230"/>
      <c r="P54" s="230" t="s">
        <v>52</v>
      </c>
      <c r="Q54" s="173" t="s">
        <v>52</v>
      </c>
      <c r="R54" s="173" t="s">
        <v>52</v>
      </c>
      <c r="S54" s="173" t="s">
        <v>795</v>
      </c>
      <c r="T54" s="173" t="s">
        <v>468</v>
      </c>
      <c r="U54" s="173" t="s">
        <v>468</v>
      </c>
      <c r="V54" s="173" t="s">
        <v>468</v>
      </c>
      <c r="W54" s="173" t="s">
        <v>468</v>
      </c>
      <c r="X54" s="173" t="s">
        <v>468</v>
      </c>
      <c r="Y54" s="173" t="s">
        <v>468</v>
      </c>
      <c r="Z54" s="173" t="s">
        <v>468</v>
      </c>
      <c r="AA54" s="173"/>
      <c r="AB54" s="173"/>
      <c r="AC54" s="173" t="s">
        <v>468</v>
      </c>
      <c r="AD54" s="173" t="s">
        <v>468</v>
      </c>
      <c r="AE54" s="173" t="s">
        <v>468</v>
      </c>
      <c r="AF54" s="173" t="s">
        <v>468</v>
      </c>
      <c r="AG54" s="173" t="s">
        <v>468</v>
      </c>
      <c r="AH54" s="173" t="s">
        <v>468</v>
      </c>
      <c r="AI54" s="173" t="s">
        <v>468</v>
      </c>
      <c r="AJ54" s="173" t="s">
        <v>468</v>
      </c>
      <c r="AK54" s="173" t="s">
        <v>486</v>
      </c>
      <c r="AL54" s="173" t="s">
        <v>486</v>
      </c>
      <c r="AM54" s="173" t="s">
        <v>52</v>
      </c>
      <c r="AN54" s="173" t="s">
        <v>498</v>
      </c>
      <c r="AO54" s="173" t="s">
        <v>52</v>
      </c>
      <c r="AP54" s="173" t="s">
        <v>498</v>
      </c>
      <c r="AQ54" s="173" t="s">
        <v>52</v>
      </c>
      <c r="AR54" s="173" t="s">
        <v>52</v>
      </c>
      <c r="AS54" s="173" t="s">
        <v>52</v>
      </c>
      <c r="AT54" s="173" t="s">
        <v>52</v>
      </c>
      <c r="AU54" s="173" t="s">
        <v>486</v>
      </c>
      <c r="AV54" s="173" t="s">
        <v>486</v>
      </c>
    </row>
    <row r="55" spans="1:48" s="75" customFormat="1" ht="25.5" customHeight="1" thickBot="1" x14ac:dyDescent="0.35">
      <c r="A55" s="175" t="s">
        <v>796</v>
      </c>
      <c r="B55" s="208" t="s">
        <v>797</v>
      </c>
      <c r="C55" s="229"/>
      <c r="D55" s="229"/>
      <c r="E55" s="229"/>
      <c r="F55" s="229"/>
      <c r="G55" s="229"/>
      <c r="H55" s="173"/>
      <c r="I55" s="229"/>
      <c r="J55" s="229"/>
      <c r="K55" s="173"/>
      <c r="L55" s="232" t="s">
        <v>1085</v>
      </c>
      <c r="M55" s="173" t="s">
        <v>1143</v>
      </c>
      <c r="N55" s="173"/>
      <c r="O55" s="229"/>
      <c r="P55" s="229"/>
      <c r="Q55" s="173" t="s">
        <v>52</v>
      </c>
      <c r="R55" s="173" t="s">
        <v>52</v>
      </c>
      <c r="S55" s="173" t="s">
        <v>468</v>
      </c>
      <c r="T55" s="173" t="s">
        <v>798</v>
      </c>
      <c r="U55" s="173" t="s">
        <v>468</v>
      </c>
      <c r="V55" s="173" t="s">
        <v>468</v>
      </c>
      <c r="W55" s="173" t="s">
        <v>468</v>
      </c>
      <c r="X55" s="173" t="s">
        <v>468</v>
      </c>
      <c r="Y55" s="173" t="s">
        <v>468</v>
      </c>
      <c r="Z55" s="173" t="s">
        <v>468</v>
      </c>
      <c r="AA55" s="173"/>
      <c r="AB55" s="173"/>
      <c r="AC55" s="173" t="s">
        <v>799</v>
      </c>
      <c r="AD55" s="173" t="s">
        <v>800</v>
      </c>
      <c r="AE55" s="173" t="s">
        <v>801</v>
      </c>
      <c r="AF55" s="173" t="s">
        <v>802</v>
      </c>
      <c r="AG55" s="173" t="s">
        <v>803</v>
      </c>
      <c r="AH55" s="173" t="s">
        <v>804</v>
      </c>
      <c r="AI55" s="173" t="s">
        <v>805</v>
      </c>
      <c r="AJ55" s="173" t="s">
        <v>472</v>
      </c>
      <c r="AK55" s="173" t="s">
        <v>806</v>
      </c>
      <c r="AL55" s="173" t="s">
        <v>807</v>
      </c>
      <c r="AM55" s="173" t="s">
        <v>808</v>
      </c>
      <c r="AN55" s="173" t="s">
        <v>809</v>
      </c>
      <c r="AO55" s="173" t="s">
        <v>810</v>
      </c>
      <c r="AP55" s="173" t="s">
        <v>811</v>
      </c>
      <c r="AQ55" s="173" t="s">
        <v>811</v>
      </c>
      <c r="AR55" s="173" t="s">
        <v>811</v>
      </c>
      <c r="AS55" s="173" t="s">
        <v>812</v>
      </c>
      <c r="AT55" s="173" t="s">
        <v>813</v>
      </c>
      <c r="AU55" s="173" t="s">
        <v>814</v>
      </c>
      <c r="AV55" s="173" t="s">
        <v>815</v>
      </c>
    </row>
    <row r="56" spans="1:48" s="75" customFormat="1" ht="14.25" customHeight="1" x14ac:dyDescent="0.3">
      <c r="A56" s="191"/>
      <c r="B56" s="194" t="s">
        <v>816</v>
      </c>
      <c r="C56" s="230"/>
      <c r="D56" s="230"/>
      <c r="E56" s="230"/>
      <c r="F56" s="230" t="s">
        <v>468</v>
      </c>
      <c r="G56" s="230"/>
      <c r="H56" s="173">
        <v>0</v>
      </c>
      <c r="I56" s="230" t="s">
        <v>468</v>
      </c>
      <c r="J56" s="230"/>
      <c r="K56" s="173"/>
      <c r="L56" s="229"/>
      <c r="M56" s="230"/>
      <c r="N56" s="173">
        <v>1</v>
      </c>
      <c r="O56" s="230" t="s">
        <v>817</v>
      </c>
      <c r="P56" s="230" t="s">
        <v>491</v>
      </c>
      <c r="Q56" s="173" t="s">
        <v>52</v>
      </c>
      <c r="R56" s="173" t="s">
        <v>52</v>
      </c>
      <c r="S56" s="173" t="s">
        <v>468</v>
      </c>
      <c r="T56" s="173" t="s">
        <v>468</v>
      </c>
      <c r="U56" s="173" t="s">
        <v>468</v>
      </c>
      <c r="V56" s="173" t="s">
        <v>468</v>
      </c>
      <c r="W56" s="173" t="s">
        <v>468</v>
      </c>
      <c r="X56" s="173" t="s">
        <v>468</v>
      </c>
      <c r="Y56" s="173" t="s">
        <v>468</v>
      </c>
      <c r="Z56" s="173" t="s">
        <v>468</v>
      </c>
      <c r="AA56" s="173"/>
      <c r="AB56" s="173"/>
      <c r="AC56" s="173" t="s">
        <v>52</v>
      </c>
      <c r="AD56" s="173" t="s">
        <v>468</v>
      </c>
      <c r="AE56" s="173" t="s">
        <v>52</v>
      </c>
      <c r="AF56" s="173" t="s">
        <v>468</v>
      </c>
      <c r="AG56" s="173" t="s">
        <v>818</v>
      </c>
      <c r="AH56" s="173" t="s">
        <v>818</v>
      </c>
      <c r="AI56" s="173" t="s">
        <v>472</v>
      </c>
      <c r="AJ56" s="173" t="s">
        <v>472</v>
      </c>
      <c r="AK56" s="173" t="s">
        <v>806</v>
      </c>
      <c r="AL56" s="173" t="s">
        <v>807</v>
      </c>
      <c r="AM56" s="173" t="s">
        <v>819</v>
      </c>
      <c r="AN56" s="173" t="s">
        <v>820</v>
      </c>
      <c r="AO56" s="173" t="s">
        <v>821</v>
      </c>
      <c r="AP56" s="173" t="s">
        <v>52</v>
      </c>
      <c r="AQ56" s="173" t="s">
        <v>52</v>
      </c>
      <c r="AR56" s="173" t="s">
        <v>52</v>
      </c>
      <c r="AS56" s="173" t="s">
        <v>812</v>
      </c>
      <c r="AT56" s="173" t="s">
        <v>822</v>
      </c>
      <c r="AU56" s="173" t="s">
        <v>823</v>
      </c>
      <c r="AV56" s="173" t="s">
        <v>824</v>
      </c>
    </row>
    <row r="57" spans="1:48" s="75" customFormat="1" ht="14.25" customHeight="1" x14ac:dyDescent="0.3">
      <c r="A57" s="191"/>
      <c r="B57" s="195" t="s">
        <v>825</v>
      </c>
      <c r="C57" s="230"/>
      <c r="D57" s="230"/>
      <c r="E57" s="230"/>
      <c r="F57" s="230" t="s">
        <v>468</v>
      </c>
      <c r="G57" s="230"/>
      <c r="H57" s="173">
        <v>0</v>
      </c>
      <c r="I57" s="230" t="s">
        <v>468</v>
      </c>
      <c r="J57" s="230"/>
      <c r="K57" s="173"/>
      <c r="L57" s="229"/>
      <c r="M57" s="230"/>
      <c r="N57" s="173">
        <v>1</v>
      </c>
      <c r="O57" s="230" t="s">
        <v>817</v>
      </c>
      <c r="P57" s="230" t="s">
        <v>491</v>
      </c>
      <c r="Q57" s="173" t="s">
        <v>52</v>
      </c>
      <c r="R57" s="173" t="s">
        <v>52</v>
      </c>
      <c r="S57" s="173" t="s">
        <v>468</v>
      </c>
      <c r="T57" s="173" t="s">
        <v>468</v>
      </c>
      <c r="U57" s="173" t="s">
        <v>468</v>
      </c>
      <c r="V57" s="173" t="s">
        <v>468</v>
      </c>
      <c r="W57" s="173" t="s">
        <v>468</v>
      </c>
      <c r="X57" s="173" t="s">
        <v>468</v>
      </c>
      <c r="Y57" s="173" t="s">
        <v>468</v>
      </c>
      <c r="Z57" s="173" t="s">
        <v>468</v>
      </c>
      <c r="AA57" s="173"/>
      <c r="AB57" s="173"/>
      <c r="AC57" s="173" t="s">
        <v>52</v>
      </c>
      <c r="AD57" s="173" t="s">
        <v>468</v>
      </c>
      <c r="AE57" s="173" t="s">
        <v>52</v>
      </c>
      <c r="AF57" s="173" t="s">
        <v>468</v>
      </c>
      <c r="AG57" s="173" t="s">
        <v>818</v>
      </c>
      <c r="AH57" s="173" t="s">
        <v>818</v>
      </c>
      <c r="AI57" s="173" t="s">
        <v>472</v>
      </c>
      <c r="AJ57" s="173" t="s">
        <v>472</v>
      </c>
      <c r="AK57" s="173" t="s">
        <v>486</v>
      </c>
      <c r="AL57" s="173" t="s">
        <v>486</v>
      </c>
      <c r="AM57" s="173" t="s">
        <v>819</v>
      </c>
      <c r="AN57" s="173" t="s">
        <v>820</v>
      </c>
      <c r="AO57" s="173" t="s">
        <v>821</v>
      </c>
      <c r="AP57" s="173" t="s">
        <v>52</v>
      </c>
      <c r="AQ57" s="173" t="s">
        <v>52</v>
      </c>
      <c r="AR57" s="173" t="s">
        <v>52</v>
      </c>
      <c r="AS57" s="173" t="s">
        <v>812</v>
      </c>
      <c r="AT57" s="173" t="s">
        <v>822</v>
      </c>
      <c r="AU57" s="173" t="s">
        <v>486</v>
      </c>
      <c r="AV57" s="173" t="s">
        <v>486</v>
      </c>
    </row>
    <row r="58" spans="1:48" s="75" customFormat="1" ht="14.25" customHeight="1" x14ac:dyDescent="0.3">
      <c r="A58" s="191"/>
      <c r="B58" s="195" t="s">
        <v>826</v>
      </c>
      <c r="C58" s="230"/>
      <c r="D58" s="230"/>
      <c r="E58" s="230"/>
      <c r="F58" s="230" t="s">
        <v>468</v>
      </c>
      <c r="G58" s="230"/>
      <c r="H58" s="173">
        <v>0</v>
      </c>
      <c r="I58" s="230" t="s">
        <v>468</v>
      </c>
      <c r="J58" s="230"/>
      <c r="K58" s="173"/>
      <c r="L58" s="229"/>
      <c r="M58" s="230"/>
      <c r="N58" s="173">
        <v>1</v>
      </c>
      <c r="O58" s="230" t="s">
        <v>817</v>
      </c>
      <c r="P58" s="230" t="s">
        <v>491</v>
      </c>
      <c r="Q58" s="173" t="s">
        <v>52</v>
      </c>
      <c r="R58" s="173" t="s">
        <v>52</v>
      </c>
      <c r="S58" s="173" t="s">
        <v>468</v>
      </c>
      <c r="T58" s="173" t="s">
        <v>827</v>
      </c>
      <c r="U58" s="173" t="s">
        <v>468</v>
      </c>
      <c r="V58" s="173" t="s">
        <v>468</v>
      </c>
      <c r="W58" s="173" t="s">
        <v>468</v>
      </c>
      <c r="X58" s="173" t="s">
        <v>468</v>
      </c>
      <c r="Y58" s="173" t="s">
        <v>468</v>
      </c>
      <c r="Z58" s="173" t="s">
        <v>468</v>
      </c>
      <c r="AA58" s="173"/>
      <c r="AB58" s="173"/>
      <c r="AC58" s="173" t="s">
        <v>52</v>
      </c>
      <c r="AD58" s="173" t="s">
        <v>52</v>
      </c>
      <c r="AE58" s="173" t="s">
        <v>52</v>
      </c>
      <c r="AF58" s="173" t="s">
        <v>468</v>
      </c>
      <c r="AG58" s="173" t="s">
        <v>818</v>
      </c>
      <c r="AH58" s="173" t="s">
        <v>818</v>
      </c>
      <c r="AI58" s="173" t="s">
        <v>472</v>
      </c>
      <c r="AJ58" s="173" t="s">
        <v>468</v>
      </c>
      <c r="AK58" s="173" t="s">
        <v>806</v>
      </c>
      <c r="AL58" s="173" t="s">
        <v>807</v>
      </c>
      <c r="AM58" s="173" t="s">
        <v>819</v>
      </c>
      <c r="AN58" s="173" t="s">
        <v>819</v>
      </c>
      <c r="AO58" s="173" t="s">
        <v>821</v>
      </c>
      <c r="AP58" s="173" t="s">
        <v>52</v>
      </c>
      <c r="AQ58" s="173" t="s">
        <v>52</v>
      </c>
      <c r="AR58" s="173" t="s">
        <v>52</v>
      </c>
      <c r="AS58" s="173" t="s">
        <v>812</v>
      </c>
      <c r="AT58" s="173" t="s">
        <v>822</v>
      </c>
      <c r="AU58" s="173" t="s">
        <v>823</v>
      </c>
      <c r="AV58" s="173" t="s">
        <v>828</v>
      </c>
    </row>
    <row r="59" spans="1:48" s="75" customFormat="1" ht="14.25" customHeight="1" x14ac:dyDescent="0.3">
      <c r="A59" s="191"/>
      <c r="B59" s="195" t="s">
        <v>829</v>
      </c>
      <c r="C59" s="230"/>
      <c r="D59" s="230"/>
      <c r="E59" s="230"/>
      <c r="F59" s="230" t="s">
        <v>468</v>
      </c>
      <c r="G59" s="230"/>
      <c r="H59" s="173">
        <v>0</v>
      </c>
      <c r="I59" s="230" t="s">
        <v>468</v>
      </c>
      <c r="J59" s="230"/>
      <c r="K59" s="173"/>
      <c r="L59" s="229"/>
      <c r="M59" s="230"/>
      <c r="N59" s="173">
        <v>1</v>
      </c>
      <c r="O59" s="230" t="s">
        <v>817</v>
      </c>
      <c r="P59" s="230" t="s">
        <v>491</v>
      </c>
      <c r="Q59" s="173" t="s">
        <v>52</v>
      </c>
      <c r="R59" s="173" t="s">
        <v>52</v>
      </c>
      <c r="S59" s="173" t="s">
        <v>468</v>
      </c>
      <c r="T59" s="173" t="s">
        <v>827</v>
      </c>
      <c r="U59" s="173" t="s">
        <v>468</v>
      </c>
      <c r="V59" s="173" t="s">
        <v>468</v>
      </c>
      <c r="W59" s="173" t="s">
        <v>468</v>
      </c>
      <c r="X59" s="173" t="s">
        <v>468</v>
      </c>
      <c r="Y59" s="173" t="s">
        <v>468</v>
      </c>
      <c r="Z59" s="173" t="s">
        <v>468</v>
      </c>
      <c r="AA59" s="173"/>
      <c r="AB59" s="173"/>
      <c r="AC59" s="173" t="s">
        <v>52</v>
      </c>
      <c r="AD59" s="173" t="s">
        <v>52</v>
      </c>
      <c r="AE59" s="173" t="s">
        <v>52</v>
      </c>
      <c r="AF59" s="173" t="s">
        <v>468</v>
      </c>
      <c r="AG59" s="173" t="s">
        <v>818</v>
      </c>
      <c r="AH59" s="173" t="s">
        <v>818</v>
      </c>
      <c r="AI59" s="173" t="s">
        <v>472</v>
      </c>
      <c r="AJ59" s="173" t="s">
        <v>468</v>
      </c>
      <c r="AK59" s="173" t="s">
        <v>486</v>
      </c>
      <c r="AL59" s="173" t="s">
        <v>486</v>
      </c>
      <c r="AM59" s="173" t="s">
        <v>830</v>
      </c>
      <c r="AN59" s="173" t="s">
        <v>830</v>
      </c>
      <c r="AO59" s="173" t="s">
        <v>821</v>
      </c>
      <c r="AP59" s="173" t="s">
        <v>52</v>
      </c>
      <c r="AQ59" s="173" t="s">
        <v>52</v>
      </c>
      <c r="AR59" s="173" t="s">
        <v>52</v>
      </c>
      <c r="AS59" s="173" t="s">
        <v>812</v>
      </c>
      <c r="AT59" s="173" t="s">
        <v>822</v>
      </c>
      <c r="AU59" s="173" t="s">
        <v>486</v>
      </c>
      <c r="AV59" s="173" t="s">
        <v>486</v>
      </c>
    </row>
    <row r="60" spans="1:48" s="75" customFormat="1" ht="14.25" customHeight="1" x14ac:dyDescent="0.3">
      <c r="A60" s="191"/>
      <c r="B60" s="195" t="s">
        <v>831</v>
      </c>
      <c r="C60" s="230"/>
      <c r="D60" s="230"/>
      <c r="E60" s="230"/>
      <c r="F60" s="230" t="s">
        <v>468</v>
      </c>
      <c r="G60" s="230"/>
      <c r="H60" s="173">
        <v>0</v>
      </c>
      <c r="I60" s="230" t="s">
        <v>468</v>
      </c>
      <c r="J60" s="230"/>
      <c r="K60" s="173"/>
      <c r="L60" s="229"/>
      <c r="M60" s="230"/>
      <c r="N60" s="173">
        <v>1</v>
      </c>
      <c r="O60" s="230" t="s">
        <v>817</v>
      </c>
      <c r="P60" s="230" t="s">
        <v>491</v>
      </c>
      <c r="Q60" s="173" t="s">
        <v>52</v>
      </c>
      <c r="R60" s="173" t="s">
        <v>52</v>
      </c>
      <c r="S60" s="173" t="s">
        <v>468</v>
      </c>
      <c r="T60" s="173" t="s">
        <v>832</v>
      </c>
      <c r="U60" s="173" t="s">
        <v>468</v>
      </c>
      <c r="V60" s="173" t="s">
        <v>468</v>
      </c>
      <c r="W60" s="173" t="s">
        <v>468</v>
      </c>
      <c r="X60" s="173" t="s">
        <v>468</v>
      </c>
      <c r="Y60" s="173" t="s">
        <v>468</v>
      </c>
      <c r="Z60" s="173" t="s">
        <v>468</v>
      </c>
      <c r="AA60" s="173"/>
      <c r="AB60" s="173"/>
      <c r="AC60" s="173" t="s">
        <v>52</v>
      </c>
      <c r="AD60" s="173" t="s">
        <v>833</v>
      </c>
      <c r="AE60" s="173" t="s">
        <v>468</v>
      </c>
      <c r="AF60" s="173" t="s">
        <v>468</v>
      </c>
      <c r="AG60" s="173" t="s">
        <v>468</v>
      </c>
      <c r="AH60" s="173" t="s">
        <v>468</v>
      </c>
      <c r="AI60" s="173" t="s">
        <v>468</v>
      </c>
      <c r="AJ60" s="173" t="s">
        <v>468</v>
      </c>
      <c r="AK60" s="173" t="s">
        <v>806</v>
      </c>
      <c r="AL60" s="173" t="s">
        <v>807</v>
      </c>
      <c r="AM60" s="173" t="s">
        <v>834</v>
      </c>
      <c r="AN60" s="173" t="s">
        <v>835</v>
      </c>
      <c r="AO60" s="173" t="s">
        <v>498</v>
      </c>
      <c r="AP60" s="173" t="s">
        <v>498</v>
      </c>
      <c r="AQ60" s="173" t="s">
        <v>498</v>
      </c>
      <c r="AR60" s="173" t="s">
        <v>498</v>
      </c>
      <c r="AS60" s="173" t="s">
        <v>836</v>
      </c>
      <c r="AT60" s="173" t="s">
        <v>822</v>
      </c>
      <c r="AU60" s="173" t="s">
        <v>823</v>
      </c>
      <c r="AV60" s="173" t="s">
        <v>837</v>
      </c>
    </row>
    <row r="61" spans="1:48" s="75" customFormat="1" ht="14.25" customHeight="1" x14ac:dyDescent="0.3">
      <c r="B61" s="195" t="s">
        <v>838</v>
      </c>
      <c r="C61" s="230"/>
      <c r="D61" s="230"/>
      <c r="E61" s="230"/>
      <c r="F61" s="230" t="s">
        <v>468</v>
      </c>
      <c r="G61" s="230"/>
      <c r="H61" s="173">
        <v>0</v>
      </c>
      <c r="I61" s="230" t="s">
        <v>468</v>
      </c>
      <c r="J61" s="230"/>
      <c r="K61" s="173"/>
      <c r="L61" s="229"/>
      <c r="M61" s="229"/>
      <c r="N61" s="173">
        <v>1</v>
      </c>
      <c r="O61" s="230" t="s">
        <v>817</v>
      </c>
      <c r="P61" s="230" t="s">
        <v>491</v>
      </c>
      <c r="Q61" s="173" t="s">
        <v>52</v>
      </c>
      <c r="R61" s="173" t="s">
        <v>52</v>
      </c>
      <c r="S61" s="173" t="s">
        <v>468</v>
      </c>
      <c r="T61" s="173" t="s">
        <v>839</v>
      </c>
      <c r="U61" s="173" t="s">
        <v>468</v>
      </c>
      <c r="V61" s="173" t="s">
        <v>468</v>
      </c>
      <c r="W61" s="173" t="s">
        <v>468</v>
      </c>
      <c r="X61" s="173" t="s">
        <v>468</v>
      </c>
      <c r="Y61" s="173" t="s">
        <v>468</v>
      </c>
      <c r="Z61" s="173" t="s">
        <v>468</v>
      </c>
      <c r="AA61" s="173"/>
      <c r="AB61" s="173"/>
      <c r="AC61" s="173" t="s">
        <v>52</v>
      </c>
      <c r="AD61" s="173" t="s">
        <v>840</v>
      </c>
      <c r="AE61" s="173" t="s">
        <v>468</v>
      </c>
      <c r="AF61" s="173" t="s">
        <v>468</v>
      </c>
      <c r="AG61" s="173" t="s">
        <v>468</v>
      </c>
      <c r="AH61" s="173" t="s">
        <v>468</v>
      </c>
      <c r="AI61" s="173" t="s">
        <v>468</v>
      </c>
      <c r="AJ61" s="173" t="s">
        <v>468</v>
      </c>
      <c r="AK61" s="173" t="s">
        <v>486</v>
      </c>
      <c r="AL61" s="173" t="s">
        <v>486</v>
      </c>
      <c r="AM61" s="173" t="s">
        <v>841</v>
      </c>
      <c r="AN61" s="173" t="s">
        <v>842</v>
      </c>
      <c r="AO61" s="173" t="s">
        <v>498</v>
      </c>
      <c r="AP61" s="173" t="s">
        <v>498</v>
      </c>
      <c r="AQ61" s="173" t="s">
        <v>498</v>
      </c>
      <c r="AR61" s="173" t="s">
        <v>498</v>
      </c>
      <c r="AS61" s="173" t="s">
        <v>843</v>
      </c>
      <c r="AT61" s="173" t="s">
        <v>822</v>
      </c>
      <c r="AU61" s="173" t="s">
        <v>486</v>
      </c>
      <c r="AV61" s="173" t="s">
        <v>844</v>
      </c>
    </row>
    <row r="62" spans="1:48" s="192" customFormat="1" ht="14.25" customHeight="1" x14ac:dyDescent="0.3">
      <c r="B62" s="209" t="s">
        <v>845</v>
      </c>
      <c r="C62" s="229"/>
      <c r="D62" s="229"/>
      <c r="E62" s="229"/>
      <c r="F62" s="230" t="s">
        <v>468</v>
      </c>
      <c r="G62" s="229"/>
      <c r="H62" s="173">
        <v>0</v>
      </c>
      <c r="I62" s="230" t="s">
        <v>468</v>
      </c>
      <c r="J62" s="229"/>
      <c r="K62" s="173">
        <v>1</v>
      </c>
      <c r="L62" s="233" t="s">
        <v>1086</v>
      </c>
      <c r="M62" s="173" t="s">
        <v>490</v>
      </c>
      <c r="N62" s="173">
        <v>1</v>
      </c>
      <c r="O62" s="173" t="s">
        <v>817</v>
      </c>
      <c r="P62" s="230" t="s">
        <v>491</v>
      </c>
      <c r="Q62" s="173" t="s">
        <v>52</v>
      </c>
      <c r="R62" s="173" t="s">
        <v>52</v>
      </c>
      <c r="S62" s="173" t="s">
        <v>468</v>
      </c>
      <c r="T62" s="173" t="s">
        <v>846</v>
      </c>
      <c r="U62" s="173" t="s">
        <v>468</v>
      </c>
      <c r="V62" s="173" t="s">
        <v>468</v>
      </c>
      <c r="W62" s="173" t="s">
        <v>468</v>
      </c>
      <c r="X62" s="173" t="s">
        <v>468</v>
      </c>
      <c r="Y62" s="173" t="s">
        <v>468</v>
      </c>
      <c r="Z62" s="173" t="s">
        <v>468</v>
      </c>
      <c r="AA62" s="173"/>
      <c r="AB62" s="173"/>
      <c r="AC62" s="173" t="s">
        <v>468</v>
      </c>
      <c r="AD62" s="173" t="s">
        <v>847</v>
      </c>
      <c r="AE62" s="173" t="s">
        <v>468</v>
      </c>
      <c r="AF62" s="173" t="s">
        <v>468</v>
      </c>
      <c r="AG62" s="173" t="s">
        <v>468</v>
      </c>
      <c r="AH62" s="173" t="s">
        <v>468</v>
      </c>
      <c r="AI62" s="173" t="s">
        <v>468</v>
      </c>
      <c r="AJ62" s="173" t="s">
        <v>468</v>
      </c>
      <c r="AK62" s="173" t="s">
        <v>486</v>
      </c>
      <c r="AL62" s="173" t="s">
        <v>486</v>
      </c>
      <c r="AM62" s="173" t="s">
        <v>848</v>
      </c>
      <c r="AN62" s="173" t="s">
        <v>498</v>
      </c>
      <c r="AO62" s="173" t="s">
        <v>468</v>
      </c>
      <c r="AP62" s="173" t="s">
        <v>468</v>
      </c>
      <c r="AQ62" s="173" t="s">
        <v>468</v>
      </c>
      <c r="AR62" s="173" t="s">
        <v>468</v>
      </c>
      <c r="AS62" s="173" t="s">
        <v>498</v>
      </c>
      <c r="AT62" s="173" t="s">
        <v>468</v>
      </c>
      <c r="AU62" s="173" t="s">
        <v>486</v>
      </c>
      <c r="AV62" s="173" t="s">
        <v>486</v>
      </c>
    </row>
    <row r="63" spans="1:48" s="75" customFormat="1" ht="14.25" customHeight="1" x14ac:dyDescent="0.3">
      <c r="B63" s="195" t="s">
        <v>849</v>
      </c>
      <c r="C63" s="230"/>
      <c r="D63" s="230"/>
      <c r="E63" s="230"/>
      <c r="F63" s="230" t="s">
        <v>468</v>
      </c>
      <c r="G63" s="230"/>
      <c r="H63" s="173">
        <v>0</v>
      </c>
      <c r="I63" s="230" t="s">
        <v>468</v>
      </c>
      <c r="J63" s="230"/>
      <c r="K63" s="173">
        <v>0</v>
      </c>
      <c r="L63" s="173" t="s">
        <v>468</v>
      </c>
      <c r="M63" s="230"/>
      <c r="N63" s="173"/>
      <c r="O63" s="230"/>
      <c r="P63" s="230"/>
      <c r="Q63" s="173" t="s">
        <v>52</v>
      </c>
      <c r="R63" s="173" t="s">
        <v>52</v>
      </c>
      <c r="S63" s="173" t="s">
        <v>468</v>
      </c>
      <c r="T63" s="173" t="s">
        <v>468</v>
      </c>
      <c r="U63" s="173" t="s">
        <v>468</v>
      </c>
      <c r="V63" s="173" t="s">
        <v>468</v>
      </c>
      <c r="W63" s="173" t="s">
        <v>468</v>
      </c>
      <c r="X63" s="173" t="s">
        <v>468</v>
      </c>
      <c r="Y63" s="173" t="s">
        <v>468</v>
      </c>
      <c r="Z63" s="173" t="s">
        <v>468</v>
      </c>
      <c r="AA63" s="173"/>
      <c r="AB63" s="173"/>
      <c r="AC63" s="173" t="s">
        <v>468</v>
      </c>
      <c r="AD63" s="173" t="s">
        <v>468</v>
      </c>
      <c r="AE63" s="173" t="s">
        <v>468</v>
      </c>
      <c r="AF63" s="173" t="s">
        <v>468</v>
      </c>
      <c r="AG63" s="173" t="s">
        <v>468</v>
      </c>
      <c r="AH63" s="173" t="s">
        <v>468</v>
      </c>
      <c r="AI63" s="173" t="s">
        <v>468</v>
      </c>
      <c r="AJ63" s="173" t="s">
        <v>468</v>
      </c>
      <c r="AK63" s="173" t="s">
        <v>486</v>
      </c>
      <c r="AL63" s="173" t="s">
        <v>486</v>
      </c>
      <c r="AM63" s="173" t="s">
        <v>468</v>
      </c>
      <c r="AN63" s="173" t="s">
        <v>468</v>
      </c>
      <c r="AO63" s="173" t="s">
        <v>468</v>
      </c>
      <c r="AP63" s="173" t="s">
        <v>468</v>
      </c>
      <c r="AQ63" s="173" t="s">
        <v>468</v>
      </c>
      <c r="AR63" s="173" t="s">
        <v>468</v>
      </c>
      <c r="AS63" s="173" t="s">
        <v>468</v>
      </c>
      <c r="AT63" s="173" t="s">
        <v>468</v>
      </c>
      <c r="AU63" s="173" t="s">
        <v>486</v>
      </c>
      <c r="AV63" s="173" t="s">
        <v>486</v>
      </c>
    </row>
    <row r="64" spans="1:48" s="75" customFormat="1" ht="14.25" customHeight="1" thickBot="1" x14ac:dyDescent="0.35">
      <c r="B64" s="196" t="s">
        <v>850</v>
      </c>
      <c r="C64" s="230"/>
      <c r="D64" s="230"/>
      <c r="E64" s="230"/>
      <c r="F64" s="230" t="s">
        <v>468</v>
      </c>
      <c r="G64" s="229"/>
      <c r="H64" s="173">
        <v>0</v>
      </c>
      <c r="I64" s="230" t="s">
        <v>468</v>
      </c>
      <c r="J64" s="230"/>
      <c r="K64" s="173">
        <v>0</v>
      </c>
      <c r="L64" s="173" t="s">
        <v>468</v>
      </c>
      <c r="M64" s="229"/>
      <c r="N64" s="173"/>
      <c r="O64" s="230"/>
      <c r="P64" s="230"/>
      <c r="Q64" s="173" t="s">
        <v>52</v>
      </c>
      <c r="R64" s="173" t="s">
        <v>52</v>
      </c>
      <c r="S64" s="173" t="s">
        <v>468</v>
      </c>
      <c r="T64" s="173" t="s">
        <v>468</v>
      </c>
      <c r="U64" s="173" t="s">
        <v>468</v>
      </c>
      <c r="V64" s="173" t="s">
        <v>468</v>
      </c>
      <c r="W64" s="173" t="s">
        <v>468</v>
      </c>
      <c r="X64" s="173" t="s">
        <v>468</v>
      </c>
      <c r="Y64" s="173" t="s">
        <v>468</v>
      </c>
      <c r="Z64" s="173" t="s">
        <v>468</v>
      </c>
      <c r="AA64" s="173"/>
      <c r="AB64" s="173"/>
      <c r="AC64" s="173" t="s">
        <v>468</v>
      </c>
      <c r="AD64" s="173" t="s">
        <v>468</v>
      </c>
      <c r="AE64" s="173" t="s">
        <v>468</v>
      </c>
      <c r="AF64" s="173" t="s">
        <v>468</v>
      </c>
      <c r="AG64" s="173" t="s">
        <v>468</v>
      </c>
      <c r="AH64" s="173" t="s">
        <v>468</v>
      </c>
      <c r="AI64" s="173" t="s">
        <v>468</v>
      </c>
      <c r="AJ64" s="173" t="s">
        <v>468</v>
      </c>
      <c r="AK64" s="173" t="s">
        <v>486</v>
      </c>
      <c r="AL64" s="173" t="s">
        <v>486</v>
      </c>
      <c r="AM64" s="173" t="s">
        <v>468</v>
      </c>
      <c r="AN64" s="173" t="s">
        <v>468</v>
      </c>
      <c r="AO64" s="173" t="s">
        <v>468</v>
      </c>
      <c r="AP64" s="173" t="s">
        <v>468</v>
      </c>
      <c r="AQ64" s="173" t="s">
        <v>468</v>
      </c>
      <c r="AR64" s="173" t="s">
        <v>468</v>
      </c>
      <c r="AS64" s="173" t="s">
        <v>468</v>
      </c>
      <c r="AT64" s="173" t="s">
        <v>468</v>
      </c>
      <c r="AU64" s="173" t="s">
        <v>486</v>
      </c>
      <c r="AV64" s="173" t="s">
        <v>486</v>
      </c>
    </row>
    <row r="65" spans="1:49" s="211" customFormat="1" ht="14.25" customHeight="1" thickBot="1" x14ac:dyDescent="0.35">
      <c r="A65" s="184" t="s">
        <v>851</v>
      </c>
      <c r="B65" s="210" t="s">
        <v>1091</v>
      </c>
      <c r="C65" s="230"/>
      <c r="D65" s="230"/>
      <c r="E65" s="230"/>
      <c r="F65" s="230"/>
      <c r="G65" s="230"/>
      <c r="H65" s="230"/>
      <c r="I65" s="230"/>
      <c r="J65" s="230"/>
      <c r="K65" s="230"/>
      <c r="L65" s="230"/>
      <c r="M65" s="230"/>
      <c r="N65" s="173"/>
      <c r="O65" s="230"/>
      <c r="P65" s="230"/>
      <c r="Q65" s="230"/>
      <c r="R65" s="230"/>
      <c r="S65" s="173" t="s">
        <v>59</v>
      </c>
      <c r="T65" s="173" t="s">
        <v>59</v>
      </c>
      <c r="U65" s="173" t="s">
        <v>59</v>
      </c>
      <c r="V65" s="173" t="s">
        <v>59</v>
      </c>
      <c r="W65" s="173" t="s">
        <v>59</v>
      </c>
      <c r="X65" s="173" t="s">
        <v>59</v>
      </c>
      <c r="Y65" s="173" t="s">
        <v>59</v>
      </c>
      <c r="Z65" s="173" t="s">
        <v>59</v>
      </c>
      <c r="AA65" s="173"/>
      <c r="AB65" s="173"/>
      <c r="AC65" s="173" t="s">
        <v>59</v>
      </c>
      <c r="AD65" s="173" t="s">
        <v>59</v>
      </c>
      <c r="AE65" s="173" t="s">
        <v>59</v>
      </c>
      <c r="AF65" s="173" t="s">
        <v>59</v>
      </c>
      <c r="AG65" s="173" t="s">
        <v>59</v>
      </c>
      <c r="AH65" s="173" t="s">
        <v>59</v>
      </c>
      <c r="AI65" s="173" t="s">
        <v>59</v>
      </c>
      <c r="AJ65" s="173" t="s">
        <v>59</v>
      </c>
      <c r="AK65" s="173"/>
      <c r="AL65" s="173"/>
      <c r="AM65" s="173" t="s">
        <v>59</v>
      </c>
      <c r="AN65" s="173" t="s">
        <v>59</v>
      </c>
      <c r="AO65" s="173" t="s">
        <v>59</v>
      </c>
      <c r="AP65" s="173" t="s">
        <v>59</v>
      </c>
      <c r="AQ65" s="173" t="s">
        <v>59</v>
      </c>
      <c r="AR65" s="173" t="s">
        <v>59</v>
      </c>
      <c r="AS65" s="173" t="s">
        <v>59</v>
      </c>
      <c r="AT65" s="173" t="s">
        <v>59</v>
      </c>
      <c r="AU65" s="173" t="s">
        <v>59</v>
      </c>
      <c r="AV65" s="173" t="s">
        <v>59</v>
      </c>
    </row>
    <row r="66" spans="1:49" s="75" customFormat="1" ht="14.25" customHeight="1" x14ac:dyDescent="0.3">
      <c r="A66" s="212" t="s">
        <v>852</v>
      </c>
      <c r="B66" s="179" t="s">
        <v>853</v>
      </c>
      <c r="C66" s="229" t="s">
        <v>636</v>
      </c>
      <c r="D66" s="229"/>
      <c r="E66" s="229"/>
      <c r="F66" s="173" t="s">
        <v>854</v>
      </c>
      <c r="G66" s="173" t="s">
        <v>855</v>
      </c>
      <c r="H66" s="230"/>
      <c r="I66" s="230" t="s">
        <v>856</v>
      </c>
      <c r="J66" s="230" t="s">
        <v>857</v>
      </c>
      <c r="K66" s="230"/>
      <c r="L66" s="230"/>
      <c r="M66" s="230"/>
      <c r="N66" s="173"/>
      <c r="O66" s="230"/>
      <c r="P66" s="230"/>
      <c r="Q66" s="230"/>
      <c r="R66" s="230"/>
      <c r="S66" s="173" t="s">
        <v>468</v>
      </c>
      <c r="T66" s="173" t="s">
        <v>468</v>
      </c>
      <c r="U66" s="173" t="s">
        <v>468</v>
      </c>
      <c r="V66" s="173" t="s">
        <v>858</v>
      </c>
      <c r="W66" s="173" t="s">
        <v>859</v>
      </c>
      <c r="X66" s="173" t="s">
        <v>860</v>
      </c>
      <c r="Y66" s="173" t="s">
        <v>468</v>
      </c>
      <c r="Z66" s="173" t="s">
        <v>468</v>
      </c>
      <c r="AA66" s="173"/>
      <c r="AB66" s="173"/>
      <c r="AC66" s="173" t="s">
        <v>861</v>
      </c>
      <c r="AD66" s="173" t="s">
        <v>468</v>
      </c>
      <c r="AE66" s="173" t="s">
        <v>862</v>
      </c>
      <c r="AF66" s="173" t="s">
        <v>858</v>
      </c>
      <c r="AG66" s="173" t="s">
        <v>863</v>
      </c>
      <c r="AH66" s="173" t="s">
        <v>864</v>
      </c>
      <c r="AI66" s="173" t="s">
        <v>865</v>
      </c>
      <c r="AJ66" s="173" t="s">
        <v>468</v>
      </c>
      <c r="AK66" s="173" t="s">
        <v>468</v>
      </c>
      <c r="AL66" s="173" t="s">
        <v>468</v>
      </c>
      <c r="AM66" s="173" t="s">
        <v>468</v>
      </c>
      <c r="AN66" s="173" t="s">
        <v>468</v>
      </c>
      <c r="AO66" s="173" t="s">
        <v>468</v>
      </c>
      <c r="AP66" s="173" t="s">
        <v>866</v>
      </c>
      <c r="AQ66" s="173" t="s">
        <v>866</v>
      </c>
      <c r="AR66" s="173" t="s">
        <v>468</v>
      </c>
      <c r="AS66" s="173" t="s">
        <v>468</v>
      </c>
      <c r="AT66" s="173" t="s">
        <v>468</v>
      </c>
      <c r="AU66" s="173" t="s">
        <v>468</v>
      </c>
      <c r="AV66" s="173" t="s">
        <v>468</v>
      </c>
    </row>
    <row r="67" spans="1:49" s="75" customFormat="1" ht="14.25" customHeight="1" x14ac:dyDescent="0.3">
      <c r="A67" s="212" t="s">
        <v>867</v>
      </c>
      <c r="B67" s="174" t="s">
        <v>868</v>
      </c>
      <c r="C67" s="229" t="s">
        <v>636</v>
      </c>
      <c r="D67" s="229"/>
      <c r="E67" s="229"/>
      <c r="F67" s="173" t="s">
        <v>52</v>
      </c>
      <c r="G67" s="230"/>
      <c r="H67" s="230"/>
      <c r="I67" s="230" t="s">
        <v>856</v>
      </c>
      <c r="J67" s="230" t="s">
        <v>857</v>
      </c>
      <c r="K67" s="230"/>
      <c r="L67" s="230"/>
      <c r="M67" s="230"/>
      <c r="N67" s="173"/>
      <c r="O67" s="230"/>
      <c r="P67" s="230"/>
      <c r="Q67" s="230"/>
      <c r="R67" s="230"/>
      <c r="S67" s="173" t="s">
        <v>468</v>
      </c>
      <c r="T67" s="173" t="s">
        <v>468</v>
      </c>
      <c r="U67" s="173" t="s">
        <v>468</v>
      </c>
      <c r="V67" s="173" t="s">
        <v>858</v>
      </c>
      <c r="W67" s="173" t="s">
        <v>869</v>
      </c>
      <c r="X67" s="173" t="s">
        <v>468</v>
      </c>
      <c r="Y67" s="173" t="s">
        <v>468</v>
      </c>
      <c r="Z67" s="173" t="s">
        <v>468</v>
      </c>
      <c r="AA67" s="173"/>
      <c r="AB67" s="173"/>
      <c r="AC67" s="173" t="s">
        <v>468</v>
      </c>
      <c r="AD67" s="173" t="s">
        <v>468</v>
      </c>
      <c r="AE67" s="173" t="s">
        <v>468</v>
      </c>
      <c r="AF67" s="173" t="s">
        <v>858</v>
      </c>
      <c r="AG67" s="173" t="s">
        <v>869</v>
      </c>
      <c r="AH67" s="173" t="s">
        <v>468</v>
      </c>
      <c r="AI67" s="173" t="s">
        <v>468</v>
      </c>
      <c r="AJ67" s="173" t="s">
        <v>468</v>
      </c>
      <c r="AK67" s="173" t="s">
        <v>468</v>
      </c>
      <c r="AL67" s="173" t="s">
        <v>468</v>
      </c>
      <c r="AM67" s="173" t="s">
        <v>468</v>
      </c>
      <c r="AN67" s="173" t="s">
        <v>468</v>
      </c>
      <c r="AO67" s="173" t="s">
        <v>468</v>
      </c>
      <c r="AP67" s="173" t="s">
        <v>866</v>
      </c>
      <c r="AQ67" s="173" t="s">
        <v>866</v>
      </c>
      <c r="AR67" s="173" t="s">
        <v>468</v>
      </c>
      <c r="AS67" s="173" t="s">
        <v>468</v>
      </c>
      <c r="AT67" s="173" t="s">
        <v>468</v>
      </c>
      <c r="AU67" s="173" t="s">
        <v>468</v>
      </c>
      <c r="AV67" s="173" t="s">
        <v>468</v>
      </c>
    </row>
    <row r="68" spans="1:49" s="75" customFormat="1" ht="45" customHeight="1" x14ac:dyDescent="0.3">
      <c r="A68" s="212" t="s">
        <v>870</v>
      </c>
      <c r="B68" s="174" t="s">
        <v>871</v>
      </c>
      <c r="C68" s="229" t="s">
        <v>872</v>
      </c>
      <c r="D68" s="229"/>
      <c r="E68" s="229"/>
      <c r="F68" s="173" t="s">
        <v>873</v>
      </c>
      <c r="G68" s="173" t="s">
        <v>874</v>
      </c>
      <c r="H68" s="230"/>
      <c r="I68" s="230" t="s">
        <v>875</v>
      </c>
      <c r="J68" s="230" t="s">
        <v>876</v>
      </c>
      <c r="K68" s="230"/>
      <c r="L68" s="233" t="s">
        <v>1028</v>
      </c>
      <c r="M68" s="230" t="s">
        <v>490</v>
      </c>
      <c r="N68" s="173"/>
      <c r="O68" s="230"/>
      <c r="P68" s="230"/>
      <c r="Q68" s="230"/>
      <c r="R68" s="230"/>
      <c r="S68" s="173" t="s">
        <v>877</v>
      </c>
      <c r="T68" s="173" t="s">
        <v>468</v>
      </c>
      <c r="U68" s="173" t="s">
        <v>878</v>
      </c>
      <c r="V68" s="173" t="s">
        <v>879</v>
      </c>
      <c r="W68" s="173" t="s">
        <v>880</v>
      </c>
      <c r="X68" s="173" t="s">
        <v>881</v>
      </c>
      <c r="Y68" s="173" t="s">
        <v>882</v>
      </c>
      <c r="Z68" s="173" t="s">
        <v>468</v>
      </c>
      <c r="AA68" s="173"/>
      <c r="AB68" s="173"/>
      <c r="AC68" s="173" t="s">
        <v>883</v>
      </c>
      <c r="AD68" s="173" t="s">
        <v>884</v>
      </c>
      <c r="AE68" s="173" t="s">
        <v>885</v>
      </c>
      <c r="AF68" s="173" t="s">
        <v>886</v>
      </c>
      <c r="AG68" s="173" t="s">
        <v>887</v>
      </c>
      <c r="AH68" s="173" t="s">
        <v>888</v>
      </c>
      <c r="AI68" s="173" t="s">
        <v>889</v>
      </c>
      <c r="AJ68" s="173" t="s">
        <v>472</v>
      </c>
      <c r="AK68" s="173" t="s">
        <v>890</v>
      </c>
      <c r="AL68" s="173" t="s">
        <v>891</v>
      </c>
      <c r="AM68" s="173" t="s">
        <v>892</v>
      </c>
      <c r="AN68" s="173" t="s">
        <v>893</v>
      </c>
      <c r="AO68" s="173" t="s">
        <v>894</v>
      </c>
      <c r="AP68" s="173" t="s">
        <v>895</v>
      </c>
      <c r="AQ68" s="173" t="s">
        <v>896</v>
      </c>
      <c r="AR68" s="173" t="s">
        <v>897</v>
      </c>
      <c r="AS68" s="173" t="s">
        <v>898</v>
      </c>
      <c r="AT68" s="173" t="s">
        <v>899</v>
      </c>
      <c r="AU68" s="173" t="s">
        <v>900</v>
      </c>
      <c r="AV68" s="173" t="s">
        <v>901</v>
      </c>
    </row>
    <row r="69" spans="1:49" s="75" customFormat="1" ht="14.25" customHeight="1" x14ac:dyDescent="0.3">
      <c r="A69" s="213" t="s">
        <v>902</v>
      </c>
      <c r="B69" s="174" t="s">
        <v>903</v>
      </c>
      <c r="C69" s="229" t="s">
        <v>710</v>
      </c>
      <c r="D69" s="229"/>
      <c r="E69" s="229"/>
      <c r="F69" s="173" t="s">
        <v>904</v>
      </c>
      <c r="G69" s="173" t="s">
        <v>905</v>
      </c>
      <c r="H69" s="230"/>
      <c r="I69" s="230" t="s">
        <v>468</v>
      </c>
      <c r="J69" s="230"/>
      <c r="K69" s="230"/>
      <c r="L69" s="233" t="s">
        <v>1029</v>
      </c>
      <c r="M69" s="230" t="s">
        <v>490</v>
      </c>
      <c r="N69" s="173"/>
      <c r="O69" s="230"/>
      <c r="P69" s="230"/>
      <c r="Q69" s="230"/>
      <c r="R69" s="230"/>
      <c r="S69" s="173" t="s">
        <v>906</v>
      </c>
      <c r="T69" s="173" t="s">
        <v>468</v>
      </c>
      <c r="U69" s="173" t="s">
        <v>907</v>
      </c>
      <c r="V69" s="173" t="s">
        <v>468</v>
      </c>
      <c r="W69" s="173" t="s">
        <v>468</v>
      </c>
      <c r="X69" s="173" t="s">
        <v>908</v>
      </c>
      <c r="Y69" s="173" t="s">
        <v>909</v>
      </c>
      <c r="Z69" s="173" t="s">
        <v>910</v>
      </c>
      <c r="AA69" s="173"/>
      <c r="AB69" s="173"/>
      <c r="AC69" s="173" t="s">
        <v>468</v>
      </c>
      <c r="AD69" s="173" t="s">
        <v>468</v>
      </c>
      <c r="AE69" s="173" t="s">
        <v>468</v>
      </c>
      <c r="AF69" s="173" t="s">
        <v>468</v>
      </c>
      <c r="AG69" s="173" t="s">
        <v>468</v>
      </c>
      <c r="AH69" s="173" t="s">
        <v>468</v>
      </c>
      <c r="AI69" s="173" t="s">
        <v>472</v>
      </c>
      <c r="AJ69" s="173" t="s">
        <v>472</v>
      </c>
      <c r="AK69" s="173" t="s">
        <v>911</v>
      </c>
      <c r="AL69" s="173" t="s">
        <v>911</v>
      </c>
      <c r="AM69" s="173" t="s">
        <v>912</v>
      </c>
      <c r="AN69" s="173" t="s">
        <v>498</v>
      </c>
      <c r="AO69" s="173" t="s">
        <v>52</v>
      </c>
      <c r="AP69" s="173" t="s">
        <v>52</v>
      </c>
      <c r="AQ69" s="173" t="s">
        <v>52</v>
      </c>
      <c r="AR69" s="173" t="s">
        <v>52</v>
      </c>
      <c r="AS69" s="173" t="s">
        <v>913</v>
      </c>
      <c r="AT69" s="230" t="s">
        <v>914</v>
      </c>
      <c r="AU69" s="173" t="s">
        <v>502</v>
      </c>
      <c r="AV69" s="173" t="s">
        <v>915</v>
      </c>
    </row>
    <row r="70" spans="1:49" s="75" customFormat="1" ht="42" customHeight="1" x14ac:dyDescent="0.3">
      <c r="A70" s="213" t="s">
        <v>916</v>
      </c>
      <c r="B70" s="177" t="s">
        <v>917</v>
      </c>
      <c r="C70" s="229" t="s">
        <v>710</v>
      </c>
      <c r="D70" s="229"/>
      <c r="E70" s="229"/>
      <c r="F70" s="230" t="s">
        <v>658</v>
      </c>
      <c r="G70" s="230" t="s">
        <v>918</v>
      </c>
      <c r="H70" s="230"/>
      <c r="I70" s="230" t="s">
        <v>468</v>
      </c>
      <c r="J70" s="230"/>
      <c r="K70" s="230"/>
      <c r="L70" s="233" t="s">
        <v>1030</v>
      </c>
      <c r="M70" s="173" t="s">
        <v>1095</v>
      </c>
      <c r="N70" s="173"/>
      <c r="O70" s="230"/>
      <c r="P70" s="230"/>
      <c r="Q70" s="230"/>
      <c r="R70" s="230"/>
      <c r="S70" s="173" t="s">
        <v>919</v>
      </c>
      <c r="T70" s="173" t="s">
        <v>468</v>
      </c>
      <c r="U70" s="173" t="s">
        <v>920</v>
      </c>
      <c r="V70" s="173" t="s">
        <v>468</v>
      </c>
      <c r="W70" s="173" t="s">
        <v>468</v>
      </c>
      <c r="X70" s="173" t="s">
        <v>468</v>
      </c>
      <c r="Y70" s="173" t="s">
        <v>921</v>
      </c>
      <c r="Z70" s="173" t="s">
        <v>472</v>
      </c>
      <c r="AA70" s="173"/>
      <c r="AB70" s="173"/>
      <c r="AC70" s="173" t="s">
        <v>468</v>
      </c>
      <c r="AD70" s="173" t="s">
        <v>468</v>
      </c>
      <c r="AE70" s="173" t="s">
        <v>468</v>
      </c>
      <c r="AF70" s="173" t="s">
        <v>468</v>
      </c>
      <c r="AG70" s="173" t="s">
        <v>468</v>
      </c>
      <c r="AH70" s="173" t="s">
        <v>468</v>
      </c>
      <c r="AI70" s="173" t="s">
        <v>922</v>
      </c>
      <c r="AJ70" s="173" t="s">
        <v>472</v>
      </c>
      <c r="AK70" s="173" t="s">
        <v>923</v>
      </c>
      <c r="AL70" s="173" t="s">
        <v>924</v>
      </c>
      <c r="AM70" s="173" t="s">
        <v>52</v>
      </c>
      <c r="AN70" s="173" t="s">
        <v>498</v>
      </c>
      <c r="AO70" s="173" t="s">
        <v>52</v>
      </c>
      <c r="AP70" s="173" t="s">
        <v>498</v>
      </c>
      <c r="AQ70" s="173" t="s">
        <v>52</v>
      </c>
      <c r="AR70" s="173" t="s">
        <v>52</v>
      </c>
      <c r="AS70" s="173" t="s">
        <v>925</v>
      </c>
      <c r="AT70" s="173" t="s">
        <v>52</v>
      </c>
      <c r="AU70" s="173" t="s">
        <v>926</v>
      </c>
      <c r="AV70" s="173" t="s">
        <v>486</v>
      </c>
    </row>
    <row r="71" spans="1:49" s="74" customFormat="1" ht="14.25" customHeight="1" x14ac:dyDescent="0.3">
      <c r="A71" s="72"/>
      <c r="B71" s="172" t="s">
        <v>927</v>
      </c>
      <c r="L71" s="235" t="s">
        <v>1031</v>
      </c>
      <c r="M71" s="171" t="s">
        <v>490</v>
      </c>
      <c r="Q71" s="171" t="s">
        <v>468</v>
      </c>
      <c r="R71" s="171" t="s">
        <v>928</v>
      </c>
      <c r="S71" s="173" t="s">
        <v>929</v>
      </c>
      <c r="T71" s="173" t="s">
        <v>468</v>
      </c>
      <c r="U71" s="173" t="s">
        <v>928</v>
      </c>
      <c r="V71" s="173" t="s">
        <v>930</v>
      </c>
      <c r="W71" s="173" t="s">
        <v>931</v>
      </c>
      <c r="X71" s="173" t="s">
        <v>932</v>
      </c>
      <c r="Y71" s="173" t="s">
        <v>933</v>
      </c>
      <c r="Z71" s="173" t="s">
        <v>468</v>
      </c>
      <c r="AA71" s="173"/>
      <c r="AB71" s="173"/>
      <c r="AC71" s="173" t="s">
        <v>934</v>
      </c>
      <c r="AD71" s="173" t="s">
        <v>935</v>
      </c>
      <c r="AE71" s="173" t="s">
        <v>936</v>
      </c>
      <c r="AF71" s="173" t="s">
        <v>937</v>
      </c>
      <c r="AG71" s="173" t="s">
        <v>938</v>
      </c>
      <c r="AH71" s="173" t="s">
        <v>888</v>
      </c>
      <c r="AI71" s="173" t="s">
        <v>939</v>
      </c>
      <c r="AJ71" s="173" t="s">
        <v>472</v>
      </c>
      <c r="AK71" s="173" t="s">
        <v>486</v>
      </c>
      <c r="AL71" s="173" t="s">
        <v>486</v>
      </c>
      <c r="AM71" s="173" t="s">
        <v>940</v>
      </c>
      <c r="AN71" s="173" t="s">
        <v>941</v>
      </c>
      <c r="AO71" s="173" t="s">
        <v>942</v>
      </c>
      <c r="AP71" s="173" t="s">
        <v>943</v>
      </c>
      <c r="AQ71" s="173" t="s">
        <v>944</v>
      </c>
      <c r="AR71" s="173" t="s">
        <v>945</v>
      </c>
      <c r="AS71" s="173" t="s">
        <v>946</v>
      </c>
      <c r="AT71" s="173" t="s">
        <v>52</v>
      </c>
      <c r="AU71" s="173" t="s">
        <v>486</v>
      </c>
      <c r="AV71" s="173" t="s">
        <v>486</v>
      </c>
      <c r="AW71" s="73"/>
    </row>
    <row r="72" spans="1:49" s="74" customFormat="1" ht="14.25" customHeight="1" x14ac:dyDescent="0.3">
      <c r="A72" s="72"/>
      <c r="B72" s="172" t="s">
        <v>947</v>
      </c>
      <c r="Q72" s="74" t="s">
        <v>468</v>
      </c>
      <c r="R72" s="74" t="s">
        <v>948</v>
      </c>
      <c r="S72" s="230" t="s">
        <v>712</v>
      </c>
      <c r="T72" s="230" t="s">
        <v>468</v>
      </c>
      <c r="U72" s="230" t="s">
        <v>948</v>
      </c>
      <c r="V72" s="173" t="s">
        <v>468</v>
      </c>
      <c r="W72" s="173" t="s">
        <v>468</v>
      </c>
      <c r="X72" s="173" t="s">
        <v>949</v>
      </c>
      <c r="Y72" s="173" t="s">
        <v>950</v>
      </c>
      <c r="Z72" s="173" t="s">
        <v>951</v>
      </c>
      <c r="AA72" s="230"/>
      <c r="AB72" s="230"/>
      <c r="AC72" s="230" t="s">
        <v>468</v>
      </c>
      <c r="AD72" s="230" t="s">
        <v>468</v>
      </c>
      <c r="AE72" s="230" t="s">
        <v>468</v>
      </c>
      <c r="AF72" s="173" t="s">
        <v>468</v>
      </c>
      <c r="AG72" s="173" t="s">
        <v>468</v>
      </c>
      <c r="AH72" s="230" t="s">
        <v>952</v>
      </c>
      <c r="AI72" s="173" t="s">
        <v>953</v>
      </c>
      <c r="AJ72" s="173" t="s">
        <v>954</v>
      </c>
      <c r="AK72" s="230" t="s">
        <v>486</v>
      </c>
      <c r="AL72" s="230" t="s">
        <v>486</v>
      </c>
      <c r="AM72" s="230" t="s">
        <v>468</v>
      </c>
      <c r="AN72" s="230" t="s">
        <v>468</v>
      </c>
      <c r="AO72" s="230" t="s">
        <v>468</v>
      </c>
      <c r="AP72" s="230" t="s">
        <v>468</v>
      </c>
      <c r="AQ72" s="230" t="s">
        <v>468</v>
      </c>
      <c r="AR72" s="230" t="s">
        <v>468</v>
      </c>
      <c r="AS72" s="230" t="s">
        <v>468</v>
      </c>
      <c r="AT72" s="230" t="s">
        <v>955</v>
      </c>
      <c r="AU72" s="230" t="s">
        <v>486</v>
      </c>
      <c r="AV72" s="230" t="s">
        <v>486</v>
      </c>
      <c r="AW72" s="73"/>
    </row>
    <row r="73" spans="1:49" s="160" customFormat="1" ht="14.25" customHeight="1" thickBot="1" x14ac:dyDescent="0.35">
      <c r="A73" s="21"/>
      <c r="B73" s="22"/>
      <c r="C73" s="23"/>
      <c r="D73" s="23"/>
      <c r="E73" s="24"/>
      <c r="F73" s="25"/>
      <c r="G73" s="24"/>
      <c r="H73" s="26"/>
      <c r="I73" s="25"/>
      <c r="J73" s="24"/>
      <c r="K73" s="26"/>
      <c r="L73" s="25"/>
      <c r="M73" s="24"/>
      <c r="N73" s="26"/>
      <c r="O73" s="25"/>
      <c r="P73" s="24"/>
      <c r="Q73" s="227"/>
      <c r="R73" s="228"/>
      <c r="S73" s="27" t="s">
        <v>1446</v>
      </c>
      <c r="T73" s="27" t="s">
        <v>1446</v>
      </c>
      <c r="U73" s="27" t="s">
        <v>1446</v>
      </c>
      <c r="V73" s="28"/>
      <c r="W73" s="28"/>
      <c r="X73" s="27" t="s">
        <v>1446</v>
      </c>
      <c r="Y73" s="27" t="s">
        <v>1446</v>
      </c>
      <c r="Z73" s="27" t="s">
        <v>1446</v>
      </c>
      <c r="AA73" s="27" t="s">
        <v>1446</v>
      </c>
      <c r="AB73" s="27" t="s">
        <v>1446</v>
      </c>
      <c r="AC73" s="28"/>
      <c r="AD73" s="28"/>
      <c r="AE73" s="28"/>
      <c r="AF73" s="28"/>
      <c r="AG73" s="28"/>
      <c r="AH73" s="28"/>
      <c r="AI73" s="28"/>
      <c r="AJ73" s="28"/>
      <c r="AK73" s="28"/>
      <c r="AL73" s="28"/>
      <c r="AM73" s="28"/>
      <c r="AN73" s="28"/>
      <c r="AO73" s="28"/>
      <c r="AP73" s="28"/>
      <c r="AQ73" s="28"/>
      <c r="AR73" s="28"/>
      <c r="AS73" s="28"/>
      <c r="AT73" s="28"/>
      <c r="AU73" s="28"/>
      <c r="AV73" s="28"/>
      <c r="AW73" s="12"/>
    </row>
    <row r="74" spans="1:49" s="160" customFormat="1" ht="14.25" customHeight="1" x14ac:dyDescent="0.3">
      <c r="A74" s="16"/>
      <c r="B74" s="29"/>
      <c r="C74" s="30"/>
      <c r="D74" s="31"/>
      <c r="E74" s="31"/>
      <c r="F74" s="32"/>
      <c r="G74" s="32"/>
      <c r="H74" s="33"/>
      <c r="I74" s="32"/>
      <c r="J74" s="32"/>
      <c r="K74" s="33"/>
      <c r="L74" s="32"/>
      <c r="M74" s="32"/>
      <c r="N74" s="33"/>
      <c r="O74" s="32"/>
      <c r="P74" s="32"/>
      <c r="Q74" s="32"/>
      <c r="R74" s="32"/>
      <c r="S74" s="34" t="s">
        <v>956</v>
      </c>
      <c r="T74" s="34" t="s">
        <v>957</v>
      </c>
      <c r="U74" s="35" t="s">
        <v>958</v>
      </c>
      <c r="V74" s="34"/>
      <c r="W74" s="34"/>
      <c r="X74" s="36" t="s">
        <v>959</v>
      </c>
      <c r="Y74" s="34" t="s">
        <v>960</v>
      </c>
      <c r="Z74" s="34" t="s">
        <v>961</v>
      </c>
      <c r="AA74" s="34" t="s">
        <v>962</v>
      </c>
      <c r="AB74" s="1" t="s">
        <v>963</v>
      </c>
      <c r="AC74" s="34"/>
      <c r="AD74" s="34"/>
      <c r="AE74" s="34"/>
      <c r="AF74" s="34"/>
      <c r="AG74" s="34"/>
      <c r="AH74" s="34"/>
      <c r="AI74" s="34"/>
      <c r="AJ74" s="34"/>
      <c r="AK74" s="34"/>
      <c r="AL74" s="34"/>
      <c r="AM74" s="34"/>
      <c r="AN74" s="34"/>
      <c r="AO74" s="34"/>
      <c r="AP74" s="34"/>
      <c r="AQ74" s="34"/>
      <c r="AR74" s="34"/>
      <c r="AS74" s="34"/>
      <c r="AT74" s="34"/>
      <c r="AU74" s="34"/>
      <c r="AV74" s="34"/>
    </row>
    <row r="75" spans="1:49" s="160" customFormat="1" ht="14.25" customHeight="1" x14ac:dyDescent="0.3">
      <c r="B75" s="37"/>
      <c r="C75" s="38"/>
      <c r="D75" s="39"/>
      <c r="E75" s="39"/>
      <c r="F75" s="40"/>
      <c r="G75" s="40"/>
      <c r="H75" s="41"/>
      <c r="I75" s="40"/>
      <c r="J75" s="40"/>
      <c r="K75" s="41"/>
      <c r="L75" s="40"/>
      <c r="M75" s="40"/>
      <c r="N75" s="41"/>
      <c r="O75" s="40"/>
      <c r="P75" s="40"/>
      <c r="Q75" s="40"/>
      <c r="R75" s="40"/>
      <c r="S75" s="34" t="s">
        <v>964</v>
      </c>
      <c r="T75" s="34" t="s">
        <v>965</v>
      </c>
      <c r="U75" s="34"/>
      <c r="V75" s="34"/>
      <c r="W75" s="34"/>
      <c r="X75" s="34" t="s">
        <v>966</v>
      </c>
      <c r="Y75" s="1" t="s">
        <v>967</v>
      </c>
      <c r="Z75" s="1" t="s">
        <v>968</v>
      </c>
      <c r="AA75" s="34"/>
      <c r="AB75" s="42" t="s">
        <v>969</v>
      </c>
      <c r="AC75" s="34"/>
      <c r="AD75" s="34"/>
      <c r="AE75" s="34"/>
      <c r="AF75" s="34"/>
      <c r="AG75" s="34"/>
      <c r="AH75" s="34"/>
      <c r="AI75" s="34"/>
      <c r="AJ75" s="34"/>
      <c r="AK75" s="34"/>
      <c r="AL75" s="34"/>
      <c r="AM75" s="34"/>
      <c r="AN75" s="34"/>
      <c r="AO75" s="34"/>
      <c r="AP75" s="34"/>
      <c r="AQ75" s="34"/>
      <c r="AR75" s="34"/>
      <c r="AS75" s="34"/>
      <c r="AT75" s="34"/>
      <c r="AU75" s="34"/>
      <c r="AV75" s="34"/>
    </row>
    <row r="76" spans="1:49" s="1" customFormat="1" ht="14.25" customHeight="1" x14ac:dyDescent="0.3">
      <c r="B76" s="18"/>
      <c r="C76" s="43"/>
      <c r="D76" s="17"/>
      <c r="E76" s="17"/>
      <c r="F76" s="44"/>
      <c r="G76" s="44"/>
      <c r="H76" s="45"/>
      <c r="I76" s="44"/>
      <c r="J76" s="44"/>
      <c r="K76" s="45"/>
      <c r="L76" s="44"/>
      <c r="M76" s="44"/>
      <c r="N76" s="45"/>
      <c r="O76" s="44"/>
      <c r="P76" s="44"/>
      <c r="Q76" s="44"/>
      <c r="R76" s="44"/>
      <c r="S76" s="34" t="s">
        <v>970</v>
      </c>
      <c r="T76" s="34"/>
      <c r="U76" s="34"/>
      <c r="V76" s="34"/>
      <c r="W76" s="34"/>
      <c r="X76" s="34" t="s">
        <v>971</v>
      </c>
      <c r="Y76" s="34" t="s">
        <v>972</v>
      </c>
      <c r="Z76" s="34"/>
      <c r="AA76" s="34"/>
      <c r="AB76" s="42" t="s">
        <v>973</v>
      </c>
      <c r="AC76" s="34"/>
      <c r="AD76" s="34"/>
      <c r="AE76" s="34"/>
      <c r="AF76" s="34"/>
      <c r="AG76" s="34"/>
      <c r="AH76" s="34"/>
      <c r="AI76" s="34"/>
      <c r="AJ76" s="34"/>
      <c r="AK76" s="34"/>
      <c r="AL76" s="34"/>
      <c r="AM76" s="34"/>
      <c r="AN76" s="34"/>
      <c r="AO76" s="34"/>
      <c r="AP76" s="34"/>
      <c r="AQ76" s="34"/>
      <c r="AR76" s="34"/>
      <c r="AS76" s="34"/>
      <c r="AT76" s="34"/>
      <c r="AU76" s="34"/>
      <c r="AV76" s="34"/>
    </row>
    <row r="77" spans="1:49" s="1" customFormat="1" ht="14.25" customHeight="1" x14ac:dyDescent="0.3">
      <c r="B77" s="20"/>
      <c r="C77" s="46"/>
      <c r="D77" s="19"/>
      <c r="E77" s="19"/>
      <c r="F77" s="47"/>
      <c r="G77" s="47"/>
      <c r="H77" s="48"/>
      <c r="I77" s="47"/>
      <c r="J77" s="47"/>
      <c r="K77" s="48"/>
      <c r="L77" s="47"/>
      <c r="M77" s="47"/>
      <c r="N77" s="48"/>
      <c r="O77" s="47"/>
      <c r="P77" s="47"/>
      <c r="Q77" s="47"/>
      <c r="R77" s="47"/>
      <c r="S77" s="34"/>
      <c r="T77" s="34"/>
      <c r="U77" s="34"/>
      <c r="V77" s="34"/>
      <c r="W77" s="34"/>
      <c r="X77" s="34"/>
      <c r="Y77" s="34" t="s">
        <v>974</v>
      </c>
      <c r="Z77" s="34"/>
      <c r="AA77" s="34"/>
      <c r="AB77" s="34"/>
      <c r="AC77" s="34"/>
      <c r="AD77" s="34"/>
      <c r="AE77" s="34"/>
      <c r="AF77" s="34"/>
      <c r="AG77" s="34"/>
      <c r="AH77" s="34"/>
      <c r="AI77" s="34"/>
      <c r="AJ77" s="34"/>
      <c r="AK77" s="34"/>
      <c r="AL77" s="34"/>
      <c r="AM77" s="34"/>
      <c r="AN77" s="34"/>
      <c r="AO77" s="34"/>
      <c r="AP77" s="34"/>
      <c r="AQ77" s="34"/>
      <c r="AR77" s="34"/>
      <c r="AS77" s="34"/>
      <c r="AT77" s="34"/>
      <c r="AU77" s="34"/>
      <c r="AV77" s="34"/>
    </row>
    <row r="78" spans="1:49" s="1" customFormat="1" ht="14.25" customHeight="1" x14ac:dyDescent="0.3">
      <c r="B78" s="20"/>
      <c r="C78" s="46"/>
      <c r="D78" s="19"/>
      <c r="E78" s="19"/>
      <c r="F78" s="47"/>
      <c r="G78" s="47"/>
      <c r="H78" s="48"/>
      <c r="I78" s="47"/>
      <c r="J78" s="47"/>
      <c r="K78" s="48"/>
      <c r="L78" s="47"/>
      <c r="M78" s="47"/>
      <c r="N78" s="48"/>
      <c r="O78" s="47"/>
      <c r="P78" s="47"/>
      <c r="Q78" s="47"/>
      <c r="R78" s="47"/>
      <c r="S78" s="34"/>
      <c r="T78" s="34"/>
      <c r="U78" s="34"/>
      <c r="V78" s="34"/>
      <c r="W78" s="34"/>
      <c r="X78" s="34"/>
      <c r="Y78" s="42" t="s">
        <v>975</v>
      </c>
      <c r="Z78" s="34"/>
      <c r="AA78" s="34"/>
      <c r="AB78" s="34"/>
      <c r="AC78" s="34"/>
      <c r="AD78" s="34"/>
      <c r="AE78" s="34"/>
      <c r="AF78" s="34"/>
      <c r="AG78" s="34"/>
      <c r="AH78" s="34"/>
      <c r="AI78" s="34"/>
      <c r="AJ78" s="34"/>
      <c r="AK78" s="34"/>
      <c r="AL78" s="34"/>
      <c r="AM78" s="34"/>
      <c r="AN78" s="34"/>
      <c r="AO78" s="34"/>
      <c r="AP78" s="34"/>
      <c r="AQ78" s="34"/>
      <c r="AR78" s="34"/>
      <c r="AS78" s="34"/>
      <c r="AT78" s="34"/>
      <c r="AU78" s="34"/>
      <c r="AV78" s="34"/>
    </row>
    <row r="79" spans="1:49" s="1" customFormat="1" ht="14.25" customHeight="1" x14ac:dyDescent="0.3">
      <c r="B79" s="20"/>
      <c r="C79" s="46"/>
      <c r="D79" s="19"/>
      <c r="E79" s="19"/>
      <c r="F79" s="47"/>
      <c r="G79" s="47"/>
      <c r="H79" s="48"/>
      <c r="I79" s="47"/>
      <c r="J79" s="47"/>
      <c r="K79" s="48"/>
      <c r="L79" s="47"/>
      <c r="M79" s="47"/>
      <c r="N79" s="48"/>
      <c r="O79" s="47"/>
      <c r="P79" s="47"/>
      <c r="Q79" s="47"/>
      <c r="R79" s="47"/>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row>
    <row r="80" spans="1:49" s="1" customFormat="1" ht="14.25" customHeight="1" x14ac:dyDescent="0.3">
      <c r="B80" s="20"/>
      <c r="C80" s="46"/>
      <c r="D80" s="19"/>
      <c r="E80" s="19"/>
      <c r="F80" s="47"/>
      <c r="G80" s="47"/>
      <c r="H80" s="48"/>
      <c r="I80" s="47"/>
      <c r="J80" s="47"/>
      <c r="K80" s="48"/>
      <c r="L80" s="47"/>
      <c r="M80" s="47"/>
      <c r="N80" s="48"/>
      <c r="O80" s="47"/>
      <c r="P80" s="47"/>
      <c r="Q80" s="47"/>
      <c r="R80" s="47"/>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row>
  </sheetData>
  <mergeCells count="19">
    <mergeCell ref="S6:AB6"/>
    <mergeCell ref="AC6:AL6"/>
    <mergeCell ref="AM6:AV6"/>
    <mergeCell ref="D4:P4"/>
    <mergeCell ref="Q4:R4"/>
    <mergeCell ref="E5:G5"/>
    <mergeCell ref="H5:J5"/>
    <mergeCell ref="K5:M5"/>
    <mergeCell ref="O5:P5"/>
    <mergeCell ref="Q5:R5"/>
    <mergeCell ref="D1:T1"/>
    <mergeCell ref="U1:AO1"/>
    <mergeCell ref="AP1:AV1"/>
    <mergeCell ref="D2:P3"/>
    <mergeCell ref="Q2:R3"/>
    <mergeCell ref="S2:AV2"/>
    <mergeCell ref="S3:AB3"/>
    <mergeCell ref="AC3:AL3"/>
    <mergeCell ref="AM3:AV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F597-2612-478D-934D-BD83F35675A0}">
  <dimension ref="A1:C56"/>
  <sheetViews>
    <sheetView workbookViewId="0">
      <selection sqref="A1:C1"/>
    </sheetView>
  </sheetViews>
  <sheetFormatPr defaultColWidth="9.109375" defaultRowHeight="15.6" x14ac:dyDescent="0.3"/>
  <cols>
    <col min="1" max="1" width="40.5546875" style="50" customWidth="1"/>
    <col min="2" max="2" width="9.109375" style="50"/>
    <col min="3" max="3" width="86.88671875" style="50" customWidth="1"/>
    <col min="4" max="16384" width="9.109375" style="50"/>
  </cols>
  <sheetData>
    <row r="1" spans="1:3" ht="63" customHeight="1" x14ac:dyDescent="0.3">
      <c r="A1" s="317" t="s">
        <v>1487</v>
      </c>
      <c r="B1" s="317"/>
      <c r="C1" s="317"/>
    </row>
    <row r="2" spans="1:3" s="49" customFormat="1" ht="17.100000000000001" customHeight="1" x14ac:dyDescent="0.3">
      <c r="A2" s="67" t="s">
        <v>976</v>
      </c>
      <c r="B2" s="67" t="s">
        <v>977</v>
      </c>
      <c r="C2" s="67" t="s">
        <v>978</v>
      </c>
    </row>
    <row r="3" spans="1:3" s="49" customFormat="1" ht="17.100000000000001" customHeight="1" x14ac:dyDescent="0.3">
      <c r="A3" s="316" t="s">
        <v>979</v>
      </c>
      <c r="B3" s="316"/>
      <c r="C3" s="316"/>
    </row>
    <row r="4" spans="1:3" s="49" customFormat="1" ht="17.100000000000001" customHeight="1" x14ac:dyDescent="0.3">
      <c r="A4" s="68" t="s">
        <v>1069</v>
      </c>
      <c r="B4" s="69" t="s">
        <v>488</v>
      </c>
      <c r="C4" s="68" t="s">
        <v>980</v>
      </c>
    </row>
    <row r="5" spans="1:3" s="49" customFormat="1" ht="17.100000000000001" customHeight="1" x14ac:dyDescent="0.3">
      <c r="A5" s="318" t="s">
        <v>981</v>
      </c>
      <c r="B5" s="319" t="s">
        <v>488</v>
      </c>
      <c r="C5" s="68" t="s">
        <v>982</v>
      </c>
    </row>
    <row r="6" spans="1:3" s="49" customFormat="1" ht="17.100000000000001" customHeight="1" x14ac:dyDescent="0.3">
      <c r="A6" s="318"/>
      <c r="B6" s="319"/>
      <c r="C6" s="68" t="s">
        <v>983</v>
      </c>
    </row>
    <row r="7" spans="1:3" s="49" customFormat="1" ht="17.100000000000001" customHeight="1" x14ac:dyDescent="0.3">
      <c r="A7" s="51" t="s">
        <v>76</v>
      </c>
      <c r="B7" s="69" t="s">
        <v>513</v>
      </c>
      <c r="C7" s="68" t="s">
        <v>984</v>
      </c>
    </row>
    <row r="8" spans="1:3" s="49" customFormat="1" ht="17.100000000000001" customHeight="1" x14ac:dyDescent="0.3">
      <c r="A8" s="51" t="s">
        <v>86</v>
      </c>
      <c r="B8" s="68" t="s">
        <v>513</v>
      </c>
      <c r="C8" s="68" t="s">
        <v>985</v>
      </c>
    </row>
    <row r="9" spans="1:3" s="49" customFormat="1" ht="17.100000000000001" customHeight="1" x14ac:dyDescent="0.3">
      <c r="A9" s="316" t="s">
        <v>986</v>
      </c>
      <c r="B9" s="316"/>
      <c r="C9" s="70"/>
    </row>
    <row r="10" spans="1:3" s="49" customFormat="1" ht="17.100000000000001" customHeight="1" x14ac:dyDescent="0.3">
      <c r="A10" s="68" t="s">
        <v>987</v>
      </c>
      <c r="B10" s="68" t="s">
        <v>513</v>
      </c>
      <c r="C10" s="68" t="s">
        <v>988</v>
      </c>
    </row>
    <row r="11" spans="1:3" s="49" customFormat="1" ht="17.100000000000001" customHeight="1" x14ac:dyDescent="0.3">
      <c r="A11" s="68" t="s">
        <v>989</v>
      </c>
      <c r="B11" s="68" t="s">
        <v>513</v>
      </c>
      <c r="C11" s="68" t="s">
        <v>990</v>
      </c>
    </row>
    <row r="12" spans="1:3" s="49" customFormat="1" ht="17.100000000000001" customHeight="1" x14ac:dyDescent="0.3">
      <c r="A12" s="51" t="s">
        <v>991</v>
      </c>
      <c r="B12" s="69" t="s">
        <v>513</v>
      </c>
      <c r="C12" s="68" t="s">
        <v>992</v>
      </c>
    </row>
    <row r="13" spans="1:3" s="49" customFormat="1" ht="17.100000000000001" customHeight="1" x14ac:dyDescent="0.3">
      <c r="A13" s="316" t="s">
        <v>993</v>
      </c>
      <c r="B13" s="316"/>
      <c r="C13" s="316"/>
    </row>
    <row r="14" spans="1:3" s="49" customFormat="1" ht="17.100000000000001" customHeight="1" x14ac:dyDescent="0.3">
      <c r="A14" s="51" t="s">
        <v>1054</v>
      </c>
      <c r="B14" s="51" t="s">
        <v>52</v>
      </c>
      <c r="C14" s="68" t="s">
        <v>994</v>
      </c>
    </row>
    <row r="15" spans="1:3" s="49" customFormat="1" ht="17.100000000000001" customHeight="1" x14ac:dyDescent="0.3">
      <c r="A15" s="51" t="s">
        <v>1055</v>
      </c>
      <c r="B15" s="51" t="s">
        <v>513</v>
      </c>
      <c r="C15" s="68" t="s">
        <v>1070</v>
      </c>
    </row>
    <row r="16" spans="1:3" s="49" customFormat="1" ht="17.100000000000001" customHeight="1" x14ac:dyDescent="0.3">
      <c r="A16" s="51" t="s">
        <v>995</v>
      </c>
      <c r="B16" s="51" t="s">
        <v>52</v>
      </c>
      <c r="C16" s="68" t="s">
        <v>543</v>
      </c>
    </row>
    <row r="17" spans="1:3" s="49" customFormat="1" ht="17.100000000000001" customHeight="1" x14ac:dyDescent="0.3">
      <c r="A17" s="316" t="s">
        <v>996</v>
      </c>
      <c r="B17" s="316"/>
      <c r="C17" s="316"/>
    </row>
    <row r="18" spans="1:3" s="49" customFormat="1" ht="17.100000000000001" customHeight="1" x14ac:dyDescent="0.3">
      <c r="A18" s="68" t="s">
        <v>1056</v>
      </c>
      <c r="B18" s="51" t="s">
        <v>52</v>
      </c>
      <c r="C18" s="68" t="s">
        <v>997</v>
      </c>
    </row>
    <row r="19" spans="1:3" s="49" customFormat="1" ht="17.100000000000001" customHeight="1" x14ac:dyDescent="0.3">
      <c r="A19" s="68" t="s">
        <v>1071</v>
      </c>
      <c r="B19" s="51" t="s">
        <v>513</v>
      </c>
      <c r="C19" s="68" t="s">
        <v>1080</v>
      </c>
    </row>
    <row r="20" spans="1:3" s="49" customFormat="1" ht="17.100000000000001" customHeight="1" x14ac:dyDescent="0.3">
      <c r="A20" s="68" t="s">
        <v>1057</v>
      </c>
      <c r="B20" s="51" t="s">
        <v>611</v>
      </c>
      <c r="C20" s="68" t="s">
        <v>998</v>
      </c>
    </row>
    <row r="21" spans="1:3" s="49" customFormat="1" ht="17.100000000000001" customHeight="1" x14ac:dyDescent="0.3">
      <c r="A21" s="68" t="s">
        <v>1072</v>
      </c>
      <c r="B21" s="51" t="s">
        <v>611</v>
      </c>
      <c r="C21" s="68" t="s">
        <v>1073</v>
      </c>
    </row>
    <row r="22" spans="1:3" s="49" customFormat="1" ht="17.100000000000001" customHeight="1" x14ac:dyDescent="0.3">
      <c r="A22" s="68" t="s">
        <v>1074</v>
      </c>
      <c r="B22" s="51" t="s">
        <v>513</v>
      </c>
      <c r="C22" s="68" t="s">
        <v>999</v>
      </c>
    </row>
    <row r="23" spans="1:3" s="49" customFormat="1" ht="17.100000000000001" customHeight="1" x14ac:dyDescent="0.3">
      <c r="A23" s="51" t="s">
        <v>1000</v>
      </c>
      <c r="B23" s="51" t="s">
        <v>611</v>
      </c>
      <c r="C23" s="68" t="s">
        <v>1079</v>
      </c>
    </row>
    <row r="24" spans="1:3" s="49" customFormat="1" ht="17.100000000000001" customHeight="1" x14ac:dyDescent="0.3">
      <c r="A24" s="51" t="s">
        <v>1001</v>
      </c>
      <c r="B24" s="51" t="s">
        <v>636</v>
      </c>
      <c r="C24" s="68" t="s">
        <v>1002</v>
      </c>
    </row>
    <row r="25" spans="1:3" s="49" customFormat="1" ht="17.100000000000001" customHeight="1" x14ac:dyDescent="0.3">
      <c r="A25" s="68" t="s">
        <v>177</v>
      </c>
      <c r="B25" s="51" t="s">
        <v>611</v>
      </c>
      <c r="C25" s="68" t="s">
        <v>1075</v>
      </c>
    </row>
    <row r="26" spans="1:3" s="49" customFormat="1" ht="17.100000000000001" customHeight="1" x14ac:dyDescent="0.3">
      <c r="A26" s="68" t="s">
        <v>180</v>
      </c>
      <c r="B26" s="51" t="s">
        <v>636</v>
      </c>
      <c r="C26" s="68" t="s">
        <v>1076</v>
      </c>
    </row>
    <row r="27" spans="1:3" s="49" customFormat="1" ht="17.100000000000001" customHeight="1" x14ac:dyDescent="0.3">
      <c r="A27" s="51" t="s">
        <v>1077</v>
      </c>
      <c r="B27" s="51" t="s">
        <v>666</v>
      </c>
      <c r="C27" s="68" t="s">
        <v>1003</v>
      </c>
    </row>
    <row r="28" spans="1:3" s="49" customFormat="1" ht="17.100000000000001" customHeight="1" x14ac:dyDescent="0.3">
      <c r="A28" s="51" t="s">
        <v>1004</v>
      </c>
      <c r="B28" s="51" t="s">
        <v>513</v>
      </c>
      <c r="C28" s="68" t="s">
        <v>1081</v>
      </c>
    </row>
    <row r="29" spans="1:3" s="49" customFormat="1" ht="17.100000000000001" customHeight="1" x14ac:dyDescent="0.3">
      <c r="A29" s="316" t="s">
        <v>1005</v>
      </c>
      <c r="B29" s="316"/>
      <c r="C29" s="316"/>
    </row>
    <row r="30" spans="1:3" s="49" customFormat="1" ht="17.100000000000001" customHeight="1" x14ac:dyDescent="0.3">
      <c r="A30" s="71" t="s">
        <v>197</v>
      </c>
      <c r="B30" s="51" t="s">
        <v>1006</v>
      </c>
      <c r="C30" s="71" t="s">
        <v>197</v>
      </c>
    </row>
    <row r="31" spans="1:3" s="49" customFormat="1" ht="17.100000000000001" customHeight="1" x14ac:dyDescent="0.3">
      <c r="A31" s="316" t="s">
        <v>1007</v>
      </c>
      <c r="B31" s="316"/>
      <c r="C31" s="316"/>
    </row>
    <row r="32" spans="1:3" s="49" customFormat="1" ht="17.100000000000001" customHeight="1" x14ac:dyDescent="0.3">
      <c r="A32" s="68" t="s">
        <v>1060</v>
      </c>
      <c r="B32" s="51" t="s">
        <v>513</v>
      </c>
      <c r="C32" s="68" t="s">
        <v>1008</v>
      </c>
    </row>
    <row r="33" spans="1:3" s="49" customFormat="1" ht="17.100000000000001" customHeight="1" x14ac:dyDescent="0.3">
      <c r="A33" s="68" t="s">
        <v>1009</v>
      </c>
      <c r="B33" s="51"/>
      <c r="C33" s="68" t="s">
        <v>1010</v>
      </c>
    </row>
    <row r="34" spans="1:3" s="49" customFormat="1" ht="17.100000000000001" customHeight="1" x14ac:dyDescent="0.3">
      <c r="A34" s="51"/>
      <c r="B34" s="51" t="s">
        <v>710</v>
      </c>
      <c r="C34" s="68" t="s">
        <v>288</v>
      </c>
    </row>
    <row r="35" spans="1:3" s="49" customFormat="1" ht="17.100000000000001" customHeight="1" x14ac:dyDescent="0.3">
      <c r="A35" s="51" t="s">
        <v>1011</v>
      </c>
      <c r="B35" s="51" t="s">
        <v>52</v>
      </c>
      <c r="C35" s="68" t="s">
        <v>1012</v>
      </c>
    </row>
    <row r="36" spans="1:3" s="49" customFormat="1" ht="17.100000000000001" customHeight="1" x14ac:dyDescent="0.3">
      <c r="A36" s="316" t="s">
        <v>1013</v>
      </c>
      <c r="B36" s="316"/>
      <c r="C36" s="316"/>
    </row>
    <row r="37" spans="1:3" s="49" customFormat="1" ht="17.100000000000001" customHeight="1" x14ac:dyDescent="0.3">
      <c r="A37" s="68" t="s">
        <v>202</v>
      </c>
      <c r="B37" s="51" t="s">
        <v>52</v>
      </c>
      <c r="C37" s="68" t="s">
        <v>1014</v>
      </c>
    </row>
    <row r="38" spans="1:3" s="49" customFormat="1" ht="17.100000000000001" customHeight="1" x14ac:dyDescent="0.3">
      <c r="A38" s="68" t="s">
        <v>207</v>
      </c>
      <c r="B38" s="51" t="s">
        <v>513</v>
      </c>
      <c r="C38" s="68" t="s">
        <v>207</v>
      </c>
    </row>
    <row r="39" spans="1:3" s="49" customFormat="1" ht="17.100000000000001" customHeight="1" x14ac:dyDescent="0.3">
      <c r="A39" s="68" t="s">
        <v>1058</v>
      </c>
      <c r="B39" s="51" t="s">
        <v>52</v>
      </c>
      <c r="C39" s="68" t="s">
        <v>1015</v>
      </c>
    </row>
    <row r="40" spans="1:3" s="49" customFormat="1" ht="17.100000000000001" customHeight="1" x14ac:dyDescent="0.3">
      <c r="A40" s="51" t="s">
        <v>223</v>
      </c>
      <c r="B40" s="51" t="s">
        <v>488</v>
      </c>
      <c r="C40" s="68" t="s">
        <v>1016</v>
      </c>
    </row>
    <row r="41" spans="1:3" s="49" customFormat="1" ht="17.100000000000001" customHeight="1" x14ac:dyDescent="0.3">
      <c r="A41" s="51" t="s">
        <v>225</v>
      </c>
      <c r="B41" s="51" t="s">
        <v>710</v>
      </c>
      <c r="C41" s="68" t="s">
        <v>1017</v>
      </c>
    </row>
    <row r="42" spans="1:3" s="49" customFormat="1" ht="17.100000000000001" customHeight="1" x14ac:dyDescent="0.3">
      <c r="A42" s="68" t="s">
        <v>1078</v>
      </c>
      <c r="B42" s="51" t="s">
        <v>488</v>
      </c>
      <c r="C42" s="68" t="s">
        <v>1059</v>
      </c>
    </row>
    <row r="43" spans="1:3" s="49" customFormat="1" ht="17.100000000000001" customHeight="1" x14ac:dyDescent="0.3">
      <c r="A43" s="316" t="s">
        <v>1018</v>
      </c>
      <c r="B43" s="316"/>
      <c r="C43" s="70"/>
    </row>
    <row r="44" spans="1:3" s="49" customFormat="1" ht="17.100000000000001" customHeight="1" x14ac:dyDescent="0.3">
      <c r="A44" s="51" t="s">
        <v>296</v>
      </c>
      <c r="B44" s="51" t="s">
        <v>52</v>
      </c>
      <c r="C44" s="69" t="s">
        <v>1019</v>
      </c>
    </row>
    <row r="45" spans="1:3" s="49" customFormat="1" ht="17.100000000000001" customHeight="1" x14ac:dyDescent="0.3">
      <c r="A45" s="51" t="s">
        <v>302</v>
      </c>
      <c r="B45" s="51" t="s">
        <v>513</v>
      </c>
      <c r="C45" s="69" t="s">
        <v>1019</v>
      </c>
    </row>
    <row r="46" spans="1:3" s="49" customFormat="1" ht="17.100000000000001" customHeight="1" x14ac:dyDescent="0.3">
      <c r="A46" s="51" t="s">
        <v>310</v>
      </c>
      <c r="B46" s="51" t="s">
        <v>710</v>
      </c>
      <c r="C46" s="69" t="s">
        <v>1019</v>
      </c>
    </row>
    <row r="47" spans="1:3" s="49" customFormat="1" ht="17.100000000000001" customHeight="1" x14ac:dyDescent="0.3">
      <c r="A47" s="51" t="s">
        <v>1020</v>
      </c>
      <c r="B47" s="51" t="s">
        <v>52</v>
      </c>
      <c r="C47" s="69" t="s">
        <v>1019</v>
      </c>
    </row>
    <row r="48" spans="1:3" s="49" customFormat="1" ht="17.100000000000001" customHeight="1" x14ac:dyDescent="0.3">
      <c r="A48" s="51" t="s">
        <v>1021</v>
      </c>
      <c r="B48" s="51" t="s">
        <v>52</v>
      </c>
      <c r="C48" s="69" t="s">
        <v>1019</v>
      </c>
    </row>
    <row r="49" spans="1:3" s="49" customFormat="1" ht="17.100000000000001" customHeight="1" x14ac:dyDescent="0.3">
      <c r="A49" s="67" t="s">
        <v>1022</v>
      </c>
      <c r="B49" s="70"/>
      <c r="C49" s="70"/>
    </row>
    <row r="50" spans="1:3" s="49" customFormat="1" ht="17.100000000000001" customHeight="1" x14ac:dyDescent="0.3">
      <c r="A50" s="51" t="s">
        <v>1023</v>
      </c>
      <c r="B50" s="51" t="s">
        <v>636</v>
      </c>
      <c r="C50" s="69"/>
    </row>
    <row r="51" spans="1:3" s="49" customFormat="1" ht="17.100000000000001" customHeight="1" x14ac:dyDescent="0.3">
      <c r="A51" s="51" t="s">
        <v>1024</v>
      </c>
      <c r="B51" s="51" t="s">
        <v>636</v>
      </c>
      <c r="C51" s="69"/>
    </row>
    <row r="52" spans="1:3" s="49" customFormat="1" ht="17.100000000000001" customHeight="1" x14ac:dyDescent="0.3">
      <c r="A52" s="51" t="s">
        <v>1025</v>
      </c>
      <c r="B52" s="51" t="s">
        <v>872</v>
      </c>
      <c r="C52" s="69"/>
    </row>
    <row r="53" spans="1:3" s="49" customFormat="1" ht="17.100000000000001" customHeight="1" x14ac:dyDescent="0.3">
      <c r="A53" s="51" t="s">
        <v>903</v>
      </c>
      <c r="B53" s="51" t="s">
        <v>710</v>
      </c>
      <c r="C53" s="69"/>
    </row>
    <row r="54" spans="1:3" s="49" customFormat="1" ht="17.100000000000001" customHeight="1" x14ac:dyDescent="0.3">
      <c r="A54" s="51" t="s">
        <v>1026</v>
      </c>
      <c r="B54" s="51" t="s">
        <v>710</v>
      </c>
      <c r="C54" s="69"/>
    </row>
    <row r="55" spans="1:3" s="49" customFormat="1" ht="17.100000000000001" customHeight="1" x14ac:dyDescent="0.3">
      <c r="A55" s="51" t="s">
        <v>927</v>
      </c>
      <c r="B55" s="51" t="s">
        <v>636</v>
      </c>
      <c r="C55" s="69"/>
    </row>
    <row r="56" spans="1:3" s="49" customFormat="1" ht="17.100000000000001" customHeight="1" x14ac:dyDescent="0.3">
      <c r="A56" s="51" t="s">
        <v>1027</v>
      </c>
      <c r="B56" s="51"/>
      <c r="C56" s="69"/>
    </row>
  </sheetData>
  <mergeCells count="11">
    <mergeCell ref="A43:B43"/>
    <mergeCell ref="A1:C1"/>
    <mergeCell ref="A29:C29"/>
    <mergeCell ref="A31:C31"/>
    <mergeCell ref="A36:C36"/>
    <mergeCell ref="A9:B9"/>
    <mergeCell ref="A13:C13"/>
    <mergeCell ref="A17:C17"/>
    <mergeCell ref="A3:C3"/>
    <mergeCell ref="A5:A6"/>
    <mergeCell ref="B5:B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2D87-E7E9-4416-9A1F-25EB16AB922F}">
  <dimension ref="A2:L24"/>
  <sheetViews>
    <sheetView workbookViewId="0">
      <selection activeCell="A2" sqref="A2"/>
    </sheetView>
  </sheetViews>
  <sheetFormatPr defaultColWidth="9.109375" defaultRowHeight="14.4" x14ac:dyDescent="0.3"/>
  <cols>
    <col min="1" max="1" width="16.5546875" style="1" customWidth="1"/>
    <col min="2" max="2" width="22.88671875" style="1" customWidth="1"/>
    <col min="3" max="9" width="9.109375" style="1"/>
    <col min="10" max="10" width="15.88671875" style="1" customWidth="1"/>
    <col min="11" max="16384" width="9.109375" style="1"/>
  </cols>
  <sheetData>
    <row r="2" spans="1:12" x14ac:dyDescent="0.3">
      <c r="A2" s="52" t="s">
        <v>1489</v>
      </c>
    </row>
    <row r="5" spans="1:12" ht="15" thickBot="1" x14ac:dyDescent="0.35"/>
    <row r="6" spans="1:12" ht="54" customHeight="1" x14ac:dyDescent="0.3">
      <c r="A6" s="322" t="s">
        <v>405</v>
      </c>
      <c r="B6" s="320" t="s">
        <v>435</v>
      </c>
      <c r="C6" s="325" t="s">
        <v>406</v>
      </c>
      <c r="D6" s="325" t="s">
        <v>407</v>
      </c>
      <c r="E6" s="325" t="s">
        <v>408</v>
      </c>
      <c r="F6" s="325" t="s">
        <v>409</v>
      </c>
      <c r="G6" s="325" t="s">
        <v>410</v>
      </c>
      <c r="H6" s="325" t="s">
        <v>1448</v>
      </c>
      <c r="I6" s="325" t="s">
        <v>1447</v>
      </c>
      <c r="J6" s="320" t="s">
        <v>411</v>
      </c>
      <c r="K6" s="320" t="s">
        <v>412</v>
      </c>
      <c r="L6" s="320" t="s">
        <v>413</v>
      </c>
    </row>
    <row r="7" spans="1:12" ht="15" thickBot="1" x14ac:dyDescent="0.35">
      <c r="A7" s="323"/>
      <c r="B7" s="324"/>
      <c r="C7" s="326"/>
      <c r="D7" s="326"/>
      <c r="E7" s="326"/>
      <c r="F7" s="326"/>
      <c r="G7" s="326"/>
      <c r="H7" s="321"/>
      <c r="I7" s="321"/>
      <c r="J7" s="321"/>
      <c r="K7" s="321"/>
      <c r="L7" s="321"/>
    </row>
    <row r="8" spans="1:12" x14ac:dyDescent="0.3">
      <c r="A8" s="53" t="s">
        <v>414</v>
      </c>
      <c r="B8" s="324"/>
      <c r="C8" s="327" t="s">
        <v>416</v>
      </c>
      <c r="D8" s="328"/>
      <c r="E8" s="328"/>
      <c r="F8" s="328"/>
      <c r="G8" s="328"/>
      <c r="H8" s="328"/>
      <c r="I8" s="328"/>
      <c r="J8" s="328"/>
      <c r="K8" s="328"/>
      <c r="L8" s="329"/>
    </row>
    <row r="9" spans="1:12" ht="15" thickBot="1" x14ac:dyDescent="0.35">
      <c r="A9" s="54" t="s">
        <v>415</v>
      </c>
      <c r="B9" s="321"/>
      <c r="C9" s="330"/>
      <c r="D9" s="331"/>
      <c r="E9" s="331"/>
      <c r="F9" s="331"/>
      <c r="G9" s="331"/>
      <c r="H9" s="331"/>
      <c r="I9" s="331"/>
      <c r="J9" s="331"/>
      <c r="K9" s="331"/>
      <c r="L9" s="332"/>
    </row>
    <row r="10" spans="1:12" ht="24.6" thickBot="1" x14ac:dyDescent="0.35">
      <c r="A10" s="55" t="s">
        <v>417</v>
      </c>
      <c r="B10" s="56">
        <v>832</v>
      </c>
      <c r="C10" s="56">
        <v>21</v>
      </c>
      <c r="D10" s="56"/>
      <c r="E10" s="56">
        <v>1</v>
      </c>
      <c r="F10" s="56">
        <v>1</v>
      </c>
      <c r="G10" s="56">
        <v>31</v>
      </c>
      <c r="H10" s="56">
        <v>9</v>
      </c>
      <c r="I10" s="56">
        <v>10</v>
      </c>
      <c r="J10" s="57">
        <v>73</v>
      </c>
      <c r="K10" s="57">
        <v>6</v>
      </c>
      <c r="L10" s="57" t="s">
        <v>418</v>
      </c>
    </row>
    <row r="11" spans="1:12" ht="15" thickBot="1" x14ac:dyDescent="0.35">
      <c r="A11" s="55" t="s">
        <v>419</v>
      </c>
      <c r="B11" s="56">
        <v>864</v>
      </c>
      <c r="C11" s="56">
        <v>1</v>
      </c>
      <c r="D11" s="56"/>
      <c r="E11" s="56"/>
      <c r="F11" s="56"/>
      <c r="G11" s="56">
        <v>5</v>
      </c>
      <c r="H11" s="56"/>
      <c r="I11" s="56">
        <v>3</v>
      </c>
      <c r="J11" s="57">
        <v>9</v>
      </c>
      <c r="K11" s="57">
        <v>3</v>
      </c>
      <c r="L11" s="57" t="s">
        <v>420</v>
      </c>
    </row>
    <row r="12" spans="1:12" ht="120.6" thickBot="1" x14ac:dyDescent="0.35">
      <c r="A12" s="55" t="s">
        <v>421</v>
      </c>
      <c r="B12" s="56">
        <v>541</v>
      </c>
      <c r="C12" s="56">
        <v>4</v>
      </c>
      <c r="D12" s="56"/>
      <c r="E12" s="56"/>
      <c r="F12" s="56"/>
      <c r="G12" s="56">
        <v>55</v>
      </c>
      <c r="H12" s="56">
        <v>10</v>
      </c>
      <c r="I12" s="56">
        <v>13</v>
      </c>
      <c r="J12" s="57">
        <v>82</v>
      </c>
      <c r="K12" s="57">
        <v>4</v>
      </c>
      <c r="L12" s="57" t="s">
        <v>422</v>
      </c>
    </row>
    <row r="13" spans="1:12" ht="24" customHeight="1" x14ac:dyDescent="0.3">
      <c r="A13" s="58" t="s">
        <v>1061</v>
      </c>
      <c r="B13" s="59">
        <v>6390</v>
      </c>
      <c r="C13" s="59">
        <v>3</v>
      </c>
      <c r="D13" s="59"/>
      <c r="E13" s="59">
        <v>3</v>
      </c>
      <c r="F13" s="59">
        <v>3</v>
      </c>
      <c r="G13" s="59">
        <v>94</v>
      </c>
      <c r="H13" s="59">
        <v>3</v>
      </c>
      <c r="I13" s="59">
        <v>1</v>
      </c>
      <c r="J13" s="60">
        <v>107</v>
      </c>
      <c r="K13" s="60">
        <v>6</v>
      </c>
      <c r="L13" s="60" t="s">
        <v>423</v>
      </c>
    </row>
    <row r="14" spans="1:12" ht="24.6" thickBot="1" x14ac:dyDescent="0.35">
      <c r="A14" s="61" t="s">
        <v>1062</v>
      </c>
      <c r="B14" s="56">
        <v>869</v>
      </c>
      <c r="C14" s="56"/>
      <c r="D14" s="56"/>
      <c r="E14" s="56"/>
      <c r="F14" s="56"/>
      <c r="G14" s="56">
        <v>8</v>
      </c>
      <c r="H14" s="56"/>
      <c r="I14" s="56">
        <v>1</v>
      </c>
      <c r="J14" s="57">
        <v>9</v>
      </c>
      <c r="K14" s="57">
        <v>2</v>
      </c>
      <c r="L14" s="57" t="s">
        <v>420</v>
      </c>
    </row>
    <row r="15" spans="1:12" ht="48.6" thickBot="1" x14ac:dyDescent="0.35">
      <c r="A15" s="61" t="s">
        <v>1063</v>
      </c>
      <c r="B15" s="56">
        <v>1078</v>
      </c>
      <c r="C15" s="56"/>
      <c r="D15" s="56"/>
      <c r="E15" s="56"/>
      <c r="F15" s="56"/>
      <c r="G15" s="56">
        <v>10</v>
      </c>
      <c r="H15" s="56"/>
      <c r="I15" s="56"/>
      <c r="J15" s="57">
        <v>10</v>
      </c>
      <c r="K15" s="57">
        <v>1</v>
      </c>
      <c r="L15" s="57" t="s">
        <v>424</v>
      </c>
    </row>
    <row r="16" spans="1:12" ht="36" x14ac:dyDescent="0.3">
      <c r="A16" s="62" t="s">
        <v>434</v>
      </c>
      <c r="B16" s="59">
        <v>3552</v>
      </c>
      <c r="C16" s="59">
        <v>2</v>
      </c>
      <c r="D16" s="59"/>
      <c r="E16" s="59">
        <v>3</v>
      </c>
      <c r="F16" s="59">
        <v>1</v>
      </c>
      <c r="G16" s="59">
        <v>33</v>
      </c>
      <c r="H16" s="59"/>
      <c r="I16" s="59">
        <v>1</v>
      </c>
      <c r="J16" s="60">
        <v>40</v>
      </c>
      <c r="K16" s="60">
        <v>5</v>
      </c>
      <c r="L16" s="60" t="s">
        <v>425</v>
      </c>
    </row>
    <row r="17" spans="1:12" ht="15" thickBot="1" x14ac:dyDescent="0.35">
      <c r="A17" s="61" t="s">
        <v>177</v>
      </c>
      <c r="B17" s="56">
        <v>1434</v>
      </c>
      <c r="C17" s="56"/>
      <c r="D17" s="56"/>
      <c r="E17" s="56"/>
      <c r="F17" s="56">
        <v>16</v>
      </c>
      <c r="G17" s="56"/>
      <c r="H17" s="56"/>
      <c r="I17" s="56"/>
      <c r="J17" s="57">
        <v>16</v>
      </c>
      <c r="K17" s="57">
        <v>1</v>
      </c>
      <c r="L17" s="57" t="s">
        <v>426</v>
      </c>
    </row>
    <row r="18" spans="1:12" ht="15" thickBot="1" x14ac:dyDescent="0.35">
      <c r="A18" s="61" t="s">
        <v>1064</v>
      </c>
      <c r="B18" s="56">
        <v>157</v>
      </c>
      <c r="C18" s="56"/>
      <c r="D18" s="56"/>
      <c r="E18" s="56"/>
      <c r="F18" s="56"/>
      <c r="G18" s="56">
        <v>1</v>
      </c>
      <c r="H18" s="56"/>
      <c r="I18" s="56"/>
      <c r="J18" s="57">
        <v>1</v>
      </c>
      <c r="K18" s="57">
        <v>1</v>
      </c>
      <c r="L18" s="57" t="s">
        <v>427</v>
      </c>
    </row>
    <row r="19" spans="1:12" ht="15" thickBot="1" x14ac:dyDescent="0.35">
      <c r="A19" s="61" t="s">
        <v>1065</v>
      </c>
      <c r="B19" s="56">
        <v>5909</v>
      </c>
      <c r="C19" s="56"/>
      <c r="D19" s="56">
        <v>3</v>
      </c>
      <c r="E19" s="56"/>
      <c r="F19" s="56"/>
      <c r="G19" s="56"/>
      <c r="H19" s="56"/>
      <c r="I19" s="56"/>
      <c r="J19" s="57">
        <v>3</v>
      </c>
      <c r="K19" s="57">
        <v>1</v>
      </c>
      <c r="L19" s="57" t="s">
        <v>428</v>
      </c>
    </row>
    <row r="20" spans="1:12" ht="15" thickBot="1" x14ac:dyDescent="0.35">
      <c r="A20" s="61" t="s">
        <v>1066</v>
      </c>
      <c r="B20" s="56">
        <v>16123</v>
      </c>
      <c r="C20" s="56"/>
      <c r="D20" s="56">
        <v>19</v>
      </c>
      <c r="E20" s="56"/>
      <c r="F20" s="56"/>
      <c r="G20" s="56"/>
      <c r="H20" s="56"/>
      <c r="I20" s="56"/>
      <c r="J20" s="57">
        <v>19</v>
      </c>
      <c r="K20" s="57">
        <v>1</v>
      </c>
      <c r="L20" s="57" t="s">
        <v>429</v>
      </c>
    </row>
    <row r="21" spans="1:12" ht="24.6" thickBot="1" x14ac:dyDescent="0.35">
      <c r="A21" s="55" t="s">
        <v>108</v>
      </c>
      <c r="B21" s="56">
        <v>2952</v>
      </c>
      <c r="C21" s="56"/>
      <c r="D21" s="56">
        <v>5</v>
      </c>
      <c r="E21" s="56"/>
      <c r="F21" s="56"/>
      <c r="G21" s="56"/>
      <c r="H21" s="56"/>
      <c r="I21" s="56"/>
      <c r="J21" s="57">
        <v>5</v>
      </c>
      <c r="K21" s="57">
        <v>1</v>
      </c>
      <c r="L21" s="57" t="s">
        <v>430</v>
      </c>
    </row>
    <row r="22" spans="1:12" ht="27" thickBot="1" x14ac:dyDescent="0.35">
      <c r="A22" s="55" t="s">
        <v>1067</v>
      </c>
      <c r="B22" s="56">
        <v>40419</v>
      </c>
      <c r="C22" s="56">
        <v>1</v>
      </c>
      <c r="D22" s="56">
        <v>4</v>
      </c>
      <c r="E22" s="56">
        <v>5</v>
      </c>
      <c r="F22" s="56">
        <v>2</v>
      </c>
      <c r="G22" s="56">
        <v>21</v>
      </c>
      <c r="H22" s="56">
        <v>2</v>
      </c>
      <c r="I22" s="56">
        <v>1</v>
      </c>
      <c r="J22" s="57">
        <v>46</v>
      </c>
      <c r="K22" s="57">
        <v>8</v>
      </c>
      <c r="L22" s="57" t="s">
        <v>431</v>
      </c>
    </row>
    <row r="23" spans="1:12" ht="27" thickBot="1" x14ac:dyDescent="0.35">
      <c r="A23" s="55" t="s">
        <v>1068</v>
      </c>
      <c r="B23" s="56">
        <v>6790</v>
      </c>
      <c r="C23" s="56">
        <v>4</v>
      </c>
      <c r="D23" s="56"/>
      <c r="E23" s="56"/>
      <c r="F23" s="56"/>
      <c r="G23" s="56">
        <v>20</v>
      </c>
      <c r="H23" s="56">
        <v>2</v>
      </c>
      <c r="I23" s="56"/>
      <c r="J23" s="57">
        <v>26</v>
      </c>
      <c r="K23" s="57">
        <v>3</v>
      </c>
      <c r="L23" s="57" t="s">
        <v>432</v>
      </c>
    </row>
    <row r="24" spans="1:12" ht="15" thickBot="1" x14ac:dyDescent="0.35">
      <c r="A24" s="63" t="s">
        <v>433</v>
      </c>
      <c r="B24" s="64">
        <v>87910</v>
      </c>
      <c r="C24" s="65"/>
      <c r="D24" s="65"/>
      <c r="E24" s="65"/>
      <c r="F24" s="65"/>
      <c r="G24" s="65"/>
      <c r="H24" s="65"/>
      <c r="I24" s="65"/>
      <c r="J24" s="64">
        <v>446</v>
      </c>
      <c r="K24" s="64"/>
      <c r="L24" s="66">
        <v>100</v>
      </c>
    </row>
  </sheetData>
  <mergeCells count="13">
    <mergeCell ref="L6:L7"/>
    <mergeCell ref="A6:A7"/>
    <mergeCell ref="B6:B9"/>
    <mergeCell ref="C6:C7"/>
    <mergeCell ref="D6:D7"/>
    <mergeCell ref="E6:E7"/>
    <mergeCell ref="F6:F7"/>
    <mergeCell ref="C8:L9"/>
    <mergeCell ref="G6:G7"/>
    <mergeCell ref="H6:H7"/>
    <mergeCell ref="I6:I7"/>
    <mergeCell ref="J6:J7"/>
    <mergeCell ref="K6:K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2AB95-DB9C-4866-8A22-EA9894E4E677}">
  <dimension ref="A1:A270"/>
  <sheetViews>
    <sheetView topLeftCell="A76" workbookViewId="0">
      <selection activeCell="A154" sqref="A154"/>
    </sheetView>
  </sheetViews>
  <sheetFormatPr defaultRowHeight="14.4" x14ac:dyDescent="0.3"/>
  <sheetData>
    <row r="1" spans="1:1" x14ac:dyDescent="0.3">
      <c r="A1" t="s">
        <v>1146</v>
      </c>
    </row>
    <row r="3" spans="1:1" x14ac:dyDescent="0.3">
      <c r="A3" s="182" t="s">
        <v>1238</v>
      </c>
    </row>
    <row r="4" spans="1:1" x14ac:dyDescent="0.3">
      <c r="A4" s="181" t="s">
        <v>1201</v>
      </c>
    </row>
    <row r="5" spans="1:1" x14ac:dyDescent="0.3">
      <c r="A5" s="182" t="s">
        <v>1239</v>
      </c>
    </row>
    <row r="6" spans="1:1" x14ac:dyDescent="0.3">
      <c r="A6" s="182" t="s">
        <v>1240</v>
      </c>
    </row>
    <row r="7" spans="1:1" x14ac:dyDescent="0.3">
      <c r="A7" s="182" t="s">
        <v>1241</v>
      </c>
    </row>
    <row r="8" spans="1:1" x14ac:dyDescent="0.3">
      <c r="A8" s="182" t="s">
        <v>1242</v>
      </c>
    </row>
    <row r="9" spans="1:1" x14ac:dyDescent="0.3">
      <c r="A9" s="182" t="s">
        <v>1243</v>
      </c>
    </row>
    <row r="10" spans="1:1" x14ac:dyDescent="0.3">
      <c r="A10" s="182" t="s">
        <v>1244</v>
      </c>
    </row>
    <row r="11" spans="1:1" x14ac:dyDescent="0.3">
      <c r="A11" s="182" t="s">
        <v>1245</v>
      </c>
    </row>
    <row r="12" spans="1:1" x14ac:dyDescent="0.3">
      <c r="A12" t="s">
        <v>1148</v>
      </c>
    </row>
    <row r="13" spans="1:1" x14ac:dyDescent="0.3">
      <c r="A13" t="s">
        <v>1147</v>
      </c>
    </row>
    <row r="14" spans="1:1" x14ac:dyDescent="0.3">
      <c r="A14" s="182" t="s">
        <v>1246</v>
      </c>
    </row>
    <row r="15" spans="1:1" x14ac:dyDescent="0.3">
      <c r="A15" s="182" t="s">
        <v>1247</v>
      </c>
    </row>
    <row r="16" spans="1:1" x14ac:dyDescent="0.3">
      <c r="A16" s="182" t="s">
        <v>1248</v>
      </c>
    </row>
    <row r="17" spans="1:1" x14ac:dyDescent="0.3">
      <c r="A17" s="182" t="s">
        <v>1249</v>
      </c>
    </row>
    <row r="18" spans="1:1" x14ac:dyDescent="0.3">
      <c r="A18" s="181" t="s">
        <v>1202</v>
      </c>
    </row>
    <row r="19" spans="1:1" x14ac:dyDescent="0.3">
      <c r="A19" s="181" t="s">
        <v>1398</v>
      </c>
    </row>
    <row r="20" spans="1:1" x14ac:dyDescent="0.3">
      <c r="A20" t="s">
        <v>1195</v>
      </c>
    </row>
    <row r="21" spans="1:1" x14ac:dyDescent="0.3">
      <c r="A21" s="181" t="s">
        <v>1203</v>
      </c>
    </row>
    <row r="22" spans="1:1" x14ac:dyDescent="0.3">
      <c r="A22" s="181" t="s">
        <v>1204</v>
      </c>
    </row>
    <row r="23" spans="1:1" x14ac:dyDescent="0.3">
      <c r="A23" s="182" t="s">
        <v>1376</v>
      </c>
    </row>
    <row r="24" spans="1:1" x14ac:dyDescent="0.3">
      <c r="A24" s="181" t="s">
        <v>1377</v>
      </c>
    </row>
    <row r="25" spans="1:1" x14ac:dyDescent="0.3">
      <c r="A25" t="s">
        <v>1149</v>
      </c>
    </row>
    <row r="26" spans="1:1" x14ac:dyDescent="0.3">
      <c r="A26" s="182" t="s">
        <v>1250</v>
      </c>
    </row>
    <row r="27" spans="1:1" x14ac:dyDescent="0.3">
      <c r="A27" s="182" t="s">
        <v>1251</v>
      </c>
    </row>
    <row r="28" spans="1:1" x14ac:dyDescent="0.3">
      <c r="A28" s="181" t="s">
        <v>1400</v>
      </c>
    </row>
    <row r="29" spans="1:1" x14ac:dyDescent="0.3">
      <c r="A29" s="182" t="s">
        <v>1252</v>
      </c>
    </row>
    <row r="30" spans="1:1" x14ac:dyDescent="0.3">
      <c r="A30" t="s">
        <v>1175</v>
      </c>
    </row>
    <row r="31" spans="1:1" x14ac:dyDescent="0.3">
      <c r="A31" s="182" t="s">
        <v>1253</v>
      </c>
    </row>
    <row r="32" spans="1:1" x14ac:dyDescent="0.3">
      <c r="A32" s="181" t="s">
        <v>1378</v>
      </c>
    </row>
    <row r="33" spans="1:1" x14ac:dyDescent="0.3">
      <c r="A33" t="s">
        <v>1150</v>
      </c>
    </row>
    <row r="34" spans="1:1" x14ac:dyDescent="0.3">
      <c r="A34" s="181" t="s">
        <v>1402</v>
      </c>
    </row>
    <row r="35" spans="1:1" x14ac:dyDescent="0.3">
      <c r="A35" s="182" t="s">
        <v>1254</v>
      </c>
    </row>
    <row r="36" spans="1:1" x14ac:dyDescent="0.3">
      <c r="A36" s="182" t="s">
        <v>1255</v>
      </c>
    </row>
    <row r="37" spans="1:1" x14ac:dyDescent="0.3">
      <c r="A37" t="s">
        <v>1176</v>
      </c>
    </row>
    <row r="38" spans="1:1" x14ac:dyDescent="0.3">
      <c r="A38" s="182" t="s">
        <v>1256</v>
      </c>
    </row>
    <row r="39" spans="1:1" x14ac:dyDescent="0.3">
      <c r="A39" s="181" t="s">
        <v>1379</v>
      </c>
    </row>
    <row r="40" spans="1:1" x14ac:dyDescent="0.3">
      <c r="A40" s="181" t="s">
        <v>1409</v>
      </c>
    </row>
    <row r="41" spans="1:1" x14ac:dyDescent="0.3">
      <c r="A41" s="181" t="s">
        <v>1205</v>
      </c>
    </row>
    <row r="42" spans="1:1" x14ac:dyDescent="0.3">
      <c r="A42" s="181" t="s">
        <v>1206</v>
      </c>
    </row>
    <row r="43" spans="1:1" x14ac:dyDescent="0.3">
      <c r="A43" s="181" t="s">
        <v>1207</v>
      </c>
    </row>
    <row r="44" spans="1:1" x14ac:dyDescent="0.3">
      <c r="A44" s="181" t="s">
        <v>1208</v>
      </c>
    </row>
    <row r="45" spans="1:1" x14ac:dyDescent="0.3">
      <c r="A45" s="181" t="s">
        <v>1209</v>
      </c>
    </row>
    <row r="46" spans="1:1" x14ac:dyDescent="0.3">
      <c r="A46" s="181" t="s">
        <v>1210</v>
      </c>
    </row>
    <row r="47" spans="1:1" x14ac:dyDescent="0.3">
      <c r="A47" s="181" t="s">
        <v>1211</v>
      </c>
    </row>
    <row r="48" spans="1:1" x14ac:dyDescent="0.3">
      <c r="A48" s="181" t="s">
        <v>1411</v>
      </c>
    </row>
    <row r="49" spans="1:1" x14ac:dyDescent="0.3">
      <c r="A49" s="182" t="s">
        <v>1257</v>
      </c>
    </row>
    <row r="50" spans="1:1" x14ac:dyDescent="0.3">
      <c r="A50" s="181" t="s">
        <v>1407</v>
      </c>
    </row>
    <row r="51" spans="1:1" x14ac:dyDescent="0.3">
      <c r="A51" s="181" t="s">
        <v>1380</v>
      </c>
    </row>
    <row r="52" spans="1:1" x14ac:dyDescent="0.3">
      <c r="A52" s="182" t="s">
        <v>1258</v>
      </c>
    </row>
    <row r="53" spans="1:1" x14ac:dyDescent="0.3">
      <c r="A53" s="182" t="s">
        <v>1259</v>
      </c>
    </row>
    <row r="54" spans="1:1" x14ac:dyDescent="0.3">
      <c r="A54" s="182" t="s">
        <v>1261</v>
      </c>
    </row>
    <row r="55" spans="1:1" x14ac:dyDescent="0.3">
      <c r="A55" s="182" t="s">
        <v>1260</v>
      </c>
    </row>
    <row r="56" spans="1:1" x14ac:dyDescent="0.3">
      <c r="A56" s="182" t="s">
        <v>1262</v>
      </c>
    </row>
    <row r="57" spans="1:1" x14ac:dyDescent="0.3">
      <c r="A57" s="182" t="s">
        <v>1263</v>
      </c>
    </row>
    <row r="58" spans="1:1" x14ac:dyDescent="0.3">
      <c r="A58" s="182" t="s">
        <v>1264</v>
      </c>
    </row>
    <row r="59" spans="1:1" x14ac:dyDescent="0.3">
      <c r="A59" s="182" t="s">
        <v>1265</v>
      </c>
    </row>
    <row r="60" spans="1:1" x14ac:dyDescent="0.3">
      <c r="A60" s="181" t="s">
        <v>1213</v>
      </c>
    </row>
    <row r="61" spans="1:1" x14ac:dyDescent="0.3">
      <c r="A61" s="181" t="s">
        <v>1214</v>
      </c>
    </row>
    <row r="62" spans="1:1" x14ac:dyDescent="0.3">
      <c r="A62" s="181" t="s">
        <v>1215</v>
      </c>
    </row>
    <row r="63" spans="1:1" x14ac:dyDescent="0.3">
      <c r="A63" s="181" t="s">
        <v>1216</v>
      </c>
    </row>
    <row r="64" spans="1:1" x14ac:dyDescent="0.3">
      <c r="A64" s="181" t="s">
        <v>1217</v>
      </c>
    </row>
    <row r="65" spans="1:1" x14ac:dyDescent="0.3">
      <c r="A65" s="181" t="s">
        <v>1218</v>
      </c>
    </row>
    <row r="66" spans="1:1" x14ac:dyDescent="0.3">
      <c r="A66" s="181" t="s">
        <v>1219</v>
      </c>
    </row>
    <row r="67" spans="1:1" x14ac:dyDescent="0.3">
      <c r="A67" s="181" t="s">
        <v>1220</v>
      </c>
    </row>
    <row r="68" spans="1:1" x14ac:dyDescent="0.3">
      <c r="A68" s="181" t="s">
        <v>1221</v>
      </c>
    </row>
    <row r="69" spans="1:1" x14ac:dyDescent="0.3">
      <c r="A69" s="181" t="s">
        <v>1212</v>
      </c>
    </row>
    <row r="70" spans="1:1" x14ac:dyDescent="0.3">
      <c r="A70" s="181" t="s">
        <v>1381</v>
      </c>
    </row>
    <row r="71" spans="1:1" x14ac:dyDescent="0.3">
      <c r="A71" s="180" t="s">
        <v>1151</v>
      </c>
    </row>
    <row r="72" spans="1:1" x14ac:dyDescent="0.3">
      <c r="A72" t="s">
        <v>1152</v>
      </c>
    </row>
    <row r="73" spans="1:1" x14ac:dyDescent="0.3">
      <c r="A73" t="s">
        <v>1153</v>
      </c>
    </row>
    <row r="74" spans="1:1" x14ac:dyDescent="0.3">
      <c r="A74" s="182" t="s">
        <v>1266</v>
      </c>
    </row>
    <row r="75" spans="1:1" x14ac:dyDescent="0.3">
      <c r="A75" s="182" t="s">
        <v>1267</v>
      </c>
    </row>
    <row r="76" spans="1:1" x14ac:dyDescent="0.3">
      <c r="A76" s="181" t="s">
        <v>1382</v>
      </c>
    </row>
    <row r="77" spans="1:1" x14ac:dyDescent="0.3">
      <c r="A77" s="182" t="s">
        <v>1268</v>
      </c>
    </row>
    <row r="78" spans="1:1" x14ac:dyDescent="0.3">
      <c r="A78" s="182" t="s">
        <v>1269</v>
      </c>
    </row>
    <row r="79" spans="1:1" x14ac:dyDescent="0.3">
      <c r="A79" s="182" t="s">
        <v>1270</v>
      </c>
    </row>
    <row r="80" spans="1:1" x14ac:dyDescent="0.3">
      <c r="A80" s="182" t="s">
        <v>1271</v>
      </c>
    </row>
    <row r="81" spans="1:1" x14ac:dyDescent="0.3">
      <c r="A81" s="182" t="s">
        <v>1272</v>
      </c>
    </row>
    <row r="82" spans="1:1" x14ac:dyDescent="0.3">
      <c r="A82" s="182" t="s">
        <v>1273</v>
      </c>
    </row>
    <row r="83" spans="1:1" x14ac:dyDescent="0.3">
      <c r="A83" s="181" t="s">
        <v>1222</v>
      </c>
    </row>
    <row r="84" spans="1:1" x14ac:dyDescent="0.3">
      <c r="A84" s="182" t="s">
        <v>1274</v>
      </c>
    </row>
    <row r="85" spans="1:1" x14ac:dyDescent="0.3">
      <c r="A85" s="181" t="s">
        <v>1223</v>
      </c>
    </row>
    <row r="86" spans="1:1" x14ac:dyDescent="0.3">
      <c r="A86" s="182" t="s">
        <v>1275</v>
      </c>
    </row>
    <row r="87" spans="1:1" x14ac:dyDescent="0.3">
      <c r="A87" s="182" t="s">
        <v>1276</v>
      </c>
    </row>
    <row r="88" spans="1:1" x14ac:dyDescent="0.3">
      <c r="A88" s="182" t="s">
        <v>1277</v>
      </c>
    </row>
    <row r="89" spans="1:1" x14ac:dyDescent="0.3">
      <c r="A89" s="182" t="s">
        <v>1278</v>
      </c>
    </row>
    <row r="90" spans="1:1" x14ac:dyDescent="0.3">
      <c r="A90" s="181" t="s">
        <v>1224</v>
      </c>
    </row>
    <row r="91" spans="1:1" x14ac:dyDescent="0.3">
      <c r="A91" t="s">
        <v>1177</v>
      </c>
    </row>
    <row r="92" spans="1:1" x14ac:dyDescent="0.3">
      <c r="A92" t="s">
        <v>1177</v>
      </c>
    </row>
    <row r="93" spans="1:1" x14ac:dyDescent="0.3">
      <c r="A93" t="s">
        <v>1178</v>
      </c>
    </row>
    <row r="94" spans="1:1" x14ac:dyDescent="0.3">
      <c r="A94" s="181" t="s">
        <v>1225</v>
      </c>
    </row>
    <row r="95" spans="1:1" x14ac:dyDescent="0.3">
      <c r="A95" s="181" t="s">
        <v>1226</v>
      </c>
    </row>
    <row r="96" spans="1:1" x14ac:dyDescent="0.3">
      <c r="A96" s="182" t="s">
        <v>1279</v>
      </c>
    </row>
    <row r="97" spans="1:1" x14ac:dyDescent="0.3">
      <c r="A97" s="181" t="s">
        <v>1383</v>
      </c>
    </row>
    <row r="98" spans="1:1" x14ac:dyDescent="0.3">
      <c r="A98" s="182" t="s">
        <v>1280</v>
      </c>
    </row>
    <row r="99" spans="1:1" x14ac:dyDescent="0.3">
      <c r="A99" t="s">
        <v>1194</v>
      </c>
    </row>
    <row r="100" spans="1:1" x14ac:dyDescent="0.3">
      <c r="A100" s="181" t="s">
        <v>1399</v>
      </c>
    </row>
    <row r="101" spans="1:1" x14ac:dyDescent="0.3">
      <c r="A101" s="182" t="s">
        <v>1281</v>
      </c>
    </row>
    <row r="102" spans="1:1" x14ac:dyDescent="0.3">
      <c r="A102" s="182" t="s">
        <v>1282</v>
      </c>
    </row>
    <row r="103" spans="1:1" x14ac:dyDescent="0.3">
      <c r="A103" s="182" t="s">
        <v>1283</v>
      </c>
    </row>
    <row r="104" spans="1:1" x14ac:dyDescent="0.3">
      <c r="A104" s="182" t="s">
        <v>1284</v>
      </c>
    </row>
    <row r="105" spans="1:1" x14ac:dyDescent="0.3">
      <c r="A105" s="182" t="s">
        <v>1285</v>
      </c>
    </row>
    <row r="106" spans="1:1" x14ac:dyDescent="0.3">
      <c r="A106" s="182" t="s">
        <v>1286</v>
      </c>
    </row>
    <row r="107" spans="1:1" x14ac:dyDescent="0.3">
      <c r="A107" s="182" t="s">
        <v>1287</v>
      </c>
    </row>
    <row r="108" spans="1:1" x14ac:dyDescent="0.3">
      <c r="A108" s="182" t="s">
        <v>1288</v>
      </c>
    </row>
    <row r="109" spans="1:1" x14ac:dyDescent="0.3">
      <c r="A109" s="182" t="s">
        <v>1289</v>
      </c>
    </row>
    <row r="110" spans="1:1" x14ac:dyDescent="0.3">
      <c r="A110" s="181" t="s">
        <v>1227</v>
      </c>
    </row>
    <row r="111" spans="1:1" x14ac:dyDescent="0.3">
      <c r="A111" s="182" t="s">
        <v>1290</v>
      </c>
    </row>
    <row r="112" spans="1:1" x14ac:dyDescent="0.3">
      <c r="A112" s="182" t="s">
        <v>1291</v>
      </c>
    </row>
    <row r="113" spans="1:1" x14ac:dyDescent="0.3">
      <c r="A113" s="182" t="s">
        <v>1292</v>
      </c>
    </row>
    <row r="114" spans="1:1" x14ac:dyDescent="0.3">
      <c r="A114" s="182" t="s">
        <v>1293</v>
      </c>
    </row>
    <row r="115" spans="1:1" x14ac:dyDescent="0.3">
      <c r="A115" s="182" t="s">
        <v>1294</v>
      </c>
    </row>
    <row r="116" spans="1:1" x14ac:dyDescent="0.3">
      <c r="A116" s="181" t="s">
        <v>1384</v>
      </c>
    </row>
    <row r="117" spans="1:1" x14ac:dyDescent="0.3">
      <c r="A117" s="182" t="s">
        <v>1295</v>
      </c>
    </row>
    <row r="118" spans="1:1" x14ac:dyDescent="0.3">
      <c r="A118" s="180" t="s">
        <v>1154</v>
      </c>
    </row>
    <row r="119" spans="1:1" x14ac:dyDescent="0.3">
      <c r="A119" s="181" t="s">
        <v>1154</v>
      </c>
    </row>
    <row r="120" spans="1:1" x14ac:dyDescent="0.3">
      <c r="A120" s="182" t="s">
        <v>1296</v>
      </c>
    </row>
    <row r="121" spans="1:1" x14ac:dyDescent="0.3">
      <c r="A121" t="s">
        <v>1196</v>
      </c>
    </row>
    <row r="122" spans="1:1" x14ac:dyDescent="0.3">
      <c r="A122" s="182" t="s">
        <v>1297</v>
      </c>
    </row>
    <row r="123" spans="1:1" x14ac:dyDescent="0.3">
      <c r="A123" t="s">
        <v>1179</v>
      </c>
    </row>
    <row r="124" spans="1:1" x14ac:dyDescent="0.3">
      <c r="A124" t="s">
        <v>1180</v>
      </c>
    </row>
    <row r="125" spans="1:1" x14ac:dyDescent="0.3">
      <c r="A125" s="182" t="s">
        <v>1298</v>
      </c>
    </row>
    <row r="126" spans="1:1" x14ac:dyDescent="0.3">
      <c r="A126" t="s">
        <v>1181</v>
      </c>
    </row>
    <row r="127" spans="1:1" x14ac:dyDescent="0.3">
      <c r="A127" t="s">
        <v>1155</v>
      </c>
    </row>
    <row r="128" spans="1:1" x14ac:dyDescent="0.3">
      <c r="A128" s="181" t="s">
        <v>1228</v>
      </c>
    </row>
    <row r="129" spans="1:1" x14ac:dyDescent="0.3">
      <c r="A129" s="181" t="s">
        <v>1385</v>
      </c>
    </row>
    <row r="130" spans="1:1" x14ac:dyDescent="0.3">
      <c r="A130" t="s">
        <v>1182</v>
      </c>
    </row>
    <row r="131" spans="1:1" x14ac:dyDescent="0.3">
      <c r="A131" s="182" t="s">
        <v>1299</v>
      </c>
    </row>
    <row r="132" spans="1:1" x14ac:dyDescent="0.3">
      <c r="A132" s="181" t="s">
        <v>1386</v>
      </c>
    </row>
    <row r="133" spans="1:1" x14ac:dyDescent="0.3">
      <c r="A133" s="181" t="s">
        <v>1300</v>
      </c>
    </row>
    <row r="134" spans="1:1" x14ac:dyDescent="0.3">
      <c r="A134" t="s">
        <v>1156</v>
      </c>
    </row>
    <row r="135" spans="1:1" x14ac:dyDescent="0.3">
      <c r="A135" s="181" t="s">
        <v>1397</v>
      </c>
    </row>
    <row r="136" spans="1:1" x14ac:dyDescent="0.3">
      <c r="A136" s="182" t="s">
        <v>1301</v>
      </c>
    </row>
    <row r="137" spans="1:1" x14ac:dyDescent="0.3">
      <c r="A137" s="182" t="s">
        <v>1302</v>
      </c>
    </row>
    <row r="138" spans="1:1" x14ac:dyDescent="0.3">
      <c r="A138" s="182" t="s">
        <v>1303</v>
      </c>
    </row>
    <row r="139" spans="1:1" x14ac:dyDescent="0.3">
      <c r="A139" s="182" t="s">
        <v>1306</v>
      </c>
    </row>
    <row r="140" spans="1:1" x14ac:dyDescent="0.3">
      <c r="A140" s="182" t="s">
        <v>1308</v>
      </c>
    </row>
    <row r="141" spans="1:1" x14ac:dyDescent="0.3">
      <c r="A141" s="182" t="s">
        <v>1305</v>
      </c>
    </row>
    <row r="142" spans="1:1" x14ac:dyDescent="0.3">
      <c r="A142" s="182" t="s">
        <v>1307</v>
      </c>
    </row>
    <row r="143" spans="1:1" x14ac:dyDescent="0.3">
      <c r="A143" s="182" t="s">
        <v>1304</v>
      </c>
    </row>
    <row r="144" spans="1:1" x14ac:dyDescent="0.3">
      <c r="A144" t="s">
        <v>1198</v>
      </c>
    </row>
    <row r="145" spans="1:1" x14ac:dyDescent="0.3">
      <c r="A145" s="182" t="s">
        <v>1310</v>
      </c>
    </row>
    <row r="146" spans="1:1" x14ac:dyDescent="0.3">
      <c r="A146" s="182" t="s">
        <v>1311</v>
      </c>
    </row>
    <row r="147" spans="1:1" x14ac:dyDescent="0.3">
      <c r="A147" s="182" t="s">
        <v>1309</v>
      </c>
    </row>
    <row r="148" spans="1:1" x14ac:dyDescent="0.3">
      <c r="A148" s="182" t="s">
        <v>1312</v>
      </c>
    </row>
    <row r="149" spans="1:1" x14ac:dyDescent="0.3">
      <c r="A149" s="182" t="s">
        <v>1313</v>
      </c>
    </row>
    <row r="150" spans="1:1" x14ac:dyDescent="0.3">
      <c r="A150" s="181" t="s">
        <v>1387</v>
      </c>
    </row>
    <row r="151" spans="1:1" x14ac:dyDescent="0.3">
      <c r="A151" t="s">
        <v>1157</v>
      </c>
    </row>
    <row r="152" spans="1:1" x14ac:dyDescent="0.3">
      <c r="A152" s="182" t="s">
        <v>1314</v>
      </c>
    </row>
    <row r="153" spans="1:1" x14ac:dyDescent="0.3">
      <c r="A153" s="182" t="s">
        <v>1315</v>
      </c>
    </row>
    <row r="154" spans="1:1" x14ac:dyDescent="0.3">
      <c r="A154" s="182" t="s">
        <v>1413</v>
      </c>
    </row>
    <row r="155" spans="1:1" x14ac:dyDescent="0.3">
      <c r="A155" s="181" t="s">
        <v>1229</v>
      </c>
    </row>
    <row r="156" spans="1:1" x14ac:dyDescent="0.3">
      <c r="A156" s="181" t="s">
        <v>1403</v>
      </c>
    </row>
    <row r="157" spans="1:1" x14ac:dyDescent="0.3">
      <c r="A157" s="182" t="s">
        <v>1316</v>
      </c>
    </row>
    <row r="158" spans="1:1" x14ac:dyDescent="0.3">
      <c r="A158" t="s">
        <v>1200</v>
      </c>
    </row>
    <row r="159" spans="1:1" x14ac:dyDescent="0.3">
      <c r="A159" s="182" t="s">
        <v>1317</v>
      </c>
    </row>
    <row r="160" spans="1:1" x14ac:dyDescent="0.3">
      <c r="A160" s="181" t="s">
        <v>1230</v>
      </c>
    </row>
    <row r="161" spans="1:1" x14ac:dyDescent="0.3">
      <c r="A161" s="181" t="s">
        <v>1405</v>
      </c>
    </row>
    <row r="162" spans="1:1" x14ac:dyDescent="0.3">
      <c r="A162" s="182" t="s">
        <v>1318</v>
      </c>
    </row>
    <row r="163" spans="1:1" x14ac:dyDescent="0.3">
      <c r="A163" s="182" t="s">
        <v>1319</v>
      </c>
    </row>
    <row r="164" spans="1:1" x14ac:dyDescent="0.3">
      <c r="A164" s="181" t="s">
        <v>1231</v>
      </c>
    </row>
    <row r="165" spans="1:1" x14ac:dyDescent="0.3">
      <c r="A165" t="s">
        <v>1183</v>
      </c>
    </row>
    <row r="166" spans="1:1" x14ac:dyDescent="0.3">
      <c r="A166" s="182" t="s">
        <v>1320</v>
      </c>
    </row>
    <row r="167" spans="1:1" x14ac:dyDescent="0.3">
      <c r="A167" s="182" t="s">
        <v>1321</v>
      </c>
    </row>
    <row r="168" spans="1:1" x14ac:dyDescent="0.3">
      <c r="A168" s="182" t="s">
        <v>1322</v>
      </c>
    </row>
    <row r="169" spans="1:1" x14ac:dyDescent="0.3">
      <c r="A169" s="182" t="s">
        <v>1323</v>
      </c>
    </row>
    <row r="170" spans="1:1" x14ac:dyDescent="0.3">
      <c r="A170" t="s">
        <v>1158</v>
      </c>
    </row>
    <row r="171" spans="1:1" x14ac:dyDescent="0.3">
      <c r="A171" t="s">
        <v>1184</v>
      </c>
    </row>
    <row r="172" spans="1:1" x14ac:dyDescent="0.3">
      <c r="A172" s="182" t="s">
        <v>1324</v>
      </c>
    </row>
    <row r="173" spans="1:1" x14ac:dyDescent="0.3">
      <c r="A173" s="182" t="s">
        <v>1325</v>
      </c>
    </row>
    <row r="174" spans="1:1" x14ac:dyDescent="0.3">
      <c r="A174" s="182" t="s">
        <v>1326</v>
      </c>
    </row>
    <row r="175" spans="1:1" x14ac:dyDescent="0.3">
      <c r="A175" s="182" t="s">
        <v>1327</v>
      </c>
    </row>
    <row r="176" spans="1:1" x14ac:dyDescent="0.3">
      <c r="A176" s="181" t="s">
        <v>1388</v>
      </c>
    </row>
    <row r="177" spans="1:1" x14ac:dyDescent="0.3">
      <c r="A177" s="181" t="s">
        <v>1389</v>
      </c>
    </row>
    <row r="178" spans="1:1" x14ac:dyDescent="0.3">
      <c r="A178" s="182" t="s">
        <v>1328</v>
      </c>
    </row>
    <row r="179" spans="1:1" x14ac:dyDescent="0.3">
      <c r="A179" s="181" t="s">
        <v>1232</v>
      </c>
    </row>
    <row r="180" spans="1:1" x14ac:dyDescent="0.3">
      <c r="A180" s="182" t="s">
        <v>1329</v>
      </c>
    </row>
    <row r="181" spans="1:1" x14ac:dyDescent="0.3">
      <c r="A181" s="182" t="s">
        <v>1330</v>
      </c>
    </row>
    <row r="182" spans="1:1" x14ac:dyDescent="0.3">
      <c r="A182" s="182" t="s">
        <v>1331</v>
      </c>
    </row>
    <row r="183" spans="1:1" x14ac:dyDescent="0.3">
      <c r="A183" s="182" t="s">
        <v>1332</v>
      </c>
    </row>
    <row r="184" spans="1:1" x14ac:dyDescent="0.3">
      <c r="A184" s="182" t="s">
        <v>1333</v>
      </c>
    </row>
    <row r="185" spans="1:1" x14ac:dyDescent="0.3">
      <c r="A185" t="s">
        <v>1159</v>
      </c>
    </row>
    <row r="186" spans="1:1" x14ac:dyDescent="0.3">
      <c r="A186" s="183" t="s">
        <v>1410</v>
      </c>
    </row>
    <row r="187" spans="1:1" x14ac:dyDescent="0.3">
      <c r="A187" s="182" t="s">
        <v>1334</v>
      </c>
    </row>
    <row r="188" spans="1:1" x14ac:dyDescent="0.3">
      <c r="A188" s="182" t="s">
        <v>1336</v>
      </c>
    </row>
    <row r="189" spans="1:1" x14ac:dyDescent="0.3">
      <c r="A189" s="182" t="s">
        <v>1337</v>
      </c>
    </row>
    <row r="190" spans="1:1" x14ac:dyDescent="0.3">
      <c r="A190" s="182" t="s">
        <v>1335</v>
      </c>
    </row>
    <row r="191" spans="1:1" x14ac:dyDescent="0.3">
      <c r="A191" t="s">
        <v>1160</v>
      </c>
    </row>
    <row r="192" spans="1:1" x14ac:dyDescent="0.3">
      <c r="A192" s="181" t="s">
        <v>1233</v>
      </c>
    </row>
    <row r="193" spans="1:1" x14ac:dyDescent="0.3">
      <c r="A193" t="s">
        <v>1162</v>
      </c>
    </row>
    <row r="194" spans="1:1" x14ac:dyDescent="0.3">
      <c r="A194" t="s">
        <v>1163</v>
      </c>
    </row>
    <row r="195" spans="1:1" x14ac:dyDescent="0.3">
      <c r="A195" s="182" t="s">
        <v>1338</v>
      </c>
    </row>
    <row r="196" spans="1:1" x14ac:dyDescent="0.3">
      <c r="A196" s="180" t="s">
        <v>1161</v>
      </c>
    </row>
    <row r="197" spans="1:1" x14ac:dyDescent="0.3">
      <c r="A197" s="181" t="s">
        <v>1391</v>
      </c>
    </row>
    <row r="198" spans="1:1" x14ac:dyDescent="0.3">
      <c r="A198" s="181" t="s">
        <v>1390</v>
      </c>
    </row>
    <row r="199" spans="1:1" x14ac:dyDescent="0.3">
      <c r="A199" s="181" t="s">
        <v>1234</v>
      </c>
    </row>
    <row r="200" spans="1:1" x14ac:dyDescent="0.3">
      <c r="A200" s="181" t="s">
        <v>1235</v>
      </c>
    </row>
    <row r="201" spans="1:1" x14ac:dyDescent="0.3">
      <c r="A201" t="s">
        <v>1164</v>
      </c>
    </row>
    <row r="202" spans="1:1" x14ac:dyDescent="0.3">
      <c r="A202" s="182" t="s">
        <v>1339</v>
      </c>
    </row>
    <row r="203" spans="1:1" x14ac:dyDescent="0.3">
      <c r="A203" t="s">
        <v>1165</v>
      </c>
    </row>
    <row r="204" spans="1:1" x14ac:dyDescent="0.3">
      <c r="A204" s="182" t="s">
        <v>1340</v>
      </c>
    </row>
    <row r="205" spans="1:1" x14ac:dyDescent="0.3">
      <c r="A205" s="182" t="s">
        <v>1341</v>
      </c>
    </row>
    <row r="206" spans="1:1" x14ac:dyDescent="0.3">
      <c r="A206" s="182" t="s">
        <v>1342</v>
      </c>
    </row>
    <row r="207" spans="1:1" x14ac:dyDescent="0.3">
      <c r="A207" t="s">
        <v>1166</v>
      </c>
    </row>
    <row r="208" spans="1:1" x14ac:dyDescent="0.3">
      <c r="A208" s="181" t="s">
        <v>1236</v>
      </c>
    </row>
    <row r="209" spans="1:1" x14ac:dyDescent="0.3">
      <c r="A209" s="182" t="s">
        <v>1343</v>
      </c>
    </row>
    <row r="210" spans="1:1" x14ac:dyDescent="0.3">
      <c r="A210" s="182" t="s">
        <v>1344</v>
      </c>
    </row>
    <row r="211" spans="1:1" x14ac:dyDescent="0.3">
      <c r="A211" s="181" t="s">
        <v>1392</v>
      </c>
    </row>
    <row r="212" spans="1:1" x14ac:dyDescent="0.3">
      <c r="A212" s="182" t="s">
        <v>1345</v>
      </c>
    </row>
    <row r="213" spans="1:1" x14ac:dyDescent="0.3">
      <c r="A213" s="182" t="s">
        <v>1346</v>
      </c>
    </row>
    <row r="214" spans="1:1" x14ac:dyDescent="0.3">
      <c r="A214" t="s">
        <v>1185</v>
      </c>
    </row>
    <row r="215" spans="1:1" x14ac:dyDescent="0.3">
      <c r="A215" s="182" t="s">
        <v>1347</v>
      </c>
    </row>
    <row r="216" spans="1:1" x14ac:dyDescent="0.3">
      <c r="A216" s="182" t="s">
        <v>1348</v>
      </c>
    </row>
    <row r="217" spans="1:1" x14ac:dyDescent="0.3">
      <c r="A217" s="181" t="s">
        <v>1396</v>
      </c>
    </row>
    <row r="218" spans="1:1" x14ac:dyDescent="0.3">
      <c r="A218" s="181" t="s">
        <v>1393</v>
      </c>
    </row>
    <row r="219" spans="1:1" x14ac:dyDescent="0.3">
      <c r="A219" s="182" t="s">
        <v>1349</v>
      </c>
    </row>
    <row r="220" spans="1:1" x14ac:dyDescent="0.3">
      <c r="A220" s="182" t="s">
        <v>1350</v>
      </c>
    </row>
    <row r="221" spans="1:1" x14ac:dyDescent="0.3">
      <c r="A221" t="s">
        <v>1167</v>
      </c>
    </row>
    <row r="222" spans="1:1" x14ac:dyDescent="0.3">
      <c r="A222" s="182" t="s">
        <v>1351</v>
      </c>
    </row>
    <row r="223" spans="1:1" x14ac:dyDescent="0.3">
      <c r="A223" s="181" t="s">
        <v>1404</v>
      </c>
    </row>
    <row r="224" spans="1:1" x14ac:dyDescent="0.3">
      <c r="A224" t="s">
        <v>1197</v>
      </c>
    </row>
    <row r="225" spans="1:1" x14ac:dyDescent="0.3">
      <c r="A225" s="182" t="s">
        <v>1352</v>
      </c>
    </row>
    <row r="226" spans="1:1" x14ac:dyDescent="0.3">
      <c r="A226" s="182" t="s">
        <v>1353</v>
      </c>
    </row>
    <row r="227" spans="1:1" x14ac:dyDescent="0.3">
      <c r="A227" s="182" t="s">
        <v>1354</v>
      </c>
    </row>
    <row r="228" spans="1:1" x14ac:dyDescent="0.3">
      <c r="A228" s="182" t="s">
        <v>1355</v>
      </c>
    </row>
    <row r="229" spans="1:1" x14ac:dyDescent="0.3">
      <c r="A229" s="181" t="s">
        <v>1237</v>
      </c>
    </row>
    <row r="230" spans="1:1" x14ac:dyDescent="0.3">
      <c r="A230" s="180" t="s">
        <v>1168</v>
      </c>
    </row>
    <row r="231" spans="1:1" x14ac:dyDescent="0.3">
      <c r="A231" s="182" t="s">
        <v>1356</v>
      </c>
    </row>
    <row r="232" spans="1:1" x14ac:dyDescent="0.3">
      <c r="A232" s="182" t="s">
        <v>1357</v>
      </c>
    </row>
    <row r="233" spans="1:1" x14ac:dyDescent="0.3">
      <c r="A233" s="182" t="s">
        <v>1358</v>
      </c>
    </row>
    <row r="234" spans="1:1" x14ac:dyDescent="0.3">
      <c r="A234" s="182" t="s">
        <v>1359</v>
      </c>
    </row>
    <row r="235" spans="1:1" x14ac:dyDescent="0.3">
      <c r="A235" s="182" t="s">
        <v>1360</v>
      </c>
    </row>
    <row r="236" spans="1:1" x14ac:dyDescent="0.3">
      <c r="A236" t="s">
        <v>1186</v>
      </c>
    </row>
    <row r="237" spans="1:1" x14ac:dyDescent="0.3">
      <c r="A237" s="182" t="s">
        <v>1361</v>
      </c>
    </row>
    <row r="238" spans="1:1" x14ac:dyDescent="0.3">
      <c r="A238" s="182" t="s">
        <v>1362</v>
      </c>
    </row>
    <row r="239" spans="1:1" x14ac:dyDescent="0.3">
      <c r="A239" t="s">
        <v>1169</v>
      </c>
    </row>
    <row r="240" spans="1:1" x14ac:dyDescent="0.3">
      <c r="A240" s="182" t="s">
        <v>1363</v>
      </c>
    </row>
    <row r="241" spans="1:1" x14ac:dyDescent="0.3">
      <c r="A241" s="182" t="s">
        <v>1364</v>
      </c>
    </row>
    <row r="242" spans="1:1" x14ac:dyDescent="0.3">
      <c r="A242" s="182" t="s">
        <v>1365</v>
      </c>
    </row>
    <row r="243" spans="1:1" x14ac:dyDescent="0.3">
      <c r="A243" s="182" t="s">
        <v>1366</v>
      </c>
    </row>
    <row r="244" spans="1:1" x14ac:dyDescent="0.3">
      <c r="A244" s="182" t="s">
        <v>1367</v>
      </c>
    </row>
    <row r="245" spans="1:1" x14ac:dyDescent="0.3">
      <c r="A245" s="182" t="s">
        <v>1368</v>
      </c>
    </row>
    <row r="246" spans="1:1" x14ac:dyDescent="0.3">
      <c r="A246" s="181" t="s">
        <v>1406</v>
      </c>
    </row>
    <row r="247" spans="1:1" x14ac:dyDescent="0.3">
      <c r="A247" t="s">
        <v>1187</v>
      </c>
    </row>
    <row r="248" spans="1:1" x14ac:dyDescent="0.3">
      <c r="A248" s="181" t="s">
        <v>1394</v>
      </c>
    </row>
    <row r="249" spans="1:1" x14ac:dyDescent="0.3">
      <c r="A249" t="s">
        <v>1199</v>
      </c>
    </row>
    <row r="250" spans="1:1" x14ac:dyDescent="0.3">
      <c r="A250" t="s">
        <v>1170</v>
      </c>
    </row>
    <row r="251" spans="1:1" x14ac:dyDescent="0.3">
      <c r="A251" t="s">
        <v>1188</v>
      </c>
    </row>
    <row r="252" spans="1:1" x14ac:dyDescent="0.3">
      <c r="A252" t="s">
        <v>1189</v>
      </c>
    </row>
    <row r="253" spans="1:1" x14ac:dyDescent="0.3">
      <c r="A253" t="s">
        <v>1190</v>
      </c>
    </row>
    <row r="254" spans="1:1" x14ac:dyDescent="0.3">
      <c r="A254" s="182" t="s">
        <v>1369</v>
      </c>
    </row>
    <row r="255" spans="1:1" x14ac:dyDescent="0.3">
      <c r="A255" s="182" t="s">
        <v>1370</v>
      </c>
    </row>
    <row r="256" spans="1:1" x14ac:dyDescent="0.3">
      <c r="A256" s="182" t="s">
        <v>1371</v>
      </c>
    </row>
    <row r="257" spans="1:1" x14ac:dyDescent="0.3">
      <c r="A257" s="182" t="s">
        <v>1372</v>
      </c>
    </row>
    <row r="258" spans="1:1" x14ac:dyDescent="0.3">
      <c r="A258" s="181" t="s">
        <v>1395</v>
      </c>
    </row>
    <row r="259" spans="1:1" x14ac:dyDescent="0.3">
      <c r="A259" s="180" t="s">
        <v>1171</v>
      </c>
    </row>
    <row r="260" spans="1:1" x14ac:dyDescent="0.3">
      <c r="A260" t="s">
        <v>1172</v>
      </c>
    </row>
    <row r="261" spans="1:1" x14ac:dyDescent="0.3">
      <c r="A261" s="182" t="s">
        <v>1373</v>
      </c>
    </row>
    <row r="262" spans="1:1" x14ac:dyDescent="0.3">
      <c r="A262" s="182" t="s">
        <v>1374</v>
      </c>
    </row>
    <row r="263" spans="1:1" x14ac:dyDescent="0.3">
      <c r="A263" t="s">
        <v>1173</v>
      </c>
    </row>
    <row r="264" spans="1:1" x14ac:dyDescent="0.3">
      <c r="A264" t="s">
        <v>1174</v>
      </c>
    </row>
    <row r="265" spans="1:1" x14ac:dyDescent="0.3">
      <c r="A265" s="182" t="s">
        <v>1375</v>
      </c>
    </row>
    <row r="266" spans="1:1" x14ac:dyDescent="0.3">
      <c r="A266" t="s">
        <v>1191</v>
      </c>
    </row>
    <row r="267" spans="1:1" x14ac:dyDescent="0.3">
      <c r="A267" t="s">
        <v>1192</v>
      </c>
    </row>
    <row r="268" spans="1:1" x14ac:dyDescent="0.3">
      <c r="A268" s="181" t="s">
        <v>1408</v>
      </c>
    </row>
    <row r="269" spans="1:1" x14ac:dyDescent="0.3">
      <c r="A269" s="181" t="s">
        <v>1401</v>
      </c>
    </row>
    <row r="270" spans="1:1" x14ac:dyDescent="0.3">
      <c r="A270" t="s">
        <v>1193</v>
      </c>
    </row>
  </sheetData>
  <sortState xmlns:xlrd2="http://schemas.microsoft.com/office/spreadsheetml/2017/richdata2" ref="A3:A274">
    <sortCondition ref="A3:A274"/>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Title-Page</vt:lpstr>
      <vt:lpstr>S1 Experts</vt:lpstr>
      <vt:lpstr>S2 Functions</vt:lpstr>
      <vt:lpstr>S3 BD functions details</vt:lpstr>
      <vt:lpstr>S4 Threat status</vt:lpstr>
      <vt:lpstr>S5 Inventory data macrophytes</vt:lpstr>
      <vt:lpstr>Refs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2025-06-06T15:46:27Z</dcterms:created>
  <dcterms:modified xsi:type="dcterms:W3CDTF">2025-09-10T10:36:39Z</dcterms:modified>
</cp:coreProperties>
</file>