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bnd1\Documents\Work\Students\Steve Hoge\4. tables\"/>
    </mc:Choice>
  </mc:AlternateContent>
  <xr:revisionPtr revIDLastSave="0" documentId="13_ncr:1_{E5B29305-2836-4732-90A0-9B090262A2F0}" xr6:coauthVersionLast="47" xr6:coauthVersionMax="47" xr10:uidLastSave="{00000000-0000-0000-0000-000000000000}"/>
  <bookViews>
    <workbookView xWindow="-105" yWindow="0" windowWidth="19410" windowHeight="20985" tabRatio="500" xr2:uid="{00000000-000D-0000-FFFF-FFFF00000000}"/>
  </bookViews>
  <sheets>
    <sheet name="Trap 1" sheetId="13" r:id="rId1"/>
    <sheet name="Trap 2" sheetId="11" r:id="rId2"/>
    <sheet name="Trap 3" sheetId="12" r:id="rId3"/>
    <sheet name="Trap 4" sheetId="20" r:id="rId4"/>
    <sheet name="Trap 5" sheetId="21" r:id="rId5"/>
    <sheet name="Trap 6" sheetId="22" r:id="rId6"/>
    <sheet name="Trap 7" sheetId="23" r:id="rId7"/>
    <sheet name="Trap 8" sheetId="24" r:id="rId8"/>
    <sheet name="Trap 9" sheetId="25" r:id="rId9"/>
    <sheet name="Trap 10" sheetId="26" r:id="rId10"/>
    <sheet name="Emergence phenology" sheetId="29" r:id="rId11"/>
  </sheets>
  <definedNames>
    <definedName name="_xlnm.Print_Area" localSheetId="0">'Trap 1'!$A$1:$N$15</definedName>
    <definedName name="_xlnm.Print_Area" localSheetId="9">'Trap 10'!$A$1:$N$14</definedName>
    <definedName name="_xlnm.Print_Area" localSheetId="1">'Trap 2'!$A$1:$N$14</definedName>
    <definedName name="_xlnm.Print_Area" localSheetId="2">'Trap 3'!$A$1:$N$14</definedName>
    <definedName name="_xlnm.Print_Area" localSheetId="3">'Trap 4'!$A$1:$N$14</definedName>
    <definedName name="_xlnm.Print_Area" localSheetId="4">'Trap 5'!$A$1:$N$14</definedName>
    <definedName name="_xlnm.Print_Area" localSheetId="5">'Trap 6'!$A$1:$N$14</definedName>
    <definedName name="_xlnm.Print_Area" localSheetId="6">'Trap 7'!$A$1:$N$14</definedName>
    <definedName name="_xlnm.Print_Area" localSheetId="7">'Trap 8'!$A$1:$N$14</definedName>
    <definedName name="_xlnm.Print_Area" localSheetId="8">'Trap 9'!$A$1:$N$14</definedName>
  </definedNames>
  <calcPr calcId="191029"/>
  <extLst>
    <ext xmlns:x14="http://schemas.microsoft.com/office/spreadsheetml/2009/9/main" uri="{79F54976-1DA5-4618-B147-4CDE4B953A38}">
      <x14:workbookPr defaultImageDpi="330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15" i="25" l="1"/>
  <c r="D15" i="25"/>
  <c r="E15" i="25"/>
  <c r="F15" i="25"/>
  <c r="G15" i="25"/>
  <c r="H15" i="25"/>
  <c r="I15" i="25"/>
  <c r="J15" i="25"/>
  <c r="K15" i="25"/>
  <c r="L15" i="25"/>
  <c r="M15" i="25"/>
  <c r="N15" i="25"/>
  <c r="O15" i="25"/>
  <c r="P15" i="25"/>
  <c r="Q15" i="25"/>
  <c r="R15" i="25"/>
  <c r="S15" i="25"/>
  <c r="T15" i="25"/>
  <c r="U15" i="25"/>
  <c r="B15" i="25"/>
  <c r="V11" i="25"/>
  <c r="V15" i="24"/>
  <c r="C15" i="24"/>
  <c r="D15" i="24"/>
  <c r="E15" i="24"/>
  <c r="F15" i="24"/>
  <c r="G15" i="24"/>
  <c r="H15" i="24"/>
  <c r="I15" i="24"/>
  <c r="J15" i="24"/>
  <c r="K15" i="24"/>
  <c r="L15" i="24"/>
  <c r="M15" i="24"/>
  <c r="N15" i="24"/>
  <c r="O15" i="24"/>
  <c r="P15" i="24"/>
  <c r="Q15" i="24"/>
  <c r="R15" i="24"/>
  <c r="S15" i="24"/>
  <c r="T15" i="24"/>
  <c r="U15" i="24"/>
  <c r="B15" i="24"/>
  <c r="V11" i="24"/>
  <c r="C15" i="23"/>
  <c r="D15" i="23"/>
  <c r="E15" i="23"/>
  <c r="F15" i="23"/>
  <c r="G15" i="23"/>
  <c r="H15" i="23"/>
  <c r="I15" i="23"/>
  <c r="J15" i="23"/>
  <c r="K15" i="23"/>
  <c r="L15" i="23"/>
  <c r="M15" i="23"/>
  <c r="N15" i="23"/>
  <c r="O15" i="23"/>
  <c r="P15" i="23"/>
  <c r="Q15" i="23"/>
  <c r="R15" i="23"/>
  <c r="S15" i="23"/>
  <c r="T15" i="23"/>
  <c r="U15" i="23"/>
  <c r="B15" i="23"/>
  <c r="V11" i="23"/>
  <c r="V15" i="22"/>
  <c r="C15" i="22"/>
  <c r="D15" i="22"/>
  <c r="E15" i="22"/>
  <c r="F15" i="22"/>
  <c r="G15" i="22"/>
  <c r="H15" i="22"/>
  <c r="I15" i="22"/>
  <c r="J15" i="22"/>
  <c r="K15" i="22"/>
  <c r="L15" i="22"/>
  <c r="M15" i="22"/>
  <c r="N15" i="22"/>
  <c r="O15" i="22"/>
  <c r="P15" i="22"/>
  <c r="Q15" i="22"/>
  <c r="R15" i="22"/>
  <c r="S15" i="22"/>
  <c r="T15" i="22"/>
  <c r="U15" i="22"/>
  <c r="B15" i="22"/>
  <c r="V11" i="22"/>
  <c r="C15" i="21"/>
  <c r="D15" i="21"/>
  <c r="E15" i="21"/>
  <c r="F15" i="21"/>
  <c r="G15" i="21"/>
  <c r="H15" i="21"/>
  <c r="I15" i="21"/>
  <c r="J15" i="21"/>
  <c r="K15" i="21"/>
  <c r="L15" i="21"/>
  <c r="M15" i="21"/>
  <c r="N15" i="21"/>
  <c r="O15" i="21"/>
  <c r="P15" i="21"/>
  <c r="Q15" i="21"/>
  <c r="R15" i="21"/>
  <c r="S15" i="21"/>
  <c r="T15" i="21"/>
  <c r="U15" i="21"/>
  <c r="B15" i="21"/>
  <c r="V11" i="21"/>
  <c r="C15" i="20"/>
  <c r="D15" i="20"/>
  <c r="E15" i="20"/>
  <c r="F15" i="20"/>
  <c r="G15" i="20"/>
  <c r="H15" i="20"/>
  <c r="I15" i="20"/>
  <c r="J15" i="20"/>
  <c r="K15" i="20"/>
  <c r="L15" i="20"/>
  <c r="M15" i="20"/>
  <c r="N15" i="20"/>
  <c r="O15" i="20"/>
  <c r="P15" i="20"/>
  <c r="Q15" i="20"/>
  <c r="R15" i="20"/>
  <c r="S15" i="20"/>
  <c r="T15" i="20"/>
  <c r="U15" i="20"/>
  <c r="B15" i="20"/>
  <c r="V11" i="20"/>
  <c r="C15" i="12"/>
  <c r="D15" i="12"/>
  <c r="E15" i="12"/>
  <c r="F15" i="12"/>
  <c r="G15" i="12"/>
  <c r="H15" i="12"/>
  <c r="I15" i="12"/>
  <c r="J15" i="12"/>
  <c r="K15" i="12"/>
  <c r="L15" i="12"/>
  <c r="M15" i="12"/>
  <c r="N15" i="12"/>
  <c r="O15" i="12"/>
  <c r="P15" i="12"/>
  <c r="Q15" i="12"/>
  <c r="R15" i="12"/>
  <c r="S15" i="12"/>
  <c r="T15" i="12"/>
  <c r="U15" i="12"/>
  <c r="B15" i="12"/>
  <c r="V11" i="12"/>
  <c r="V15" i="23" l="1"/>
  <c r="V15" i="25"/>
  <c r="V15" i="21"/>
  <c r="V15" i="20"/>
  <c r="V15" i="12"/>
  <c r="V11" i="11"/>
  <c r="C15" i="11"/>
  <c r="D15" i="11"/>
  <c r="E15" i="11"/>
  <c r="F15" i="11"/>
  <c r="G15" i="11"/>
  <c r="H15" i="11"/>
  <c r="I15" i="11"/>
  <c r="J15" i="11"/>
  <c r="K15" i="11"/>
  <c r="L15" i="11"/>
  <c r="M15" i="11"/>
  <c r="N15" i="11"/>
  <c r="O15" i="11"/>
  <c r="P15" i="11"/>
  <c r="Q15" i="11"/>
  <c r="R15" i="11"/>
  <c r="S15" i="11"/>
  <c r="T15" i="11"/>
  <c r="U15" i="11"/>
  <c r="B15" i="11"/>
  <c r="V15" i="13"/>
  <c r="V10" i="13"/>
  <c r="C15" i="13"/>
  <c r="D15" i="13"/>
  <c r="E15" i="13"/>
  <c r="F15" i="13"/>
  <c r="G15" i="13"/>
  <c r="H15" i="13"/>
  <c r="I15" i="13"/>
  <c r="J15" i="13"/>
  <c r="K15" i="13"/>
  <c r="L15" i="13"/>
  <c r="M15" i="13"/>
  <c r="N15" i="13"/>
  <c r="O15" i="13"/>
  <c r="P15" i="13"/>
  <c r="Q15" i="13"/>
  <c r="R15" i="13"/>
  <c r="S15" i="13"/>
  <c r="T15" i="13"/>
  <c r="U15" i="13"/>
  <c r="B15" i="13"/>
  <c r="V11" i="26"/>
  <c r="C15" i="26"/>
  <c r="D15" i="26"/>
  <c r="E15" i="26"/>
  <c r="F15" i="26"/>
  <c r="G15" i="26"/>
  <c r="H15" i="26"/>
  <c r="I15" i="26"/>
  <c r="J15" i="26"/>
  <c r="K15" i="26"/>
  <c r="L15" i="26"/>
  <c r="M15" i="26"/>
  <c r="N15" i="26"/>
  <c r="O15" i="26"/>
  <c r="P15" i="26"/>
  <c r="Q15" i="26"/>
  <c r="R15" i="26"/>
  <c r="S15" i="26"/>
  <c r="T15" i="26"/>
  <c r="U15" i="26"/>
  <c r="B15" i="26"/>
  <c r="B48" i="29"/>
  <c r="B47" i="29"/>
  <c r="C45" i="29"/>
  <c r="E45" i="29"/>
  <c r="F45" i="29"/>
  <c r="B45" i="29"/>
  <c r="V4" i="26"/>
  <c r="V5" i="26"/>
  <c r="V6" i="26"/>
  <c r="V7" i="26"/>
  <c r="V8" i="26"/>
  <c r="V9" i="26"/>
  <c r="V10" i="26"/>
  <c r="V12" i="26"/>
  <c r="V13" i="26"/>
  <c r="V14" i="26"/>
  <c r="V3" i="26"/>
  <c r="V4" i="25"/>
  <c r="V5" i="25"/>
  <c r="V6" i="25"/>
  <c r="V7" i="25"/>
  <c r="V8" i="25"/>
  <c r="V9" i="25"/>
  <c r="V10" i="25"/>
  <c r="V12" i="25"/>
  <c r="V13" i="25"/>
  <c r="V14" i="25"/>
  <c r="V3" i="25"/>
  <c r="V4" i="24"/>
  <c r="V5" i="24"/>
  <c r="V6" i="24"/>
  <c r="V7" i="24"/>
  <c r="V8" i="24"/>
  <c r="V9" i="24"/>
  <c r="V10" i="24"/>
  <c r="V12" i="24"/>
  <c r="V13" i="24"/>
  <c r="V14" i="24"/>
  <c r="V3" i="24"/>
  <c r="V4" i="23"/>
  <c r="V5" i="23"/>
  <c r="V6" i="23"/>
  <c r="V7" i="23"/>
  <c r="V8" i="23"/>
  <c r="V9" i="23"/>
  <c r="V10" i="23"/>
  <c r="V12" i="23"/>
  <c r="V13" i="23"/>
  <c r="V14" i="23"/>
  <c r="V3" i="23"/>
  <c r="V4" i="22"/>
  <c r="V5" i="22"/>
  <c r="V6" i="22"/>
  <c r="V7" i="22"/>
  <c r="V8" i="22"/>
  <c r="V9" i="22"/>
  <c r="V10" i="22"/>
  <c r="V12" i="22"/>
  <c r="V13" i="22"/>
  <c r="V14" i="22"/>
  <c r="V3" i="22"/>
  <c r="V4" i="21"/>
  <c r="V5" i="21"/>
  <c r="V6" i="21"/>
  <c r="V7" i="21"/>
  <c r="V8" i="21"/>
  <c r="V9" i="21"/>
  <c r="V10" i="21"/>
  <c r="V12" i="21"/>
  <c r="V13" i="21"/>
  <c r="V14" i="21"/>
  <c r="V3" i="21"/>
  <c r="V4" i="20"/>
  <c r="V5" i="20"/>
  <c r="V6" i="20"/>
  <c r="V7" i="20"/>
  <c r="V8" i="20"/>
  <c r="V9" i="20"/>
  <c r="V10" i="20"/>
  <c r="V12" i="20"/>
  <c r="V13" i="20"/>
  <c r="V14" i="20"/>
  <c r="V3" i="20"/>
  <c r="V4" i="12"/>
  <c r="V5" i="12"/>
  <c r="V6" i="12"/>
  <c r="V7" i="12"/>
  <c r="V8" i="12"/>
  <c r="V9" i="12"/>
  <c r="V10" i="12"/>
  <c r="V12" i="12"/>
  <c r="V13" i="12"/>
  <c r="V14" i="12"/>
  <c r="V3" i="12"/>
  <c r="V4" i="11"/>
  <c r="V5" i="11"/>
  <c r="V6" i="11"/>
  <c r="V7" i="11"/>
  <c r="V8" i="11"/>
  <c r="V9" i="11"/>
  <c r="V10" i="11"/>
  <c r="V12" i="11"/>
  <c r="V13" i="11"/>
  <c r="V14" i="11"/>
  <c r="V3" i="11"/>
  <c r="V3" i="13"/>
  <c r="V4" i="13"/>
  <c r="V5" i="13"/>
  <c r="V6" i="13"/>
  <c r="V7" i="13"/>
  <c r="V8" i="13"/>
  <c r="V9" i="13"/>
  <c r="V11" i="13"/>
  <c r="V12" i="13"/>
  <c r="V13" i="13"/>
  <c r="V14" i="13"/>
  <c r="W3" i="26"/>
  <c r="X3" i="26" s="1"/>
  <c r="W3" i="25"/>
  <c r="X3" i="25" s="1"/>
  <c r="W3" i="24"/>
  <c r="Y3" i="24" s="1"/>
  <c r="X3" i="24"/>
  <c r="W3" i="23"/>
  <c r="X3" i="23" s="1"/>
  <c r="W3" i="22"/>
  <c r="W3" i="21"/>
  <c r="X3" i="21" s="1"/>
  <c r="W3" i="20"/>
  <c r="Y3" i="20" s="1"/>
  <c r="W3" i="12"/>
  <c r="X3" i="12" s="1"/>
  <c r="Y3" i="12"/>
  <c r="W3" i="11"/>
  <c r="Y3" i="11" s="1"/>
  <c r="X3" i="11"/>
  <c r="W3" i="13"/>
  <c r="Y3" i="13" s="1"/>
  <c r="Y3" i="25" l="1"/>
  <c r="Y3" i="23"/>
  <c r="Y3" i="21"/>
  <c r="X3" i="20"/>
  <c r="V15" i="11"/>
  <c r="V15" i="26"/>
  <c r="Y3" i="26"/>
  <c r="X3" i="13"/>
</calcChain>
</file>

<file path=xl/sharedStrings.xml><?xml version="1.0" encoding="utf-8"?>
<sst xmlns="http://schemas.openxmlformats.org/spreadsheetml/2006/main" count="219" uniqueCount="49">
  <si>
    <t>TRAP NUMBER 1</t>
  </si>
  <si>
    <t>DATE</t>
  </si>
  <si>
    <t>A. REGULARIS MALES</t>
  </si>
  <si>
    <t>A. REGULARIS FEMALES</t>
  </si>
  <si>
    <t>OTHER BEES</t>
  </si>
  <si>
    <t>Notes</t>
  </si>
  <si>
    <t>TRAP NUMBER 2</t>
  </si>
  <si>
    <t>TRAP NUMBER 3</t>
  </si>
  <si>
    <t>TRAP NUMBER 4</t>
  </si>
  <si>
    <t>TRAP NUMBER 5</t>
  </si>
  <si>
    <t>TRAP NUMBER 6</t>
  </si>
  <si>
    <t>TRAP NUMBER 7</t>
  </si>
  <si>
    <t>TRAP NUMBER 8</t>
  </si>
  <si>
    <t>TRAP NUMBER 9</t>
  </si>
  <si>
    <t>TRAP NUMBER 10</t>
  </si>
  <si>
    <t>TOTAL ANDRENA REGULARIS #</t>
  </si>
  <si>
    <t>Daily High Temp</t>
  </si>
  <si>
    <t>Date</t>
  </si>
  <si>
    <t>Males</t>
  </si>
  <si>
    <t>Females</t>
  </si>
  <si>
    <t>TRAP 1 TOTAL ANDRENA AND RATIOS</t>
  </si>
  <si>
    <t>TRAP 2 TOTAL ANDRENA AND RATIOS</t>
  </si>
  <si>
    <t>TRAP 3 TOTAL ANDRENA AND RATIOS</t>
  </si>
  <si>
    <t>TRAP 4 TOTAL ANDRENA AND RATIOS</t>
  </si>
  <si>
    <t>TRAP 10 TOTAL ANDRENA AND RATIOS</t>
  </si>
  <si>
    <t>TRAP 9 TOTAL ANDRENA AND RATIOS</t>
  </si>
  <si>
    <t>TRAP 8 TOTAL ANDRENA AND RATIOS</t>
  </si>
  <si>
    <t>TRAP 7 TOTAL ANDRENA AND RATIOS</t>
  </si>
  <si>
    <t>TRAP 6 TOTAL ANDRENA AND RATIOS</t>
  </si>
  <si>
    <t>TRAP 5 TOTAL ANDRENA AND RATIOS</t>
  </si>
  <si>
    <t>Total collected</t>
  </si>
  <si>
    <t>Totals</t>
  </si>
  <si>
    <t>Andrena</t>
  </si>
  <si>
    <t>Nomada</t>
  </si>
  <si>
    <r>
      <t xml:space="preserve">Male </t>
    </r>
    <r>
      <rPr>
        <b/>
        <i/>
        <sz val="12"/>
        <color theme="1"/>
        <rFont val="Calibri"/>
        <family val="2"/>
        <scheme val="minor"/>
      </rPr>
      <t>A. regularis</t>
    </r>
  </si>
  <si>
    <r>
      <t xml:space="preserve">Female </t>
    </r>
    <r>
      <rPr>
        <b/>
        <i/>
        <sz val="12"/>
        <color theme="1"/>
        <rFont val="Calibri"/>
        <family val="2"/>
        <scheme val="minor"/>
      </rPr>
      <t>A. regularis</t>
    </r>
  </si>
  <si>
    <t>MYOPA VICARIA</t>
  </si>
  <si>
    <t>LYTTA AENEA</t>
  </si>
  <si>
    <t>TOTAL # OF SPECIMENS (EXCEL)</t>
  </si>
  <si>
    <t>N. AUSTRALIS</t>
  </si>
  <si>
    <t>N. BIDENTATE</t>
  </si>
  <si>
    <t>N. ILLINOISENSIS</t>
  </si>
  <si>
    <t>N. MACULATA</t>
  </si>
  <si>
    <t>N. SAYI</t>
  </si>
  <si>
    <r>
      <t xml:space="preserve">Male </t>
    </r>
    <r>
      <rPr>
        <b/>
        <i/>
        <sz val="12"/>
        <color theme="1"/>
        <rFont val="Calibri"/>
        <family val="2"/>
        <scheme val="minor"/>
      </rPr>
      <t>N. imbricata</t>
    </r>
  </si>
  <si>
    <r>
      <t xml:space="preserve">Female </t>
    </r>
    <r>
      <rPr>
        <b/>
        <i/>
        <sz val="12"/>
        <color theme="1"/>
        <rFont val="Calibri"/>
        <family val="2"/>
        <scheme val="minor"/>
      </rPr>
      <t>N. imbricata</t>
    </r>
  </si>
  <si>
    <t>TOTAL # OF SPECIMENS</t>
  </si>
  <si>
    <t>N. IMBRICATA MALES</t>
  </si>
  <si>
    <t>N. IMBRICATA FEMALES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</si>
</sst>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 (Body)"/>
    </font>
    <font>
      <sz val="8"/>
      <color theme="1"/>
      <name val="Calibri"/>
      <family val="2"/>
      <scheme val="minor"/>
    </font>
    <font>
      <sz val="12"/>
      <color rgb="FFC00000"/>
      <name val="Calibri"/>
      <family val="2"/>
      <scheme val="minor"/>
    </font>
    <font>
      <sz val="10"/>
      <color rgb="FFC00000"/>
      <name val="Calibri"/>
      <family val="2"/>
      <scheme val="minor"/>
    </font>
    <font>
      <sz val="10"/>
      <color rgb="FFC00000"/>
      <name val="Calibri (Body)"/>
    </font>
    <font>
      <sz val="8"/>
      <color rgb="FFFF0000"/>
      <name val="Calibri"/>
      <family val="2"/>
      <scheme val="minor"/>
    </font>
    <font>
      <sz val="8"/>
      <color rgb="FF000000"/>
      <name val="Calibri"/>
    </font>
    <font>
      <sz val="12"/>
      <color rgb="FF000000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8">
    <xf numFmtId="0" fontId="0" fillId="0" borderId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39">
    <xf numFmtId="0" fontId="0" fillId="0" borderId="0" xfId="0"/>
    <xf numFmtId="0" fontId="0" fillId="0" borderId="1" xfId="0" applyBorder="1"/>
    <xf numFmtId="0" fontId="0" fillId="0" borderId="2" xfId="0" applyBorder="1"/>
    <xf numFmtId="0" fontId="0" fillId="2" borderId="1" xfId="0" applyFill="1" applyBorder="1"/>
    <xf numFmtId="16" fontId="0" fillId="2" borderId="1" xfId="0" applyNumberFormat="1" applyFill="1" applyBorder="1"/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0" fillId="3" borderId="1" xfId="0" applyFill="1" applyBorder="1"/>
    <xf numFmtId="0" fontId="0" fillId="4" borderId="1" xfId="0" applyFill="1" applyBorder="1"/>
    <xf numFmtId="0" fontId="3" fillId="4" borderId="1" xfId="0" applyFont="1" applyFill="1" applyBorder="1" applyAlignment="1">
      <alignment wrapText="1"/>
    </xf>
    <xf numFmtId="0" fontId="4" fillId="0" borderId="1" xfId="0" applyFont="1" applyBorder="1" applyAlignment="1">
      <alignment wrapText="1"/>
    </xf>
    <xf numFmtId="0" fontId="6" fillId="3" borderId="1" xfId="0" applyFont="1" applyFill="1" applyBorder="1"/>
    <xf numFmtId="16" fontId="6" fillId="2" borderId="1" xfId="0" applyNumberFormat="1" applyFont="1" applyFill="1" applyBorder="1"/>
    <xf numFmtId="0" fontId="6" fillId="0" borderId="1" xfId="0" applyFont="1" applyBorder="1"/>
    <xf numFmtId="0" fontId="6" fillId="4" borderId="1" xfId="0" applyFont="1" applyFill="1" applyBorder="1"/>
    <xf numFmtId="0" fontId="6" fillId="0" borderId="0" xfId="0" applyFont="1"/>
    <xf numFmtId="0" fontId="7" fillId="4" borderId="1" xfId="0" applyFont="1" applyFill="1" applyBorder="1" applyAlignment="1">
      <alignment wrapText="1"/>
    </xf>
    <xf numFmtId="0" fontId="8" fillId="0" borderId="1" xfId="0" applyFont="1" applyBorder="1" applyAlignment="1">
      <alignment wrapText="1"/>
    </xf>
    <xf numFmtId="0" fontId="9" fillId="4" borderId="1" xfId="0" applyFont="1" applyFill="1" applyBorder="1" applyAlignment="1">
      <alignment wrapText="1"/>
    </xf>
    <xf numFmtId="0" fontId="5" fillId="4" borderId="1" xfId="0" applyFont="1" applyFill="1" applyBorder="1" applyAlignment="1">
      <alignment wrapText="1"/>
    </xf>
    <xf numFmtId="0" fontId="0" fillId="4" borderId="1" xfId="0" applyFill="1" applyBorder="1" applyAlignment="1">
      <alignment wrapText="1"/>
    </xf>
    <xf numFmtId="16" fontId="0" fillId="0" borderId="0" xfId="0" applyNumberFormat="1"/>
    <xf numFmtId="0" fontId="11" fillId="0" borderId="0" xfId="0" applyFont="1"/>
    <xf numFmtId="0" fontId="0" fillId="0" borderId="0" xfId="0" applyAlignment="1">
      <alignment horizontal="center" vertical="center" wrapText="1"/>
    </xf>
    <xf numFmtId="9" fontId="0" fillId="0" borderId="0" xfId="13" applyFont="1"/>
    <xf numFmtId="0" fontId="2" fillId="0" borderId="0" xfId="0" applyFont="1"/>
    <xf numFmtId="0" fontId="2" fillId="0" borderId="3" xfId="0" applyFont="1" applyBorder="1"/>
    <xf numFmtId="0" fontId="2" fillId="0" borderId="4" xfId="0" applyFont="1" applyBorder="1"/>
    <xf numFmtId="0" fontId="0" fillId="0" borderId="0" xfId="0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6" fillId="0" borderId="0" xfId="0" applyFont="1" applyAlignment="1">
      <alignment horizontal="center" wrapText="1"/>
    </xf>
    <xf numFmtId="0" fontId="0" fillId="3" borderId="2" xfId="0" applyFill="1" applyBorder="1"/>
    <xf numFmtId="0" fontId="0" fillId="0" borderId="1" xfId="0" applyFont="1" applyBorder="1"/>
    <xf numFmtId="0" fontId="0" fillId="0" borderId="1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6" fillId="0" borderId="2" xfId="0" applyFont="1" applyFill="1" applyBorder="1"/>
    <xf numFmtId="0" fontId="10" fillId="4" borderId="1" xfId="0" applyFont="1" applyFill="1" applyBorder="1" applyAlignment="1">
      <alignment wrapText="1"/>
    </xf>
  </cellXfs>
  <cellStyles count="18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5" builtinId="9" hidden="1"/>
    <cellStyle name="Followed Hyperlink" xfId="17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4" builtinId="8" hidden="1"/>
    <cellStyle name="Hyperlink" xfId="16" builtinId="8" hidden="1"/>
    <cellStyle name="Normal" xfId="0" builtinId="0"/>
    <cellStyle name="Percent" xfId="13" builtinId="5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7"/>
  <sheetViews>
    <sheetView tabSelected="1" topLeftCell="J1" zoomScaleNormal="100" zoomScalePageLayoutView="150" workbookViewId="0">
      <selection activeCell="V3" sqref="V3:V14"/>
    </sheetView>
  </sheetViews>
  <sheetFormatPr defaultColWidth="11.125" defaultRowHeight="15.75"/>
  <cols>
    <col min="1" max="1" width="30" customWidth="1"/>
    <col min="2" max="2" width="8.875" style="15" customWidth="1"/>
    <col min="3" max="3" width="8.875" customWidth="1"/>
    <col min="4" max="4" width="8.875" style="15" customWidth="1"/>
    <col min="5" max="9" width="8.875" customWidth="1"/>
    <col min="10" max="10" width="8.875" style="15" customWidth="1"/>
    <col min="11" max="15" width="8.875" customWidth="1"/>
    <col min="16" max="17" width="8.875" style="15" customWidth="1"/>
    <col min="18" max="19" width="8.875" customWidth="1"/>
    <col min="20" max="20" width="8.875" style="15" customWidth="1"/>
    <col min="21" max="21" width="8.875" customWidth="1"/>
  </cols>
  <sheetData>
    <row r="1" spans="1:25" ht="24" customHeight="1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W1" s="28" t="s">
        <v>20</v>
      </c>
      <c r="X1" s="28"/>
      <c r="Y1" s="28"/>
    </row>
    <row r="2" spans="1:25" ht="29.1" customHeight="1">
      <c r="A2" s="3" t="s">
        <v>1</v>
      </c>
      <c r="B2" s="12">
        <v>45022</v>
      </c>
      <c r="C2" s="4">
        <v>45026</v>
      </c>
      <c r="D2" s="12">
        <v>45027</v>
      </c>
      <c r="E2" s="4">
        <v>45028</v>
      </c>
      <c r="F2" s="4">
        <v>45029</v>
      </c>
      <c r="G2" s="4">
        <v>45030</v>
      </c>
      <c r="H2" s="4">
        <v>45031</v>
      </c>
      <c r="I2" s="4">
        <v>45032</v>
      </c>
      <c r="J2" s="12">
        <v>45033</v>
      </c>
      <c r="K2" s="4">
        <v>45036</v>
      </c>
      <c r="L2" s="4">
        <v>45037</v>
      </c>
      <c r="M2" s="4">
        <v>45038</v>
      </c>
      <c r="N2" s="4">
        <v>45041</v>
      </c>
      <c r="O2" s="4">
        <v>45043</v>
      </c>
      <c r="P2" s="12">
        <v>45047</v>
      </c>
      <c r="Q2" s="12">
        <v>45050</v>
      </c>
      <c r="R2" s="4">
        <v>45053</v>
      </c>
      <c r="S2" s="4">
        <v>45057</v>
      </c>
      <c r="T2" s="12">
        <v>45058</v>
      </c>
      <c r="U2" s="4">
        <v>45062</v>
      </c>
      <c r="V2" s="4" t="s">
        <v>30</v>
      </c>
      <c r="W2" s="23" t="s">
        <v>15</v>
      </c>
      <c r="X2" t="s">
        <v>18</v>
      </c>
      <c r="Y2" t="s">
        <v>19</v>
      </c>
    </row>
    <row r="3" spans="1:25" ht="39.950000000000003" customHeight="1">
      <c r="A3" s="1" t="s">
        <v>2</v>
      </c>
      <c r="B3" s="13">
        <v>0</v>
      </c>
      <c r="C3" s="1">
        <v>4</v>
      </c>
      <c r="D3" s="13">
        <v>0</v>
      </c>
      <c r="E3" s="1">
        <v>25</v>
      </c>
      <c r="F3" s="1">
        <v>75</v>
      </c>
      <c r="G3" s="1">
        <v>97</v>
      </c>
      <c r="H3" s="1">
        <v>73</v>
      </c>
      <c r="I3" s="1">
        <v>51</v>
      </c>
      <c r="J3" s="13">
        <v>0</v>
      </c>
      <c r="K3" s="1">
        <v>9</v>
      </c>
      <c r="L3" s="1">
        <v>9</v>
      </c>
      <c r="M3" s="1">
        <v>3</v>
      </c>
      <c r="N3" s="1">
        <v>0</v>
      </c>
      <c r="O3" s="1">
        <v>0</v>
      </c>
      <c r="P3" s="13">
        <v>0</v>
      </c>
      <c r="Q3" s="13">
        <v>0</v>
      </c>
      <c r="R3" s="1">
        <v>0</v>
      </c>
      <c r="S3" s="1">
        <v>0</v>
      </c>
      <c r="T3" s="13">
        <v>0</v>
      </c>
      <c r="U3" s="1">
        <v>0</v>
      </c>
      <c r="V3">
        <f>SUM(B3:U3)</f>
        <v>346</v>
      </c>
      <c r="W3">
        <f>SUM(B3:U4)</f>
        <v>522</v>
      </c>
      <c r="X3" s="24">
        <f>SUM(B3:U3)/W3</f>
        <v>0.66283524904214564</v>
      </c>
      <c r="Y3" s="24">
        <f>SUM(B4:U4)/W3</f>
        <v>0.33716475095785442</v>
      </c>
    </row>
    <row r="4" spans="1:25" ht="39.950000000000003" customHeight="1">
      <c r="A4" s="1" t="s">
        <v>3</v>
      </c>
      <c r="B4" s="13">
        <v>0</v>
      </c>
      <c r="C4" s="1">
        <v>0</v>
      </c>
      <c r="D4" s="13">
        <v>0</v>
      </c>
      <c r="E4" s="1">
        <v>1</v>
      </c>
      <c r="F4" s="1">
        <v>19</v>
      </c>
      <c r="G4" s="1">
        <v>34</v>
      </c>
      <c r="H4" s="1">
        <v>61</v>
      </c>
      <c r="I4" s="1">
        <v>28</v>
      </c>
      <c r="J4" s="13">
        <v>0</v>
      </c>
      <c r="K4" s="1">
        <v>1</v>
      </c>
      <c r="L4" s="1">
        <v>16</v>
      </c>
      <c r="M4" s="1">
        <v>3</v>
      </c>
      <c r="N4" s="1">
        <v>2</v>
      </c>
      <c r="O4" s="1">
        <v>1</v>
      </c>
      <c r="P4" s="13">
        <v>0</v>
      </c>
      <c r="Q4" s="13">
        <v>0</v>
      </c>
      <c r="R4" s="1">
        <v>6</v>
      </c>
      <c r="S4" s="1">
        <v>3</v>
      </c>
      <c r="T4" s="13">
        <v>0</v>
      </c>
      <c r="U4" s="1">
        <v>1</v>
      </c>
      <c r="V4">
        <f t="shared" ref="V4:V14" si="0">SUM(B4:U4)</f>
        <v>176</v>
      </c>
    </row>
    <row r="5" spans="1:25" ht="39.950000000000003" customHeight="1">
      <c r="A5" s="1" t="s">
        <v>47</v>
      </c>
      <c r="B5" s="13">
        <v>0</v>
      </c>
      <c r="C5" s="1">
        <v>0</v>
      </c>
      <c r="D5" s="13">
        <v>0</v>
      </c>
      <c r="E5" s="1">
        <v>0</v>
      </c>
      <c r="F5" s="1">
        <v>0</v>
      </c>
      <c r="G5" s="1">
        <v>0</v>
      </c>
      <c r="H5" s="1">
        <v>0</v>
      </c>
      <c r="I5" s="1">
        <v>1</v>
      </c>
      <c r="J5" s="13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3">
        <v>0</v>
      </c>
      <c r="Q5" s="13">
        <v>0</v>
      </c>
      <c r="R5" s="1">
        <v>0</v>
      </c>
      <c r="S5" s="1">
        <v>0</v>
      </c>
      <c r="T5" s="13">
        <v>0</v>
      </c>
      <c r="U5" s="1">
        <v>0</v>
      </c>
      <c r="V5">
        <f t="shared" si="0"/>
        <v>1</v>
      </c>
    </row>
    <row r="6" spans="1:25" ht="39.950000000000003" customHeight="1">
      <c r="A6" s="1" t="s">
        <v>48</v>
      </c>
      <c r="B6" s="13">
        <v>0</v>
      </c>
      <c r="C6" s="1">
        <v>0</v>
      </c>
      <c r="D6" s="13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3">
        <v>0</v>
      </c>
      <c r="K6" s="1">
        <v>1</v>
      </c>
      <c r="L6" s="1">
        <v>2</v>
      </c>
      <c r="M6" s="1">
        <v>0</v>
      </c>
      <c r="N6" s="1">
        <v>0</v>
      </c>
      <c r="O6" s="1">
        <v>0</v>
      </c>
      <c r="P6" s="13">
        <v>0</v>
      </c>
      <c r="Q6" s="13">
        <v>0</v>
      </c>
      <c r="R6" s="1">
        <v>0</v>
      </c>
      <c r="S6" s="1">
        <v>0</v>
      </c>
      <c r="T6" s="13">
        <v>0</v>
      </c>
      <c r="U6" s="1">
        <v>0</v>
      </c>
      <c r="V6">
        <f t="shared" si="0"/>
        <v>3</v>
      </c>
    </row>
    <row r="7" spans="1:25" ht="39.950000000000003" customHeight="1">
      <c r="A7" s="1" t="s">
        <v>39</v>
      </c>
      <c r="B7" s="13">
        <v>0</v>
      </c>
      <c r="C7" s="1">
        <v>0</v>
      </c>
      <c r="D7" s="13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3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3">
        <v>0</v>
      </c>
      <c r="Q7" s="13">
        <v>0</v>
      </c>
      <c r="R7" s="1">
        <v>0</v>
      </c>
      <c r="S7" s="1">
        <v>0</v>
      </c>
      <c r="T7" s="13">
        <v>0</v>
      </c>
      <c r="U7" s="1">
        <v>0</v>
      </c>
      <c r="V7">
        <f t="shared" si="0"/>
        <v>0</v>
      </c>
    </row>
    <row r="8" spans="1:25" ht="39.950000000000003" customHeight="1">
      <c r="A8" s="1" t="s">
        <v>40</v>
      </c>
      <c r="B8" s="13">
        <v>0</v>
      </c>
      <c r="C8" s="1">
        <v>0</v>
      </c>
      <c r="D8" s="13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3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3">
        <v>0</v>
      </c>
      <c r="Q8" s="13">
        <v>0</v>
      </c>
      <c r="R8" s="1">
        <v>0</v>
      </c>
      <c r="S8" s="1">
        <v>0</v>
      </c>
      <c r="T8" s="13">
        <v>0</v>
      </c>
      <c r="U8" s="1">
        <v>0</v>
      </c>
      <c r="V8">
        <f t="shared" si="0"/>
        <v>0</v>
      </c>
    </row>
    <row r="9" spans="1:25" ht="39.950000000000003" customHeight="1">
      <c r="A9" s="1" t="s">
        <v>41</v>
      </c>
      <c r="B9" s="13">
        <v>0</v>
      </c>
      <c r="C9" s="1">
        <v>0</v>
      </c>
      <c r="D9" s="13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3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3">
        <v>0</v>
      </c>
      <c r="Q9" s="13">
        <v>0</v>
      </c>
      <c r="R9" s="1">
        <v>0</v>
      </c>
      <c r="S9" s="1">
        <v>0</v>
      </c>
      <c r="T9" s="13">
        <v>0</v>
      </c>
      <c r="U9" s="1">
        <v>0</v>
      </c>
      <c r="V9">
        <f t="shared" si="0"/>
        <v>0</v>
      </c>
    </row>
    <row r="10" spans="1:25" ht="39.950000000000003" customHeight="1">
      <c r="A10" s="1" t="s">
        <v>42</v>
      </c>
      <c r="B10" s="13">
        <v>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>
        <v>0</v>
      </c>
      <c r="U10" s="13">
        <v>0</v>
      </c>
      <c r="V10">
        <f t="shared" si="0"/>
        <v>0</v>
      </c>
    </row>
    <row r="11" spans="1:25" ht="39.950000000000003" customHeight="1">
      <c r="A11" s="1" t="s">
        <v>43</v>
      </c>
      <c r="B11" s="13">
        <v>0</v>
      </c>
      <c r="C11" s="1">
        <v>0</v>
      </c>
      <c r="D11" s="13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3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3">
        <v>0</v>
      </c>
      <c r="Q11" s="13">
        <v>0</v>
      </c>
      <c r="R11" s="1">
        <v>0</v>
      </c>
      <c r="S11" s="1">
        <v>0</v>
      </c>
      <c r="T11" s="13">
        <v>0</v>
      </c>
      <c r="U11" s="1">
        <v>0</v>
      </c>
      <c r="V11">
        <f t="shared" si="0"/>
        <v>0</v>
      </c>
    </row>
    <row r="12" spans="1:25" ht="39.950000000000003" customHeight="1">
      <c r="A12" s="1" t="s">
        <v>36</v>
      </c>
      <c r="B12" s="13">
        <v>0</v>
      </c>
      <c r="C12" s="1">
        <v>2</v>
      </c>
      <c r="D12" s="13">
        <v>0</v>
      </c>
      <c r="E12" s="1">
        <v>0</v>
      </c>
      <c r="F12" s="1">
        <v>2</v>
      </c>
      <c r="G12" s="1">
        <v>0</v>
      </c>
      <c r="H12" s="1">
        <v>0</v>
      </c>
      <c r="I12" s="1">
        <v>0</v>
      </c>
      <c r="J12" s="13">
        <v>0</v>
      </c>
      <c r="K12" s="1">
        <v>1</v>
      </c>
      <c r="L12" s="1">
        <v>0</v>
      </c>
      <c r="M12" s="1">
        <v>0</v>
      </c>
      <c r="N12" s="1">
        <v>0</v>
      </c>
      <c r="O12" s="1">
        <v>0</v>
      </c>
      <c r="P12" s="13">
        <v>0</v>
      </c>
      <c r="Q12" s="13">
        <v>0</v>
      </c>
      <c r="R12" s="1">
        <v>0</v>
      </c>
      <c r="S12" s="1">
        <v>0</v>
      </c>
      <c r="T12" s="13">
        <v>0</v>
      </c>
      <c r="U12" s="1">
        <v>1</v>
      </c>
      <c r="V12">
        <f t="shared" si="0"/>
        <v>6</v>
      </c>
    </row>
    <row r="13" spans="1:25" ht="39.950000000000003" customHeight="1">
      <c r="A13" s="1" t="s">
        <v>37</v>
      </c>
      <c r="B13" s="13">
        <v>0</v>
      </c>
      <c r="C13" s="1">
        <v>0</v>
      </c>
      <c r="D13" s="13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3">
        <v>0</v>
      </c>
      <c r="K13" s="1">
        <v>0</v>
      </c>
      <c r="L13" s="1">
        <v>3</v>
      </c>
      <c r="M13" s="1">
        <v>0</v>
      </c>
      <c r="N13" s="1">
        <v>0</v>
      </c>
      <c r="O13" s="1">
        <v>0</v>
      </c>
      <c r="P13" s="13">
        <v>0</v>
      </c>
      <c r="Q13" s="13">
        <v>0</v>
      </c>
      <c r="R13" s="1">
        <v>0</v>
      </c>
      <c r="S13" s="1">
        <v>0</v>
      </c>
      <c r="T13" s="13">
        <v>0</v>
      </c>
      <c r="U13" s="1">
        <v>0</v>
      </c>
      <c r="V13">
        <f t="shared" si="0"/>
        <v>3</v>
      </c>
    </row>
    <row r="14" spans="1:25" ht="39.950000000000003" customHeight="1">
      <c r="A14" s="1" t="s">
        <v>4</v>
      </c>
      <c r="B14" s="13">
        <v>0</v>
      </c>
      <c r="C14" s="1">
        <v>0</v>
      </c>
      <c r="D14" s="13">
        <v>0</v>
      </c>
      <c r="E14" s="1">
        <v>0</v>
      </c>
      <c r="F14" s="5">
        <v>1</v>
      </c>
      <c r="G14" s="1">
        <v>0</v>
      </c>
      <c r="H14" s="1">
        <v>0</v>
      </c>
      <c r="I14" s="1">
        <v>0</v>
      </c>
      <c r="J14" s="13">
        <v>0</v>
      </c>
      <c r="K14" s="1">
        <v>0</v>
      </c>
      <c r="L14" s="1">
        <v>0</v>
      </c>
      <c r="M14" s="1">
        <v>0</v>
      </c>
      <c r="N14" s="1">
        <v>0</v>
      </c>
      <c r="O14" s="10">
        <v>1</v>
      </c>
      <c r="P14" s="17">
        <v>0</v>
      </c>
      <c r="Q14" s="17">
        <v>0</v>
      </c>
      <c r="R14" s="5">
        <v>1</v>
      </c>
      <c r="S14" s="1">
        <v>0</v>
      </c>
      <c r="T14" s="13">
        <v>0</v>
      </c>
      <c r="U14" s="5">
        <v>2</v>
      </c>
      <c r="V14">
        <f t="shared" si="0"/>
        <v>5</v>
      </c>
    </row>
    <row r="15" spans="1:25" ht="39.950000000000003" customHeight="1">
      <c r="A15" s="7" t="s">
        <v>46</v>
      </c>
      <c r="B15" s="11">
        <f>SUM(B3:B14)</f>
        <v>0</v>
      </c>
      <c r="C15" s="11">
        <f t="shared" ref="C15:U15" si="1">SUM(C3:C14)</f>
        <v>6</v>
      </c>
      <c r="D15" s="11">
        <f t="shared" si="1"/>
        <v>0</v>
      </c>
      <c r="E15" s="11">
        <f t="shared" si="1"/>
        <v>26</v>
      </c>
      <c r="F15" s="11">
        <f t="shared" si="1"/>
        <v>97</v>
      </c>
      <c r="G15" s="11">
        <f t="shared" si="1"/>
        <v>131</v>
      </c>
      <c r="H15" s="11">
        <f t="shared" si="1"/>
        <v>134</v>
      </c>
      <c r="I15" s="11">
        <f t="shared" si="1"/>
        <v>80</v>
      </c>
      <c r="J15" s="11">
        <f t="shared" si="1"/>
        <v>0</v>
      </c>
      <c r="K15" s="11">
        <f t="shared" si="1"/>
        <v>12</v>
      </c>
      <c r="L15" s="11">
        <f t="shared" si="1"/>
        <v>30</v>
      </c>
      <c r="M15" s="11">
        <f t="shared" si="1"/>
        <v>6</v>
      </c>
      <c r="N15" s="11">
        <f t="shared" si="1"/>
        <v>2</v>
      </c>
      <c r="O15" s="11">
        <f t="shared" si="1"/>
        <v>2</v>
      </c>
      <c r="P15" s="11">
        <f t="shared" si="1"/>
        <v>0</v>
      </c>
      <c r="Q15" s="11">
        <f t="shared" si="1"/>
        <v>0</v>
      </c>
      <c r="R15" s="11">
        <f t="shared" si="1"/>
        <v>7</v>
      </c>
      <c r="S15" s="11">
        <f t="shared" si="1"/>
        <v>3</v>
      </c>
      <c r="T15" s="11">
        <f t="shared" si="1"/>
        <v>0</v>
      </c>
      <c r="U15" s="11">
        <f t="shared" si="1"/>
        <v>4</v>
      </c>
      <c r="V15" s="37">
        <f>SUM(B15:U15)</f>
        <v>540</v>
      </c>
    </row>
    <row r="16" spans="1:25" ht="50.1" customHeight="1">
      <c r="A16" s="8" t="s">
        <v>5</v>
      </c>
      <c r="B16" s="14"/>
      <c r="C16" s="8"/>
      <c r="D16" s="14"/>
      <c r="E16" s="8"/>
      <c r="F16" s="8"/>
      <c r="G16" s="8"/>
      <c r="H16" s="8"/>
      <c r="I16" s="8"/>
      <c r="J16" s="14"/>
      <c r="K16" s="8"/>
      <c r="L16" s="8"/>
      <c r="M16" s="9"/>
      <c r="N16" s="8"/>
      <c r="O16" s="8"/>
      <c r="P16" s="14"/>
      <c r="Q16" s="14"/>
      <c r="R16" s="8"/>
      <c r="S16" s="8"/>
      <c r="T16" s="14"/>
      <c r="U16" s="8"/>
    </row>
    <row r="17" ht="21.95" customHeight="1"/>
  </sheetData>
  <mergeCells count="2">
    <mergeCell ref="A1:U1"/>
    <mergeCell ref="W1:Y1"/>
  </mergeCells>
  <printOptions gridLines="1"/>
  <pageMargins left="0.7" right="0.7" top="0.75" bottom="0.75" header="0.3" footer="0.3"/>
  <pageSetup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Y17"/>
  <sheetViews>
    <sheetView zoomScaleNormal="100" workbookViewId="0">
      <selection activeCell="V3" sqref="V3:V14"/>
    </sheetView>
  </sheetViews>
  <sheetFormatPr defaultColWidth="11.125" defaultRowHeight="15.75"/>
  <cols>
    <col min="1" max="1" width="29" customWidth="1"/>
    <col min="2" max="9" width="8.875" customWidth="1"/>
    <col min="10" max="10" width="8.875" style="15" customWidth="1"/>
    <col min="11" max="13" width="8.875" customWidth="1"/>
    <col min="14" max="14" width="8.875" style="15" customWidth="1"/>
    <col min="15" max="15" width="8.875" customWidth="1"/>
    <col min="16" max="17" width="8.875" style="15" customWidth="1"/>
    <col min="18" max="19" width="8.875" customWidth="1"/>
    <col min="20" max="21" width="8.875" style="15" customWidth="1"/>
  </cols>
  <sheetData>
    <row r="1" spans="1:25" ht="24" customHeight="1">
      <c r="A1" s="29" t="s">
        <v>14</v>
      </c>
      <c r="B1" s="30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W1" s="28" t="s">
        <v>24</v>
      </c>
      <c r="X1" s="28"/>
      <c r="Y1" s="28"/>
    </row>
    <row r="2" spans="1:25" ht="29.1" customHeight="1">
      <c r="A2" s="3" t="s">
        <v>1</v>
      </c>
      <c r="B2" s="4">
        <v>45022</v>
      </c>
      <c r="C2" s="4">
        <v>45026</v>
      </c>
      <c r="D2" s="4">
        <v>45027</v>
      </c>
      <c r="E2" s="4">
        <v>45028</v>
      </c>
      <c r="F2" s="4">
        <v>45029</v>
      </c>
      <c r="G2" s="4">
        <v>45030</v>
      </c>
      <c r="H2" s="4">
        <v>45031</v>
      </c>
      <c r="I2" s="4">
        <v>45032</v>
      </c>
      <c r="J2" s="12">
        <v>45033</v>
      </c>
      <c r="K2" s="4">
        <v>45036</v>
      </c>
      <c r="L2" s="4">
        <v>45037</v>
      </c>
      <c r="M2" s="4">
        <v>45038</v>
      </c>
      <c r="N2" s="12">
        <v>45041</v>
      </c>
      <c r="O2" s="4">
        <v>45043</v>
      </c>
      <c r="P2" s="12">
        <v>45047</v>
      </c>
      <c r="Q2" s="12">
        <v>45050</v>
      </c>
      <c r="R2" s="4">
        <v>45053</v>
      </c>
      <c r="S2" s="4">
        <v>45057</v>
      </c>
      <c r="T2" s="12">
        <v>45058</v>
      </c>
      <c r="U2" s="12">
        <v>45062</v>
      </c>
      <c r="V2" s="4" t="s">
        <v>30</v>
      </c>
      <c r="W2" s="23" t="s">
        <v>15</v>
      </c>
      <c r="X2" t="s">
        <v>18</v>
      </c>
      <c r="Y2" t="s">
        <v>19</v>
      </c>
    </row>
    <row r="3" spans="1:25" ht="39.950000000000003" customHeight="1">
      <c r="A3" s="1" t="s">
        <v>2</v>
      </c>
      <c r="B3" s="1">
        <v>6</v>
      </c>
      <c r="C3" s="1">
        <v>1</v>
      </c>
      <c r="D3" s="1">
        <v>29</v>
      </c>
      <c r="E3" s="1">
        <v>32</v>
      </c>
      <c r="F3" s="1">
        <v>73</v>
      </c>
      <c r="G3" s="1">
        <v>57</v>
      </c>
      <c r="H3" s="1">
        <v>42</v>
      </c>
      <c r="I3" s="1">
        <v>22</v>
      </c>
      <c r="J3" s="13">
        <v>0</v>
      </c>
      <c r="K3" s="1">
        <v>10</v>
      </c>
      <c r="L3" s="1">
        <v>9</v>
      </c>
      <c r="M3" s="1">
        <v>2</v>
      </c>
      <c r="N3" s="13">
        <v>0</v>
      </c>
      <c r="O3" s="1">
        <v>0</v>
      </c>
      <c r="P3" s="13">
        <v>0</v>
      </c>
      <c r="Q3" s="13">
        <v>0</v>
      </c>
      <c r="R3" s="1">
        <v>0</v>
      </c>
      <c r="S3" s="1">
        <v>0</v>
      </c>
      <c r="T3" s="13">
        <v>0</v>
      </c>
      <c r="U3" s="13">
        <v>0</v>
      </c>
      <c r="V3">
        <f>SUM(B3:U3)</f>
        <v>283</v>
      </c>
      <c r="W3">
        <f>SUM(B3:U4)</f>
        <v>389</v>
      </c>
      <c r="X3" s="24">
        <f>SUM(B3:U3)/W3</f>
        <v>0.72750642673521848</v>
      </c>
      <c r="Y3" s="24">
        <f>SUM(B4:U4)/W3</f>
        <v>0.27249357326478146</v>
      </c>
    </row>
    <row r="4" spans="1:25" ht="39.950000000000003" customHeight="1">
      <c r="A4" s="1" t="s">
        <v>3</v>
      </c>
      <c r="B4" s="1">
        <v>0</v>
      </c>
      <c r="C4" s="1">
        <v>0</v>
      </c>
      <c r="D4" s="1">
        <v>0</v>
      </c>
      <c r="E4" s="1">
        <v>4</v>
      </c>
      <c r="F4" s="1">
        <v>42</v>
      </c>
      <c r="G4" s="1">
        <v>25</v>
      </c>
      <c r="H4" s="1">
        <v>10</v>
      </c>
      <c r="I4" s="1">
        <v>6</v>
      </c>
      <c r="J4" s="13">
        <v>0</v>
      </c>
      <c r="K4" s="1">
        <v>1</v>
      </c>
      <c r="L4" s="1">
        <v>8</v>
      </c>
      <c r="M4" s="1">
        <v>2</v>
      </c>
      <c r="N4" s="13">
        <v>0</v>
      </c>
      <c r="O4" s="1">
        <v>0</v>
      </c>
      <c r="P4" s="13">
        <v>0</v>
      </c>
      <c r="Q4" s="13">
        <v>0</v>
      </c>
      <c r="R4" s="1">
        <v>6</v>
      </c>
      <c r="S4" s="1">
        <v>2</v>
      </c>
      <c r="T4" s="13">
        <v>0</v>
      </c>
      <c r="U4" s="13">
        <v>0</v>
      </c>
      <c r="V4">
        <f t="shared" ref="V4:V14" si="0">SUM(B4:U4)</f>
        <v>106</v>
      </c>
    </row>
    <row r="5" spans="1:25" ht="39.950000000000003" customHeight="1">
      <c r="A5" s="1" t="s">
        <v>47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3">
        <v>0</v>
      </c>
      <c r="K5" s="1">
        <v>0</v>
      </c>
      <c r="L5" s="1">
        <v>0</v>
      </c>
      <c r="M5" s="1">
        <v>0</v>
      </c>
      <c r="N5" s="13">
        <v>0</v>
      </c>
      <c r="O5" s="1">
        <v>1</v>
      </c>
      <c r="P5" s="13">
        <v>0</v>
      </c>
      <c r="Q5" s="13">
        <v>0</v>
      </c>
      <c r="R5" s="1">
        <v>0</v>
      </c>
      <c r="S5" s="1">
        <v>0</v>
      </c>
      <c r="T5" s="13">
        <v>0</v>
      </c>
      <c r="U5" s="13">
        <v>0</v>
      </c>
      <c r="V5">
        <f t="shared" si="0"/>
        <v>1</v>
      </c>
    </row>
    <row r="6" spans="1:25" ht="39.950000000000003" customHeight="1">
      <c r="A6" s="1" t="s">
        <v>48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3">
        <v>0</v>
      </c>
      <c r="K6" s="1">
        <v>0</v>
      </c>
      <c r="L6" s="1">
        <v>0</v>
      </c>
      <c r="M6" s="1">
        <v>0</v>
      </c>
      <c r="N6" s="13">
        <v>0</v>
      </c>
      <c r="O6" s="1">
        <v>0</v>
      </c>
      <c r="P6" s="13">
        <v>0</v>
      </c>
      <c r="Q6" s="13">
        <v>0</v>
      </c>
      <c r="R6" s="1">
        <v>0</v>
      </c>
      <c r="S6" s="1">
        <v>0</v>
      </c>
      <c r="T6" s="13">
        <v>0</v>
      </c>
      <c r="U6" s="13">
        <v>0</v>
      </c>
      <c r="V6">
        <f t="shared" si="0"/>
        <v>0</v>
      </c>
    </row>
    <row r="7" spans="1:25" ht="39.950000000000003" customHeight="1">
      <c r="A7" s="1" t="s">
        <v>39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3">
        <v>0</v>
      </c>
      <c r="K7" s="1">
        <v>0</v>
      </c>
      <c r="L7" s="1">
        <v>0</v>
      </c>
      <c r="M7" s="1">
        <v>0</v>
      </c>
      <c r="N7" s="13">
        <v>0</v>
      </c>
      <c r="O7" s="1">
        <v>0</v>
      </c>
      <c r="P7" s="13">
        <v>0</v>
      </c>
      <c r="Q7" s="13">
        <v>0</v>
      </c>
      <c r="R7" s="1">
        <v>0</v>
      </c>
      <c r="S7" s="1">
        <v>0</v>
      </c>
      <c r="T7" s="13">
        <v>0</v>
      </c>
      <c r="U7" s="13">
        <v>0</v>
      </c>
      <c r="V7">
        <f t="shared" si="0"/>
        <v>0</v>
      </c>
    </row>
    <row r="8" spans="1:25" ht="39.950000000000003" customHeight="1">
      <c r="A8" s="1" t="s">
        <v>40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3">
        <v>0</v>
      </c>
      <c r="K8" s="1">
        <v>0</v>
      </c>
      <c r="L8" s="1">
        <v>0</v>
      </c>
      <c r="M8" s="1">
        <v>0</v>
      </c>
      <c r="N8" s="13">
        <v>0</v>
      </c>
      <c r="O8" s="1">
        <v>0</v>
      </c>
      <c r="P8" s="13">
        <v>0</v>
      </c>
      <c r="Q8" s="13">
        <v>0</v>
      </c>
      <c r="R8" s="1">
        <v>0</v>
      </c>
      <c r="S8" s="1">
        <v>0</v>
      </c>
      <c r="T8" s="13">
        <v>0</v>
      </c>
      <c r="U8" s="13">
        <v>0</v>
      </c>
      <c r="V8">
        <f t="shared" si="0"/>
        <v>0</v>
      </c>
    </row>
    <row r="9" spans="1:25" ht="39.950000000000003" customHeight="1">
      <c r="A9" s="1" t="s">
        <v>41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3">
        <v>0</v>
      </c>
      <c r="K9" s="1">
        <v>0</v>
      </c>
      <c r="L9" s="1">
        <v>0</v>
      </c>
      <c r="M9" s="1">
        <v>0</v>
      </c>
      <c r="N9" s="13">
        <v>0</v>
      </c>
      <c r="O9" s="1">
        <v>0</v>
      </c>
      <c r="P9" s="13">
        <v>0</v>
      </c>
      <c r="Q9" s="13">
        <v>0</v>
      </c>
      <c r="R9" s="1">
        <v>0</v>
      </c>
      <c r="S9" s="1">
        <v>0</v>
      </c>
      <c r="T9" s="13">
        <v>0</v>
      </c>
      <c r="U9" s="13">
        <v>0</v>
      </c>
      <c r="V9">
        <f t="shared" si="0"/>
        <v>0</v>
      </c>
    </row>
    <row r="10" spans="1:25" ht="39.950000000000003" customHeight="1">
      <c r="A10" s="1" t="s">
        <v>42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3">
        <v>0</v>
      </c>
      <c r="K10" s="1">
        <v>0</v>
      </c>
      <c r="L10" s="1">
        <v>0</v>
      </c>
      <c r="M10" s="1">
        <v>0</v>
      </c>
      <c r="N10" s="13">
        <v>0</v>
      </c>
      <c r="O10" s="1">
        <v>0</v>
      </c>
      <c r="P10" s="13">
        <v>0</v>
      </c>
      <c r="Q10" s="13">
        <v>0</v>
      </c>
      <c r="R10" s="1">
        <v>0</v>
      </c>
      <c r="S10" s="1">
        <v>0</v>
      </c>
      <c r="T10" s="13">
        <v>0</v>
      </c>
      <c r="U10" s="13">
        <v>0</v>
      </c>
      <c r="V10">
        <f t="shared" si="0"/>
        <v>0</v>
      </c>
    </row>
    <row r="11" spans="1:25" ht="39.950000000000003" customHeight="1">
      <c r="A11" s="1" t="s">
        <v>43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>
        <f t="shared" si="0"/>
        <v>0</v>
      </c>
    </row>
    <row r="12" spans="1:25" ht="39.950000000000003" customHeight="1">
      <c r="A12" s="1" t="s">
        <v>36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1</v>
      </c>
      <c r="H12" s="1">
        <v>0</v>
      </c>
      <c r="I12" s="1">
        <v>1</v>
      </c>
      <c r="J12" s="13">
        <v>0</v>
      </c>
      <c r="K12" s="1">
        <v>0</v>
      </c>
      <c r="L12" s="1">
        <v>0</v>
      </c>
      <c r="M12" s="1">
        <v>0</v>
      </c>
      <c r="N12" s="13">
        <v>0</v>
      </c>
      <c r="O12" s="1">
        <v>0</v>
      </c>
      <c r="P12" s="13">
        <v>0</v>
      </c>
      <c r="Q12" s="13">
        <v>0</v>
      </c>
      <c r="R12" s="1">
        <v>0</v>
      </c>
      <c r="S12" s="1">
        <v>0</v>
      </c>
      <c r="T12" s="13">
        <v>0</v>
      </c>
      <c r="U12" s="13">
        <v>0</v>
      </c>
      <c r="V12">
        <f t="shared" si="0"/>
        <v>2</v>
      </c>
    </row>
    <row r="13" spans="1:25" ht="39.950000000000003" customHeight="1">
      <c r="A13" s="1" t="s">
        <v>37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3">
        <v>0</v>
      </c>
      <c r="K13" s="1">
        <v>0</v>
      </c>
      <c r="L13" s="1">
        <v>0</v>
      </c>
      <c r="M13" s="1">
        <v>0</v>
      </c>
      <c r="N13" s="13">
        <v>0</v>
      </c>
      <c r="O13" s="1">
        <v>0</v>
      </c>
      <c r="P13" s="13">
        <v>0</v>
      </c>
      <c r="Q13" s="13">
        <v>0</v>
      </c>
      <c r="R13" s="1">
        <v>1</v>
      </c>
      <c r="S13" s="1">
        <v>0</v>
      </c>
      <c r="T13" s="13">
        <v>0</v>
      </c>
      <c r="U13" s="13">
        <v>0</v>
      </c>
      <c r="V13">
        <f t="shared" si="0"/>
        <v>1</v>
      </c>
    </row>
    <row r="14" spans="1:25" ht="39.950000000000003" customHeight="1">
      <c r="A14" s="1" t="s">
        <v>4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3">
        <v>0</v>
      </c>
      <c r="K14" s="1">
        <v>0</v>
      </c>
      <c r="L14" s="1">
        <v>0</v>
      </c>
      <c r="M14" s="1">
        <v>0</v>
      </c>
      <c r="N14" s="13">
        <v>0</v>
      </c>
      <c r="O14" s="1">
        <v>0</v>
      </c>
      <c r="P14" s="13">
        <v>0</v>
      </c>
      <c r="Q14" s="13">
        <v>0</v>
      </c>
      <c r="R14" s="1">
        <v>0</v>
      </c>
      <c r="S14" s="1">
        <v>0</v>
      </c>
      <c r="T14" s="13">
        <v>0</v>
      </c>
      <c r="U14" s="13">
        <v>0</v>
      </c>
      <c r="V14">
        <f t="shared" si="0"/>
        <v>0</v>
      </c>
    </row>
    <row r="15" spans="1:25" ht="45" customHeight="1">
      <c r="A15" s="7" t="s">
        <v>46</v>
      </c>
      <c r="B15" s="7">
        <f>SUM(B3:B14)</f>
        <v>6</v>
      </c>
      <c r="C15" s="7">
        <f>SUM(C3:C14)</f>
        <v>1</v>
      </c>
      <c r="D15" s="7">
        <f>SUM(D3:D14)</f>
        <v>29</v>
      </c>
      <c r="E15" s="7">
        <f>SUM(E3:E14)</f>
        <v>36</v>
      </c>
      <c r="F15" s="7">
        <f>SUM(F3:F14)</f>
        <v>115</v>
      </c>
      <c r="G15" s="7">
        <f>SUM(G3:G14)</f>
        <v>83</v>
      </c>
      <c r="H15" s="7">
        <f>SUM(H3:H14)</f>
        <v>52</v>
      </c>
      <c r="I15" s="7">
        <f>SUM(I3:I14)</f>
        <v>29</v>
      </c>
      <c r="J15" s="7">
        <f>SUM(J3:J14)</f>
        <v>0</v>
      </c>
      <c r="K15" s="7">
        <f>SUM(K3:K14)</f>
        <v>11</v>
      </c>
      <c r="L15" s="7">
        <f>SUM(L3:L14)</f>
        <v>17</v>
      </c>
      <c r="M15" s="7">
        <f>SUM(M3:M14)</f>
        <v>4</v>
      </c>
      <c r="N15" s="7">
        <f>SUM(N3:N14)</f>
        <v>0</v>
      </c>
      <c r="O15" s="7">
        <f>SUM(O3:O14)</f>
        <v>1</v>
      </c>
      <c r="P15" s="7">
        <f>SUM(P3:P14)</f>
        <v>0</v>
      </c>
      <c r="Q15" s="7">
        <f>SUM(Q3:Q14)</f>
        <v>0</v>
      </c>
      <c r="R15" s="7">
        <f>SUM(R3:R14)</f>
        <v>7</v>
      </c>
      <c r="S15" s="7">
        <f>SUM(S3:S14)</f>
        <v>2</v>
      </c>
      <c r="T15" s="7">
        <f>SUM(T3:T14)</f>
        <v>0</v>
      </c>
      <c r="U15" s="7">
        <f>SUM(U3:U14)</f>
        <v>0</v>
      </c>
      <c r="V15" s="33">
        <f>SUM(B15:U15)</f>
        <v>393</v>
      </c>
    </row>
    <row r="16" spans="1:25" ht="50.1" customHeight="1">
      <c r="A16" s="8" t="s">
        <v>5</v>
      </c>
      <c r="B16" s="8"/>
      <c r="C16" s="8"/>
      <c r="D16" s="8"/>
      <c r="E16" s="8"/>
      <c r="F16" s="8"/>
      <c r="G16" s="8"/>
      <c r="H16" s="8"/>
      <c r="I16" s="8"/>
      <c r="J16" s="14"/>
      <c r="K16" s="9"/>
      <c r="L16" s="8"/>
      <c r="M16" s="8"/>
      <c r="N16" s="14"/>
      <c r="O16" s="8"/>
      <c r="P16" s="14"/>
      <c r="Q16" s="14"/>
      <c r="R16" s="9"/>
      <c r="S16" s="8"/>
      <c r="T16" s="14"/>
      <c r="U16" s="14"/>
    </row>
    <row r="17" ht="21.95" customHeight="1"/>
  </sheetData>
  <mergeCells count="2">
    <mergeCell ref="A1:U1"/>
    <mergeCell ref="W1:Y1"/>
  </mergeCells>
  <printOptions gridLines="1"/>
  <pageMargins left="0.7" right="0.7" top="0.75" bottom="0.75" header="0.3" footer="0.3"/>
  <pageSetup scale="7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Y48"/>
  <sheetViews>
    <sheetView topLeftCell="A2" workbookViewId="0">
      <selection activeCell="J49" sqref="J49"/>
    </sheetView>
  </sheetViews>
  <sheetFormatPr defaultColWidth="11" defaultRowHeight="15.75"/>
  <sheetData>
    <row r="1" spans="1:51">
      <c r="A1" s="25" t="s">
        <v>17</v>
      </c>
      <c r="B1" s="25" t="s">
        <v>34</v>
      </c>
      <c r="C1" s="25" t="s">
        <v>35</v>
      </c>
      <c r="D1" s="25"/>
      <c r="E1" s="25" t="s">
        <v>44</v>
      </c>
      <c r="F1" s="25" t="s">
        <v>45</v>
      </c>
      <c r="G1" s="25" t="s">
        <v>16</v>
      </c>
    </row>
    <row r="3" spans="1:51">
      <c r="A3" s="21">
        <v>45022</v>
      </c>
      <c r="B3">
        <v>10</v>
      </c>
      <c r="C3">
        <v>0</v>
      </c>
      <c r="E3">
        <v>0</v>
      </c>
      <c r="F3">
        <v>0</v>
      </c>
      <c r="G3">
        <v>71</v>
      </c>
    </row>
    <row r="4" spans="1:51">
      <c r="A4" s="21">
        <v>45023</v>
      </c>
      <c r="B4">
        <v>0</v>
      </c>
      <c r="C4">
        <v>0</v>
      </c>
      <c r="E4">
        <v>0</v>
      </c>
      <c r="F4">
        <v>0</v>
      </c>
      <c r="G4">
        <v>61</v>
      </c>
    </row>
    <row r="5" spans="1:51">
      <c r="A5" s="21">
        <v>45024</v>
      </c>
      <c r="B5">
        <v>0</v>
      </c>
      <c r="C5">
        <v>0</v>
      </c>
      <c r="E5">
        <v>0</v>
      </c>
      <c r="F5">
        <v>0</v>
      </c>
      <c r="G5">
        <v>42</v>
      </c>
    </row>
    <row r="6" spans="1:51">
      <c r="A6" s="21">
        <v>45025</v>
      </c>
      <c r="B6">
        <v>0</v>
      </c>
      <c r="C6">
        <v>0</v>
      </c>
      <c r="E6">
        <v>0</v>
      </c>
      <c r="F6">
        <v>0</v>
      </c>
      <c r="G6">
        <v>46</v>
      </c>
    </row>
    <row r="7" spans="1:51">
      <c r="A7" s="21">
        <v>45026</v>
      </c>
      <c r="B7">
        <v>26</v>
      </c>
      <c r="C7">
        <v>0</v>
      </c>
      <c r="E7">
        <v>0</v>
      </c>
      <c r="F7">
        <v>0</v>
      </c>
      <c r="G7">
        <v>51</v>
      </c>
    </row>
    <row r="8" spans="1:51">
      <c r="A8" s="21">
        <v>45027</v>
      </c>
      <c r="B8">
        <v>107</v>
      </c>
      <c r="C8">
        <v>0</v>
      </c>
      <c r="E8">
        <v>0</v>
      </c>
      <c r="F8">
        <v>0</v>
      </c>
      <c r="G8">
        <v>64</v>
      </c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</row>
    <row r="9" spans="1:51">
      <c r="A9" s="21">
        <v>45028</v>
      </c>
      <c r="B9">
        <v>133</v>
      </c>
      <c r="C9">
        <v>6</v>
      </c>
      <c r="E9">
        <v>0</v>
      </c>
      <c r="F9">
        <v>0</v>
      </c>
      <c r="G9">
        <v>70</v>
      </c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</row>
    <row r="10" spans="1:51">
      <c r="A10" s="21">
        <v>45029</v>
      </c>
      <c r="B10">
        <v>457</v>
      </c>
      <c r="C10">
        <v>279</v>
      </c>
      <c r="E10">
        <v>0</v>
      </c>
      <c r="F10">
        <v>0</v>
      </c>
      <c r="G10">
        <v>77</v>
      </c>
    </row>
    <row r="11" spans="1:51">
      <c r="A11" s="21">
        <v>45030</v>
      </c>
      <c r="B11">
        <v>379</v>
      </c>
      <c r="C11">
        <v>280</v>
      </c>
      <c r="E11">
        <v>0</v>
      </c>
      <c r="F11">
        <v>0</v>
      </c>
      <c r="G11">
        <v>84</v>
      </c>
    </row>
    <row r="12" spans="1:51">
      <c r="A12" s="21">
        <v>45031</v>
      </c>
      <c r="B12">
        <v>325</v>
      </c>
      <c r="C12">
        <v>265</v>
      </c>
      <c r="E12">
        <v>5</v>
      </c>
      <c r="F12">
        <v>1</v>
      </c>
      <c r="G12">
        <v>80</v>
      </c>
    </row>
    <row r="13" spans="1:51">
      <c r="A13" s="21">
        <v>45032</v>
      </c>
      <c r="B13">
        <v>172</v>
      </c>
      <c r="C13">
        <v>121</v>
      </c>
      <c r="E13">
        <v>4</v>
      </c>
      <c r="F13">
        <v>0</v>
      </c>
      <c r="G13">
        <v>80</v>
      </c>
    </row>
    <row r="14" spans="1:51">
      <c r="A14" s="21">
        <v>45033</v>
      </c>
      <c r="B14">
        <v>4</v>
      </c>
      <c r="C14">
        <v>6</v>
      </c>
      <c r="E14">
        <v>0</v>
      </c>
      <c r="F14">
        <v>0</v>
      </c>
      <c r="G14">
        <v>77</v>
      </c>
    </row>
    <row r="15" spans="1:51">
      <c r="A15" s="21">
        <v>45034</v>
      </c>
      <c r="B15">
        <v>0</v>
      </c>
      <c r="C15">
        <v>0</v>
      </c>
      <c r="E15">
        <v>0</v>
      </c>
      <c r="F15">
        <v>0</v>
      </c>
      <c r="G15">
        <v>54</v>
      </c>
    </row>
    <row r="16" spans="1:51">
      <c r="A16" s="21">
        <v>45035</v>
      </c>
      <c r="B16">
        <v>0</v>
      </c>
      <c r="C16">
        <v>0</v>
      </c>
      <c r="E16">
        <v>0</v>
      </c>
      <c r="F16">
        <v>0</v>
      </c>
      <c r="G16">
        <v>43</v>
      </c>
    </row>
    <row r="17" spans="1:7">
      <c r="A17" s="21">
        <v>45036</v>
      </c>
      <c r="B17">
        <v>68</v>
      </c>
      <c r="C17">
        <v>14</v>
      </c>
      <c r="E17">
        <v>2</v>
      </c>
      <c r="F17">
        <v>1</v>
      </c>
      <c r="G17">
        <v>48</v>
      </c>
    </row>
    <row r="18" spans="1:7">
      <c r="A18" s="21">
        <v>45037</v>
      </c>
      <c r="B18">
        <v>122</v>
      </c>
      <c r="C18">
        <v>115</v>
      </c>
      <c r="E18">
        <v>1</v>
      </c>
      <c r="F18">
        <v>4</v>
      </c>
      <c r="G18">
        <v>63</v>
      </c>
    </row>
    <row r="19" spans="1:7">
      <c r="A19" s="21">
        <v>45038</v>
      </c>
      <c r="B19">
        <v>43</v>
      </c>
      <c r="C19">
        <v>20</v>
      </c>
      <c r="E19">
        <v>1</v>
      </c>
      <c r="F19">
        <v>1</v>
      </c>
      <c r="G19">
        <v>84</v>
      </c>
    </row>
    <row r="20" spans="1:7">
      <c r="A20" s="21">
        <v>45039</v>
      </c>
      <c r="B20">
        <v>0</v>
      </c>
      <c r="C20">
        <v>0</v>
      </c>
      <c r="E20">
        <v>0</v>
      </c>
      <c r="F20">
        <v>0</v>
      </c>
      <c r="G20">
        <v>71</v>
      </c>
    </row>
    <row r="21" spans="1:7">
      <c r="A21" s="21">
        <v>45040</v>
      </c>
      <c r="B21">
        <v>0</v>
      </c>
      <c r="C21">
        <v>0</v>
      </c>
      <c r="E21">
        <v>0</v>
      </c>
      <c r="F21">
        <v>0</v>
      </c>
      <c r="G21">
        <v>54</v>
      </c>
    </row>
    <row r="22" spans="1:7">
      <c r="A22" s="21">
        <v>45041</v>
      </c>
      <c r="B22">
        <v>0</v>
      </c>
      <c r="C22">
        <v>2</v>
      </c>
      <c r="E22">
        <v>0</v>
      </c>
      <c r="F22">
        <v>0</v>
      </c>
      <c r="G22">
        <v>50</v>
      </c>
    </row>
    <row r="23" spans="1:7">
      <c r="A23" s="21">
        <v>45042</v>
      </c>
      <c r="B23">
        <v>0</v>
      </c>
      <c r="C23">
        <v>0</v>
      </c>
      <c r="E23">
        <v>0</v>
      </c>
      <c r="F23">
        <v>0</v>
      </c>
      <c r="G23">
        <v>51</v>
      </c>
    </row>
    <row r="24" spans="1:7">
      <c r="A24" s="21">
        <v>45043</v>
      </c>
      <c r="B24">
        <v>4</v>
      </c>
      <c r="C24">
        <v>10</v>
      </c>
      <c r="E24">
        <v>3</v>
      </c>
      <c r="F24">
        <v>1</v>
      </c>
      <c r="G24">
        <v>53</v>
      </c>
    </row>
    <row r="25" spans="1:7">
      <c r="A25" s="21">
        <v>45044</v>
      </c>
      <c r="B25">
        <v>0</v>
      </c>
      <c r="C25">
        <v>0</v>
      </c>
      <c r="E25">
        <v>0</v>
      </c>
      <c r="F25">
        <v>0</v>
      </c>
      <c r="G25">
        <v>59</v>
      </c>
    </row>
    <row r="26" spans="1:7">
      <c r="A26" s="21">
        <v>45045</v>
      </c>
      <c r="B26">
        <v>0</v>
      </c>
      <c r="C26">
        <v>0</v>
      </c>
      <c r="E26">
        <v>0</v>
      </c>
      <c r="F26">
        <v>0</v>
      </c>
      <c r="G26">
        <v>58</v>
      </c>
    </row>
    <row r="27" spans="1:7">
      <c r="A27" s="21">
        <v>45046</v>
      </c>
      <c r="B27">
        <v>0</v>
      </c>
      <c r="C27">
        <v>0</v>
      </c>
      <c r="E27">
        <v>0</v>
      </c>
      <c r="F27">
        <v>0</v>
      </c>
      <c r="G27">
        <v>53</v>
      </c>
    </row>
    <row r="28" spans="1:7">
      <c r="A28" s="21">
        <v>45047</v>
      </c>
      <c r="B28">
        <v>3</v>
      </c>
      <c r="C28">
        <v>0</v>
      </c>
      <c r="E28">
        <v>1</v>
      </c>
      <c r="F28">
        <v>0</v>
      </c>
      <c r="G28">
        <v>55</v>
      </c>
    </row>
    <row r="29" spans="1:7">
      <c r="A29" s="21">
        <v>45048</v>
      </c>
      <c r="B29">
        <v>0</v>
      </c>
      <c r="C29">
        <v>0</v>
      </c>
      <c r="E29">
        <v>0</v>
      </c>
      <c r="F29">
        <v>0</v>
      </c>
      <c r="G29">
        <v>53</v>
      </c>
    </row>
    <row r="30" spans="1:7">
      <c r="A30" s="21">
        <v>45049</v>
      </c>
      <c r="B30">
        <v>0</v>
      </c>
      <c r="C30">
        <v>0</v>
      </c>
      <c r="E30">
        <v>0</v>
      </c>
      <c r="F30">
        <v>0</v>
      </c>
      <c r="G30">
        <v>49</v>
      </c>
    </row>
    <row r="31" spans="1:7">
      <c r="A31" s="21">
        <v>45050</v>
      </c>
      <c r="B31">
        <v>0</v>
      </c>
      <c r="C31">
        <v>3</v>
      </c>
      <c r="E31">
        <v>0</v>
      </c>
      <c r="F31">
        <v>0</v>
      </c>
      <c r="G31">
        <v>49</v>
      </c>
    </row>
    <row r="32" spans="1:7">
      <c r="A32" s="21">
        <v>45051</v>
      </c>
      <c r="B32">
        <v>0</v>
      </c>
      <c r="C32">
        <v>0</v>
      </c>
      <c r="E32">
        <v>0</v>
      </c>
      <c r="F32">
        <v>0</v>
      </c>
      <c r="G32">
        <v>52</v>
      </c>
    </row>
    <row r="33" spans="1:7">
      <c r="A33" s="21">
        <v>45052</v>
      </c>
      <c r="B33">
        <v>0</v>
      </c>
      <c r="C33">
        <v>0</v>
      </c>
      <c r="E33">
        <v>0</v>
      </c>
      <c r="F33">
        <v>0</v>
      </c>
      <c r="G33">
        <v>59</v>
      </c>
    </row>
    <row r="34" spans="1:7">
      <c r="A34" s="21">
        <v>45053</v>
      </c>
      <c r="B34">
        <v>5</v>
      </c>
      <c r="C34">
        <v>60</v>
      </c>
      <c r="E34">
        <v>3</v>
      </c>
      <c r="F34">
        <v>6</v>
      </c>
      <c r="G34">
        <v>64</v>
      </c>
    </row>
    <row r="35" spans="1:7">
      <c r="A35" s="21">
        <v>45054</v>
      </c>
      <c r="B35">
        <v>0</v>
      </c>
      <c r="C35">
        <v>0</v>
      </c>
      <c r="E35">
        <v>0</v>
      </c>
      <c r="F35">
        <v>0</v>
      </c>
      <c r="G35">
        <v>72</v>
      </c>
    </row>
    <row r="36" spans="1:7">
      <c r="A36" s="21">
        <v>45055</v>
      </c>
      <c r="B36">
        <v>0</v>
      </c>
      <c r="C36">
        <v>0</v>
      </c>
      <c r="E36">
        <v>0</v>
      </c>
      <c r="F36">
        <v>0</v>
      </c>
      <c r="G36">
        <v>64</v>
      </c>
    </row>
    <row r="37" spans="1:7">
      <c r="A37" s="21">
        <v>45056</v>
      </c>
      <c r="B37">
        <v>0</v>
      </c>
      <c r="C37">
        <v>0</v>
      </c>
      <c r="E37">
        <v>0</v>
      </c>
      <c r="F37">
        <v>0</v>
      </c>
      <c r="G37">
        <v>59</v>
      </c>
    </row>
    <row r="38" spans="1:7">
      <c r="A38" s="21">
        <v>45057</v>
      </c>
      <c r="B38">
        <v>1</v>
      </c>
      <c r="C38">
        <v>11</v>
      </c>
      <c r="E38">
        <v>1</v>
      </c>
      <c r="F38">
        <v>1</v>
      </c>
      <c r="G38">
        <v>66</v>
      </c>
    </row>
    <row r="39" spans="1:7">
      <c r="A39" s="21">
        <v>45058</v>
      </c>
      <c r="B39">
        <v>0</v>
      </c>
      <c r="C39">
        <v>0</v>
      </c>
      <c r="E39">
        <v>1</v>
      </c>
      <c r="F39">
        <v>1</v>
      </c>
      <c r="G39">
        <v>75</v>
      </c>
    </row>
    <row r="40" spans="1:7">
      <c r="A40" s="21">
        <v>45059</v>
      </c>
      <c r="B40">
        <v>0</v>
      </c>
      <c r="C40">
        <v>0</v>
      </c>
      <c r="E40">
        <v>0</v>
      </c>
      <c r="F40">
        <v>0</v>
      </c>
      <c r="G40">
        <v>80</v>
      </c>
    </row>
    <row r="41" spans="1:7">
      <c r="A41" s="21">
        <v>45060</v>
      </c>
      <c r="B41">
        <v>0</v>
      </c>
      <c r="C41">
        <v>0</v>
      </c>
      <c r="E41">
        <v>0</v>
      </c>
      <c r="F41">
        <v>0</v>
      </c>
      <c r="G41">
        <v>70</v>
      </c>
    </row>
    <row r="42" spans="1:7">
      <c r="A42" s="21">
        <v>45061</v>
      </c>
      <c r="B42">
        <v>0</v>
      </c>
      <c r="C42">
        <v>0</v>
      </c>
      <c r="E42">
        <v>0</v>
      </c>
      <c r="F42">
        <v>0</v>
      </c>
      <c r="G42">
        <v>55</v>
      </c>
    </row>
    <row r="43" spans="1:7">
      <c r="A43" s="21">
        <v>45062</v>
      </c>
      <c r="B43">
        <v>0</v>
      </c>
      <c r="C43">
        <v>19</v>
      </c>
      <c r="E43">
        <v>0</v>
      </c>
      <c r="F43">
        <v>5</v>
      </c>
      <c r="G43">
        <v>70</v>
      </c>
    </row>
    <row r="45" spans="1:7">
      <c r="A45" s="25" t="s">
        <v>31</v>
      </c>
      <c r="B45" s="25">
        <f>SUM(B3:B43)</f>
        <v>1859</v>
      </c>
      <c r="C45" s="25">
        <f t="shared" ref="C45:F45" si="0">SUM(C3:C43)</f>
        <v>1211</v>
      </c>
      <c r="D45" s="25"/>
      <c r="E45" s="25">
        <f t="shared" si="0"/>
        <v>22</v>
      </c>
      <c r="F45" s="25">
        <f t="shared" si="0"/>
        <v>21</v>
      </c>
    </row>
    <row r="47" spans="1:7">
      <c r="A47" s="25" t="s">
        <v>32</v>
      </c>
      <c r="B47" s="25">
        <f>SUM(B45,C45)</f>
        <v>3070</v>
      </c>
    </row>
    <row r="48" spans="1:7">
      <c r="A48" s="25" t="s">
        <v>33</v>
      </c>
      <c r="B48" s="25">
        <f>SUM(E45,F45)</f>
        <v>43</v>
      </c>
    </row>
  </sheetData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7"/>
  <sheetViews>
    <sheetView zoomScaleNormal="100" workbookViewId="0">
      <selection activeCell="K23" sqref="K23"/>
    </sheetView>
  </sheetViews>
  <sheetFormatPr defaultColWidth="11.125" defaultRowHeight="15.75"/>
  <cols>
    <col min="1" max="1" width="29.875" customWidth="1"/>
    <col min="2" max="2" width="8.875" style="15" customWidth="1"/>
    <col min="3" max="9" width="8.875" customWidth="1"/>
    <col min="10" max="10" width="8.875" style="15" customWidth="1"/>
    <col min="11" max="13" width="8.875" customWidth="1"/>
    <col min="14" max="17" width="8.875" style="15" customWidth="1"/>
    <col min="18" max="21" width="8.875" customWidth="1"/>
  </cols>
  <sheetData>
    <row r="1" spans="1:25" ht="24" customHeight="1">
      <c r="A1" s="26" t="s">
        <v>6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W1" s="28" t="s">
        <v>21</v>
      </c>
      <c r="X1" s="28"/>
      <c r="Y1" s="28"/>
    </row>
    <row r="2" spans="1:25" ht="29.1" customHeight="1">
      <c r="A2" s="3" t="s">
        <v>1</v>
      </c>
      <c r="B2" s="12">
        <v>45022</v>
      </c>
      <c r="C2" s="4">
        <v>45026</v>
      </c>
      <c r="D2" s="4">
        <v>45027</v>
      </c>
      <c r="E2" s="4">
        <v>45028</v>
      </c>
      <c r="F2" s="4">
        <v>45029</v>
      </c>
      <c r="G2" s="4">
        <v>45030</v>
      </c>
      <c r="H2" s="4">
        <v>45031</v>
      </c>
      <c r="I2" s="4">
        <v>45032</v>
      </c>
      <c r="J2" s="12">
        <v>45033</v>
      </c>
      <c r="K2" s="4">
        <v>45036</v>
      </c>
      <c r="L2" s="4">
        <v>45037</v>
      </c>
      <c r="M2" s="4">
        <v>45038</v>
      </c>
      <c r="N2" s="12">
        <v>45041</v>
      </c>
      <c r="O2" s="12">
        <v>45043</v>
      </c>
      <c r="P2" s="12">
        <v>45047</v>
      </c>
      <c r="Q2" s="12">
        <v>45050</v>
      </c>
      <c r="R2" s="4">
        <v>45053</v>
      </c>
      <c r="S2" s="4">
        <v>45057</v>
      </c>
      <c r="T2" s="4">
        <v>45058</v>
      </c>
      <c r="U2" s="4">
        <v>45062</v>
      </c>
      <c r="V2" s="4" t="s">
        <v>30</v>
      </c>
      <c r="W2" s="23" t="s">
        <v>15</v>
      </c>
      <c r="X2" t="s">
        <v>18</v>
      </c>
      <c r="Y2" t="s">
        <v>19</v>
      </c>
    </row>
    <row r="3" spans="1:25" ht="39.950000000000003" customHeight="1">
      <c r="A3" s="1" t="s">
        <v>2</v>
      </c>
      <c r="B3" s="13">
        <v>0</v>
      </c>
      <c r="C3" s="1">
        <v>3</v>
      </c>
      <c r="D3" s="1">
        <v>18</v>
      </c>
      <c r="E3" s="1">
        <v>37</v>
      </c>
      <c r="F3" s="1">
        <v>49</v>
      </c>
      <c r="G3" s="1">
        <v>35</v>
      </c>
      <c r="H3" s="1">
        <v>31</v>
      </c>
      <c r="I3" s="1">
        <v>4</v>
      </c>
      <c r="J3" s="13">
        <v>0</v>
      </c>
      <c r="K3" s="1">
        <v>3</v>
      </c>
      <c r="L3" s="1">
        <v>1</v>
      </c>
      <c r="M3" s="1">
        <v>5</v>
      </c>
      <c r="N3" s="13">
        <v>0</v>
      </c>
      <c r="O3" s="13">
        <v>0</v>
      </c>
      <c r="P3" s="13">
        <v>0</v>
      </c>
      <c r="Q3" s="13">
        <v>0</v>
      </c>
      <c r="R3" s="1">
        <v>0</v>
      </c>
      <c r="S3" s="1">
        <v>1</v>
      </c>
      <c r="T3" s="1">
        <v>0</v>
      </c>
      <c r="U3" s="1">
        <v>0</v>
      </c>
      <c r="V3">
        <f>SUM(B3:U3)</f>
        <v>187</v>
      </c>
      <c r="W3">
        <f>SUM(B3:U4)</f>
        <v>350</v>
      </c>
      <c r="X3" s="24">
        <f>SUM(B3:U3)/W3</f>
        <v>0.53428571428571425</v>
      </c>
      <c r="Y3" s="24">
        <f>SUM(B4:U4)/W3</f>
        <v>0.46571428571428569</v>
      </c>
    </row>
    <row r="4" spans="1:25" ht="39.950000000000003" customHeight="1">
      <c r="A4" s="1" t="s">
        <v>3</v>
      </c>
      <c r="B4" s="13">
        <v>0</v>
      </c>
      <c r="C4" s="1">
        <v>0</v>
      </c>
      <c r="D4" s="1">
        <v>0</v>
      </c>
      <c r="E4" s="1">
        <v>1</v>
      </c>
      <c r="F4" s="1">
        <v>59</v>
      </c>
      <c r="G4" s="1">
        <v>65</v>
      </c>
      <c r="H4" s="1">
        <v>20</v>
      </c>
      <c r="I4" s="1">
        <v>7</v>
      </c>
      <c r="J4" s="13">
        <v>0</v>
      </c>
      <c r="K4" s="1">
        <v>4</v>
      </c>
      <c r="L4" s="1">
        <v>3</v>
      </c>
      <c r="M4" s="1">
        <v>0</v>
      </c>
      <c r="N4" s="13">
        <v>0</v>
      </c>
      <c r="O4" s="13">
        <v>0</v>
      </c>
      <c r="P4" s="13">
        <v>0</v>
      </c>
      <c r="Q4" s="13">
        <v>0</v>
      </c>
      <c r="R4" s="1">
        <v>2</v>
      </c>
      <c r="S4" s="1">
        <v>2</v>
      </c>
      <c r="T4" s="1">
        <v>0</v>
      </c>
      <c r="U4" s="1">
        <v>0</v>
      </c>
      <c r="V4">
        <f t="shared" ref="V4:V14" si="0">SUM(B4:U4)</f>
        <v>163</v>
      </c>
    </row>
    <row r="5" spans="1:25" ht="39.950000000000003" customHeight="1">
      <c r="A5" s="1" t="s">
        <v>47</v>
      </c>
      <c r="B5" s="13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1</v>
      </c>
      <c r="J5" s="13">
        <v>0</v>
      </c>
      <c r="K5" s="1">
        <v>0</v>
      </c>
      <c r="L5" s="1">
        <v>0</v>
      </c>
      <c r="M5" s="1">
        <v>0</v>
      </c>
      <c r="N5" s="13">
        <v>0</v>
      </c>
      <c r="O5" s="13">
        <v>0</v>
      </c>
      <c r="P5" s="13">
        <v>0</v>
      </c>
      <c r="Q5" s="13">
        <v>0</v>
      </c>
      <c r="R5" s="1">
        <v>0</v>
      </c>
      <c r="S5" s="1">
        <v>0</v>
      </c>
      <c r="T5" s="1">
        <v>1</v>
      </c>
      <c r="U5" s="1">
        <v>0</v>
      </c>
      <c r="V5">
        <f t="shared" si="0"/>
        <v>2</v>
      </c>
    </row>
    <row r="6" spans="1:25" ht="39.950000000000003" customHeight="1">
      <c r="A6" s="1" t="s">
        <v>48</v>
      </c>
      <c r="B6" s="13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1</v>
      </c>
      <c r="I6" s="1">
        <v>0</v>
      </c>
      <c r="J6" s="13">
        <v>0</v>
      </c>
      <c r="K6" s="1">
        <v>0</v>
      </c>
      <c r="L6" s="1">
        <v>0</v>
      </c>
      <c r="M6" s="1">
        <v>0</v>
      </c>
      <c r="N6" s="13">
        <v>0</v>
      </c>
      <c r="O6" s="13">
        <v>0</v>
      </c>
      <c r="P6" s="13">
        <v>0</v>
      </c>
      <c r="Q6" s="13">
        <v>0</v>
      </c>
      <c r="R6" s="1">
        <v>0</v>
      </c>
      <c r="S6" s="1">
        <v>0</v>
      </c>
      <c r="T6" s="5">
        <v>1</v>
      </c>
      <c r="U6" s="1">
        <v>0</v>
      </c>
      <c r="V6">
        <f t="shared" si="0"/>
        <v>2</v>
      </c>
    </row>
    <row r="7" spans="1:25" ht="39.950000000000003" customHeight="1">
      <c r="A7" s="1" t="s">
        <v>39</v>
      </c>
      <c r="B7" s="13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3">
        <v>0</v>
      </c>
      <c r="K7" s="1">
        <v>0</v>
      </c>
      <c r="L7" s="1">
        <v>0</v>
      </c>
      <c r="M7" s="1">
        <v>0</v>
      </c>
      <c r="N7" s="13">
        <v>0</v>
      </c>
      <c r="O7" s="13">
        <v>0</v>
      </c>
      <c r="P7" s="13">
        <v>0</v>
      </c>
      <c r="Q7" s="13">
        <v>0</v>
      </c>
      <c r="R7" s="1">
        <v>0</v>
      </c>
      <c r="S7" s="1">
        <v>0</v>
      </c>
      <c r="T7" s="5">
        <v>1</v>
      </c>
      <c r="U7" s="1">
        <v>0</v>
      </c>
      <c r="V7">
        <f t="shared" si="0"/>
        <v>1</v>
      </c>
    </row>
    <row r="8" spans="1:25" ht="39.950000000000003" customHeight="1">
      <c r="A8" s="1" t="s">
        <v>40</v>
      </c>
      <c r="B8" s="13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3">
        <v>0</v>
      </c>
      <c r="K8" s="1">
        <v>0</v>
      </c>
      <c r="L8" s="1">
        <v>0</v>
      </c>
      <c r="M8" s="1">
        <v>0</v>
      </c>
      <c r="N8" s="13">
        <v>0</v>
      </c>
      <c r="O8" s="13">
        <v>0</v>
      </c>
      <c r="P8" s="13">
        <v>0</v>
      </c>
      <c r="Q8" s="13">
        <v>0</v>
      </c>
      <c r="R8" s="1">
        <v>0</v>
      </c>
      <c r="S8" s="1">
        <v>0</v>
      </c>
      <c r="T8" s="5">
        <v>0</v>
      </c>
      <c r="U8" s="1">
        <v>0</v>
      </c>
      <c r="V8">
        <f t="shared" si="0"/>
        <v>0</v>
      </c>
    </row>
    <row r="9" spans="1:25" ht="39.950000000000003" customHeight="1">
      <c r="A9" s="1" t="s">
        <v>41</v>
      </c>
      <c r="B9" s="13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3">
        <v>0</v>
      </c>
      <c r="K9" s="1">
        <v>0</v>
      </c>
      <c r="L9" s="1">
        <v>0</v>
      </c>
      <c r="M9" s="1">
        <v>0</v>
      </c>
      <c r="N9" s="13">
        <v>0</v>
      </c>
      <c r="O9" s="13">
        <v>0</v>
      </c>
      <c r="P9" s="13">
        <v>0</v>
      </c>
      <c r="Q9" s="13">
        <v>0</v>
      </c>
      <c r="R9" s="1">
        <v>0</v>
      </c>
      <c r="S9" s="1">
        <v>0</v>
      </c>
      <c r="T9" s="5">
        <v>0</v>
      </c>
      <c r="U9" s="1">
        <v>0</v>
      </c>
      <c r="V9">
        <f t="shared" si="0"/>
        <v>0</v>
      </c>
    </row>
    <row r="10" spans="1:25" ht="39.950000000000003" customHeight="1">
      <c r="A10" s="1" t="s">
        <v>42</v>
      </c>
      <c r="B10" s="13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3">
        <v>0</v>
      </c>
      <c r="K10" s="1">
        <v>0</v>
      </c>
      <c r="L10" s="1">
        <v>0</v>
      </c>
      <c r="M10" s="1">
        <v>0</v>
      </c>
      <c r="N10" s="13">
        <v>0</v>
      </c>
      <c r="O10" s="13">
        <v>0</v>
      </c>
      <c r="P10" s="13">
        <v>0</v>
      </c>
      <c r="Q10" s="13">
        <v>0</v>
      </c>
      <c r="R10" s="1">
        <v>0</v>
      </c>
      <c r="S10" s="1">
        <v>0</v>
      </c>
      <c r="T10" s="5">
        <v>0</v>
      </c>
      <c r="U10" s="1">
        <v>0</v>
      </c>
      <c r="V10">
        <f t="shared" si="0"/>
        <v>0</v>
      </c>
    </row>
    <row r="11" spans="1:25" ht="39.950000000000003" customHeight="1">
      <c r="A11" s="1" t="s">
        <v>43</v>
      </c>
      <c r="B11" s="13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>
        <v>0</v>
      </c>
      <c r="U11" s="13">
        <v>0</v>
      </c>
      <c r="V11">
        <f t="shared" si="0"/>
        <v>0</v>
      </c>
    </row>
    <row r="12" spans="1:25" ht="39.950000000000003" customHeight="1">
      <c r="A12" s="1" t="s">
        <v>36</v>
      </c>
      <c r="B12" s="13">
        <v>0</v>
      </c>
      <c r="C12" s="1">
        <v>3</v>
      </c>
      <c r="D12" s="1">
        <v>0</v>
      </c>
      <c r="E12" s="1">
        <v>1</v>
      </c>
      <c r="F12" s="1">
        <v>0</v>
      </c>
      <c r="G12" s="1">
        <v>1</v>
      </c>
      <c r="H12" s="1">
        <v>1</v>
      </c>
      <c r="I12" s="1">
        <v>1</v>
      </c>
      <c r="J12" s="13">
        <v>0</v>
      </c>
      <c r="K12" s="1">
        <v>0</v>
      </c>
      <c r="L12" s="1">
        <v>0</v>
      </c>
      <c r="M12" s="1">
        <v>0</v>
      </c>
      <c r="N12" s="13">
        <v>0</v>
      </c>
      <c r="O12" s="13">
        <v>0</v>
      </c>
      <c r="P12" s="13">
        <v>0</v>
      </c>
      <c r="Q12" s="13">
        <v>0</v>
      </c>
      <c r="R12" s="1">
        <v>0</v>
      </c>
      <c r="S12" s="1">
        <v>0</v>
      </c>
      <c r="T12" s="1">
        <v>1</v>
      </c>
      <c r="U12" s="1">
        <v>1</v>
      </c>
      <c r="V12">
        <f t="shared" si="0"/>
        <v>9</v>
      </c>
    </row>
    <row r="13" spans="1:25" ht="39.950000000000003" customHeight="1">
      <c r="A13" s="1" t="s">
        <v>37</v>
      </c>
      <c r="B13" s="13">
        <v>0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3">
        <v>0</v>
      </c>
      <c r="K13" s="1">
        <v>0</v>
      </c>
      <c r="L13" s="1">
        <v>0</v>
      </c>
      <c r="M13" s="1">
        <v>0</v>
      </c>
      <c r="N13" s="13">
        <v>0</v>
      </c>
      <c r="O13" s="13">
        <v>0</v>
      </c>
      <c r="P13" s="13">
        <v>0</v>
      </c>
      <c r="Q13" s="13">
        <v>0</v>
      </c>
      <c r="R13" s="1">
        <v>0</v>
      </c>
      <c r="S13" s="1">
        <v>0</v>
      </c>
      <c r="T13" s="1">
        <v>0</v>
      </c>
      <c r="U13" s="1">
        <v>0</v>
      </c>
      <c r="V13">
        <f t="shared" si="0"/>
        <v>0</v>
      </c>
    </row>
    <row r="14" spans="1:25" ht="39.950000000000003" customHeight="1">
      <c r="A14" s="1" t="s">
        <v>4</v>
      </c>
      <c r="B14" s="13">
        <v>0</v>
      </c>
      <c r="C14" s="34">
        <v>0</v>
      </c>
      <c r="D14" s="35">
        <v>1</v>
      </c>
      <c r="E14" s="35">
        <v>8</v>
      </c>
      <c r="F14" s="35">
        <v>14</v>
      </c>
      <c r="G14" s="35">
        <v>6</v>
      </c>
      <c r="H14" s="35">
        <v>4</v>
      </c>
      <c r="I14" s="35">
        <v>4</v>
      </c>
      <c r="J14" s="36">
        <v>0</v>
      </c>
      <c r="K14" s="34">
        <v>0</v>
      </c>
      <c r="L14" s="34">
        <v>2</v>
      </c>
      <c r="M14" s="34">
        <v>1</v>
      </c>
      <c r="N14" s="13">
        <v>0</v>
      </c>
      <c r="O14" s="13">
        <v>0</v>
      </c>
      <c r="P14" s="13">
        <v>0</v>
      </c>
      <c r="Q14" s="13">
        <v>0</v>
      </c>
      <c r="R14" s="35">
        <v>1</v>
      </c>
      <c r="S14" s="35">
        <v>4</v>
      </c>
      <c r="T14" s="35">
        <v>1</v>
      </c>
      <c r="U14" s="35">
        <v>3</v>
      </c>
      <c r="V14">
        <f t="shared" si="0"/>
        <v>49</v>
      </c>
    </row>
    <row r="15" spans="1:25" ht="39.950000000000003" customHeight="1">
      <c r="A15" s="7" t="s">
        <v>46</v>
      </c>
      <c r="B15" s="11">
        <f>SUM(B3:B14)</f>
        <v>0</v>
      </c>
      <c r="C15" s="11">
        <f t="shared" ref="C15:U15" si="1">SUM(C3:C14)</f>
        <v>6</v>
      </c>
      <c r="D15" s="11">
        <f t="shared" si="1"/>
        <v>19</v>
      </c>
      <c r="E15" s="11">
        <f t="shared" si="1"/>
        <v>47</v>
      </c>
      <c r="F15" s="11">
        <f t="shared" si="1"/>
        <v>122</v>
      </c>
      <c r="G15" s="11">
        <f t="shared" si="1"/>
        <v>107</v>
      </c>
      <c r="H15" s="11">
        <f t="shared" si="1"/>
        <v>57</v>
      </c>
      <c r="I15" s="11">
        <f t="shared" si="1"/>
        <v>17</v>
      </c>
      <c r="J15" s="11">
        <f t="shared" si="1"/>
        <v>0</v>
      </c>
      <c r="K15" s="11">
        <f t="shared" si="1"/>
        <v>7</v>
      </c>
      <c r="L15" s="11">
        <f t="shared" si="1"/>
        <v>6</v>
      </c>
      <c r="M15" s="11">
        <f t="shared" si="1"/>
        <v>6</v>
      </c>
      <c r="N15" s="11">
        <f t="shared" si="1"/>
        <v>0</v>
      </c>
      <c r="O15" s="11">
        <f t="shared" si="1"/>
        <v>0</v>
      </c>
      <c r="P15" s="11">
        <f t="shared" si="1"/>
        <v>0</v>
      </c>
      <c r="Q15" s="11">
        <f t="shared" si="1"/>
        <v>0</v>
      </c>
      <c r="R15" s="11">
        <f t="shared" si="1"/>
        <v>3</v>
      </c>
      <c r="S15" s="11">
        <f t="shared" si="1"/>
        <v>7</v>
      </c>
      <c r="T15" s="11">
        <f t="shared" si="1"/>
        <v>5</v>
      </c>
      <c r="U15" s="11">
        <f t="shared" si="1"/>
        <v>4</v>
      </c>
      <c r="V15" s="37">
        <f>SUM(B15:U15)</f>
        <v>413</v>
      </c>
    </row>
    <row r="16" spans="1:25" ht="50.1" customHeight="1">
      <c r="A16" s="8" t="s">
        <v>5</v>
      </c>
      <c r="B16" s="14"/>
      <c r="C16" s="8"/>
      <c r="D16" s="8"/>
      <c r="E16" s="8"/>
      <c r="F16" s="8"/>
      <c r="G16" s="8"/>
      <c r="H16" s="8"/>
      <c r="I16" s="8"/>
      <c r="J16" s="14"/>
      <c r="K16" s="8"/>
      <c r="L16" s="8"/>
      <c r="M16" s="8"/>
      <c r="N16" s="14"/>
      <c r="O16" s="14"/>
      <c r="P16" s="14"/>
      <c r="Q16" s="14"/>
      <c r="R16" s="8"/>
      <c r="S16" s="8"/>
      <c r="T16" s="9"/>
      <c r="U16" s="8"/>
    </row>
    <row r="17" ht="21.95" customHeight="1"/>
  </sheetData>
  <mergeCells count="2">
    <mergeCell ref="A1:U1"/>
    <mergeCell ref="W1:Y1"/>
  </mergeCells>
  <printOptions gridLines="1"/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17"/>
  <sheetViews>
    <sheetView topLeftCell="J1" workbookViewId="0">
      <selection activeCell="V3" sqref="V3:V14"/>
    </sheetView>
  </sheetViews>
  <sheetFormatPr defaultColWidth="11.125" defaultRowHeight="15.75"/>
  <cols>
    <col min="1" max="1" width="27.25" customWidth="1"/>
    <col min="2" max="4" width="8.875" style="15" customWidth="1"/>
    <col min="5" max="13" width="8.875" customWidth="1"/>
    <col min="14" max="14" width="8.875" style="15" customWidth="1"/>
    <col min="15" max="15" width="8.875" customWidth="1"/>
    <col min="16" max="16" width="8.875" style="15" customWidth="1"/>
    <col min="17" max="18" width="8.875" customWidth="1"/>
    <col min="19" max="20" width="8.875" style="15" customWidth="1"/>
    <col min="21" max="21" width="8.875" customWidth="1"/>
  </cols>
  <sheetData>
    <row r="1" spans="1:25" ht="24" customHeight="1">
      <c r="A1" s="26" t="s">
        <v>7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W1" s="28" t="s">
        <v>22</v>
      </c>
      <c r="X1" s="28"/>
      <c r="Y1" s="28"/>
    </row>
    <row r="2" spans="1:25" ht="29.1" customHeight="1">
      <c r="A2" s="3" t="s">
        <v>1</v>
      </c>
      <c r="B2" s="12">
        <v>45022</v>
      </c>
      <c r="C2" s="12">
        <v>45026</v>
      </c>
      <c r="D2" s="12">
        <v>45027</v>
      </c>
      <c r="E2" s="4">
        <v>45028</v>
      </c>
      <c r="F2" s="4">
        <v>45029</v>
      </c>
      <c r="G2" s="4">
        <v>45030</v>
      </c>
      <c r="H2" s="4">
        <v>45031</v>
      </c>
      <c r="I2" s="4">
        <v>45032</v>
      </c>
      <c r="J2" s="4">
        <v>45033</v>
      </c>
      <c r="K2" s="4">
        <v>45036</v>
      </c>
      <c r="L2" s="4">
        <v>45037</v>
      </c>
      <c r="M2" s="4">
        <v>45038</v>
      </c>
      <c r="N2" s="12">
        <v>45041</v>
      </c>
      <c r="O2" s="4">
        <v>45043</v>
      </c>
      <c r="P2" s="12">
        <v>45047</v>
      </c>
      <c r="Q2" s="4">
        <v>45050</v>
      </c>
      <c r="R2" s="4">
        <v>45053</v>
      </c>
      <c r="S2" s="12">
        <v>45057</v>
      </c>
      <c r="T2" s="12">
        <v>45058</v>
      </c>
      <c r="U2" s="4">
        <v>45062</v>
      </c>
      <c r="V2" s="4" t="s">
        <v>30</v>
      </c>
      <c r="W2" s="23" t="s">
        <v>15</v>
      </c>
      <c r="X2" t="s">
        <v>18</v>
      </c>
      <c r="Y2" t="s">
        <v>19</v>
      </c>
    </row>
    <row r="3" spans="1:25" ht="39.950000000000003" customHeight="1">
      <c r="A3" s="1" t="s">
        <v>2</v>
      </c>
      <c r="B3" s="13">
        <v>0</v>
      </c>
      <c r="C3" s="13">
        <v>0</v>
      </c>
      <c r="D3" s="13">
        <v>0</v>
      </c>
      <c r="E3" s="1">
        <v>10</v>
      </c>
      <c r="F3" s="1">
        <v>34</v>
      </c>
      <c r="G3" s="1">
        <v>42</v>
      </c>
      <c r="H3" s="1">
        <v>52</v>
      </c>
      <c r="I3" s="1">
        <v>25</v>
      </c>
      <c r="J3" s="1">
        <v>1</v>
      </c>
      <c r="K3" s="1">
        <v>16</v>
      </c>
      <c r="L3" s="1">
        <v>30</v>
      </c>
      <c r="M3" s="1">
        <v>4</v>
      </c>
      <c r="N3" s="13">
        <v>0</v>
      </c>
      <c r="O3" s="1">
        <v>0</v>
      </c>
      <c r="P3" s="13">
        <v>0</v>
      </c>
      <c r="Q3" s="1">
        <v>0</v>
      </c>
      <c r="R3" s="1">
        <v>1</v>
      </c>
      <c r="S3" s="13">
        <v>0</v>
      </c>
      <c r="T3" s="13">
        <v>0</v>
      </c>
      <c r="U3" s="1">
        <v>0</v>
      </c>
      <c r="V3">
        <f>SUM(B3:U3)</f>
        <v>215</v>
      </c>
      <c r="W3">
        <f>SUM(B3:U4)</f>
        <v>407</v>
      </c>
      <c r="X3" s="24">
        <f>SUM(B3:U3)/W3</f>
        <v>0.52825552825552824</v>
      </c>
      <c r="Y3" s="24">
        <f>SUM(B4:U4)/W3</f>
        <v>0.47174447174447176</v>
      </c>
    </row>
    <row r="4" spans="1:25" ht="39.950000000000003" customHeight="1">
      <c r="A4" s="1" t="s">
        <v>3</v>
      </c>
      <c r="B4" s="13">
        <v>0</v>
      </c>
      <c r="C4" s="13">
        <v>0</v>
      </c>
      <c r="D4" s="13">
        <v>0</v>
      </c>
      <c r="E4" s="1">
        <v>0</v>
      </c>
      <c r="F4" s="1">
        <v>21</v>
      </c>
      <c r="G4" s="1">
        <v>42</v>
      </c>
      <c r="H4" s="1">
        <v>50</v>
      </c>
      <c r="I4" s="1">
        <v>27</v>
      </c>
      <c r="J4" s="1">
        <v>2</v>
      </c>
      <c r="K4" s="1">
        <v>3</v>
      </c>
      <c r="L4" s="1">
        <v>24</v>
      </c>
      <c r="M4" s="1">
        <v>5</v>
      </c>
      <c r="N4" s="13">
        <v>0</v>
      </c>
      <c r="O4" s="1">
        <v>2</v>
      </c>
      <c r="P4" s="13">
        <v>0</v>
      </c>
      <c r="Q4" s="1">
        <v>3</v>
      </c>
      <c r="R4" s="1">
        <v>11</v>
      </c>
      <c r="S4" s="13">
        <v>0</v>
      </c>
      <c r="T4" s="13">
        <v>0</v>
      </c>
      <c r="U4" s="1">
        <v>2</v>
      </c>
      <c r="V4">
        <f t="shared" ref="V4:V15" si="0">SUM(B4:U4)</f>
        <v>192</v>
      </c>
    </row>
    <row r="5" spans="1:25" ht="39.950000000000003" customHeight="1">
      <c r="A5" s="1" t="s">
        <v>47</v>
      </c>
      <c r="B5" s="13">
        <v>0</v>
      </c>
      <c r="C5" s="13">
        <v>0</v>
      </c>
      <c r="D5" s="13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3">
        <v>0</v>
      </c>
      <c r="O5" s="1">
        <v>0</v>
      </c>
      <c r="P5" s="13">
        <v>0</v>
      </c>
      <c r="Q5" s="1">
        <v>0</v>
      </c>
      <c r="R5" s="1">
        <v>0</v>
      </c>
      <c r="S5" s="13">
        <v>0</v>
      </c>
      <c r="T5" s="13">
        <v>0</v>
      </c>
      <c r="U5" s="1">
        <v>0</v>
      </c>
      <c r="V5">
        <f t="shared" si="0"/>
        <v>0</v>
      </c>
    </row>
    <row r="6" spans="1:25" ht="39.950000000000003" customHeight="1">
      <c r="A6" s="1" t="s">
        <v>48</v>
      </c>
      <c r="B6" s="13">
        <v>0</v>
      </c>
      <c r="C6" s="13">
        <v>0</v>
      </c>
      <c r="D6" s="13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3">
        <v>0</v>
      </c>
      <c r="O6" s="1">
        <v>0</v>
      </c>
      <c r="P6" s="13">
        <v>0</v>
      </c>
      <c r="Q6" s="1">
        <v>0</v>
      </c>
      <c r="R6" s="1">
        <v>1</v>
      </c>
      <c r="S6" s="13">
        <v>0</v>
      </c>
      <c r="T6" s="13">
        <v>0</v>
      </c>
      <c r="U6" s="1">
        <v>0</v>
      </c>
      <c r="V6">
        <f t="shared" si="0"/>
        <v>1</v>
      </c>
    </row>
    <row r="7" spans="1:25" ht="39.950000000000003" customHeight="1">
      <c r="A7" s="1" t="s">
        <v>39</v>
      </c>
      <c r="B7" s="13">
        <v>0</v>
      </c>
      <c r="C7" s="13">
        <v>0</v>
      </c>
      <c r="D7" s="13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3">
        <v>0</v>
      </c>
      <c r="O7" s="1">
        <v>0</v>
      </c>
      <c r="P7" s="13">
        <v>0</v>
      </c>
      <c r="Q7" s="1">
        <v>0</v>
      </c>
      <c r="R7" s="1">
        <v>0</v>
      </c>
      <c r="S7" s="13">
        <v>0</v>
      </c>
      <c r="T7" s="13">
        <v>0</v>
      </c>
      <c r="U7" s="1">
        <v>0</v>
      </c>
      <c r="V7">
        <f t="shared" si="0"/>
        <v>0</v>
      </c>
    </row>
    <row r="8" spans="1:25" ht="39.950000000000003" customHeight="1">
      <c r="A8" s="1" t="s">
        <v>40</v>
      </c>
      <c r="B8" s="13">
        <v>0</v>
      </c>
      <c r="C8" s="13">
        <v>0</v>
      </c>
      <c r="D8" s="13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3">
        <v>0</v>
      </c>
      <c r="O8" s="1">
        <v>0</v>
      </c>
      <c r="P8" s="13">
        <v>0</v>
      </c>
      <c r="Q8" s="1">
        <v>0</v>
      </c>
      <c r="R8" s="1">
        <v>0</v>
      </c>
      <c r="S8" s="13">
        <v>0</v>
      </c>
      <c r="T8" s="13">
        <v>0</v>
      </c>
      <c r="U8" s="1">
        <v>0</v>
      </c>
      <c r="V8">
        <f t="shared" si="0"/>
        <v>0</v>
      </c>
    </row>
    <row r="9" spans="1:25" ht="39.950000000000003" customHeight="1">
      <c r="A9" s="1" t="s">
        <v>41</v>
      </c>
      <c r="B9" s="13">
        <v>0</v>
      </c>
      <c r="C9" s="13">
        <v>0</v>
      </c>
      <c r="D9" s="13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3">
        <v>0</v>
      </c>
      <c r="O9" s="1">
        <v>0</v>
      </c>
      <c r="P9" s="13">
        <v>0</v>
      </c>
      <c r="Q9" s="1">
        <v>0</v>
      </c>
      <c r="R9" s="1">
        <v>0</v>
      </c>
      <c r="S9" s="13">
        <v>0</v>
      </c>
      <c r="T9" s="13">
        <v>0</v>
      </c>
      <c r="U9" s="1">
        <v>0</v>
      </c>
      <c r="V9">
        <f t="shared" si="0"/>
        <v>0</v>
      </c>
    </row>
    <row r="10" spans="1:25" ht="39.950000000000003" customHeight="1">
      <c r="A10" s="1" t="s">
        <v>42</v>
      </c>
      <c r="B10" s="13">
        <v>0</v>
      </c>
      <c r="C10" s="13">
        <v>0</v>
      </c>
      <c r="D10" s="13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3">
        <v>0</v>
      </c>
      <c r="O10" s="1">
        <v>0</v>
      </c>
      <c r="P10" s="13">
        <v>0</v>
      </c>
      <c r="Q10" s="1">
        <v>0</v>
      </c>
      <c r="R10" s="1">
        <v>0</v>
      </c>
      <c r="S10" s="13">
        <v>0</v>
      </c>
      <c r="T10" s="13">
        <v>0</v>
      </c>
      <c r="U10" s="1">
        <v>0</v>
      </c>
      <c r="V10">
        <f t="shared" si="0"/>
        <v>0</v>
      </c>
    </row>
    <row r="11" spans="1:25" ht="39.950000000000003" customHeight="1">
      <c r="A11" s="1" t="s">
        <v>43</v>
      </c>
      <c r="B11" s="13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>
        <v>0</v>
      </c>
      <c r="U11" s="13">
        <v>0</v>
      </c>
      <c r="V11">
        <f t="shared" si="0"/>
        <v>0</v>
      </c>
    </row>
    <row r="12" spans="1:25" ht="39.950000000000003" customHeight="1">
      <c r="A12" s="1" t="s">
        <v>36</v>
      </c>
      <c r="B12" s="13">
        <v>0</v>
      </c>
      <c r="C12" s="13">
        <v>0</v>
      </c>
      <c r="D12" s="13">
        <v>0</v>
      </c>
      <c r="E12" s="1">
        <v>0</v>
      </c>
      <c r="F12" s="1">
        <v>0</v>
      </c>
      <c r="G12" s="1">
        <v>1</v>
      </c>
      <c r="H12" s="1">
        <v>0</v>
      </c>
      <c r="I12" s="1">
        <v>0</v>
      </c>
      <c r="J12" s="1">
        <v>0</v>
      </c>
      <c r="K12" s="1">
        <v>1</v>
      </c>
      <c r="L12" s="1">
        <v>0</v>
      </c>
      <c r="M12" s="1">
        <v>0</v>
      </c>
      <c r="N12" s="13">
        <v>0</v>
      </c>
      <c r="O12" s="1">
        <v>0</v>
      </c>
      <c r="P12" s="13">
        <v>0</v>
      </c>
      <c r="Q12" s="1">
        <v>0</v>
      </c>
      <c r="R12" s="1">
        <v>0</v>
      </c>
      <c r="S12" s="13">
        <v>0</v>
      </c>
      <c r="T12" s="13">
        <v>0</v>
      </c>
      <c r="U12" s="1">
        <v>0</v>
      </c>
      <c r="V12">
        <f t="shared" si="0"/>
        <v>2</v>
      </c>
    </row>
    <row r="13" spans="1:25" ht="39.950000000000003" customHeight="1">
      <c r="A13" s="1" t="s">
        <v>37</v>
      </c>
      <c r="B13" s="13">
        <v>0</v>
      </c>
      <c r="C13" s="13">
        <v>0</v>
      </c>
      <c r="D13" s="13">
        <v>0</v>
      </c>
      <c r="E13" s="1">
        <v>0</v>
      </c>
      <c r="F13" s="1">
        <v>1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3">
        <v>0</v>
      </c>
      <c r="O13" s="1">
        <v>1</v>
      </c>
      <c r="P13" s="13">
        <v>0</v>
      </c>
      <c r="Q13" s="1">
        <v>0</v>
      </c>
      <c r="R13" s="1">
        <v>0</v>
      </c>
      <c r="S13" s="13">
        <v>0</v>
      </c>
      <c r="T13" s="13">
        <v>0</v>
      </c>
      <c r="U13" s="1">
        <v>0</v>
      </c>
      <c r="V13">
        <f t="shared" si="0"/>
        <v>2</v>
      </c>
    </row>
    <row r="14" spans="1:25" ht="39.950000000000003" customHeight="1">
      <c r="A14" s="1" t="s">
        <v>4</v>
      </c>
      <c r="B14" s="13">
        <v>0</v>
      </c>
      <c r="C14" s="13">
        <v>0</v>
      </c>
      <c r="D14" s="13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3">
        <v>0</v>
      </c>
      <c r="O14" s="1">
        <v>0</v>
      </c>
      <c r="P14" s="13">
        <v>0</v>
      </c>
      <c r="Q14" s="1">
        <v>0</v>
      </c>
      <c r="R14" s="5">
        <v>1</v>
      </c>
      <c r="S14" s="13">
        <v>0</v>
      </c>
      <c r="T14" s="13">
        <v>0</v>
      </c>
      <c r="U14" s="1">
        <v>0</v>
      </c>
      <c r="V14">
        <f t="shared" si="0"/>
        <v>1</v>
      </c>
    </row>
    <row r="15" spans="1:25" ht="45" customHeight="1">
      <c r="A15" s="7" t="s">
        <v>38</v>
      </c>
      <c r="B15" s="11">
        <f>SUM(B3:B14)</f>
        <v>0</v>
      </c>
      <c r="C15" s="11">
        <f t="shared" ref="C15:U15" si="1">SUM(C3:C14)</f>
        <v>0</v>
      </c>
      <c r="D15" s="11">
        <f t="shared" si="1"/>
        <v>0</v>
      </c>
      <c r="E15" s="11">
        <f t="shared" si="1"/>
        <v>10</v>
      </c>
      <c r="F15" s="11">
        <f t="shared" si="1"/>
        <v>56</v>
      </c>
      <c r="G15" s="11">
        <f t="shared" si="1"/>
        <v>85</v>
      </c>
      <c r="H15" s="11">
        <f t="shared" si="1"/>
        <v>102</v>
      </c>
      <c r="I15" s="11">
        <f t="shared" si="1"/>
        <v>52</v>
      </c>
      <c r="J15" s="11">
        <f t="shared" si="1"/>
        <v>3</v>
      </c>
      <c r="K15" s="11">
        <f t="shared" si="1"/>
        <v>20</v>
      </c>
      <c r="L15" s="11">
        <f t="shared" si="1"/>
        <v>54</v>
      </c>
      <c r="M15" s="11">
        <f t="shared" si="1"/>
        <v>9</v>
      </c>
      <c r="N15" s="11">
        <f t="shared" si="1"/>
        <v>0</v>
      </c>
      <c r="O15" s="11">
        <f t="shared" si="1"/>
        <v>3</v>
      </c>
      <c r="P15" s="11">
        <f t="shared" si="1"/>
        <v>0</v>
      </c>
      <c r="Q15" s="11">
        <f t="shared" si="1"/>
        <v>3</v>
      </c>
      <c r="R15" s="11">
        <f t="shared" si="1"/>
        <v>14</v>
      </c>
      <c r="S15" s="11">
        <f t="shared" si="1"/>
        <v>0</v>
      </c>
      <c r="T15" s="11">
        <f t="shared" si="1"/>
        <v>0</v>
      </c>
      <c r="U15" s="11">
        <f t="shared" si="1"/>
        <v>2</v>
      </c>
      <c r="V15">
        <f t="shared" si="0"/>
        <v>413</v>
      </c>
    </row>
    <row r="16" spans="1:25" ht="50.1" customHeight="1">
      <c r="A16" s="8" t="s">
        <v>5</v>
      </c>
      <c r="B16" s="14"/>
      <c r="C16" s="14"/>
      <c r="D16" s="14"/>
      <c r="E16" s="8"/>
      <c r="F16" s="9"/>
      <c r="G16" s="8"/>
      <c r="H16" s="8"/>
      <c r="I16" s="8"/>
      <c r="J16" s="8"/>
      <c r="K16" s="8"/>
      <c r="L16" s="8"/>
      <c r="M16" s="8"/>
      <c r="N16" s="14"/>
      <c r="O16" s="9"/>
      <c r="P16" s="16"/>
      <c r="Q16" s="9"/>
      <c r="R16" s="8"/>
      <c r="S16" s="14"/>
      <c r="T16" s="14"/>
      <c r="U16" s="8"/>
    </row>
    <row r="17" ht="21.95" customHeight="1"/>
  </sheetData>
  <mergeCells count="2">
    <mergeCell ref="A1:U1"/>
    <mergeCell ref="W1:Y1"/>
  </mergeCells>
  <printOptions gridLines="1"/>
  <pageMargins left="0.7" right="0.7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17"/>
  <sheetViews>
    <sheetView topLeftCell="J1" workbookViewId="0">
      <selection activeCell="V3" sqref="V3:V14"/>
    </sheetView>
  </sheetViews>
  <sheetFormatPr defaultColWidth="11.125" defaultRowHeight="15.75"/>
  <cols>
    <col min="1" max="1" width="29.125" customWidth="1"/>
    <col min="2" max="2" width="8.875" style="15" customWidth="1"/>
    <col min="3" max="3" width="8.875" customWidth="1"/>
    <col min="4" max="4" width="8.875" style="15" customWidth="1"/>
    <col min="5" max="9" width="8.875" customWidth="1"/>
    <col min="10" max="10" width="8.875" style="15" customWidth="1"/>
    <col min="11" max="12" width="8.875" customWidth="1"/>
    <col min="13" max="14" width="8.875" style="15" customWidth="1"/>
    <col min="15" max="15" width="8.875" customWidth="1"/>
    <col min="16" max="17" width="8.875" style="15" customWidth="1"/>
    <col min="18" max="18" width="8.875" customWidth="1"/>
    <col min="19" max="20" width="8.875" style="15" customWidth="1"/>
    <col min="21" max="21" width="8.875" customWidth="1"/>
  </cols>
  <sheetData>
    <row r="1" spans="1:25" ht="24" customHeight="1">
      <c r="A1" s="26" t="s">
        <v>8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W1" s="28" t="s">
        <v>23</v>
      </c>
      <c r="X1" s="28"/>
      <c r="Y1" s="28"/>
    </row>
    <row r="2" spans="1:25" ht="29.1" customHeight="1">
      <c r="A2" s="3" t="s">
        <v>1</v>
      </c>
      <c r="B2" s="12">
        <v>45022</v>
      </c>
      <c r="C2" s="4">
        <v>45026</v>
      </c>
      <c r="D2" s="12">
        <v>45027</v>
      </c>
      <c r="E2" s="4">
        <v>45028</v>
      </c>
      <c r="F2" s="4">
        <v>45029</v>
      </c>
      <c r="G2" s="4">
        <v>45030</v>
      </c>
      <c r="H2" s="4">
        <v>45031</v>
      </c>
      <c r="I2" s="4">
        <v>45032</v>
      </c>
      <c r="J2" s="12">
        <v>45033</v>
      </c>
      <c r="K2" s="4">
        <v>45036</v>
      </c>
      <c r="L2" s="4">
        <v>45037</v>
      </c>
      <c r="M2" s="12">
        <v>45038</v>
      </c>
      <c r="N2" s="12">
        <v>45041</v>
      </c>
      <c r="O2" s="4">
        <v>45043</v>
      </c>
      <c r="P2" s="12">
        <v>45047</v>
      </c>
      <c r="Q2" s="12">
        <v>45050</v>
      </c>
      <c r="R2" s="4">
        <v>45053</v>
      </c>
      <c r="S2" s="12">
        <v>45057</v>
      </c>
      <c r="T2" s="12">
        <v>45058</v>
      </c>
      <c r="U2" s="4">
        <v>45062</v>
      </c>
      <c r="V2" s="4" t="s">
        <v>30</v>
      </c>
      <c r="W2" s="23" t="s">
        <v>15</v>
      </c>
      <c r="X2" t="s">
        <v>18</v>
      </c>
      <c r="Y2" t="s">
        <v>19</v>
      </c>
    </row>
    <row r="3" spans="1:25" ht="39.950000000000003" customHeight="1">
      <c r="A3" s="1" t="s">
        <v>2</v>
      </c>
      <c r="B3" s="13">
        <v>0</v>
      </c>
      <c r="C3" s="1">
        <v>1</v>
      </c>
      <c r="D3" s="13">
        <v>0</v>
      </c>
      <c r="E3" s="1">
        <v>5</v>
      </c>
      <c r="F3" s="1">
        <v>12</v>
      </c>
      <c r="G3" s="1">
        <v>12</v>
      </c>
      <c r="H3" s="1">
        <v>14</v>
      </c>
      <c r="I3" s="1">
        <v>8</v>
      </c>
      <c r="J3" s="13">
        <v>0</v>
      </c>
      <c r="K3" s="1">
        <v>0</v>
      </c>
      <c r="L3" s="1">
        <v>0</v>
      </c>
      <c r="M3" s="13">
        <v>0</v>
      </c>
      <c r="N3" s="13">
        <v>0</v>
      </c>
      <c r="O3" s="1">
        <v>0</v>
      </c>
      <c r="P3" s="13">
        <v>0</v>
      </c>
      <c r="Q3" s="13">
        <v>0</v>
      </c>
      <c r="R3" s="1">
        <v>0</v>
      </c>
      <c r="S3" s="13">
        <v>0</v>
      </c>
      <c r="T3" s="13">
        <v>0</v>
      </c>
      <c r="U3" s="1">
        <v>0</v>
      </c>
      <c r="V3">
        <f>SUM(B3:U3)</f>
        <v>52</v>
      </c>
      <c r="W3">
        <f>SUM(B3:U4)</f>
        <v>80</v>
      </c>
      <c r="X3" s="24">
        <f>SUM(B3:U3)/W3</f>
        <v>0.65</v>
      </c>
      <c r="Y3" s="24">
        <f>SUM(B4:U4)/W3</f>
        <v>0.35</v>
      </c>
    </row>
    <row r="4" spans="1:25" ht="39.950000000000003" customHeight="1">
      <c r="A4" s="1" t="s">
        <v>3</v>
      </c>
      <c r="B4" s="13">
        <v>0</v>
      </c>
      <c r="C4" s="1">
        <v>0</v>
      </c>
      <c r="D4" s="13">
        <v>0</v>
      </c>
      <c r="E4" s="1">
        <v>0</v>
      </c>
      <c r="F4" s="1">
        <v>3</v>
      </c>
      <c r="G4" s="1">
        <v>7</v>
      </c>
      <c r="H4" s="1">
        <v>8</v>
      </c>
      <c r="I4" s="1">
        <v>6</v>
      </c>
      <c r="J4" s="13">
        <v>0</v>
      </c>
      <c r="K4" s="1">
        <v>0</v>
      </c>
      <c r="L4" s="1">
        <v>0</v>
      </c>
      <c r="M4" s="13">
        <v>0</v>
      </c>
      <c r="N4" s="13">
        <v>0</v>
      </c>
      <c r="O4" s="1">
        <v>0</v>
      </c>
      <c r="P4" s="13">
        <v>0</v>
      </c>
      <c r="Q4" s="13">
        <v>0</v>
      </c>
      <c r="R4" s="1">
        <v>3</v>
      </c>
      <c r="S4" s="13">
        <v>0</v>
      </c>
      <c r="T4" s="13">
        <v>0</v>
      </c>
      <c r="U4" s="1">
        <v>1</v>
      </c>
      <c r="V4">
        <f t="shared" ref="V4:V15" si="0">SUM(B4:U4)</f>
        <v>28</v>
      </c>
    </row>
    <row r="5" spans="1:25" ht="39.950000000000003" customHeight="1">
      <c r="A5" s="1" t="s">
        <v>47</v>
      </c>
      <c r="B5" s="13">
        <v>0</v>
      </c>
      <c r="C5" s="1">
        <v>0</v>
      </c>
      <c r="D5" s="13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3">
        <v>0</v>
      </c>
      <c r="K5" s="1">
        <v>1</v>
      </c>
      <c r="L5" s="1">
        <v>0</v>
      </c>
      <c r="M5" s="13">
        <v>0</v>
      </c>
      <c r="N5" s="13">
        <v>0</v>
      </c>
      <c r="O5" s="1">
        <v>0</v>
      </c>
      <c r="P5" s="13">
        <v>0</v>
      </c>
      <c r="Q5" s="13">
        <v>0</v>
      </c>
      <c r="R5" s="1">
        <v>1</v>
      </c>
      <c r="S5" s="13">
        <v>0</v>
      </c>
      <c r="T5" s="13">
        <v>0</v>
      </c>
      <c r="U5" s="1">
        <v>0</v>
      </c>
      <c r="V5">
        <f t="shared" si="0"/>
        <v>2</v>
      </c>
    </row>
    <row r="6" spans="1:25" ht="39.950000000000003" customHeight="1">
      <c r="A6" s="1" t="s">
        <v>48</v>
      </c>
      <c r="B6" s="13">
        <v>0</v>
      </c>
      <c r="C6" s="1">
        <v>0</v>
      </c>
      <c r="D6" s="13">
        <v>0</v>
      </c>
      <c r="E6" s="1">
        <v>0</v>
      </c>
      <c r="F6" s="5">
        <v>0</v>
      </c>
      <c r="G6" s="1">
        <v>0</v>
      </c>
      <c r="H6" s="1">
        <v>0</v>
      </c>
      <c r="I6" s="1">
        <v>0</v>
      </c>
      <c r="J6" s="13">
        <v>0</v>
      </c>
      <c r="K6" s="1">
        <v>0</v>
      </c>
      <c r="L6" s="1">
        <v>0</v>
      </c>
      <c r="M6" s="13">
        <v>0</v>
      </c>
      <c r="N6" s="13">
        <v>0</v>
      </c>
      <c r="O6" s="1">
        <v>1</v>
      </c>
      <c r="P6" s="13">
        <v>0</v>
      </c>
      <c r="Q6" s="13">
        <v>0</v>
      </c>
      <c r="R6" s="1">
        <v>1</v>
      </c>
      <c r="S6" s="13">
        <v>0</v>
      </c>
      <c r="T6" s="13">
        <v>0</v>
      </c>
      <c r="U6" s="1">
        <v>1</v>
      </c>
      <c r="V6">
        <f t="shared" si="0"/>
        <v>3</v>
      </c>
    </row>
    <row r="7" spans="1:25" ht="39.950000000000003" customHeight="1">
      <c r="A7" s="1" t="s">
        <v>39</v>
      </c>
      <c r="B7" s="13">
        <v>0</v>
      </c>
      <c r="C7" s="1">
        <v>0</v>
      </c>
      <c r="D7" s="13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3">
        <v>0</v>
      </c>
      <c r="K7" s="1">
        <v>0</v>
      </c>
      <c r="L7" s="1">
        <v>0</v>
      </c>
      <c r="M7" s="13">
        <v>0</v>
      </c>
      <c r="N7" s="13">
        <v>0</v>
      </c>
      <c r="O7" s="1">
        <v>0</v>
      </c>
      <c r="P7" s="13">
        <v>0</v>
      </c>
      <c r="Q7" s="13">
        <v>0</v>
      </c>
      <c r="R7" s="1">
        <v>0</v>
      </c>
      <c r="S7" s="13">
        <v>0</v>
      </c>
      <c r="T7" s="13">
        <v>0</v>
      </c>
      <c r="U7" s="1">
        <v>0</v>
      </c>
      <c r="V7">
        <f t="shared" si="0"/>
        <v>0</v>
      </c>
    </row>
    <row r="8" spans="1:25" ht="39.950000000000003" customHeight="1">
      <c r="A8" s="1" t="s">
        <v>40</v>
      </c>
      <c r="B8" s="13">
        <v>0</v>
      </c>
      <c r="C8" s="1">
        <v>0</v>
      </c>
      <c r="D8" s="13">
        <v>0</v>
      </c>
      <c r="E8" s="1">
        <v>0</v>
      </c>
      <c r="F8" s="1">
        <v>1</v>
      </c>
      <c r="G8" s="1">
        <v>0</v>
      </c>
      <c r="H8" s="1">
        <v>0</v>
      </c>
      <c r="I8" s="1">
        <v>0</v>
      </c>
      <c r="J8" s="13">
        <v>0</v>
      </c>
      <c r="K8" s="1">
        <v>0</v>
      </c>
      <c r="L8" s="1">
        <v>0</v>
      </c>
      <c r="M8" s="13">
        <v>0</v>
      </c>
      <c r="N8" s="13">
        <v>0</v>
      </c>
      <c r="O8" s="1">
        <v>0</v>
      </c>
      <c r="P8" s="13">
        <v>0</v>
      </c>
      <c r="Q8" s="13">
        <v>0</v>
      </c>
      <c r="R8" s="1">
        <v>0</v>
      </c>
      <c r="S8" s="13">
        <v>0</v>
      </c>
      <c r="T8" s="13">
        <v>0</v>
      </c>
      <c r="U8" s="1">
        <v>0</v>
      </c>
      <c r="V8">
        <f t="shared" si="0"/>
        <v>1</v>
      </c>
    </row>
    <row r="9" spans="1:25" ht="39.950000000000003" customHeight="1">
      <c r="A9" s="1" t="s">
        <v>41</v>
      </c>
      <c r="B9" s="13">
        <v>0</v>
      </c>
      <c r="C9" s="1">
        <v>0</v>
      </c>
      <c r="D9" s="13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3">
        <v>0</v>
      </c>
      <c r="K9" s="1">
        <v>0</v>
      </c>
      <c r="L9" s="1">
        <v>0</v>
      </c>
      <c r="M9" s="13">
        <v>0</v>
      </c>
      <c r="N9" s="13">
        <v>0</v>
      </c>
      <c r="O9" s="1">
        <v>0</v>
      </c>
      <c r="P9" s="13">
        <v>0</v>
      </c>
      <c r="Q9" s="13">
        <v>0</v>
      </c>
      <c r="R9" s="1">
        <v>0</v>
      </c>
      <c r="S9" s="13">
        <v>0</v>
      </c>
      <c r="T9" s="13">
        <v>0</v>
      </c>
      <c r="U9" s="1">
        <v>0</v>
      </c>
      <c r="V9">
        <f t="shared" si="0"/>
        <v>0</v>
      </c>
    </row>
    <row r="10" spans="1:25" ht="39.950000000000003" customHeight="1">
      <c r="A10" s="1" t="s">
        <v>42</v>
      </c>
      <c r="B10" s="13">
        <v>0</v>
      </c>
      <c r="C10" s="1">
        <v>0</v>
      </c>
      <c r="D10" s="13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3">
        <v>0</v>
      </c>
      <c r="K10" s="1">
        <v>0</v>
      </c>
      <c r="L10" s="1">
        <v>0</v>
      </c>
      <c r="M10" s="13">
        <v>0</v>
      </c>
      <c r="N10" s="13">
        <v>0</v>
      </c>
      <c r="O10" s="1">
        <v>0</v>
      </c>
      <c r="P10" s="13">
        <v>0</v>
      </c>
      <c r="Q10" s="13">
        <v>0</v>
      </c>
      <c r="R10" s="1">
        <v>0</v>
      </c>
      <c r="S10" s="13">
        <v>0</v>
      </c>
      <c r="T10" s="13">
        <v>0</v>
      </c>
      <c r="U10" s="1">
        <v>0</v>
      </c>
      <c r="V10">
        <f t="shared" si="0"/>
        <v>0</v>
      </c>
    </row>
    <row r="11" spans="1:25" ht="39.950000000000003" customHeight="1">
      <c r="A11" s="1" t="s">
        <v>43</v>
      </c>
      <c r="B11" s="13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>
        <v>0</v>
      </c>
      <c r="U11" s="13">
        <v>0</v>
      </c>
      <c r="V11">
        <f t="shared" si="0"/>
        <v>0</v>
      </c>
    </row>
    <row r="12" spans="1:25" ht="39.950000000000003" customHeight="1">
      <c r="A12" s="1" t="s">
        <v>36</v>
      </c>
      <c r="B12" s="13">
        <v>0</v>
      </c>
      <c r="C12" s="1">
        <v>0</v>
      </c>
      <c r="D12" s="13">
        <v>0</v>
      </c>
      <c r="E12" s="1">
        <v>0</v>
      </c>
      <c r="F12" s="1">
        <v>1</v>
      </c>
      <c r="G12" s="1">
        <v>0</v>
      </c>
      <c r="H12" s="1">
        <v>0</v>
      </c>
      <c r="I12" s="1">
        <v>0</v>
      </c>
      <c r="J12" s="13">
        <v>0</v>
      </c>
      <c r="K12" s="1">
        <v>0</v>
      </c>
      <c r="L12" s="1">
        <v>0</v>
      </c>
      <c r="M12" s="13">
        <v>0</v>
      </c>
      <c r="N12" s="13">
        <v>0</v>
      </c>
      <c r="O12" s="1">
        <v>0</v>
      </c>
      <c r="P12" s="13">
        <v>0</v>
      </c>
      <c r="Q12" s="13">
        <v>0</v>
      </c>
      <c r="R12" s="1">
        <v>0</v>
      </c>
      <c r="S12" s="13">
        <v>0</v>
      </c>
      <c r="T12" s="13">
        <v>0</v>
      </c>
      <c r="U12" s="1">
        <v>0</v>
      </c>
      <c r="V12">
        <f t="shared" si="0"/>
        <v>1</v>
      </c>
    </row>
    <row r="13" spans="1:25" ht="39.950000000000003" customHeight="1">
      <c r="A13" s="1" t="s">
        <v>37</v>
      </c>
      <c r="B13" s="13">
        <v>0</v>
      </c>
      <c r="C13" s="1">
        <v>0</v>
      </c>
      <c r="D13" s="13">
        <v>0</v>
      </c>
      <c r="E13" s="1">
        <v>0</v>
      </c>
      <c r="F13" s="1">
        <v>0</v>
      </c>
      <c r="G13" s="1">
        <v>0</v>
      </c>
      <c r="H13" s="1">
        <v>0</v>
      </c>
      <c r="I13" s="1">
        <v>1</v>
      </c>
      <c r="J13" s="13">
        <v>0</v>
      </c>
      <c r="K13" s="1">
        <v>0</v>
      </c>
      <c r="L13" s="1">
        <v>0</v>
      </c>
      <c r="M13" s="13">
        <v>0</v>
      </c>
      <c r="N13" s="13">
        <v>0</v>
      </c>
      <c r="O13" s="1">
        <v>1</v>
      </c>
      <c r="P13" s="13">
        <v>0</v>
      </c>
      <c r="Q13" s="13">
        <v>0</v>
      </c>
      <c r="R13" s="1">
        <v>0</v>
      </c>
      <c r="S13" s="13">
        <v>0</v>
      </c>
      <c r="T13" s="13">
        <v>0</v>
      </c>
      <c r="U13" s="1">
        <v>0</v>
      </c>
      <c r="V13">
        <f t="shared" si="0"/>
        <v>2</v>
      </c>
    </row>
    <row r="14" spans="1:25" ht="39.950000000000003" customHeight="1">
      <c r="A14" s="1" t="s">
        <v>4</v>
      </c>
      <c r="B14" s="13">
        <v>0</v>
      </c>
      <c r="C14" s="5">
        <v>1</v>
      </c>
      <c r="D14" s="13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3">
        <v>0</v>
      </c>
      <c r="K14" s="1">
        <v>0</v>
      </c>
      <c r="L14" s="5">
        <v>1</v>
      </c>
      <c r="M14" s="13">
        <v>0</v>
      </c>
      <c r="N14" s="13">
        <v>0</v>
      </c>
      <c r="O14" s="1">
        <v>0</v>
      </c>
      <c r="P14" s="13">
        <v>0</v>
      </c>
      <c r="Q14" s="13">
        <v>0</v>
      </c>
      <c r="R14" s="1">
        <v>0</v>
      </c>
      <c r="S14" s="13">
        <v>0</v>
      </c>
      <c r="T14" s="13">
        <v>0</v>
      </c>
      <c r="U14" s="1">
        <v>0</v>
      </c>
      <c r="V14">
        <f t="shared" si="0"/>
        <v>2</v>
      </c>
    </row>
    <row r="15" spans="1:25" ht="45" customHeight="1">
      <c r="A15" s="7" t="s">
        <v>38</v>
      </c>
      <c r="B15" s="11">
        <f>SUM(B3:B14)</f>
        <v>0</v>
      </c>
      <c r="C15" s="11">
        <f t="shared" ref="C15:U15" si="1">SUM(C3:C14)</f>
        <v>2</v>
      </c>
      <c r="D15" s="11">
        <f t="shared" si="1"/>
        <v>0</v>
      </c>
      <c r="E15" s="11">
        <f t="shared" si="1"/>
        <v>5</v>
      </c>
      <c r="F15" s="11">
        <f t="shared" si="1"/>
        <v>17</v>
      </c>
      <c r="G15" s="11">
        <f t="shared" si="1"/>
        <v>19</v>
      </c>
      <c r="H15" s="11">
        <f t="shared" si="1"/>
        <v>22</v>
      </c>
      <c r="I15" s="11">
        <f t="shared" si="1"/>
        <v>15</v>
      </c>
      <c r="J15" s="11">
        <f t="shared" si="1"/>
        <v>0</v>
      </c>
      <c r="K15" s="11">
        <f t="shared" si="1"/>
        <v>1</v>
      </c>
      <c r="L15" s="11">
        <f t="shared" si="1"/>
        <v>1</v>
      </c>
      <c r="M15" s="11">
        <f t="shared" si="1"/>
        <v>0</v>
      </c>
      <c r="N15" s="11">
        <f t="shared" si="1"/>
        <v>0</v>
      </c>
      <c r="O15" s="11">
        <f t="shared" si="1"/>
        <v>2</v>
      </c>
      <c r="P15" s="11">
        <f t="shared" si="1"/>
        <v>0</v>
      </c>
      <c r="Q15" s="11">
        <f t="shared" si="1"/>
        <v>0</v>
      </c>
      <c r="R15" s="11">
        <f t="shared" si="1"/>
        <v>5</v>
      </c>
      <c r="S15" s="11">
        <f t="shared" si="1"/>
        <v>0</v>
      </c>
      <c r="T15" s="11">
        <f t="shared" si="1"/>
        <v>0</v>
      </c>
      <c r="U15" s="11">
        <f t="shared" si="1"/>
        <v>2</v>
      </c>
      <c r="V15">
        <f t="shared" si="0"/>
        <v>91</v>
      </c>
    </row>
    <row r="16" spans="1:25" ht="50.1" customHeight="1">
      <c r="A16" s="8" t="s">
        <v>5</v>
      </c>
      <c r="B16" s="14"/>
      <c r="C16" s="8"/>
      <c r="D16" s="14"/>
      <c r="E16" s="8"/>
      <c r="F16" s="9"/>
      <c r="G16" s="8"/>
      <c r="H16" s="8"/>
      <c r="I16" s="9"/>
      <c r="J16" s="14"/>
      <c r="K16" s="8"/>
      <c r="L16" s="8"/>
      <c r="M16" s="14"/>
      <c r="N16" s="14"/>
      <c r="O16" s="8"/>
      <c r="P16" s="14"/>
      <c r="Q16" s="14"/>
      <c r="R16" s="8"/>
      <c r="S16" s="14"/>
      <c r="T16" s="14"/>
      <c r="U16" s="8"/>
    </row>
    <row r="17" ht="21.95" customHeight="1"/>
  </sheetData>
  <mergeCells count="2">
    <mergeCell ref="A1:U1"/>
    <mergeCell ref="W1:Y1"/>
  </mergeCells>
  <printOptions gridLines="1"/>
  <pageMargins left="0.7" right="0.7" top="0.75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Y19"/>
  <sheetViews>
    <sheetView topLeftCell="J1" workbookViewId="0">
      <selection activeCell="V3" sqref="V3:V14"/>
    </sheetView>
  </sheetViews>
  <sheetFormatPr defaultColWidth="11.125" defaultRowHeight="15.75"/>
  <cols>
    <col min="1" max="1" width="30.125" customWidth="1"/>
    <col min="2" max="9" width="8.875" customWidth="1"/>
    <col min="10" max="10" width="8.875" style="15" customWidth="1"/>
    <col min="11" max="13" width="8.875" customWidth="1"/>
    <col min="14" max="14" width="8.875" style="15" customWidth="1"/>
    <col min="15" max="15" width="8.875" customWidth="1"/>
    <col min="16" max="17" width="8.875" style="15" customWidth="1"/>
    <col min="18" max="18" width="8.875" customWidth="1"/>
    <col min="19" max="20" width="8.875" style="15" customWidth="1"/>
    <col min="21" max="21" width="8.875" customWidth="1"/>
  </cols>
  <sheetData>
    <row r="1" spans="1:25" ht="24" customHeight="1">
      <c r="A1" s="29" t="s">
        <v>9</v>
      </c>
      <c r="B1" s="30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W1" s="28" t="s">
        <v>29</v>
      </c>
      <c r="X1" s="28"/>
      <c r="Y1" s="28"/>
    </row>
    <row r="2" spans="1:25" ht="29.1" customHeight="1">
      <c r="A2" s="3" t="s">
        <v>1</v>
      </c>
      <c r="B2" s="4">
        <v>45022</v>
      </c>
      <c r="C2" s="4">
        <v>45026</v>
      </c>
      <c r="D2" s="4">
        <v>45027</v>
      </c>
      <c r="E2" s="4">
        <v>45028</v>
      </c>
      <c r="F2" s="4">
        <v>45029</v>
      </c>
      <c r="G2" s="4">
        <v>45030</v>
      </c>
      <c r="H2" s="4">
        <v>45031</v>
      </c>
      <c r="I2" s="4">
        <v>45032</v>
      </c>
      <c r="J2" s="12">
        <v>45033</v>
      </c>
      <c r="K2" s="4">
        <v>45036</v>
      </c>
      <c r="L2" s="4">
        <v>45037</v>
      </c>
      <c r="M2" s="4">
        <v>45038</v>
      </c>
      <c r="N2" s="12">
        <v>45041</v>
      </c>
      <c r="O2" s="4">
        <v>45043</v>
      </c>
      <c r="P2" s="12">
        <v>45047</v>
      </c>
      <c r="Q2" s="12">
        <v>45050</v>
      </c>
      <c r="R2" s="4">
        <v>45053</v>
      </c>
      <c r="S2" s="12">
        <v>45057</v>
      </c>
      <c r="T2" s="12">
        <v>45058</v>
      </c>
      <c r="U2" s="4">
        <v>45062</v>
      </c>
      <c r="V2" s="4" t="s">
        <v>30</v>
      </c>
      <c r="W2" s="23" t="s">
        <v>15</v>
      </c>
      <c r="X2" t="s">
        <v>18</v>
      </c>
      <c r="Y2" t="s">
        <v>19</v>
      </c>
    </row>
    <row r="3" spans="1:25" ht="39.950000000000003" customHeight="1">
      <c r="A3" s="1" t="s">
        <v>2</v>
      </c>
      <c r="B3" s="1">
        <v>3</v>
      </c>
      <c r="C3" s="1">
        <v>2</v>
      </c>
      <c r="D3" s="1">
        <v>11</v>
      </c>
      <c r="E3" s="1">
        <v>23</v>
      </c>
      <c r="F3" s="1">
        <v>42</v>
      </c>
      <c r="G3" s="1">
        <v>37</v>
      </c>
      <c r="H3" s="1">
        <v>31</v>
      </c>
      <c r="I3" s="1">
        <v>17</v>
      </c>
      <c r="J3" s="13">
        <v>0</v>
      </c>
      <c r="K3" s="1">
        <v>10</v>
      </c>
      <c r="L3" s="1">
        <v>18</v>
      </c>
      <c r="M3" s="1">
        <v>11</v>
      </c>
      <c r="N3" s="13">
        <v>0</v>
      </c>
      <c r="O3" s="1">
        <v>1</v>
      </c>
      <c r="P3" s="13">
        <v>0</v>
      </c>
      <c r="Q3" s="13">
        <v>0</v>
      </c>
      <c r="R3" s="1">
        <v>0</v>
      </c>
      <c r="S3" s="13">
        <v>0</v>
      </c>
      <c r="T3" s="13">
        <v>0</v>
      </c>
      <c r="U3" s="1">
        <v>0</v>
      </c>
      <c r="V3">
        <f>SUM(B3:U3)</f>
        <v>206</v>
      </c>
      <c r="W3">
        <f>SUM(B3:U4)</f>
        <v>304</v>
      </c>
      <c r="X3" s="24">
        <f>SUM(B3:U3)/W3</f>
        <v>0.67763157894736847</v>
      </c>
      <c r="Y3" s="24">
        <f>SUM(B4:U4)/W3</f>
        <v>0.32236842105263158</v>
      </c>
    </row>
    <row r="4" spans="1:25" ht="39.950000000000003" customHeight="1">
      <c r="A4" s="1" t="s">
        <v>3</v>
      </c>
      <c r="B4" s="1">
        <v>0</v>
      </c>
      <c r="C4" s="1">
        <v>0</v>
      </c>
      <c r="D4" s="1">
        <v>0</v>
      </c>
      <c r="E4" s="1">
        <v>0</v>
      </c>
      <c r="F4" s="1">
        <v>10</v>
      </c>
      <c r="G4" s="1">
        <v>22</v>
      </c>
      <c r="H4" s="1">
        <v>22</v>
      </c>
      <c r="I4" s="1">
        <v>11</v>
      </c>
      <c r="J4" s="13">
        <v>0</v>
      </c>
      <c r="K4" s="1">
        <v>0</v>
      </c>
      <c r="L4" s="1">
        <v>17</v>
      </c>
      <c r="M4" s="1">
        <v>1</v>
      </c>
      <c r="N4" s="13">
        <v>0</v>
      </c>
      <c r="O4" s="1">
        <v>0</v>
      </c>
      <c r="P4" s="13">
        <v>0</v>
      </c>
      <c r="Q4" s="13">
        <v>0</v>
      </c>
      <c r="R4" s="1">
        <v>10</v>
      </c>
      <c r="S4" s="13">
        <v>0</v>
      </c>
      <c r="T4" s="13">
        <v>0</v>
      </c>
      <c r="U4" s="1">
        <v>5</v>
      </c>
      <c r="V4">
        <f t="shared" ref="V4:V15" si="0">SUM(B4:U4)</f>
        <v>98</v>
      </c>
    </row>
    <row r="5" spans="1:25" ht="39.950000000000003" customHeight="1">
      <c r="A5" s="1" t="s">
        <v>47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6">
        <v>1</v>
      </c>
      <c r="I5" s="1">
        <v>2</v>
      </c>
      <c r="J5" s="13">
        <v>0</v>
      </c>
      <c r="K5" s="1">
        <v>0</v>
      </c>
      <c r="L5" s="1">
        <v>1</v>
      </c>
      <c r="M5" s="1">
        <v>0</v>
      </c>
      <c r="N5" s="13">
        <v>0</v>
      </c>
      <c r="O5" s="1">
        <v>0</v>
      </c>
      <c r="P5" s="13">
        <v>0</v>
      </c>
      <c r="Q5" s="13">
        <v>0</v>
      </c>
      <c r="R5" s="1">
        <v>0</v>
      </c>
      <c r="S5" s="13">
        <v>0</v>
      </c>
      <c r="T5" s="13">
        <v>0</v>
      </c>
      <c r="U5" s="1">
        <v>0</v>
      </c>
      <c r="V5">
        <f t="shared" si="0"/>
        <v>4</v>
      </c>
    </row>
    <row r="6" spans="1:25" ht="39.950000000000003" customHeight="1">
      <c r="A6" s="1" t="s">
        <v>48</v>
      </c>
      <c r="B6" s="1">
        <v>0</v>
      </c>
      <c r="C6" s="1">
        <v>0</v>
      </c>
      <c r="D6" s="1">
        <v>0</v>
      </c>
      <c r="E6" s="1">
        <v>0</v>
      </c>
      <c r="F6" s="6">
        <v>0</v>
      </c>
      <c r="G6" s="1">
        <v>0</v>
      </c>
      <c r="H6" s="6">
        <v>0</v>
      </c>
      <c r="I6" s="1">
        <v>0</v>
      </c>
      <c r="J6" s="13">
        <v>0</v>
      </c>
      <c r="K6" s="1">
        <v>0</v>
      </c>
      <c r="L6" s="1">
        <v>0</v>
      </c>
      <c r="M6" s="1">
        <v>0</v>
      </c>
      <c r="N6" s="13">
        <v>0</v>
      </c>
      <c r="O6" s="1">
        <v>0</v>
      </c>
      <c r="P6" s="13">
        <v>0</v>
      </c>
      <c r="Q6" s="13">
        <v>0</v>
      </c>
      <c r="R6" s="1">
        <v>2</v>
      </c>
      <c r="S6" s="13">
        <v>0</v>
      </c>
      <c r="T6" s="13">
        <v>0</v>
      </c>
      <c r="U6" s="1">
        <v>0</v>
      </c>
      <c r="V6">
        <f t="shared" si="0"/>
        <v>2</v>
      </c>
    </row>
    <row r="7" spans="1:25" ht="39.950000000000003" customHeight="1">
      <c r="A7" s="1" t="s">
        <v>39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3">
        <v>0</v>
      </c>
      <c r="K7" s="1">
        <v>0</v>
      </c>
      <c r="L7" s="1">
        <v>0</v>
      </c>
      <c r="M7" s="1">
        <v>0</v>
      </c>
      <c r="N7" s="13">
        <v>0</v>
      </c>
      <c r="O7" s="1">
        <v>0</v>
      </c>
      <c r="P7" s="13">
        <v>0</v>
      </c>
      <c r="Q7" s="13">
        <v>0</v>
      </c>
      <c r="R7" s="1">
        <v>0</v>
      </c>
      <c r="S7" s="13">
        <v>0</v>
      </c>
      <c r="T7" s="13">
        <v>0</v>
      </c>
      <c r="U7" s="1">
        <v>0</v>
      </c>
      <c r="V7">
        <f t="shared" si="0"/>
        <v>0</v>
      </c>
    </row>
    <row r="8" spans="1:25" ht="39.950000000000003" customHeight="1">
      <c r="A8" s="1" t="s">
        <v>40</v>
      </c>
      <c r="B8" s="1">
        <v>0</v>
      </c>
      <c r="C8" s="1">
        <v>0</v>
      </c>
      <c r="D8" s="1">
        <v>0</v>
      </c>
      <c r="E8" s="1">
        <v>0</v>
      </c>
      <c r="F8" s="1">
        <v>1</v>
      </c>
      <c r="G8" s="1">
        <v>0</v>
      </c>
      <c r="H8" s="1">
        <v>1</v>
      </c>
      <c r="I8" s="1">
        <v>0</v>
      </c>
      <c r="J8" s="13">
        <v>0</v>
      </c>
      <c r="K8" s="1">
        <v>0</v>
      </c>
      <c r="L8" s="1">
        <v>0</v>
      </c>
      <c r="M8" s="1">
        <v>0</v>
      </c>
      <c r="N8" s="13">
        <v>0</v>
      </c>
      <c r="O8" s="1">
        <v>0</v>
      </c>
      <c r="P8" s="13">
        <v>0</v>
      </c>
      <c r="Q8" s="13">
        <v>0</v>
      </c>
      <c r="R8" s="1">
        <v>0</v>
      </c>
      <c r="S8" s="13">
        <v>0</v>
      </c>
      <c r="T8" s="13">
        <v>0</v>
      </c>
      <c r="U8" s="1">
        <v>0</v>
      </c>
      <c r="V8">
        <f t="shared" si="0"/>
        <v>2</v>
      </c>
    </row>
    <row r="9" spans="1:25" ht="39.950000000000003" customHeight="1">
      <c r="A9" s="1" t="s">
        <v>41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3">
        <v>0</v>
      </c>
      <c r="K9" s="1">
        <v>0</v>
      </c>
      <c r="L9" s="1">
        <v>0</v>
      </c>
      <c r="M9" s="1">
        <v>0</v>
      </c>
      <c r="N9" s="13">
        <v>0</v>
      </c>
      <c r="O9" s="1">
        <v>0</v>
      </c>
      <c r="P9" s="13">
        <v>0</v>
      </c>
      <c r="Q9" s="13">
        <v>0</v>
      </c>
      <c r="R9" s="1">
        <v>0</v>
      </c>
      <c r="S9" s="13">
        <v>0</v>
      </c>
      <c r="T9" s="13">
        <v>0</v>
      </c>
      <c r="U9" s="1">
        <v>0</v>
      </c>
      <c r="V9">
        <f t="shared" si="0"/>
        <v>0</v>
      </c>
    </row>
    <row r="10" spans="1:25" ht="39.950000000000003" customHeight="1">
      <c r="A10" s="1" t="s">
        <v>42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3">
        <v>0</v>
      </c>
      <c r="K10" s="1">
        <v>0</v>
      </c>
      <c r="L10" s="1">
        <v>0</v>
      </c>
      <c r="M10" s="1">
        <v>0</v>
      </c>
      <c r="N10" s="13">
        <v>0</v>
      </c>
      <c r="O10" s="1">
        <v>0</v>
      </c>
      <c r="P10" s="13">
        <v>0</v>
      </c>
      <c r="Q10" s="13">
        <v>0</v>
      </c>
      <c r="R10" s="1">
        <v>0</v>
      </c>
      <c r="S10" s="13">
        <v>0</v>
      </c>
      <c r="T10" s="13">
        <v>0</v>
      </c>
      <c r="U10" s="1">
        <v>0</v>
      </c>
      <c r="V10">
        <f t="shared" si="0"/>
        <v>0</v>
      </c>
    </row>
    <row r="11" spans="1:25" ht="39.950000000000003" customHeight="1">
      <c r="A11" s="1" t="s">
        <v>43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>
        <f t="shared" si="0"/>
        <v>0</v>
      </c>
    </row>
    <row r="12" spans="1:25" ht="39.950000000000003" customHeight="1">
      <c r="A12" s="1" t="s">
        <v>36</v>
      </c>
      <c r="B12" s="1">
        <v>0</v>
      </c>
      <c r="C12" s="1">
        <v>0</v>
      </c>
      <c r="D12" s="1">
        <v>0</v>
      </c>
      <c r="E12" s="1">
        <v>0</v>
      </c>
      <c r="F12" s="1">
        <v>1</v>
      </c>
      <c r="G12" s="1">
        <v>0</v>
      </c>
      <c r="H12" s="1">
        <v>0</v>
      </c>
      <c r="I12" s="1">
        <v>0</v>
      </c>
      <c r="J12" s="13">
        <v>0</v>
      </c>
      <c r="K12" s="1">
        <v>0</v>
      </c>
      <c r="L12" s="1">
        <v>0</v>
      </c>
      <c r="M12" s="1">
        <v>0</v>
      </c>
      <c r="N12" s="13">
        <v>0</v>
      </c>
      <c r="O12" s="1">
        <v>0</v>
      </c>
      <c r="P12" s="13">
        <v>0</v>
      </c>
      <c r="Q12" s="13">
        <v>0</v>
      </c>
      <c r="R12" s="1">
        <v>0</v>
      </c>
      <c r="S12" s="13">
        <v>0</v>
      </c>
      <c r="T12" s="13">
        <v>0</v>
      </c>
      <c r="U12" s="1">
        <v>0</v>
      </c>
      <c r="V12">
        <f t="shared" si="0"/>
        <v>1</v>
      </c>
    </row>
    <row r="13" spans="1:25" ht="39.950000000000003" customHeight="1">
      <c r="A13" s="1" t="s">
        <v>37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3">
        <v>0</v>
      </c>
      <c r="K13" s="1">
        <v>0</v>
      </c>
      <c r="L13" s="1">
        <v>0</v>
      </c>
      <c r="M13" s="1">
        <v>0</v>
      </c>
      <c r="N13" s="13">
        <v>0</v>
      </c>
      <c r="O13" s="1">
        <v>0</v>
      </c>
      <c r="P13" s="13">
        <v>0</v>
      </c>
      <c r="Q13" s="13">
        <v>0</v>
      </c>
      <c r="R13" s="1">
        <v>0</v>
      </c>
      <c r="S13" s="13">
        <v>0</v>
      </c>
      <c r="T13" s="13">
        <v>0</v>
      </c>
      <c r="U13" s="1">
        <v>0</v>
      </c>
      <c r="V13">
        <f t="shared" si="0"/>
        <v>0</v>
      </c>
    </row>
    <row r="14" spans="1:25" ht="39.950000000000003" customHeight="1">
      <c r="A14" s="1" t="s">
        <v>4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3">
        <v>0</v>
      </c>
      <c r="K14" s="1">
        <v>0</v>
      </c>
      <c r="L14" s="1">
        <v>0</v>
      </c>
      <c r="M14" s="1">
        <v>0</v>
      </c>
      <c r="N14" s="13">
        <v>0</v>
      </c>
      <c r="O14" s="1">
        <v>0</v>
      </c>
      <c r="P14" s="13">
        <v>0</v>
      </c>
      <c r="Q14" s="13">
        <v>0</v>
      </c>
      <c r="R14" s="1">
        <v>0</v>
      </c>
      <c r="S14" s="13">
        <v>0</v>
      </c>
      <c r="T14" s="13">
        <v>0</v>
      </c>
      <c r="U14" s="1">
        <v>0</v>
      </c>
      <c r="V14">
        <f t="shared" si="0"/>
        <v>0</v>
      </c>
    </row>
    <row r="15" spans="1:25" ht="45" customHeight="1">
      <c r="A15" s="7" t="s">
        <v>38</v>
      </c>
      <c r="B15" s="7">
        <f>SUM(B3:B14)</f>
        <v>3</v>
      </c>
      <c r="C15" s="7">
        <f t="shared" ref="C15:U15" si="1">SUM(C3:C14)</f>
        <v>2</v>
      </c>
      <c r="D15" s="7">
        <f t="shared" si="1"/>
        <v>11</v>
      </c>
      <c r="E15" s="7">
        <f t="shared" si="1"/>
        <v>23</v>
      </c>
      <c r="F15" s="7">
        <f t="shared" si="1"/>
        <v>54</v>
      </c>
      <c r="G15" s="7">
        <f t="shared" si="1"/>
        <v>59</v>
      </c>
      <c r="H15" s="7">
        <f t="shared" si="1"/>
        <v>55</v>
      </c>
      <c r="I15" s="7">
        <f t="shared" si="1"/>
        <v>30</v>
      </c>
      <c r="J15" s="7">
        <f t="shared" si="1"/>
        <v>0</v>
      </c>
      <c r="K15" s="7">
        <f t="shared" si="1"/>
        <v>10</v>
      </c>
      <c r="L15" s="7">
        <f t="shared" si="1"/>
        <v>36</v>
      </c>
      <c r="M15" s="7">
        <f t="shared" si="1"/>
        <v>12</v>
      </c>
      <c r="N15" s="7">
        <f t="shared" si="1"/>
        <v>0</v>
      </c>
      <c r="O15" s="7">
        <f t="shared" si="1"/>
        <v>1</v>
      </c>
      <c r="P15" s="7">
        <f t="shared" si="1"/>
        <v>0</v>
      </c>
      <c r="Q15" s="7">
        <f t="shared" si="1"/>
        <v>0</v>
      </c>
      <c r="R15" s="7">
        <f t="shared" si="1"/>
        <v>12</v>
      </c>
      <c r="S15" s="7">
        <f t="shared" si="1"/>
        <v>0</v>
      </c>
      <c r="T15" s="7">
        <f t="shared" si="1"/>
        <v>0</v>
      </c>
      <c r="U15" s="7">
        <f t="shared" si="1"/>
        <v>5</v>
      </c>
      <c r="V15">
        <f t="shared" si="0"/>
        <v>313</v>
      </c>
    </row>
    <row r="16" spans="1:25" ht="50.1" customHeight="1">
      <c r="A16" s="8" t="s">
        <v>5</v>
      </c>
      <c r="B16" s="8"/>
      <c r="C16" s="8"/>
      <c r="D16" s="8"/>
      <c r="E16" s="8"/>
      <c r="F16" s="9"/>
      <c r="G16" s="18"/>
      <c r="H16" s="9"/>
      <c r="I16" s="8"/>
      <c r="J16" s="14"/>
      <c r="K16" s="8"/>
      <c r="L16" s="8"/>
      <c r="M16" s="8"/>
      <c r="N16" s="14"/>
      <c r="O16" s="8"/>
      <c r="P16" s="14"/>
      <c r="Q16" s="14"/>
      <c r="R16" s="8"/>
      <c r="S16" s="14"/>
      <c r="T16" s="14"/>
      <c r="U16" s="8"/>
    </row>
    <row r="17" spans="1:13" ht="21.95" customHeight="1"/>
    <row r="18" spans="1:13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</row>
    <row r="19" spans="1:13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</row>
  </sheetData>
  <mergeCells count="3">
    <mergeCell ref="A1:U1"/>
    <mergeCell ref="A18:M19"/>
    <mergeCell ref="W1:Y1"/>
  </mergeCells>
  <printOptions gridLines="1"/>
  <pageMargins left="0.7" right="0.7" top="0.75" bottom="0.75" header="0.3" footer="0.3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Y17"/>
  <sheetViews>
    <sheetView topLeftCell="J1" zoomScaleNormal="100" workbookViewId="0">
      <selection activeCell="V3" sqref="V3:V14"/>
    </sheetView>
  </sheetViews>
  <sheetFormatPr defaultColWidth="11.125" defaultRowHeight="15.75"/>
  <cols>
    <col min="1" max="1" width="29.125" customWidth="1"/>
    <col min="2" max="3" width="8.875" style="15" customWidth="1"/>
    <col min="4" max="4" width="8.875" customWidth="1"/>
    <col min="5" max="5" width="8.875" style="15" customWidth="1"/>
    <col min="6" max="19" width="8.875" customWidth="1"/>
    <col min="20" max="21" width="8.875" style="15" customWidth="1"/>
  </cols>
  <sheetData>
    <row r="1" spans="1:25" ht="24" customHeight="1">
      <c r="A1" s="29" t="s">
        <v>10</v>
      </c>
      <c r="B1" s="30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W1" s="28" t="s">
        <v>28</v>
      </c>
      <c r="X1" s="28"/>
      <c r="Y1" s="28"/>
    </row>
    <row r="2" spans="1:25" ht="29.1" customHeight="1">
      <c r="A2" s="3" t="s">
        <v>1</v>
      </c>
      <c r="B2" s="12">
        <v>45022</v>
      </c>
      <c r="C2" s="12">
        <v>45026</v>
      </c>
      <c r="D2" s="4">
        <v>45027</v>
      </c>
      <c r="E2" s="12">
        <v>45028</v>
      </c>
      <c r="F2" s="12">
        <v>45029</v>
      </c>
      <c r="G2" s="12">
        <v>45030</v>
      </c>
      <c r="H2" s="12">
        <v>45031</v>
      </c>
      <c r="I2" s="12">
        <v>45032</v>
      </c>
      <c r="J2" s="12">
        <v>45033</v>
      </c>
      <c r="K2" s="12">
        <v>45036</v>
      </c>
      <c r="L2" s="12">
        <v>45037</v>
      </c>
      <c r="M2" s="12">
        <v>45038</v>
      </c>
      <c r="N2" s="12">
        <v>45041</v>
      </c>
      <c r="O2" s="12">
        <v>45043</v>
      </c>
      <c r="P2" s="12">
        <v>45047</v>
      </c>
      <c r="Q2" s="12">
        <v>45050</v>
      </c>
      <c r="R2" s="12">
        <v>45053</v>
      </c>
      <c r="S2" s="4">
        <v>45057</v>
      </c>
      <c r="T2" s="12">
        <v>45058</v>
      </c>
      <c r="U2" s="12">
        <v>45062</v>
      </c>
      <c r="V2" s="4" t="s">
        <v>30</v>
      </c>
      <c r="W2" s="23" t="s">
        <v>15</v>
      </c>
      <c r="X2" t="s">
        <v>18</v>
      </c>
      <c r="Y2" t="s">
        <v>19</v>
      </c>
    </row>
    <row r="3" spans="1:25" ht="39.950000000000003" customHeight="1">
      <c r="A3" s="1" t="s">
        <v>2</v>
      </c>
      <c r="B3" s="13">
        <v>0</v>
      </c>
      <c r="C3" s="13">
        <v>0</v>
      </c>
      <c r="D3" s="1">
        <v>0</v>
      </c>
      <c r="E3" s="13">
        <v>0</v>
      </c>
      <c r="F3" s="13">
        <v>0</v>
      </c>
      <c r="G3" s="13">
        <v>0</v>
      </c>
      <c r="H3" s="13">
        <v>0</v>
      </c>
      <c r="I3" s="13">
        <v>0</v>
      </c>
      <c r="J3" s="13">
        <v>0</v>
      </c>
      <c r="K3" s="13">
        <v>0</v>
      </c>
      <c r="L3" s="13">
        <v>0</v>
      </c>
      <c r="M3" s="13">
        <v>0</v>
      </c>
      <c r="N3" s="13">
        <v>0</v>
      </c>
      <c r="O3" s="13">
        <v>0</v>
      </c>
      <c r="P3" s="13">
        <v>0</v>
      </c>
      <c r="Q3" s="13">
        <v>0</v>
      </c>
      <c r="R3" s="13">
        <v>0</v>
      </c>
      <c r="S3" s="1">
        <v>0</v>
      </c>
      <c r="T3" s="13">
        <v>0</v>
      </c>
      <c r="U3" s="13">
        <v>0</v>
      </c>
      <c r="V3">
        <f>SUM(B3:U3)</f>
        <v>0</v>
      </c>
      <c r="W3">
        <f>SUM(B3:U4)</f>
        <v>0</v>
      </c>
      <c r="X3" s="24">
        <v>0</v>
      </c>
      <c r="Y3" s="24">
        <v>0</v>
      </c>
    </row>
    <row r="4" spans="1:25" ht="39.950000000000003" customHeight="1">
      <c r="A4" s="1" t="s">
        <v>3</v>
      </c>
      <c r="B4" s="13">
        <v>0</v>
      </c>
      <c r="C4" s="13">
        <v>0</v>
      </c>
      <c r="D4" s="1">
        <v>0</v>
      </c>
      <c r="E4" s="13">
        <v>0</v>
      </c>
      <c r="F4" s="13">
        <v>0</v>
      </c>
      <c r="G4" s="13">
        <v>0</v>
      </c>
      <c r="H4" s="13">
        <v>0</v>
      </c>
      <c r="I4" s="13">
        <v>0</v>
      </c>
      <c r="J4" s="13">
        <v>0</v>
      </c>
      <c r="K4" s="13">
        <v>0</v>
      </c>
      <c r="L4" s="13">
        <v>0</v>
      </c>
      <c r="M4" s="13">
        <v>0</v>
      </c>
      <c r="N4" s="13">
        <v>0</v>
      </c>
      <c r="O4" s="13">
        <v>0</v>
      </c>
      <c r="P4" s="13">
        <v>0</v>
      </c>
      <c r="Q4" s="13">
        <v>0</v>
      </c>
      <c r="R4" s="13">
        <v>0</v>
      </c>
      <c r="S4" s="1">
        <v>0</v>
      </c>
      <c r="T4" s="13">
        <v>0</v>
      </c>
      <c r="U4" s="13">
        <v>0</v>
      </c>
      <c r="V4">
        <f t="shared" ref="V4:V14" si="0">SUM(B4:U4)</f>
        <v>0</v>
      </c>
    </row>
    <row r="5" spans="1:25" ht="39.950000000000003" customHeight="1">
      <c r="A5" s="1" t="s">
        <v>47</v>
      </c>
      <c r="B5" s="13">
        <v>0</v>
      </c>
      <c r="C5" s="13">
        <v>0</v>
      </c>
      <c r="D5" s="1">
        <v>0</v>
      </c>
      <c r="E5" s="13">
        <v>0</v>
      </c>
      <c r="F5" s="13">
        <v>0</v>
      </c>
      <c r="G5" s="13">
        <v>0</v>
      </c>
      <c r="H5" s="13">
        <v>0</v>
      </c>
      <c r="I5" s="13">
        <v>0</v>
      </c>
      <c r="J5" s="13">
        <v>0</v>
      </c>
      <c r="K5" s="13">
        <v>0</v>
      </c>
      <c r="L5" s="13">
        <v>0</v>
      </c>
      <c r="M5" s="13">
        <v>0</v>
      </c>
      <c r="N5" s="13">
        <v>0</v>
      </c>
      <c r="O5" s="13">
        <v>0</v>
      </c>
      <c r="P5" s="13">
        <v>0</v>
      </c>
      <c r="Q5" s="13">
        <v>0</v>
      </c>
      <c r="R5" s="13">
        <v>0</v>
      </c>
      <c r="S5" s="1">
        <v>1</v>
      </c>
      <c r="T5" s="13">
        <v>0</v>
      </c>
      <c r="U5" s="13">
        <v>0</v>
      </c>
      <c r="V5">
        <f t="shared" si="0"/>
        <v>1</v>
      </c>
    </row>
    <row r="6" spans="1:25" ht="39.950000000000003" customHeight="1">
      <c r="A6" s="1" t="s">
        <v>48</v>
      </c>
      <c r="B6" s="13">
        <v>0</v>
      </c>
      <c r="C6" s="13">
        <v>0</v>
      </c>
      <c r="D6" s="1">
        <v>0</v>
      </c>
      <c r="E6" s="13">
        <v>0</v>
      </c>
      <c r="F6" s="13">
        <v>0</v>
      </c>
      <c r="G6" s="13">
        <v>0</v>
      </c>
      <c r="H6" s="13">
        <v>0</v>
      </c>
      <c r="I6" s="13">
        <v>0</v>
      </c>
      <c r="J6" s="13">
        <v>0</v>
      </c>
      <c r="K6" s="13">
        <v>0</v>
      </c>
      <c r="L6" s="13">
        <v>0</v>
      </c>
      <c r="M6" s="13">
        <v>0</v>
      </c>
      <c r="N6" s="13">
        <v>0</v>
      </c>
      <c r="O6" s="13">
        <v>0</v>
      </c>
      <c r="P6" s="13">
        <v>0</v>
      </c>
      <c r="Q6" s="13">
        <v>0</v>
      </c>
      <c r="R6" s="13">
        <v>0</v>
      </c>
      <c r="S6" s="1">
        <v>0</v>
      </c>
      <c r="T6" s="13">
        <v>0</v>
      </c>
      <c r="U6" s="13">
        <v>0</v>
      </c>
      <c r="V6">
        <f t="shared" si="0"/>
        <v>0</v>
      </c>
    </row>
    <row r="7" spans="1:25" ht="39.950000000000003" customHeight="1">
      <c r="A7" s="1" t="s">
        <v>39</v>
      </c>
      <c r="B7" s="13">
        <v>0</v>
      </c>
      <c r="C7" s="13">
        <v>0</v>
      </c>
      <c r="D7" s="1">
        <v>0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3">
        <v>0</v>
      </c>
      <c r="O7" s="13">
        <v>0</v>
      </c>
      <c r="P7" s="13">
        <v>0</v>
      </c>
      <c r="Q7" s="13">
        <v>0</v>
      </c>
      <c r="R7" s="13">
        <v>0</v>
      </c>
      <c r="S7" s="1">
        <v>0</v>
      </c>
      <c r="T7" s="13">
        <v>0</v>
      </c>
      <c r="U7" s="13">
        <v>0</v>
      </c>
      <c r="V7">
        <f t="shared" si="0"/>
        <v>0</v>
      </c>
    </row>
    <row r="8" spans="1:25" ht="39.950000000000003" customHeight="1">
      <c r="A8" s="1" t="s">
        <v>40</v>
      </c>
      <c r="B8" s="13">
        <v>0</v>
      </c>
      <c r="C8" s="13">
        <v>0</v>
      </c>
      <c r="D8" s="1">
        <v>0</v>
      </c>
      <c r="E8" s="13">
        <v>0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>
        <v>0</v>
      </c>
      <c r="Q8" s="13">
        <v>0</v>
      </c>
      <c r="R8" s="13">
        <v>0</v>
      </c>
      <c r="S8" s="1">
        <v>0</v>
      </c>
      <c r="T8" s="13">
        <v>0</v>
      </c>
      <c r="U8" s="13">
        <v>0</v>
      </c>
      <c r="V8">
        <f t="shared" si="0"/>
        <v>0</v>
      </c>
    </row>
    <row r="9" spans="1:25" ht="39.950000000000003" customHeight="1">
      <c r="A9" s="1" t="s">
        <v>41</v>
      </c>
      <c r="B9" s="13">
        <v>0</v>
      </c>
      <c r="C9" s="13">
        <v>0</v>
      </c>
      <c r="D9" s="1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">
        <v>0</v>
      </c>
      <c r="T9" s="13">
        <v>0</v>
      </c>
      <c r="U9" s="13">
        <v>0</v>
      </c>
      <c r="V9">
        <f t="shared" si="0"/>
        <v>0</v>
      </c>
    </row>
    <row r="10" spans="1:25" ht="39.950000000000003" customHeight="1">
      <c r="A10" s="1" t="s">
        <v>42</v>
      </c>
      <c r="B10" s="13">
        <v>0</v>
      </c>
      <c r="C10" s="13">
        <v>0</v>
      </c>
      <c r="D10" s="1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">
        <v>0</v>
      </c>
      <c r="T10" s="13">
        <v>0</v>
      </c>
      <c r="U10" s="13">
        <v>0</v>
      </c>
      <c r="V10">
        <f t="shared" si="0"/>
        <v>0</v>
      </c>
    </row>
    <row r="11" spans="1:25" ht="39.950000000000003" customHeight="1">
      <c r="A11" s="1" t="s">
        <v>43</v>
      </c>
      <c r="B11" s="13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>
        <v>0</v>
      </c>
      <c r="U11" s="13">
        <v>0</v>
      </c>
      <c r="V11">
        <f t="shared" si="0"/>
        <v>0</v>
      </c>
    </row>
    <row r="12" spans="1:25" ht="39.950000000000003" customHeight="1">
      <c r="A12" s="1" t="s">
        <v>36</v>
      </c>
      <c r="B12" s="13">
        <v>0</v>
      </c>
      <c r="C12" s="13">
        <v>0</v>
      </c>
      <c r="D12" s="1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">
        <v>0</v>
      </c>
      <c r="T12" s="13">
        <v>0</v>
      </c>
      <c r="U12" s="13">
        <v>0</v>
      </c>
      <c r="V12">
        <f t="shared" si="0"/>
        <v>0</v>
      </c>
    </row>
    <row r="13" spans="1:25" ht="39.950000000000003" customHeight="1">
      <c r="A13" s="1" t="s">
        <v>37</v>
      </c>
      <c r="B13" s="13">
        <v>0</v>
      </c>
      <c r="C13" s="13">
        <v>0</v>
      </c>
      <c r="D13" s="1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  <c r="S13" s="1">
        <v>1</v>
      </c>
      <c r="T13" s="13">
        <v>0</v>
      </c>
      <c r="U13" s="13">
        <v>0</v>
      </c>
      <c r="V13">
        <f t="shared" si="0"/>
        <v>1</v>
      </c>
    </row>
    <row r="14" spans="1:25" ht="39.950000000000003" customHeight="1">
      <c r="A14" s="1" t="s">
        <v>4</v>
      </c>
      <c r="B14" s="13">
        <v>0</v>
      </c>
      <c r="C14" s="13">
        <v>0</v>
      </c>
      <c r="D14" s="1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">
        <v>0</v>
      </c>
      <c r="T14" s="13">
        <v>0</v>
      </c>
      <c r="U14" s="13">
        <v>0</v>
      </c>
      <c r="V14">
        <f t="shared" si="0"/>
        <v>0</v>
      </c>
    </row>
    <row r="15" spans="1:25" ht="45" customHeight="1">
      <c r="A15" s="7" t="s">
        <v>38</v>
      </c>
      <c r="B15" s="11">
        <f>SUM(B3:B14)</f>
        <v>0</v>
      </c>
      <c r="C15" s="11">
        <f t="shared" ref="C15:U15" si="1">SUM(C3:C14)</f>
        <v>0</v>
      </c>
      <c r="D15" s="11">
        <f t="shared" si="1"/>
        <v>0</v>
      </c>
      <c r="E15" s="11">
        <f t="shared" si="1"/>
        <v>0</v>
      </c>
      <c r="F15" s="11">
        <f t="shared" si="1"/>
        <v>0</v>
      </c>
      <c r="G15" s="11">
        <f t="shared" si="1"/>
        <v>0</v>
      </c>
      <c r="H15" s="11">
        <f t="shared" si="1"/>
        <v>0</v>
      </c>
      <c r="I15" s="11">
        <f t="shared" si="1"/>
        <v>0</v>
      </c>
      <c r="J15" s="11">
        <f t="shared" si="1"/>
        <v>0</v>
      </c>
      <c r="K15" s="11">
        <f t="shared" si="1"/>
        <v>0</v>
      </c>
      <c r="L15" s="11">
        <f t="shared" si="1"/>
        <v>0</v>
      </c>
      <c r="M15" s="11">
        <f t="shared" si="1"/>
        <v>0</v>
      </c>
      <c r="N15" s="11">
        <f t="shared" si="1"/>
        <v>0</v>
      </c>
      <c r="O15" s="11">
        <f t="shared" si="1"/>
        <v>0</v>
      </c>
      <c r="P15" s="11">
        <f t="shared" si="1"/>
        <v>0</v>
      </c>
      <c r="Q15" s="11">
        <f t="shared" si="1"/>
        <v>0</v>
      </c>
      <c r="R15" s="11">
        <f t="shared" si="1"/>
        <v>0</v>
      </c>
      <c r="S15" s="11">
        <f t="shared" si="1"/>
        <v>2</v>
      </c>
      <c r="T15" s="11">
        <f t="shared" si="1"/>
        <v>0</v>
      </c>
      <c r="U15" s="11">
        <f t="shared" si="1"/>
        <v>0</v>
      </c>
      <c r="V15" s="37">
        <f>SUM(B15:U15)</f>
        <v>2</v>
      </c>
    </row>
    <row r="16" spans="1:25" ht="50.1" customHeight="1">
      <c r="A16" s="8" t="s">
        <v>5</v>
      </c>
      <c r="B16" s="14"/>
      <c r="C16" s="14"/>
      <c r="D16" s="8"/>
      <c r="E16" s="14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20"/>
      <c r="T16" s="14"/>
      <c r="U16" s="14"/>
    </row>
    <row r="17" ht="21.95" customHeight="1"/>
  </sheetData>
  <mergeCells count="2">
    <mergeCell ref="A1:U1"/>
    <mergeCell ref="W1:Y1"/>
  </mergeCells>
  <printOptions gridLines="1"/>
  <pageMargins left="0.7" right="0.7" top="0.75" bottom="0.75" header="0.3" footer="0.3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Y17"/>
  <sheetViews>
    <sheetView topLeftCell="J1" zoomScaleNormal="100" workbookViewId="0">
      <selection activeCell="V3" sqref="V3:V14"/>
    </sheetView>
  </sheetViews>
  <sheetFormatPr defaultColWidth="11.125" defaultRowHeight="15.75"/>
  <cols>
    <col min="1" max="1" width="29.5" customWidth="1"/>
    <col min="2" max="2" width="8.875" style="15" customWidth="1"/>
    <col min="3" max="21" width="8.875" customWidth="1"/>
  </cols>
  <sheetData>
    <row r="1" spans="1:25" ht="24" customHeight="1">
      <c r="A1" s="29" t="s">
        <v>11</v>
      </c>
      <c r="B1" s="30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W1" s="28" t="s">
        <v>27</v>
      </c>
      <c r="X1" s="28"/>
      <c r="Y1" s="28"/>
    </row>
    <row r="2" spans="1:25" ht="29.1" customHeight="1">
      <c r="A2" s="3" t="s">
        <v>1</v>
      </c>
      <c r="B2" s="12">
        <v>45022</v>
      </c>
      <c r="C2" s="4">
        <v>45026</v>
      </c>
      <c r="D2" s="4">
        <v>45027</v>
      </c>
      <c r="E2" s="4">
        <v>45028</v>
      </c>
      <c r="F2" s="4">
        <v>45029</v>
      </c>
      <c r="G2" s="4">
        <v>45030</v>
      </c>
      <c r="H2" s="4">
        <v>45031</v>
      </c>
      <c r="I2" s="4">
        <v>45032</v>
      </c>
      <c r="J2" s="12">
        <v>45033</v>
      </c>
      <c r="K2" s="12">
        <v>45036</v>
      </c>
      <c r="L2" s="12">
        <v>45037</v>
      </c>
      <c r="M2" s="12">
        <v>45038</v>
      </c>
      <c r="N2" s="12">
        <v>45041</v>
      </c>
      <c r="O2" s="12">
        <v>45043</v>
      </c>
      <c r="P2" s="12">
        <v>45047</v>
      </c>
      <c r="Q2" s="12">
        <v>45050</v>
      </c>
      <c r="R2" s="12">
        <v>45053</v>
      </c>
      <c r="S2" s="12">
        <v>45057</v>
      </c>
      <c r="T2" s="12">
        <v>45058</v>
      </c>
      <c r="U2" s="12">
        <v>45062</v>
      </c>
      <c r="V2" s="4" t="s">
        <v>30</v>
      </c>
      <c r="W2" s="23" t="s">
        <v>15</v>
      </c>
      <c r="X2" t="s">
        <v>18</v>
      </c>
      <c r="Y2" t="s">
        <v>19</v>
      </c>
    </row>
    <row r="3" spans="1:25" ht="39.950000000000003" customHeight="1">
      <c r="A3" s="1" t="s">
        <v>2</v>
      </c>
      <c r="B3" s="13">
        <v>0</v>
      </c>
      <c r="C3" s="1">
        <v>1</v>
      </c>
      <c r="D3" s="1">
        <v>0</v>
      </c>
      <c r="E3" s="1">
        <v>1</v>
      </c>
      <c r="F3" s="1">
        <v>3</v>
      </c>
      <c r="G3" s="1">
        <v>0</v>
      </c>
      <c r="H3" s="1">
        <v>0</v>
      </c>
      <c r="I3" s="1">
        <v>1</v>
      </c>
      <c r="J3" s="13">
        <v>0</v>
      </c>
      <c r="K3" s="13">
        <v>0</v>
      </c>
      <c r="L3" s="13">
        <v>0</v>
      </c>
      <c r="M3" s="13">
        <v>0</v>
      </c>
      <c r="N3" s="13">
        <v>0</v>
      </c>
      <c r="O3" s="13">
        <v>0</v>
      </c>
      <c r="P3" s="13">
        <v>0</v>
      </c>
      <c r="Q3" s="13">
        <v>0</v>
      </c>
      <c r="R3" s="13">
        <v>0</v>
      </c>
      <c r="S3" s="13">
        <v>0</v>
      </c>
      <c r="T3" s="13">
        <v>0</v>
      </c>
      <c r="U3" s="13">
        <v>0</v>
      </c>
      <c r="V3">
        <f>SUM(B3:U3)</f>
        <v>6</v>
      </c>
      <c r="W3">
        <f>SUM(B3:U4)</f>
        <v>13</v>
      </c>
      <c r="X3" s="24">
        <f>SUM(B3:U3)/W3</f>
        <v>0.46153846153846156</v>
      </c>
      <c r="Y3" s="24">
        <f>SUM(B4:U4)/W3</f>
        <v>0.53846153846153844</v>
      </c>
    </row>
    <row r="4" spans="1:25" ht="39.950000000000003" customHeight="1">
      <c r="A4" s="1" t="s">
        <v>3</v>
      </c>
      <c r="B4" s="13">
        <v>0</v>
      </c>
      <c r="C4" s="1">
        <v>0</v>
      </c>
      <c r="D4" s="1">
        <v>0</v>
      </c>
      <c r="E4" s="1">
        <v>0</v>
      </c>
      <c r="F4" s="1">
        <v>1</v>
      </c>
      <c r="G4" s="1">
        <v>1</v>
      </c>
      <c r="H4" s="1">
        <v>3</v>
      </c>
      <c r="I4" s="1">
        <v>2</v>
      </c>
      <c r="J4" s="13">
        <v>0</v>
      </c>
      <c r="K4" s="13">
        <v>0</v>
      </c>
      <c r="L4" s="13">
        <v>0</v>
      </c>
      <c r="M4" s="13">
        <v>0</v>
      </c>
      <c r="N4" s="13">
        <v>0</v>
      </c>
      <c r="O4" s="13">
        <v>0</v>
      </c>
      <c r="P4" s="13">
        <v>0</v>
      </c>
      <c r="Q4" s="13">
        <v>0</v>
      </c>
      <c r="R4" s="13">
        <v>0</v>
      </c>
      <c r="S4" s="13">
        <v>0</v>
      </c>
      <c r="T4" s="13">
        <v>0</v>
      </c>
      <c r="U4" s="13">
        <v>0</v>
      </c>
      <c r="V4">
        <f t="shared" ref="V4:V15" si="0">SUM(B4:U4)</f>
        <v>7</v>
      </c>
    </row>
    <row r="5" spans="1:25" ht="39.950000000000003" customHeight="1">
      <c r="A5" s="1" t="s">
        <v>47</v>
      </c>
      <c r="B5" s="13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5">
        <v>0</v>
      </c>
      <c r="J5" s="13">
        <v>0</v>
      </c>
      <c r="K5" s="13">
        <v>0</v>
      </c>
      <c r="L5" s="13">
        <v>0</v>
      </c>
      <c r="M5" s="13">
        <v>0</v>
      </c>
      <c r="N5" s="13">
        <v>0</v>
      </c>
      <c r="O5" s="13">
        <v>0</v>
      </c>
      <c r="P5" s="13">
        <v>0</v>
      </c>
      <c r="Q5" s="13">
        <v>0</v>
      </c>
      <c r="R5" s="13">
        <v>0</v>
      </c>
      <c r="S5" s="13">
        <v>0</v>
      </c>
      <c r="T5" s="13">
        <v>0</v>
      </c>
      <c r="U5" s="13">
        <v>0</v>
      </c>
      <c r="V5">
        <f t="shared" si="0"/>
        <v>0</v>
      </c>
    </row>
    <row r="6" spans="1:25" ht="39.950000000000003" customHeight="1">
      <c r="A6" s="1" t="s">
        <v>48</v>
      </c>
      <c r="B6" s="13">
        <v>0</v>
      </c>
      <c r="C6" s="1">
        <v>0</v>
      </c>
      <c r="D6" s="1">
        <v>0</v>
      </c>
      <c r="E6" s="1">
        <v>0</v>
      </c>
      <c r="F6" s="1">
        <v>0</v>
      </c>
      <c r="G6" s="2">
        <v>0</v>
      </c>
      <c r="H6" s="5">
        <v>0</v>
      </c>
      <c r="I6" s="5">
        <v>0</v>
      </c>
      <c r="J6" s="13">
        <v>0</v>
      </c>
      <c r="K6" s="13">
        <v>0</v>
      </c>
      <c r="L6" s="13">
        <v>0</v>
      </c>
      <c r="M6" s="13">
        <v>0</v>
      </c>
      <c r="N6" s="13">
        <v>0</v>
      </c>
      <c r="O6" s="13">
        <v>0</v>
      </c>
      <c r="P6" s="13">
        <v>0</v>
      </c>
      <c r="Q6" s="13">
        <v>0</v>
      </c>
      <c r="R6" s="13">
        <v>0</v>
      </c>
      <c r="S6" s="13">
        <v>0</v>
      </c>
      <c r="T6" s="13">
        <v>0</v>
      </c>
      <c r="U6" s="13">
        <v>0</v>
      </c>
      <c r="V6">
        <f t="shared" si="0"/>
        <v>0</v>
      </c>
    </row>
    <row r="7" spans="1:25" ht="39.950000000000003" customHeight="1">
      <c r="A7" s="1" t="s">
        <v>39</v>
      </c>
      <c r="B7" s="13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5">
        <v>0</v>
      </c>
      <c r="J7" s="13">
        <v>0</v>
      </c>
      <c r="K7" s="13">
        <v>0</v>
      </c>
      <c r="L7" s="13">
        <v>0</v>
      </c>
      <c r="M7" s="13">
        <v>0</v>
      </c>
      <c r="N7" s="13">
        <v>0</v>
      </c>
      <c r="O7" s="13">
        <v>0</v>
      </c>
      <c r="P7" s="13">
        <v>0</v>
      </c>
      <c r="Q7" s="13">
        <v>0</v>
      </c>
      <c r="R7" s="13">
        <v>0</v>
      </c>
      <c r="S7" s="13">
        <v>0</v>
      </c>
      <c r="T7" s="13">
        <v>0</v>
      </c>
      <c r="U7" s="13">
        <v>0</v>
      </c>
      <c r="V7">
        <f t="shared" si="0"/>
        <v>0</v>
      </c>
    </row>
    <row r="8" spans="1:25" ht="39.950000000000003" customHeight="1">
      <c r="A8" s="1" t="s">
        <v>40</v>
      </c>
      <c r="B8" s="13">
        <v>0</v>
      </c>
      <c r="C8" s="1">
        <v>0</v>
      </c>
      <c r="D8" s="1">
        <v>1</v>
      </c>
      <c r="E8" s="1">
        <v>0</v>
      </c>
      <c r="F8" s="1">
        <v>0</v>
      </c>
      <c r="G8" s="1">
        <v>0</v>
      </c>
      <c r="H8" s="1">
        <v>1</v>
      </c>
      <c r="I8" s="1">
        <v>1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>
        <v>0</v>
      </c>
      <c r="Q8" s="13">
        <v>0</v>
      </c>
      <c r="R8" s="13">
        <v>0</v>
      </c>
      <c r="S8" s="13">
        <v>0</v>
      </c>
      <c r="T8" s="13">
        <v>0</v>
      </c>
      <c r="U8" s="13">
        <v>0</v>
      </c>
      <c r="V8">
        <f t="shared" si="0"/>
        <v>3</v>
      </c>
    </row>
    <row r="9" spans="1:25" ht="39.950000000000003" customHeight="1">
      <c r="A9" s="1" t="s">
        <v>41</v>
      </c>
      <c r="B9" s="13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1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>
        <v>0</v>
      </c>
      <c r="U9" s="13">
        <v>0</v>
      </c>
      <c r="V9">
        <f t="shared" si="0"/>
        <v>1</v>
      </c>
    </row>
    <row r="10" spans="1:25" ht="39.950000000000003" customHeight="1">
      <c r="A10" s="1" t="s">
        <v>42</v>
      </c>
      <c r="B10" s="13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>
        <v>0</v>
      </c>
      <c r="U10" s="13">
        <v>0</v>
      </c>
      <c r="V10">
        <f t="shared" si="0"/>
        <v>0</v>
      </c>
    </row>
    <row r="11" spans="1:25" ht="39.950000000000003" customHeight="1">
      <c r="A11" s="1" t="s">
        <v>43</v>
      </c>
      <c r="B11" s="13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1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>
        <v>0</v>
      </c>
      <c r="U11" s="13">
        <v>0</v>
      </c>
      <c r="V11">
        <f t="shared" si="0"/>
        <v>1</v>
      </c>
    </row>
    <row r="12" spans="1:25" ht="39.950000000000003" customHeight="1">
      <c r="A12" s="1" t="s">
        <v>36</v>
      </c>
      <c r="B12" s="13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13">
        <v>0</v>
      </c>
      <c r="U12" s="13">
        <v>0</v>
      </c>
      <c r="V12">
        <f t="shared" si="0"/>
        <v>0</v>
      </c>
    </row>
    <row r="13" spans="1:25" ht="39.950000000000003" customHeight="1">
      <c r="A13" s="1" t="s">
        <v>37</v>
      </c>
      <c r="B13" s="13">
        <v>0</v>
      </c>
      <c r="C13" s="1">
        <v>0</v>
      </c>
      <c r="D13" s="1">
        <v>0</v>
      </c>
      <c r="E13" s="1">
        <v>0</v>
      </c>
      <c r="F13" s="1">
        <v>1</v>
      </c>
      <c r="G13" s="1">
        <v>0</v>
      </c>
      <c r="H13" s="1">
        <v>0</v>
      </c>
      <c r="I13" s="1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>
        <v>0</v>
      </c>
      <c r="U13" s="13">
        <v>0</v>
      </c>
      <c r="V13">
        <f t="shared" si="0"/>
        <v>1</v>
      </c>
    </row>
    <row r="14" spans="1:25" ht="39.950000000000003" customHeight="1">
      <c r="A14" s="1" t="s">
        <v>4</v>
      </c>
      <c r="B14" s="13">
        <v>0</v>
      </c>
      <c r="C14" s="35">
        <v>2</v>
      </c>
      <c r="D14" s="35">
        <v>2</v>
      </c>
      <c r="E14" s="35">
        <v>2</v>
      </c>
      <c r="F14" s="35">
        <v>9</v>
      </c>
      <c r="G14" s="35">
        <v>12</v>
      </c>
      <c r="H14" s="35">
        <v>3</v>
      </c>
      <c r="I14" s="35">
        <v>2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>
        <v>0</v>
      </c>
      <c r="U14" s="13">
        <v>0</v>
      </c>
      <c r="V14">
        <f t="shared" si="0"/>
        <v>32</v>
      </c>
    </row>
    <row r="15" spans="1:25" ht="45" customHeight="1">
      <c r="A15" s="7" t="s">
        <v>38</v>
      </c>
      <c r="B15" s="11">
        <f>SUM(B3:B14)</f>
        <v>0</v>
      </c>
      <c r="C15" s="11">
        <f t="shared" ref="C15:U15" si="1">SUM(C3:C14)</f>
        <v>3</v>
      </c>
      <c r="D15" s="11">
        <f t="shared" si="1"/>
        <v>3</v>
      </c>
      <c r="E15" s="11">
        <f t="shared" si="1"/>
        <v>3</v>
      </c>
      <c r="F15" s="11">
        <f t="shared" si="1"/>
        <v>14</v>
      </c>
      <c r="G15" s="11">
        <f t="shared" si="1"/>
        <v>13</v>
      </c>
      <c r="H15" s="11">
        <f t="shared" si="1"/>
        <v>7</v>
      </c>
      <c r="I15" s="11">
        <f t="shared" si="1"/>
        <v>8</v>
      </c>
      <c r="J15" s="11">
        <f t="shared" si="1"/>
        <v>0</v>
      </c>
      <c r="K15" s="11">
        <f t="shared" si="1"/>
        <v>0</v>
      </c>
      <c r="L15" s="11">
        <f t="shared" si="1"/>
        <v>0</v>
      </c>
      <c r="M15" s="11">
        <f t="shared" si="1"/>
        <v>0</v>
      </c>
      <c r="N15" s="11">
        <f t="shared" si="1"/>
        <v>0</v>
      </c>
      <c r="O15" s="11">
        <f t="shared" si="1"/>
        <v>0</v>
      </c>
      <c r="P15" s="11">
        <f t="shared" si="1"/>
        <v>0</v>
      </c>
      <c r="Q15" s="11">
        <f t="shared" si="1"/>
        <v>0</v>
      </c>
      <c r="R15" s="11">
        <f t="shared" si="1"/>
        <v>0</v>
      </c>
      <c r="S15" s="11">
        <f t="shared" si="1"/>
        <v>0</v>
      </c>
      <c r="T15" s="11">
        <f t="shared" si="1"/>
        <v>0</v>
      </c>
      <c r="U15" s="11">
        <f t="shared" si="1"/>
        <v>0</v>
      </c>
      <c r="V15">
        <f t="shared" si="0"/>
        <v>51</v>
      </c>
    </row>
    <row r="16" spans="1:25" ht="60" customHeight="1">
      <c r="A16" s="8" t="s">
        <v>5</v>
      </c>
      <c r="B16" s="14"/>
      <c r="C16" s="8"/>
      <c r="D16" s="9"/>
      <c r="E16" s="8"/>
      <c r="F16" s="8"/>
      <c r="G16" s="8"/>
      <c r="H16" s="9"/>
      <c r="I16" s="3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</row>
    <row r="17" ht="21.95" customHeight="1"/>
  </sheetData>
  <mergeCells count="2">
    <mergeCell ref="A1:U1"/>
    <mergeCell ref="W1:Y1"/>
  </mergeCells>
  <printOptions gridLines="1"/>
  <pageMargins left="0.7" right="0.7" top="0.75" bottom="0.75" header="0.3" footer="0.3"/>
  <pageSetup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Y17"/>
  <sheetViews>
    <sheetView topLeftCell="J1" zoomScale="107" workbookViewId="0">
      <selection activeCell="V3" sqref="V3:V14"/>
    </sheetView>
  </sheetViews>
  <sheetFormatPr defaultColWidth="11.125" defaultRowHeight="15.75"/>
  <cols>
    <col min="1" max="1" width="30.5" customWidth="1"/>
    <col min="2" max="5" width="8.875" style="15" customWidth="1"/>
    <col min="6" max="13" width="8.875" customWidth="1"/>
    <col min="14" max="14" width="8.875" style="15" customWidth="1"/>
    <col min="15" max="16" width="8.875" customWidth="1"/>
    <col min="17" max="17" width="8.875" style="15" customWidth="1"/>
    <col min="18" max="19" width="8.875" customWidth="1"/>
    <col min="20" max="20" width="8.875" style="15" customWidth="1"/>
    <col min="21" max="21" width="8.875" customWidth="1"/>
  </cols>
  <sheetData>
    <row r="1" spans="1:25" ht="24" customHeight="1">
      <c r="A1" s="29" t="s">
        <v>12</v>
      </c>
      <c r="B1" s="30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W1" s="28" t="s">
        <v>26</v>
      </c>
      <c r="X1" s="28"/>
      <c r="Y1" s="28"/>
    </row>
    <row r="2" spans="1:25" ht="29.1" customHeight="1">
      <c r="A2" s="3" t="s">
        <v>1</v>
      </c>
      <c r="B2" s="12">
        <v>45022</v>
      </c>
      <c r="C2" s="12">
        <v>45026</v>
      </c>
      <c r="D2" s="12">
        <v>45027</v>
      </c>
      <c r="E2" s="12">
        <v>45028</v>
      </c>
      <c r="F2" s="4">
        <v>45029</v>
      </c>
      <c r="G2" s="4">
        <v>45030</v>
      </c>
      <c r="H2" s="4">
        <v>45031</v>
      </c>
      <c r="I2" s="4">
        <v>45032</v>
      </c>
      <c r="J2" s="4">
        <v>45033</v>
      </c>
      <c r="K2" s="4">
        <v>45036</v>
      </c>
      <c r="L2" s="4">
        <v>45037</v>
      </c>
      <c r="M2" s="4">
        <v>45038</v>
      </c>
      <c r="N2" s="12">
        <v>45041</v>
      </c>
      <c r="O2" s="4">
        <v>45043</v>
      </c>
      <c r="P2" s="4">
        <v>45047</v>
      </c>
      <c r="Q2" s="12">
        <v>45050</v>
      </c>
      <c r="R2" s="4">
        <v>45053</v>
      </c>
      <c r="S2" s="4">
        <v>45057</v>
      </c>
      <c r="T2" s="12">
        <v>45058</v>
      </c>
      <c r="U2" s="4">
        <v>45062</v>
      </c>
      <c r="V2" s="4" t="s">
        <v>30</v>
      </c>
      <c r="W2" s="23" t="s">
        <v>15</v>
      </c>
      <c r="X2" t="s">
        <v>18</v>
      </c>
      <c r="Y2" t="s">
        <v>19</v>
      </c>
    </row>
    <row r="3" spans="1:25" ht="39.950000000000003" customHeight="1">
      <c r="A3" s="1" t="s">
        <v>2</v>
      </c>
      <c r="B3" s="13">
        <v>0</v>
      </c>
      <c r="C3" s="13">
        <v>0</v>
      </c>
      <c r="D3" s="13">
        <v>0</v>
      </c>
      <c r="E3" s="13">
        <v>0</v>
      </c>
      <c r="F3" s="1">
        <v>16</v>
      </c>
      <c r="G3" s="1">
        <v>27</v>
      </c>
      <c r="H3" s="1">
        <v>35</v>
      </c>
      <c r="I3" s="1">
        <v>25</v>
      </c>
      <c r="J3" s="1">
        <v>3</v>
      </c>
      <c r="K3" s="1">
        <v>13</v>
      </c>
      <c r="L3" s="1">
        <v>41</v>
      </c>
      <c r="M3" s="1">
        <v>17</v>
      </c>
      <c r="N3" s="13">
        <v>0</v>
      </c>
      <c r="O3" s="1">
        <v>2</v>
      </c>
      <c r="P3" s="1">
        <v>3</v>
      </c>
      <c r="Q3" s="13">
        <v>0</v>
      </c>
      <c r="R3" s="1">
        <v>4</v>
      </c>
      <c r="S3" s="1">
        <v>0</v>
      </c>
      <c r="T3" s="13">
        <v>0</v>
      </c>
      <c r="U3" s="1">
        <v>0</v>
      </c>
      <c r="V3">
        <f>SUM(B3:U3)</f>
        <v>186</v>
      </c>
      <c r="W3">
        <f>SUM(B3:U4)</f>
        <v>260</v>
      </c>
      <c r="X3" s="24">
        <f>SUM(B3:U3)/W3</f>
        <v>0.7153846153846154</v>
      </c>
      <c r="Y3" s="24">
        <f>SUM(B4:U4)/W3</f>
        <v>0.2846153846153846</v>
      </c>
    </row>
    <row r="4" spans="1:25" ht="39.950000000000003" customHeight="1">
      <c r="A4" s="1" t="s">
        <v>3</v>
      </c>
      <c r="B4" s="13">
        <v>0</v>
      </c>
      <c r="C4" s="13">
        <v>0</v>
      </c>
      <c r="D4" s="13">
        <v>0</v>
      </c>
      <c r="E4" s="13">
        <v>0</v>
      </c>
      <c r="F4" s="1">
        <v>2</v>
      </c>
      <c r="G4" s="1">
        <v>3</v>
      </c>
      <c r="H4" s="1">
        <v>20</v>
      </c>
      <c r="I4" s="1">
        <v>10</v>
      </c>
      <c r="J4" s="1">
        <v>0</v>
      </c>
      <c r="K4" s="1">
        <v>0</v>
      </c>
      <c r="L4" s="1">
        <v>19</v>
      </c>
      <c r="M4" s="1">
        <v>7</v>
      </c>
      <c r="N4" s="13">
        <v>0</v>
      </c>
      <c r="O4" s="1">
        <v>0</v>
      </c>
      <c r="P4" s="1">
        <v>0</v>
      </c>
      <c r="Q4" s="13">
        <v>0</v>
      </c>
      <c r="R4" s="1">
        <v>7</v>
      </c>
      <c r="S4" s="1">
        <v>2</v>
      </c>
      <c r="T4" s="13">
        <v>0</v>
      </c>
      <c r="U4" s="1">
        <v>4</v>
      </c>
      <c r="V4">
        <f t="shared" ref="V4:V16" si="0">SUM(B4:U4)</f>
        <v>74</v>
      </c>
    </row>
    <row r="5" spans="1:25" ht="39.950000000000003" customHeight="1">
      <c r="A5" s="1" t="s">
        <v>47</v>
      </c>
      <c r="B5" s="13">
        <v>0</v>
      </c>
      <c r="C5" s="13">
        <v>0</v>
      </c>
      <c r="D5" s="13">
        <v>0</v>
      </c>
      <c r="E5" s="13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1</v>
      </c>
      <c r="N5" s="13">
        <v>0</v>
      </c>
      <c r="O5" s="1">
        <v>1</v>
      </c>
      <c r="P5" s="1">
        <v>1</v>
      </c>
      <c r="Q5" s="13">
        <v>0</v>
      </c>
      <c r="R5" s="1">
        <v>1</v>
      </c>
      <c r="S5" s="1">
        <v>0</v>
      </c>
      <c r="T5" s="13">
        <v>0</v>
      </c>
      <c r="U5" s="1">
        <v>0</v>
      </c>
      <c r="V5">
        <f t="shared" si="0"/>
        <v>4</v>
      </c>
    </row>
    <row r="6" spans="1:25" ht="39.950000000000003" customHeight="1">
      <c r="A6" s="1" t="s">
        <v>48</v>
      </c>
      <c r="B6" s="13">
        <v>0</v>
      </c>
      <c r="C6" s="13">
        <v>0</v>
      </c>
      <c r="D6" s="13">
        <v>0</v>
      </c>
      <c r="E6" s="13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3">
        <v>0</v>
      </c>
      <c r="O6" s="1">
        <v>0</v>
      </c>
      <c r="P6" s="1">
        <v>0</v>
      </c>
      <c r="Q6" s="13">
        <v>0</v>
      </c>
      <c r="R6" s="1">
        <v>1</v>
      </c>
      <c r="S6" s="1">
        <v>1</v>
      </c>
      <c r="T6" s="13">
        <v>0</v>
      </c>
      <c r="U6" s="5">
        <v>4</v>
      </c>
      <c r="V6">
        <f t="shared" si="0"/>
        <v>6</v>
      </c>
    </row>
    <row r="7" spans="1:25" ht="39.950000000000003" customHeight="1">
      <c r="A7" s="1" t="s">
        <v>39</v>
      </c>
      <c r="B7" s="13">
        <v>0</v>
      </c>
      <c r="C7" s="13">
        <v>0</v>
      </c>
      <c r="D7" s="13">
        <v>0</v>
      </c>
      <c r="E7" s="13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3">
        <v>0</v>
      </c>
      <c r="O7" s="1">
        <v>0</v>
      </c>
      <c r="P7" s="1">
        <v>0</v>
      </c>
      <c r="Q7" s="13">
        <v>0</v>
      </c>
      <c r="R7" s="1">
        <v>0</v>
      </c>
      <c r="S7" s="1">
        <v>0</v>
      </c>
      <c r="T7" s="13">
        <v>0</v>
      </c>
      <c r="U7" s="1">
        <v>0</v>
      </c>
      <c r="V7">
        <f t="shared" si="0"/>
        <v>0</v>
      </c>
    </row>
    <row r="8" spans="1:25" ht="39.950000000000003" customHeight="1">
      <c r="A8" s="1" t="s">
        <v>40</v>
      </c>
      <c r="B8" s="13">
        <v>0</v>
      </c>
      <c r="C8" s="13">
        <v>0</v>
      </c>
      <c r="D8" s="13">
        <v>0</v>
      </c>
      <c r="E8" s="13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3">
        <v>0</v>
      </c>
      <c r="O8" s="1">
        <v>0</v>
      </c>
      <c r="P8" s="1">
        <v>0</v>
      </c>
      <c r="Q8" s="13">
        <v>0</v>
      </c>
      <c r="R8" s="1">
        <v>0</v>
      </c>
      <c r="S8" s="1">
        <v>0</v>
      </c>
      <c r="T8" s="13">
        <v>0</v>
      </c>
      <c r="U8" s="1">
        <v>0</v>
      </c>
      <c r="V8">
        <f t="shared" si="0"/>
        <v>0</v>
      </c>
    </row>
    <row r="9" spans="1:25" ht="39.950000000000003" customHeight="1">
      <c r="A9" s="1" t="s">
        <v>41</v>
      </c>
      <c r="B9" s="13">
        <v>0</v>
      </c>
      <c r="C9" s="13">
        <v>0</v>
      </c>
      <c r="D9" s="13">
        <v>0</v>
      </c>
      <c r="E9" s="13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3">
        <v>0</v>
      </c>
      <c r="O9" s="1">
        <v>0</v>
      </c>
      <c r="P9" s="1">
        <v>0</v>
      </c>
      <c r="Q9" s="13">
        <v>0</v>
      </c>
      <c r="R9" s="1">
        <v>0</v>
      </c>
      <c r="S9" s="1">
        <v>0</v>
      </c>
      <c r="T9" s="13">
        <v>0</v>
      </c>
      <c r="U9" s="1">
        <v>0</v>
      </c>
      <c r="V9">
        <f t="shared" si="0"/>
        <v>0</v>
      </c>
    </row>
    <row r="10" spans="1:25" ht="39.950000000000003" customHeight="1">
      <c r="A10" s="1" t="s">
        <v>42</v>
      </c>
      <c r="B10" s="13">
        <v>0</v>
      </c>
      <c r="C10" s="13">
        <v>0</v>
      </c>
      <c r="D10" s="13">
        <v>0</v>
      </c>
      <c r="E10" s="13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3">
        <v>0</v>
      </c>
      <c r="O10" s="1">
        <v>0</v>
      </c>
      <c r="P10" s="1">
        <v>0</v>
      </c>
      <c r="Q10" s="13">
        <v>0</v>
      </c>
      <c r="R10" s="1">
        <v>0</v>
      </c>
      <c r="S10" s="1">
        <v>0</v>
      </c>
      <c r="T10" s="13">
        <v>0</v>
      </c>
      <c r="U10" s="1">
        <v>2</v>
      </c>
      <c r="V10">
        <f t="shared" si="0"/>
        <v>2</v>
      </c>
    </row>
    <row r="11" spans="1:25" ht="39.950000000000003" customHeight="1">
      <c r="A11" s="1" t="s">
        <v>43</v>
      </c>
      <c r="B11" s="13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>
        <v>0</v>
      </c>
      <c r="U11" s="13">
        <v>0</v>
      </c>
      <c r="V11">
        <f t="shared" si="0"/>
        <v>0</v>
      </c>
    </row>
    <row r="12" spans="1:25" ht="39.950000000000003" customHeight="1">
      <c r="A12" s="1" t="s">
        <v>36</v>
      </c>
      <c r="B12" s="13">
        <v>0</v>
      </c>
      <c r="C12" s="13">
        <v>0</v>
      </c>
      <c r="D12" s="13">
        <v>0</v>
      </c>
      <c r="E12" s="13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2</v>
      </c>
      <c r="L12" s="1">
        <v>0</v>
      </c>
      <c r="M12" s="1">
        <v>0</v>
      </c>
      <c r="N12" s="13">
        <v>0</v>
      </c>
      <c r="O12" s="1">
        <v>1</v>
      </c>
      <c r="P12" s="1">
        <v>0</v>
      </c>
      <c r="Q12" s="13">
        <v>0</v>
      </c>
      <c r="R12" s="1">
        <v>0</v>
      </c>
      <c r="S12" s="1">
        <v>0</v>
      </c>
      <c r="T12" s="13">
        <v>0</v>
      </c>
      <c r="U12" s="1">
        <v>0</v>
      </c>
      <c r="V12">
        <f t="shared" si="0"/>
        <v>3</v>
      </c>
    </row>
    <row r="13" spans="1:25" ht="39.950000000000003" customHeight="1">
      <c r="A13" s="1" t="s">
        <v>37</v>
      </c>
      <c r="B13" s="13">
        <v>0</v>
      </c>
      <c r="C13" s="13">
        <v>0</v>
      </c>
      <c r="D13" s="13">
        <v>0</v>
      </c>
      <c r="E13" s="13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3">
        <v>0</v>
      </c>
      <c r="O13" s="1">
        <v>0</v>
      </c>
      <c r="P13" s="1">
        <v>0</v>
      </c>
      <c r="Q13" s="13">
        <v>0</v>
      </c>
      <c r="R13" s="1">
        <v>2</v>
      </c>
      <c r="S13" s="1">
        <v>0</v>
      </c>
      <c r="T13" s="13">
        <v>0</v>
      </c>
      <c r="U13" s="1">
        <v>0</v>
      </c>
      <c r="V13">
        <f t="shared" si="0"/>
        <v>2</v>
      </c>
    </row>
    <row r="14" spans="1:25" ht="39.950000000000003" customHeight="1">
      <c r="A14" s="1" t="s">
        <v>4</v>
      </c>
      <c r="B14" s="13">
        <v>0</v>
      </c>
      <c r="C14" s="13">
        <v>0</v>
      </c>
      <c r="D14" s="13">
        <v>0</v>
      </c>
      <c r="E14" s="13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3">
        <v>0</v>
      </c>
      <c r="O14" s="1">
        <v>0</v>
      </c>
      <c r="P14" s="1">
        <v>0</v>
      </c>
      <c r="Q14" s="13">
        <v>0</v>
      </c>
      <c r="R14" s="1">
        <v>0</v>
      </c>
      <c r="S14" s="1">
        <v>0</v>
      </c>
      <c r="T14" s="13">
        <v>0</v>
      </c>
      <c r="U14" s="1">
        <v>0</v>
      </c>
      <c r="V14">
        <f t="shared" si="0"/>
        <v>0</v>
      </c>
    </row>
    <row r="15" spans="1:25" ht="45" customHeight="1">
      <c r="A15" s="7" t="s">
        <v>38</v>
      </c>
      <c r="B15" s="11">
        <f>SUM(B3:B14)</f>
        <v>0</v>
      </c>
      <c r="C15" s="11">
        <f t="shared" ref="C15:U15" si="1">SUM(C3:C14)</f>
        <v>0</v>
      </c>
      <c r="D15" s="11">
        <f t="shared" si="1"/>
        <v>0</v>
      </c>
      <c r="E15" s="11">
        <f t="shared" si="1"/>
        <v>0</v>
      </c>
      <c r="F15" s="11">
        <f t="shared" si="1"/>
        <v>18</v>
      </c>
      <c r="G15" s="11">
        <f t="shared" si="1"/>
        <v>30</v>
      </c>
      <c r="H15" s="11">
        <f t="shared" si="1"/>
        <v>55</v>
      </c>
      <c r="I15" s="11">
        <f t="shared" si="1"/>
        <v>35</v>
      </c>
      <c r="J15" s="11">
        <f t="shared" si="1"/>
        <v>3</v>
      </c>
      <c r="K15" s="11">
        <f t="shared" si="1"/>
        <v>15</v>
      </c>
      <c r="L15" s="11">
        <f t="shared" si="1"/>
        <v>60</v>
      </c>
      <c r="M15" s="11">
        <f t="shared" si="1"/>
        <v>25</v>
      </c>
      <c r="N15" s="11">
        <f t="shared" si="1"/>
        <v>0</v>
      </c>
      <c r="O15" s="11">
        <f t="shared" si="1"/>
        <v>4</v>
      </c>
      <c r="P15" s="11">
        <f t="shared" si="1"/>
        <v>4</v>
      </c>
      <c r="Q15" s="11">
        <f t="shared" si="1"/>
        <v>0</v>
      </c>
      <c r="R15" s="11">
        <f t="shared" si="1"/>
        <v>15</v>
      </c>
      <c r="S15" s="11">
        <f t="shared" si="1"/>
        <v>3</v>
      </c>
      <c r="T15" s="11">
        <f t="shared" si="1"/>
        <v>0</v>
      </c>
      <c r="U15" s="11">
        <f t="shared" si="1"/>
        <v>10</v>
      </c>
      <c r="V15">
        <f t="shared" si="0"/>
        <v>277</v>
      </c>
    </row>
    <row r="16" spans="1:25" ht="50.1" customHeight="1">
      <c r="A16" s="8" t="s">
        <v>5</v>
      </c>
      <c r="B16" s="14"/>
      <c r="C16" s="14"/>
      <c r="D16" s="14"/>
      <c r="E16" s="14"/>
      <c r="F16" s="8"/>
      <c r="G16" s="8"/>
      <c r="H16" s="8"/>
      <c r="I16" s="8"/>
      <c r="J16" s="8"/>
      <c r="K16" s="8"/>
      <c r="L16" s="8"/>
      <c r="M16" s="8"/>
      <c r="N16" s="14"/>
      <c r="O16" s="8"/>
      <c r="P16" s="8"/>
      <c r="Q16" s="14"/>
      <c r="R16" s="8"/>
      <c r="S16" s="9"/>
      <c r="T16" s="14"/>
      <c r="U16" s="9"/>
    </row>
    <row r="17" ht="21.95" customHeight="1"/>
  </sheetData>
  <mergeCells count="2">
    <mergeCell ref="A1:U1"/>
    <mergeCell ref="W1:Y1"/>
  </mergeCells>
  <printOptions gridLines="1"/>
  <pageMargins left="0.7" right="0.7" top="0.75" bottom="0.75" header="0.3" footer="0.3"/>
  <pageSetup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Y17"/>
  <sheetViews>
    <sheetView topLeftCell="I1" zoomScaleNormal="100" workbookViewId="0">
      <selection activeCell="V3" sqref="V3:V14"/>
    </sheetView>
  </sheetViews>
  <sheetFormatPr defaultColWidth="11.125" defaultRowHeight="15.75"/>
  <cols>
    <col min="1" max="1" width="29.5" customWidth="1"/>
    <col min="2" max="4" width="8.875" customWidth="1"/>
    <col min="5" max="5" width="8.875" style="15" customWidth="1"/>
    <col min="6" max="13" width="8.875" customWidth="1"/>
    <col min="14" max="14" width="8.875" style="15" customWidth="1"/>
    <col min="15" max="19" width="8.875" customWidth="1"/>
    <col min="20" max="20" width="8.875" style="15" customWidth="1"/>
    <col min="21" max="21" width="8.875" customWidth="1"/>
  </cols>
  <sheetData>
    <row r="1" spans="1:25" ht="24" customHeight="1">
      <c r="A1" s="29" t="s">
        <v>13</v>
      </c>
      <c r="B1" s="30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W1" s="28" t="s">
        <v>25</v>
      </c>
      <c r="X1" s="28"/>
      <c r="Y1" s="28"/>
    </row>
    <row r="2" spans="1:25" ht="29.1" customHeight="1">
      <c r="A2" s="3" t="s">
        <v>1</v>
      </c>
      <c r="B2" s="4">
        <v>45022</v>
      </c>
      <c r="C2" s="4">
        <v>45026</v>
      </c>
      <c r="D2" s="4">
        <v>45027</v>
      </c>
      <c r="E2" s="12">
        <v>45028</v>
      </c>
      <c r="F2" s="4">
        <v>45029</v>
      </c>
      <c r="G2" s="4">
        <v>45030</v>
      </c>
      <c r="H2" s="4">
        <v>45031</v>
      </c>
      <c r="I2" s="4">
        <v>45032</v>
      </c>
      <c r="J2" s="4">
        <v>45033</v>
      </c>
      <c r="K2" s="4">
        <v>45036</v>
      </c>
      <c r="L2" s="4">
        <v>45037</v>
      </c>
      <c r="M2" s="4">
        <v>45038</v>
      </c>
      <c r="N2" s="12">
        <v>45041</v>
      </c>
      <c r="O2" s="4">
        <v>45043</v>
      </c>
      <c r="P2" s="12">
        <v>45047</v>
      </c>
      <c r="Q2" s="12">
        <v>45050</v>
      </c>
      <c r="R2" s="4">
        <v>45053</v>
      </c>
      <c r="S2" s="4">
        <v>45057</v>
      </c>
      <c r="T2" s="12">
        <v>45058</v>
      </c>
      <c r="U2" s="4">
        <v>45062</v>
      </c>
      <c r="V2" s="4" t="s">
        <v>30</v>
      </c>
      <c r="W2" s="23" t="s">
        <v>15</v>
      </c>
      <c r="X2" t="s">
        <v>18</v>
      </c>
      <c r="Y2" t="s">
        <v>19</v>
      </c>
    </row>
    <row r="3" spans="1:25" ht="39.950000000000003" customHeight="1">
      <c r="A3" s="1" t="s">
        <v>2</v>
      </c>
      <c r="B3" s="1">
        <v>1</v>
      </c>
      <c r="C3" s="1">
        <v>14</v>
      </c>
      <c r="D3" s="1">
        <v>49</v>
      </c>
      <c r="E3" s="13">
        <v>0</v>
      </c>
      <c r="F3" s="1">
        <v>153</v>
      </c>
      <c r="G3" s="1">
        <v>72</v>
      </c>
      <c r="H3" s="1">
        <v>47</v>
      </c>
      <c r="I3" s="1">
        <v>19</v>
      </c>
      <c r="J3" s="1">
        <v>0</v>
      </c>
      <c r="K3" s="1">
        <v>7</v>
      </c>
      <c r="L3" s="1">
        <v>14</v>
      </c>
      <c r="M3" s="1">
        <v>1</v>
      </c>
      <c r="N3" s="13">
        <v>0</v>
      </c>
      <c r="O3" s="1">
        <v>1</v>
      </c>
      <c r="P3" s="13">
        <v>0</v>
      </c>
      <c r="Q3" s="13">
        <v>0</v>
      </c>
      <c r="R3" s="1">
        <v>0</v>
      </c>
      <c r="S3" s="1">
        <v>0</v>
      </c>
      <c r="T3" s="13">
        <v>0</v>
      </c>
      <c r="U3" s="1">
        <v>0</v>
      </c>
      <c r="V3">
        <f>SUM(B3:U3)</f>
        <v>378</v>
      </c>
      <c r="W3">
        <f>SUM(B3:U4)</f>
        <v>745</v>
      </c>
      <c r="X3" s="24">
        <f>SUM(B3:U3)/W3</f>
        <v>0.50738255033557045</v>
      </c>
      <c r="Y3" s="24">
        <f>SUM(B4:U4)/W3</f>
        <v>0.49261744966442955</v>
      </c>
    </row>
    <row r="4" spans="1:25" ht="39.950000000000003" customHeight="1">
      <c r="A4" s="1" t="s">
        <v>3</v>
      </c>
      <c r="B4" s="1">
        <v>0</v>
      </c>
      <c r="C4" s="1">
        <v>0</v>
      </c>
      <c r="D4" s="1">
        <v>0</v>
      </c>
      <c r="E4" s="13">
        <v>0</v>
      </c>
      <c r="F4" s="1">
        <v>122</v>
      </c>
      <c r="G4" s="1">
        <v>81</v>
      </c>
      <c r="H4" s="1">
        <v>71</v>
      </c>
      <c r="I4" s="1">
        <v>24</v>
      </c>
      <c r="J4" s="1">
        <v>4</v>
      </c>
      <c r="K4" s="1">
        <v>5</v>
      </c>
      <c r="L4" s="1">
        <v>28</v>
      </c>
      <c r="M4" s="1">
        <v>2</v>
      </c>
      <c r="N4" s="13">
        <v>0</v>
      </c>
      <c r="O4" s="1">
        <v>7</v>
      </c>
      <c r="P4" s="13">
        <v>0</v>
      </c>
      <c r="Q4" s="13">
        <v>0</v>
      </c>
      <c r="R4" s="1">
        <v>15</v>
      </c>
      <c r="S4" s="1">
        <v>2</v>
      </c>
      <c r="T4" s="13">
        <v>0</v>
      </c>
      <c r="U4" s="1">
        <v>6</v>
      </c>
      <c r="V4">
        <f t="shared" ref="V4:V15" si="0">SUM(B4:U4)</f>
        <v>367</v>
      </c>
    </row>
    <row r="5" spans="1:25" ht="39.950000000000003" customHeight="1">
      <c r="A5" s="1" t="s">
        <v>47</v>
      </c>
      <c r="B5" s="1">
        <v>0</v>
      </c>
      <c r="C5" s="1">
        <v>0</v>
      </c>
      <c r="D5" s="1">
        <v>0</v>
      </c>
      <c r="E5" s="13">
        <v>0</v>
      </c>
      <c r="F5" s="1">
        <v>0</v>
      </c>
      <c r="G5" s="1">
        <v>0</v>
      </c>
      <c r="H5" s="1">
        <v>4</v>
      </c>
      <c r="I5" s="1">
        <v>0</v>
      </c>
      <c r="J5" s="1">
        <v>0</v>
      </c>
      <c r="K5" s="1">
        <v>1</v>
      </c>
      <c r="L5" s="1">
        <v>0</v>
      </c>
      <c r="M5" s="1">
        <v>0</v>
      </c>
      <c r="N5" s="13">
        <v>0</v>
      </c>
      <c r="O5" s="1">
        <v>1</v>
      </c>
      <c r="P5" s="13">
        <v>0</v>
      </c>
      <c r="Q5" s="13">
        <v>0</v>
      </c>
      <c r="R5" s="1">
        <v>1</v>
      </c>
      <c r="S5" s="1">
        <v>0</v>
      </c>
      <c r="T5" s="13">
        <v>0</v>
      </c>
      <c r="U5" s="1">
        <v>0</v>
      </c>
      <c r="V5">
        <f t="shared" si="0"/>
        <v>7</v>
      </c>
    </row>
    <row r="6" spans="1:25" ht="39.950000000000003" customHeight="1">
      <c r="A6" s="1" t="s">
        <v>48</v>
      </c>
      <c r="B6" s="1">
        <v>0</v>
      </c>
      <c r="C6" s="1">
        <v>0</v>
      </c>
      <c r="D6" s="1">
        <v>0</v>
      </c>
      <c r="E6" s="13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2</v>
      </c>
      <c r="M6" s="1">
        <v>1</v>
      </c>
      <c r="N6" s="13">
        <v>0</v>
      </c>
      <c r="O6" s="1">
        <v>0</v>
      </c>
      <c r="P6" s="13">
        <v>0</v>
      </c>
      <c r="Q6" s="13">
        <v>0</v>
      </c>
      <c r="R6" s="1">
        <v>1</v>
      </c>
      <c r="S6" s="1">
        <v>0</v>
      </c>
      <c r="T6" s="13">
        <v>0</v>
      </c>
      <c r="U6" s="1">
        <v>0</v>
      </c>
      <c r="V6">
        <f t="shared" si="0"/>
        <v>4</v>
      </c>
    </row>
    <row r="7" spans="1:25" ht="39.950000000000003" customHeight="1">
      <c r="A7" s="1" t="s">
        <v>39</v>
      </c>
      <c r="B7" s="1">
        <v>0</v>
      </c>
      <c r="C7" s="1">
        <v>0</v>
      </c>
      <c r="D7" s="1">
        <v>0</v>
      </c>
      <c r="E7" s="13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3">
        <v>0</v>
      </c>
      <c r="O7" s="1">
        <v>0</v>
      </c>
      <c r="P7" s="13">
        <v>0</v>
      </c>
      <c r="Q7" s="13">
        <v>0</v>
      </c>
      <c r="R7" s="1">
        <v>0</v>
      </c>
      <c r="S7" s="1">
        <v>0</v>
      </c>
      <c r="T7" s="13">
        <v>0</v>
      </c>
      <c r="U7" s="1">
        <v>0</v>
      </c>
      <c r="V7">
        <f t="shared" si="0"/>
        <v>0</v>
      </c>
    </row>
    <row r="8" spans="1:25" ht="39.950000000000003" customHeight="1">
      <c r="A8" s="1" t="s">
        <v>40</v>
      </c>
      <c r="B8" s="1">
        <v>0</v>
      </c>
      <c r="C8" s="1">
        <v>0</v>
      </c>
      <c r="D8" s="1">
        <v>0</v>
      </c>
      <c r="E8" s="13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3">
        <v>0</v>
      </c>
      <c r="O8" s="1">
        <v>0</v>
      </c>
      <c r="P8" s="13">
        <v>0</v>
      </c>
      <c r="Q8" s="13">
        <v>0</v>
      </c>
      <c r="R8" s="1">
        <v>0</v>
      </c>
      <c r="S8" s="1">
        <v>0</v>
      </c>
      <c r="T8" s="13">
        <v>0</v>
      </c>
      <c r="U8" s="1">
        <v>0</v>
      </c>
      <c r="V8">
        <f t="shared" si="0"/>
        <v>0</v>
      </c>
    </row>
    <row r="9" spans="1:25" ht="39.950000000000003" customHeight="1">
      <c r="A9" s="1" t="s">
        <v>41</v>
      </c>
      <c r="B9" s="1">
        <v>0</v>
      </c>
      <c r="C9" s="1">
        <v>0</v>
      </c>
      <c r="D9" s="1">
        <v>0</v>
      </c>
      <c r="E9" s="13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3">
        <v>0</v>
      </c>
      <c r="O9" s="1">
        <v>0</v>
      </c>
      <c r="P9" s="13">
        <v>0</v>
      </c>
      <c r="Q9" s="13">
        <v>0</v>
      </c>
      <c r="R9" s="1">
        <v>0</v>
      </c>
      <c r="S9" s="1">
        <v>0</v>
      </c>
      <c r="T9" s="13">
        <v>0</v>
      </c>
      <c r="U9" s="1">
        <v>0</v>
      </c>
      <c r="V9">
        <f t="shared" si="0"/>
        <v>0</v>
      </c>
    </row>
    <row r="10" spans="1:25" ht="39.950000000000003" customHeight="1">
      <c r="A10" s="1" t="s">
        <v>42</v>
      </c>
      <c r="B10" s="1">
        <v>0</v>
      </c>
      <c r="C10" s="1">
        <v>0</v>
      </c>
      <c r="D10" s="1">
        <v>0</v>
      </c>
      <c r="E10" s="13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3">
        <v>0</v>
      </c>
      <c r="O10" s="1">
        <v>0</v>
      </c>
      <c r="P10" s="13">
        <v>0</v>
      </c>
      <c r="Q10" s="13">
        <v>0</v>
      </c>
      <c r="R10" s="1">
        <v>0</v>
      </c>
      <c r="S10" s="1">
        <v>0</v>
      </c>
      <c r="T10" s="13">
        <v>0</v>
      </c>
      <c r="U10" s="1">
        <v>0</v>
      </c>
      <c r="V10">
        <f t="shared" si="0"/>
        <v>0</v>
      </c>
    </row>
    <row r="11" spans="1:25" ht="39.950000000000003" customHeight="1">
      <c r="A11" s="1" t="s">
        <v>43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>
        <f t="shared" si="0"/>
        <v>0</v>
      </c>
    </row>
    <row r="12" spans="1:25" ht="39.950000000000003" customHeight="1">
      <c r="A12" s="1" t="s">
        <v>36</v>
      </c>
      <c r="B12" s="1">
        <v>0</v>
      </c>
      <c r="C12" s="1">
        <v>0</v>
      </c>
      <c r="D12" s="1">
        <v>2</v>
      </c>
      <c r="E12" s="13">
        <v>0</v>
      </c>
      <c r="F12" s="1">
        <v>0</v>
      </c>
      <c r="G12" s="1">
        <v>3</v>
      </c>
      <c r="H12" s="1">
        <v>0</v>
      </c>
      <c r="I12" s="1">
        <v>0</v>
      </c>
      <c r="J12" s="1">
        <v>0</v>
      </c>
      <c r="K12" s="1">
        <v>1</v>
      </c>
      <c r="L12" s="1">
        <v>0</v>
      </c>
      <c r="M12" s="1">
        <v>0</v>
      </c>
      <c r="N12" s="13">
        <v>0</v>
      </c>
      <c r="O12" s="1">
        <v>0</v>
      </c>
      <c r="P12" s="13">
        <v>0</v>
      </c>
      <c r="Q12" s="13">
        <v>0</v>
      </c>
      <c r="R12" s="1">
        <v>0</v>
      </c>
      <c r="S12" s="1">
        <v>0</v>
      </c>
      <c r="T12" s="13">
        <v>0</v>
      </c>
      <c r="U12" s="1">
        <v>0</v>
      </c>
      <c r="V12">
        <f t="shared" si="0"/>
        <v>6</v>
      </c>
    </row>
    <row r="13" spans="1:25" ht="39.950000000000003" customHeight="1">
      <c r="A13" s="1" t="s">
        <v>37</v>
      </c>
      <c r="B13" s="1">
        <v>0</v>
      </c>
      <c r="C13" s="1">
        <v>0</v>
      </c>
      <c r="D13" s="1">
        <v>0</v>
      </c>
      <c r="E13" s="13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3">
        <v>0</v>
      </c>
      <c r="O13" s="1">
        <v>0</v>
      </c>
      <c r="P13" s="13">
        <v>0</v>
      </c>
      <c r="Q13" s="13">
        <v>0</v>
      </c>
      <c r="R13" s="1">
        <v>3</v>
      </c>
      <c r="S13" s="1">
        <v>0</v>
      </c>
      <c r="T13" s="13">
        <v>0</v>
      </c>
      <c r="U13" s="1">
        <v>0</v>
      </c>
      <c r="V13">
        <f t="shared" si="0"/>
        <v>3</v>
      </c>
    </row>
    <row r="14" spans="1:25" ht="39.950000000000003" customHeight="1">
      <c r="A14" s="1" t="s">
        <v>4</v>
      </c>
      <c r="B14" s="1">
        <v>0</v>
      </c>
      <c r="C14" s="1">
        <v>0</v>
      </c>
      <c r="D14" s="1">
        <v>0</v>
      </c>
      <c r="E14" s="13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5">
        <v>1</v>
      </c>
      <c r="M14" s="1">
        <v>0</v>
      </c>
      <c r="N14" s="13">
        <v>0</v>
      </c>
      <c r="O14" s="1">
        <v>0</v>
      </c>
      <c r="P14" s="13">
        <v>0</v>
      </c>
      <c r="Q14" s="13">
        <v>0</v>
      </c>
      <c r="R14" s="1">
        <v>0</v>
      </c>
      <c r="S14" s="1">
        <v>0</v>
      </c>
      <c r="T14" s="13">
        <v>0</v>
      </c>
      <c r="U14" s="1">
        <v>0</v>
      </c>
      <c r="V14">
        <f t="shared" si="0"/>
        <v>1</v>
      </c>
    </row>
    <row r="15" spans="1:25" ht="45" customHeight="1">
      <c r="A15" s="7" t="s">
        <v>38</v>
      </c>
      <c r="B15" s="7">
        <f>SUM(B3:B14)</f>
        <v>1</v>
      </c>
      <c r="C15" s="7">
        <f t="shared" ref="C15:U15" si="1">SUM(C3:C14)</f>
        <v>14</v>
      </c>
      <c r="D15" s="7">
        <f t="shared" si="1"/>
        <v>51</v>
      </c>
      <c r="E15" s="7">
        <f t="shared" si="1"/>
        <v>0</v>
      </c>
      <c r="F15" s="7">
        <f t="shared" si="1"/>
        <v>275</v>
      </c>
      <c r="G15" s="7">
        <f t="shared" si="1"/>
        <v>156</v>
      </c>
      <c r="H15" s="7">
        <f t="shared" si="1"/>
        <v>122</v>
      </c>
      <c r="I15" s="7">
        <f t="shared" si="1"/>
        <v>43</v>
      </c>
      <c r="J15" s="7">
        <f t="shared" si="1"/>
        <v>4</v>
      </c>
      <c r="K15" s="7">
        <f t="shared" si="1"/>
        <v>14</v>
      </c>
      <c r="L15" s="7">
        <f t="shared" si="1"/>
        <v>45</v>
      </c>
      <c r="M15" s="7">
        <f t="shared" si="1"/>
        <v>4</v>
      </c>
      <c r="N15" s="7">
        <f t="shared" si="1"/>
        <v>0</v>
      </c>
      <c r="O15" s="7">
        <f t="shared" si="1"/>
        <v>9</v>
      </c>
      <c r="P15" s="7">
        <f t="shared" si="1"/>
        <v>0</v>
      </c>
      <c r="Q15" s="7">
        <f t="shared" si="1"/>
        <v>0</v>
      </c>
      <c r="R15" s="7">
        <f t="shared" si="1"/>
        <v>20</v>
      </c>
      <c r="S15" s="7">
        <f t="shared" si="1"/>
        <v>2</v>
      </c>
      <c r="T15" s="7">
        <f t="shared" si="1"/>
        <v>0</v>
      </c>
      <c r="U15" s="7">
        <f t="shared" si="1"/>
        <v>6</v>
      </c>
      <c r="V15">
        <f t="shared" si="0"/>
        <v>766</v>
      </c>
    </row>
    <row r="16" spans="1:25" ht="60" customHeight="1">
      <c r="A16" s="8" t="s">
        <v>5</v>
      </c>
      <c r="B16" s="8"/>
      <c r="C16" s="8"/>
      <c r="D16" s="8"/>
      <c r="E16" s="14"/>
      <c r="F16" s="9"/>
      <c r="G16" s="8"/>
      <c r="H16" s="19"/>
      <c r="I16" s="8"/>
      <c r="J16" s="8"/>
      <c r="K16" s="8"/>
      <c r="L16" s="9"/>
      <c r="M16" s="9"/>
      <c r="N16" s="14"/>
      <c r="O16" s="9"/>
      <c r="P16" s="8"/>
      <c r="Q16" s="8"/>
      <c r="R16" s="8"/>
      <c r="S16" s="8"/>
      <c r="T16" s="14"/>
      <c r="U16" s="8"/>
    </row>
    <row r="17" ht="21.95" customHeight="1"/>
  </sheetData>
  <mergeCells count="2">
    <mergeCell ref="A1:U1"/>
    <mergeCell ref="W1:Y1"/>
  </mergeCells>
  <printOptions gridLines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10</vt:i4>
      </vt:variant>
    </vt:vector>
  </HeadingPairs>
  <TitlesOfParts>
    <vt:vector size="21" baseType="lpstr">
      <vt:lpstr>Trap 1</vt:lpstr>
      <vt:lpstr>Trap 2</vt:lpstr>
      <vt:lpstr>Trap 3</vt:lpstr>
      <vt:lpstr>Trap 4</vt:lpstr>
      <vt:lpstr>Trap 5</vt:lpstr>
      <vt:lpstr>Trap 6</vt:lpstr>
      <vt:lpstr>Trap 7</vt:lpstr>
      <vt:lpstr>Trap 8</vt:lpstr>
      <vt:lpstr>Trap 9</vt:lpstr>
      <vt:lpstr>Trap 10</vt:lpstr>
      <vt:lpstr>Emergence phenology</vt:lpstr>
      <vt:lpstr>'Trap 1'!Print_Area</vt:lpstr>
      <vt:lpstr>'Trap 10'!Print_Area</vt:lpstr>
      <vt:lpstr>'Trap 2'!Print_Area</vt:lpstr>
      <vt:lpstr>'Trap 3'!Print_Area</vt:lpstr>
      <vt:lpstr>'Trap 4'!Print_Area</vt:lpstr>
      <vt:lpstr>'Trap 5'!Print_Area</vt:lpstr>
      <vt:lpstr>'Trap 6'!Print_Area</vt:lpstr>
      <vt:lpstr>'Trap 7'!Print_Area</vt:lpstr>
      <vt:lpstr>'Trap 8'!Print_Area</vt:lpstr>
      <vt:lpstr>'Trap 9'!Print_Area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Bryan Nicholas Danforth</cp:lastModifiedBy>
  <cp:revision/>
  <cp:lastPrinted>2025-07-16T15:30:38Z</cp:lastPrinted>
  <dcterms:created xsi:type="dcterms:W3CDTF">2023-06-06T14:04:03Z</dcterms:created>
  <dcterms:modified xsi:type="dcterms:W3CDTF">2025-07-16T18:32:01Z</dcterms:modified>
  <cp:category/>
  <cp:contentStatus/>
</cp:coreProperties>
</file>