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ensch\Desktop\HoMe - sync\Publikationen\Journal of Environmental Science and Technology\Submission JEST\Second Submission\"/>
    </mc:Choice>
  </mc:AlternateContent>
  <xr:revisionPtr revIDLastSave="0" documentId="8_{2826004B-9A45-49F6-AF0E-A0C65A30C2F6}" xr6:coauthVersionLast="45" xr6:coauthVersionMax="45" xr10:uidLastSave="{00000000-0000-0000-0000-000000000000}"/>
  <bookViews>
    <workbookView xWindow="-120" yWindow="-120" windowWidth="30960" windowHeight="16920" xr2:uid="{67B4C639-1F7D-4EA5-AC62-C07AAEAC98A6}"/>
  </bookViews>
  <sheets>
    <sheet name="Fig 4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2" l="1"/>
  <c r="H8" i="2"/>
  <c r="E8" i="2" l="1"/>
</calcChain>
</file>

<file path=xl/sharedStrings.xml><?xml version="1.0" encoding="utf-8"?>
<sst xmlns="http://schemas.openxmlformats.org/spreadsheetml/2006/main" count="12" uniqueCount="12">
  <si>
    <t>3. Innovative - 10% incineration, 15% separate collection, 14% sorting, 61% sanitary landfilling</t>
  </si>
  <si>
    <t>2. Reactive - 6% incineration, 10% sorting, 84% sanitary landfilling</t>
  </si>
  <si>
    <t>1. Basic - 3% incineration, 7% sorting, 90% dumping</t>
  </si>
  <si>
    <t>Scenario 3</t>
  </si>
  <si>
    <t>Scenario 2</t>
  </si>
  <si>
    <t>Scenario 1</t>
  </si>
  <si>
    <t>released by landfill/dumpsite</t>
  </si>
  <si>
    <t>released by incineration</t>
  </si>
  <si>
    <t>avoided by carbon sequestration</t>
  </si>
  <si>
    <t>avoided by energy recovery</t>
  </si>
  <si>
    <t>avoided by material recovery</t>
  </si>
  <si>
    <t>GHG-net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</si>
</sst>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3" fillId="0" borderId="0" xfId="1"/>
    <xf numFmtId="0" fontId="1" fillId="0" borderId="0" xfId="1" applyFont="1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2" fillId="0" borderId="0" xfId="1" applyFont="1"/>
    <xf numFmtId="164" fontId="1" fillId="0" borderId="0" xfId="1" applyNumberFormat="1" applyFont="1" applyAlignment="1">
      <alignment horizontal="right" vertical="center"/>
    </xf>
    <xf numFmtId="164" fontId="1" fillId="0" borderId="0" xfId="1" applyNumberFormat="1" applyFont="1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/>
    <xf numFmtId="164" fontId="1" fillId="0" borderId="0" xfId="1" applyNumberFormat="1" applyFont="1" applyAlignment="1">
      <alignment vertical="center"/>
    </xf>
    <xf numFmtId="167" fontId="3" fillId="0" borderId="0" xfId="1" applyNumberFormat="1"/>
    <xf numFmtId="3" fontId="3" fillId="0" borderId="0" xfId="1" applyNumberFormat="1"/>
  </cellXfs>
  <cellStyles count="2">
    <cellStyle name="Standard" xfId="0" builtinId="0"/>
    <cellStyle name="Standard 2" xfId="1" xr:uid="{ADADDFE6-FF12-4093-BA6A-1A13866A6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99348797296842"/>
          <c:y val="3.1742253791498969E-2"/>
          <c:w val="0.78883968823396411"/>
          <c:h val="0.8606828525153663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 4'!$B$3</c:f>
              <c:strCache>
                <c:ptCount val="1"/>
                <c:pt idx="0">
                  <c:v>released by landfill/dumpsite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372-44BB-8DC5-07831BC244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372-44BB-8DC5-07831BC244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72-44BB-8DC5-07831BC244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72-44BB-8DC5-07831BC244A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72-44BB-8DC5-07831BC244A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72-44BB-8DC5-07831BC244A7}"/>
              </c:ext>
            </c:extLst>
          </c:dPt>
          <c:val>
            <c:numRef>
              <c:f>'Fig 4'!$D$3:$K$3</c:f>
              <c:numCache>
                <c:formatCode>0.000</c:formatCode>
                <c:ptCount val="8"/>
                <c:pt idx="0">
                  <c:v>24</c:v>
                </c:pt>
                <c:pt idx="3">
                  <c:v>30.933</c:v>
                </c:pt>
                <c:pt idx="6">
                  <c:v>79.933000000000007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72-44BB-8DC5-07831BC244A7}"/>
            </c:ext>
          </c:extLst>
        </c:ser>
        <c:ser>
          <c:idx val="1"/>
          <c:order val="1"/>
          <c:tx>
            <c:strRef>
              <c:f>'Fig 4'!$B$4</c:f>
              <c:strCache>
                <c:ptCount val="1"/>
                <c:pt idx="0">
                  <c:v>released by incineration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</a:ln>
          </c:spPr>
          <c:invertIfNegative val="0"/>
          <c:val>
            <c:numRef>
              <c:f>'Fig 4'!$D$4:$K$4</c:f>
              <c:numCache>
                <c:formatCode>0.000</c:formatCode>
                <c:ptCount val="8"/>
                <c:pt idx="0">
                  <c:v>2.798</c:v>
                </c:pt>
                <c:pt idx="3">
                  <c:v>1.764</c:v>
                </c:pt>
                <c:pt idx="6">
                  <c:v>0.91800000000000004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72-44BB-8DC5-07831BC244A7}"/>
            </c:ext>
          </c:extLst>
        </c:ser>
        <c:ser>
          <c:idx val="2"/>
          <c:order val="2"/>
          <c:tx>
            <c:strRef>
              <c:f>'Fig 4'!$B$5</c:f>
              <c:strCache>
                <c:ptCount val="1"/>
                <c:pt idx="0">
                  <c:v>avoided by carbon sequestration</c:v>
                </c:pt>
              </c:strCache>
            </c:strRef>
          </c:tx>
          <c:spPr>
            <a:ln w="12700">
              <a:solidFill>
                <a:srgbClr val="000000"/>
              </a:solidFill>
            </a:ln>
          </c:spPr>
          <c:invertIfNegative val="0"/>
          <c:val>
            <c:numRef>
              <c:f>'Fig 4'!$D$5:$K$5</c:f>
              <c:numCache>
                <c:formatCode>0.000</c:formatCode>
                <c:ptCount val="8"/>
                <c:pt idx="0">
                  <c:v>-11.807</c:v>
                </c:pt>
                <c:pt idx="3">
                  <c:v>-15.218</c:v>
                </c:pt>
                <c:pt idx="6">
                  <c:v>-15.73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72-44BB-8DC5-07831BC244A7}"/>
            </c:ext>
          </c:extLst>
        </c:ser>
        <c:ser>
          <c:idx val="3"/>
          <c:order val="3"/>
          <c:tx>
            <c:strRef>
              <c:f>'Fig 4'!$B$6</c:f>
              <c:strCache>
                <c:ptCount val="1"/>
                <c:pt idx="0">
                  <c:v>avoided by energy recovery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</a:ln>
          </c:spPr>
          <c:invertIfNegative val="0"/>
          <c:val>
            <c:numRef>
              <c:f>'Fig 4'!$D$6:$K$6</c:f>
              <c:numCache>
                <c:formatCode>0.000</c:formatCode>
                <c:ptCount val="8"/>
                <c:pt idx="0">
                  <c:v>-3.7509999999999999</c:v>
                </c:pt>
                <c:pt idx="3">
                  <c:v>-3.7690000000000001</c:v>
                </c:pt>
                <c:pt idx="6">
                  <c:v>-0.47399999999999998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72-44BB-8DC5-07831BC244A7}"/>
            </c:ext>
          </c:extLst>
        </c:ser>
        <c:ser>
          <c:idx val="4"/>
          <c:order val="4"/>
          <c:tx>
            <c:strRef>
              <c:f>'Fig 4'!$B$7</c:f>
              <c:strCache>
                <c:ptCount val="1"/>
                <c:pt idx="0">
                  <c:v>avoided by material recovery</c:v>
                </c:pt>
              </c:strCache>
            </c:strRef>
          </c:tx>
          <c:spPr>
            <a:solidFill>
              <a:srgbClr val="0070C0"/>
            </a:solidFill>
            <a:ln w="12700">
              <a:solidFill>
                <a:srgbClr val="000000"/>
              </a:solidFill>
            </a:ln>
          </c:spPr>
          <c:invertIfNegative val="0"/>
          <c:val>
            <c:numRef>
              <c:f>'Fig 4'!$D$7:$K$7</c:f>
              <c:numCache>
                <c:formatCode>0.000</c:formatCode>
                <c:ptCount val="8"/>
                <c:pt idx="0">
                  <c:v>-7.5119999999999996</c:v>
                </c:pt>
                <c:pt idx="3">
                  <c:v>-0.89900000000000002</c:v>
                </c:pt>
                <c:pt idx="6">
                  <c:v>-0.63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72-44BB-8DC5-07831BC244A7}"/>
            </c:ext>
          </c:extLst>
        </c:ser>
        <c:ser>
          <c:idx val="5"/>
          <c:order val="5"/>
          <c:tx>
            <c:strRef>
              <c:f>'Fig 4'!$B$8</c:f>
              <c:strCache>
                <c:ptCount val="1"/>
                <c:pt idx="0">
                  <c:v>GHG-net emissions</c:v>
                </c:pt>
              </c:strCache>
            </c:strRef>
          </c:tx>
          <c:spPr>
            <a:solidFill>
              <a:schemeClr val="lt1"/>
            </a:solidFill>
            <a:ln w="12700">
              <a:solidFill>
                <a:srgbClr val="000000"/>
              </a:solidFill>
            </a:ln>
          </c:spPr>
          <c:invertIfNegative val="0"/>
          <c:dLbls>
            <c:dLbl>
              <c:idx val="1"/>
              <c:layout>
                <c:manualLayout>
                  <c:x val="4.5620827960380098E-2"/>
                  <c:y val="-2.140943986097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72-44BB-8DC5-07831BC244A7}"/>
                </c:ext>
              </c:extLst>
            </c:dLbl>
            <c:dLbl>
              <c:idx val="4"/>
              <c:layout>
                <c:manualLayout>
                  <c:x val="7.4677414023828395E-2"/>
                  <c:y val="-2.5597269624573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72-44BB-8DC5-07831BC244A7}"/>
                </c:ext>
              </c:extLst>
            </c:dLbl>
            <c:dLbl>
              <c:idx val="7"/>
              <c:layout>
                <c:manualLayout>
                  <c:x val="0.24920112914060469"/>
                  <c:y val="-2.5602196483118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72-44BB-8DC5-07831BC244A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 4'!$D$8:$K$8</c:f>
              <c:numCache>
                <c:formatCode>0.000</c:formatCode>
                <c:ptCount val="8"/>
                <c:pt idx="1">
                  <c:v>3.7280000000000024</c:v>
                </c:pt>
                <c:pt idx="4">
                  <c:v>12.811000000000003</c:v>
                </c:pt>
                <c:pt idx="7">
                  <c:v>64.01700000000001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72-44BB-8DC5-07831BC24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60001024"/>
        <c:axId val="121568000"/>
      </c:barChart>
      <c:catAx>
        <c:axId val="1600010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/>
            </a:pPr>
            <a:endParaRPr lang="de-DE"/>
          </a:p>
        </c:txPr>
        <c:crossAx val="121568000"/>
        <c:crosses val="autoZero"/>
        <c:auto val="1"/>
        <c:lblAlgn val="ctr"/>
        <c:lblOffset val="100"/>
        <c:noMultiLvlLbl val="0"/>
      </c:catAx>
      <c:valAx>
        <c:axId val="121568000"/>
        <c:scaling>
          <c:orientation val="minMax"/>
          <c:max val="90"/>
          <c:min val="-3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de-DE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climate related GHG-emissions in million Mg CO</a:t>
                </a:r>
                <a:r>
                  <a:rPr lang="de-DE" sz="12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de-DE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-eq/year</a:t>
                </a:r>
              </a:p>
            </c:rich>
          </c:tx>
          <c:layout>
            <c:manualLayout>
              <c:xMode val="edge"/>
              <c:yMode val="edge"/>
              <c:x val="0.33294633471395269"/>
              <c:y val="0.94369569475457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001024"/>
        <c:crosses val="autoZero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01182548901703"/>
          <c:y val="0.4249893442806828"/>
          <c:w val="0.27173683183374692"/>
          <c:h val="0.306465217488839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104775</xdr:rowOff>
    </xdr:from>
    <xdr:to>
      <xdr:col>12</xdr:col>
      <xdr:colOff>563552</xdr:colOff>
      <xdr:row>33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155D717-B2A2-4DEE-B15B-A0CA25DC1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0.37727</cdr:x>
      <cdr:y>0.90005</cdr:y>
    </cdr:from>
    <cdr:to>
      <cdr:x>0.37727</cdr:x>
      <cdr:y>0.90005</cdr:y>
    </cdr:to>
    <cdr:sp macro="" textlink="">
      <cdr:nvSpPr>
        <cdr:cNvPr id="280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4464" y="2618049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975" b="0" i="0" u="none" strike="noStrike" baseline="0">
              <a:solidFill>
                <a:srgbClr val="000000"/>
              </a:solidFill>
              <a:latin typeface="Arial"/>
              <a:cs typeface="Arial"/>
            </a:rPr>
            <a:t>-13,118</a:t>
          </a:r>
        </a:p>
      </cdr:txBody>
    </cdr:sp>
  </cdr:relSizeAnchor>
  <cdr:relSizeAnchor xmlns:cdr="http://schemas.openxmlformats.org/drawingml/2006/chartDrawing">
    <cdr:from>
      <cdr:x>0.00566</cdr:x>
      <cdr:y>0.32428</cdr:y>
    </cdr:from>
    <cdr:to>
      <cdr:x>0.20607</cdr:x>
      <cdr:y>0.65085</cdr:y>
    </cdr:to>
    <cdr:sp macro="" textlink="">
      <cdr:nvSpPr>
        <cdr:cNvPr id="6" name="Textfeld 2"/>
        <cdr:cNvSpPr txBox="1"/>
      </cdr:nvSpPr>
      <cdr:spPr>
        <a:xfrm xmlns:a="http://schemas.openxmlformats.org/drawingml/2006/main">
          <a:off x="48061" y="1448632"/>
          <a:ext cx="1703060" cy="14588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Scenario 2: REACTIVE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5% to incineration, 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10% to sorting, 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84% sanitary landfilling</a:t>
          </a:r>
        </a:p>
        <a:p xmlns:a="http://schemas.openxmlformats.org/drawingml/2006/main"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0.00513</cdr:x>
      <cdr:y>0.64804</cdr:y>
    </cdr:from>
    <cdr:to>
      <cdr:x>0.23314</cdr:x>
      <cdr:y>0.89181</cdr:y>
    </cdr:to>
    <cdr:sp macro="" textlink="">
      <cdr:nvSpPr>
        <cdr:cNvPr id="9" name="Textfeld 2"/>
        <cdr:cNvSpPr txBox="1"/>
      </cdr:nvSpPr>
      <cdr:spPr>
        <a:xfrm xmlns:a="http://schemas.openxmlformats.org/drawingml/2006/main">
          <a:off x="43556" y="2894950"/>
          <a:ext cx="1937643" cy="108897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Scenario 3: INNOVATIVE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10% to incineration, 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20% to separate collection,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14% to sorting, 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56% sanitary landfilling</a:t>
          </a:r>
        </a:p>
      </cdr:txBody>
    </cdr:sp>
  </cdr:relSizeAnchor>
  <cdr:relSizeAnchor xmlns:cdr="http://schemas.openxmlformats.org/drawingml/2006/chartDrawing">
    <cdr:from>
      <cdr:x>0.00945</cdr:x>
      <cdr:y>0.03133</cdr:y>
    </cdr:from>
    <cdr:to>
      <cdr:x>0.21292</cdr:x>
      <cdr:y>0.33463</cdr:y>
    </cdr:to>
    <cdr:sp macro="" textlink="">
      <cdr:nvSpPr>
        <cdr:cNvPr id="8" name="Textfeld 2"/>
        <cdr:cNvSpPr txBox="1"/>
      </cdr:nvSpPr>
      <cdr:spPr>
        <a:xfrm xmlns:a="http://schemas.openxmlformats.org/drawingml/2006/main">
          <a:off x="80346" y="139939"/>
          <a:ext cx="1729063" cy="135490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Scenario 1: BASIC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3% to incineration, 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7% to sorting, </a:t>
          </a:r>
          <a:br>
            <a:rPr lang="de-DE" sz="11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90% managed landfilling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uensch/Desktop/HoMe%20-%20sync/Publikationen/Journal%20of%20Environmental%20Science%20and%20Technology/Calculations/Error%20analysis/210224_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ion"/>
      <sheetName val="Scenario 1"/>
      <sheetName val="Scenario 1 low"/>
      <sheetName val="Scenario 1 high"/>
      <sheetName val="Scenario 2"/>
      <sheetName val="Scenario 2 low"/>
      <sheetName val="Scenario 2 high"/>
      <sheetName val="Scenario 3"/>
      <sheetName val="Scenario 3 low"/>
      <sheetName val="Scenario 3 high"/>
    </sheetNames>
    <sheetDataSet>
      <sheetData sheetId="0">
        <row r="44">
          <cell r="B44" t="str">
            <v>released by landfill/dumpsite</v>
          </cell>
          <cell r="D44">
            <v>24.000070985243486</v>
          </cell>
          <cell r="G44">
            <v>30.932722803738454</v>
          </cell>
          <cell r="J44">
            <v>79.932789999999997</v>
          </cell>
          <cell r="N44" t="str">
            <v>released by landfill/dumpsite</v>
          </cell>
          <cell r="P44">
            <v>18.380807000000001</v>
          </cell>
          <cell r="S44">
            <v>23.567588000000001</v>
          </cell>
          <cell r="V44">
            <v>52.63326</v>
          </cell>
          <cell r="AA44" t="str">
            <v>released by landfill/dumpsite</v>
          </cell>
          <cell r="AC44">
            <v>25.102326000000001</v>
          </cell>
          <cell r="AF44">
            <v>34.627574000000003</v>
          </cell>
          <cell r="AI44">
            <v>105.790927</v>
          </cell>
        </row>
        <row r="45">
          <cell r="B45" t="str">
            <v>released by incineration</v>
          </cell>
          <cell r="D45">
            <v>2.7984510432733298</v>
          </cell>
          <cell r="G45">
            <v>1.7642140385872871</v>
          </cell>
          <cell r="J45">
            <v>0.91846640707962124</v>
          </cell>
          <cell r="N45" t="str">
            <v>released by incineration</v>
          </cell>
          <cell r="P45">
            <v>2.2530009999999998</v>
          </cell>
          <cell r="S45">
            <v>1.4208989999999999</v>
          </cell>
          <cell r="V45">
            <v>0.74310900000000002</v>
          </cell>
          <cell r="AA45" t="str">
            <v>released by incineration</v>
          </cell>
          <cell r="AC45">
            <v>3.3738069999999998</v>
          </cell>
          <cell r="AF45">
            <v>2.1274259999999998</v>
          </cell>
          <cell r="AI45">
            <v>1.1126119999999999</v>
          </cell>
        </row>
        <row r="46">
          <cell r="B46" t="str">
            <v>avoided by carbon sequestration</v>
          </cell>
          <cell r="D46">
            <v>-11.807263186997435</v>
          </cell>
          <cell r="G46">
            <v>-15.21790495781204</v>
          </cell>
          <cell r="J46">
            <v>-15.729744999999999</v>
          </cell>
          <cell r="N46" t="str">
            <v>avoided by carbon sequestration</v>
          </cell>
          <cell r="P46">
            <v>-13.196383000000001</v>
          </cell>
          <cell r="S46">
            <v>-16.920200000000001</v>
          </cell>
          <cell r="V46">
            <v>-17.391531000000001</v>
          </cell>
          <cell r="AA46" t="str">
            <v>avoided by carbon sequestration</v>
          </cell>
          <cell r="AC46">
            <v>-9.8161489999999993</v>
          </cell>
          <cell r="AF46">
            <v>-13.540953999999999</v>
          </cell>
          <cell r="AI46">
            <v>-14.065479</v>
          </cell>
        </row>
        <row r="47">
          <cell r="B47" t="str">
            <v>avoided by energy recovery</v>
          </cell>
          <cell r="D47">
            <v>-3.7510973465362616</v>
          </cell>
          <cell r="G47">
            <v>-3.7686637418808528</v>
          </cell>
          <cell r="J47">
            <v>-0.47382659066521632</v>
          </cell>
          <cell r="N47" t="str">
            <v>avoided by energy recovery</v>
          </cell>
          <cell r="P47">
            <v>-2.3251219999999999</v>
          </cell>
          <cell r="S47">
            <v>-2.2072430000000001</v>
          </cell>
          <cell r="V47">
            <v>-0.34542</v>
          </cell>
          <cell r="AA47" t="str">
            <v>avoided by energy recovery</v>
          </cell>
          <cell r="AC47">
            <v>-5.3740800000000002</v>
          </cell>
          <cell r="AF47">
            <v>-5.8014710000000003</v>
          </cell>
          <cell r="AI47">
            <v>-0.63066299999999997</v>
          </cell>
        </row>
        <row r="48">
          <cell r="B48" t="str">
            <v>avoided by material recovery</v>
          </cell>
          <cell r="D48">
            <v>-7.5124137474350299</v>
          </cell>
          <cell r="G48">
            <v>-0.89941852832782432</v>
          </cell>
          <cell r="J48">
            <v>-0.6295929698294771</v>
          </cell>
          <cell r="N48" t="str">
            <v>avoided by material recovery</v>
          </cell>
          <cell r="P48">
            <v>-6.6279596622875534</v>
          </cell>
          <cell r="S48">
            <v>-0.72852900794553765</v>
          </cell>
          <cell r="V48">
            <v>-0.5099703055618765</v>
          </cell>
          <cell r="AA48" t="str">
            <v>avoided by material recovery</v>
          </cell>
          <cell r="AC48">
            <v>-8.4116308780367266</v>
          </cell>
          <cell r="AF48">
            <v>-1.0882964192766675</v>
          </cell>
          <cell r="AI48">
            <v>-0.7618074934936675</v>
          </cell>
        </row>
        <row r="49">
          <cell r="B49" t="str">
            <v>GHG-net emissions</v>
          </cell>
          <cell r="E49">
            <v>3.7277477475480865</v>
          </cell>
          <cell r="H49">
            <v>12.810949614305024</v>
          </cell>
          <cell r="K49">
            <v>64.018091846584937</v>
          </cell>
          <cell r="N49" t="str">
            <v>GHG-net emissions</v>
          </cell>
          <cell r="Q49">
            <v>-1.5156566622875527</v>
          </cell>
          <cell r="T49">
            <v>5.1325149920544604</v>
          </cell>
          <cell r="W49">
            <v>35.12944769443812</v>
          </cell>
          <cell r="AA49" t="str">
            <v>GHG-net emissions</v>
          </cell>
          <cell r="AD49">
            <v>4.8742731219632756</v>
          </cell>
          <cell r="AG49">
            <v>16.324278580723337</v>
          </cell>
          <cell r="AJ49">
            <v>91.445589506506337</v>
          </cell>
        </row>
        <row r="78">
          <cell r="C78" t="str">
            <v>Scenario 1: BASIC</v>
          </cell>
          <cell r="D78" t="str">
            <v>Scenario 2: REAKTIVE</v>
          </cell>
          <cell r="E78" t="str">
            <v>Scenario 3: INNOVATIVE</v>
          </cell>
        </row>
        <row r="79">
          <cell r="B79" t="str">
            <v>low (-10%)</v>
          </cell>
          <cell r="C79">
            <v>35.12944769443812</v>
          </cell>
          <cell r="D79">
            <v>5.1325149920544604</v>
          </cell>
          <cell r="E79">
            <v>-1.5156566622875527</v>
          </cell>
        </row>
        <row r="80">
          <cell r="B80" t="str">
            <v>standart</v>
          </cell>
          <cell r="C80">
            <v>64.018091846584937</v>
          </cell>
          <cell r="D80">
            <v>12.810949614305024</v>
          </cell>
          <cell r="E80">
            <v>3.7277477475480865</v>
          </cell>
        </row>
        <row r="81">
          <cell r="B81" t="str">
            <v>high (+10%)</v>
          </cell>
          <cell r="C81">
            <v>91.445589506506337</v>
          </cell>
          <cell r="D81">
            <v>16.324278580723337</v>
          </cell>
          <cell r="E81">
            <v>4.8742731219632756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5F8A-519B-4E28-A73A-36DC903A280E}">
  <dimension ref="A1:K37"/>
  <sheetViews>
    <sheetView tabSelected="1" zoomScaleNormal="100" workbookViewId="0">
      <selection activeCell="S24" sqref="S24"/>
    </sheetView>
  </sheetViews>
  <sheetFormatPr baseColWidth="10" defaultColWidth="8.85546875" defaultRowHeight="15" x14ac:dyDescent="0.25"/>
  <cols>
    <col min="1" max="1" width="3.28515625" style="1" customWidth="1"/>
    <col min="2" max="2" width="17.28515625" style="1" customWidth="1"/>
    <col min="3" max="3" width="10" style="1" customWidth="1"/>
    <col min="4" max="4" width="11.42578125" style="1" customWidth="1"/>
    <col min="5" max="13" width="10" style="1" customWidth="1"/>
    <col min="14" max="16384" width="8.85546875" style="1"/>
  </cols>
  <sheetData>
    <row r="1" spans="1:11" ht="76.150000000000006" customHeight="1" x14ac:dyDescent="0.25">
      <c r="A1" s="2"/>
      <c r="B1" s="2"/>
      <c r="C1" s="2"/>
      <c r="D1" s="3" t="s">
        <v>0</v>
      </c>
      <c r="E1" s="3"/>
      <c r="F1" s="2"/>
      <c r="G1" s="4" t="s">
        <v>1</v>
      </c>
      <c r="H1" s="4"/>
      <c r="I1" s="2"/>
      <c r="J1" s="5" t="s">
        <v>2</v>
      </c>
      <c r="K1" s="5"/>
    </row>
    <row r="2" spans="1:11" x14ac:dyDescent="0.25">
      <c r="A2" s="2"/>
      <c r="B2" s="2"/>
      <c r="C2" s="2"/>
      <c r="D2" s="6" t="s">
        <v>3</v>
      </c>
      <c r="E2" s="6"/>
      <c r="F2" s="2"/>
      <c r="G2" s="6" t="s">
        <v>4</v>
      </c>
      <c r="H2" s="6"/>
      <c r="I2" s="2"/>
      <c r="J2" s="6" t="s">
        <v>5</v>
      </c>
      <c r="K2" s="6"/>
    </row>
    <row r="3" spans="1:11" x14ac:dyDescent="0.25">
      <c r="A3" s="2"/>
      <c r="B3" s="7" t="s">
        <v>6</v>
      </c>
      <c r="C3" s="7"/>
      <c r="D3" s="8">
        <v>24</v>
      </c>
      <c r="E3" s="9"/>
      <c r="F3" s="9"/>
      <c r="G3" s="10">
        <v>30.933</v>
      </c>
      <c r="H3" s="9"/>
      <c r="I3" s="9"/>
      <c r="J3" s="10">
        <v>79.933000000000007</v>
      </c>
      <c r="K3" s="9"/>
    </row>
    <row r="4" spans="1:11" x14ac:dyDescent="0.25">
      <c r="A4" s="2"/>
      <c r="B4" s="7" t="s">
        <v>7</v>
      </c>
      <c r="C4" s="7"/>
      <c r="D4" s="11">
        <v>2.798</v>
      </c>
      <c r="E4" s="11"/>
      <c r="F4" s="9"/>
      <c r="G4" s="8">
        <v>1.764</v>
      </c>
      <c r="H4" s="12"/>
      <c r="I4" s="9"/>
      <c r="J4" s="8">
        <v>0.91800000000000004</v>
      </c>
      <c r="K4" s="12"/>
    </row>
    <row r="5" spans="1:11" x14ac:dyDescent="0.25">
      <c r="A5" s="2"/>
      <c r="B5" s="7" t="s">
        <v>8</v>
      </c>
      <c r="C5" s="7"/>
      <c r="D5" s="11">
        <v>-11.807</v>
      </c>
      <c r="E5" s="11"/>
      <c r="F5" s="9"/>
      <c r="G5" s="10">
        <v>-15.218</v>
      </c>
      <c r="H5" s="12"/>
      <c r="I5" s="9"/>
      <c r="J5" s="8">
        <v>-15.73</v>
      </c>
      <c r="K5" s="12"/>
    </row>
    <row r="6" spans="1:11" x14ac:dyDescent="0.25">
      <c r="A6" s="2"/>
      <c r="B6" s="7" t="s">
        <v>9</v>
      </c>
      <c r="C6" s="7"/>
      <c r="D6" s="11">
        <v>-3.7509999999999999</v>
      </c>
      <c r="E6" s="11"/>
      <c r="F6" s="9"/>
      <c r="G6" s="10">
        <v>-3.7690000000000001</v>
      </c>
      <c r="H6" s="12"/>
      <c r="I6" s="9"/>
      <c r="J6" s="8">
        <v>-0.47399999999999998</v>
      </c>
      <c r="K6" s="12"/>
    </row>
    <row r="7" spans="1:11" x14ac:dyDescent="0.25">
      <c r="A7" s="2"/>
      <c r="B7" s="7" t="s">
        <v>10</v>
      </c>
      <c r="C7" s="7"/>
      <c r="D7" s="11">
        <v>-7.5119999999999996</v>
      </c>
      <c r="E7" s="11"/>
      <c r="F7" s="9"/>
      <c r="G7" s="10">
        <v>-0.89900000000000002</v>
      </c>
      <c r="H7" s="12"/>
      <c r="I7" s="9"/>
      <c r="J7" s="8">
        <v>-0.63</v>
      </c>
      <c r="K7" s="12"/>
    </row>
    <row r="8" spans="1:11" x14ac:dyDescent="0.25">
      <c r="A8" s="2"/>
      <c r="B8" s="7" t="s">
        <v>11</v>
      </c>
      <c r="C8" s="7"/>
      <c r="D8" s="11"/>
      <c r="E8" s="11">
        <f>SUM(D3:D7)</f>
        <v>3.7280000000000024</v>
      </c>
      <c r="F8" s="9"/>
      <c r="G8" s="10"/>
      <c r="H8" s="11">
        <f>SUM(G3:G7)</f>
        <v>12.811000000000003</v>
      </c>
      <c r="I8" s="9"/>
      <c r="J8" s="8"/>
      <c r="K8" s="11">
        <f>SUM(J3:J7)</f>
        <v>64.01700000000001</v>
      </c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35" spans="4:7" x14ac:dyDescent="0.25">
      <c r="D35" s="14"/>
      <c r="E35" s="14"/>
      <c r="F35" s="13"/>
      <c r="G35" s="13"/>
    </row>
    <row r="36" spans="4:7" x14ac:dyDescent="0.25">
      <c r="D36" s="14"/>
      <c r="E36" s="14"/>
      <c r="F36" s="13"/>
      <c r="G36" s="13"/>
    </row>
    <row r="37" spans="4:7" x14ac:dyDescent="0.25">
      <c r="D37" s="14"/>
      <c r="E37" s="14"/>
      <c r="F37" s="13"/>
      <c r="G37" s="13"/>
    </row>
  </sheetData>
  <mergeCells count="6">
    <mergeCell ref="D2:E2"/>
    <mergeCell ref="G2:H2"/>
    <mergeCell ref="J2:K2"/>
    <mergeCell ref="D1:E1"/>
    <mergeCell ref="G1:H1"/>
    <mergeCell ref="J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Wuensch</dc:creator>
  <cp:lastModifiedBy>Wuensch</cp:lastModifiedBy>
  <dcterms:created xsi:type="dcterms:W3CDTF">2021-03-08T09:48:41Z</dcterms:created>
  <dcterms:modified xsi:type="dcterms:W3CDTF">2021-03-08T09:54:15Z</dcterms:modified>
</cp:coreProperties>
</file>