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Jade Lab NHRI Dropbox\Liao Jade\Collaboration\01_frchen\MS_Tb_antibiotics\MS\JCM\"/>
    </mc:Choice>
  </mc:AlternateContent>
  <xr:revisionPtr revIDLastSave="0" documentId="13_ncr:1_{9AB43A5C-6814-4302-AE8A-6A26877550D0}" xr6:coauthVersionLast="47" xr6:coauthVersionMax="47" xr10:uidLastSave="{00000000-0000-0000-0000-000000000000}"/>
  <bookViews>
    <workbookView xWindow="-28920" yWindow="-120" windowWidth="29040" windowHeight="17520" activeTab="1" xr2:uid="{00000000-000D-0000-FFFF-FFFF00000000}"/>
  </bookViews>
  <sheets>
    <sheet name="PRJEB49093" sheetId="1" r:id="rId1"/>
    <sheet name="Summary" sheetId="2" r:id="rId2"/>
  </sheets>
  <definedNames>
    <definedName name="_xlnm._FilterDatabase" localSheetId="0" hidden="1">PRJEB49093!$A$1:$BJ$152</definedName>
  </definedNames>
  <calcPr calcId="191029"/>
</workbook>
</file>

<file path=xl/calcChain.xml><?xml version="1.0" encoding="utf-8"?>
<calcChain xmlns="http://schemas.openxmlformats.org/spreadsheetml/2006/main">
  <c r="N31" i="2" l="1"/>
  <c r="N30" i="2"/>
  <c r="N29" i="2"/>
  <c r="N28" i="2"/>
  <c r="N27" i="2"/>
  <c r="N21" i="2"/>
  <c r="N20" i="2"/>
  <c r="N19" i="2"/>
  <c r="N18" i="2"/>
  <c r="N17" i="2"/>
  <c r="N11" i="2"/>
  <c r="N10" i="2"/>
  <c r="N9" i="2"/>
  <c r="N8" i="2"/>
  <c r="N7" i="2"/>
  <c r="M31" i="2"/>
  <c r="L31" i="2"/>
  <c r="K31" i="2"/>
  <c r="J31" i="2"/>
  <c r="I31" i="2"/>
  <c r="G31" i="2"/>
  <c r="F31" i="2"/>
  <c r="E31" i="2"/>
  <c r="D31" i="2"/>
  <c r="C31" i="2"/>
  <c r="B31" i="2"/>
  <c r="M30" i="2"/>
  <c r="L30" i="2"/>
  <c r="K30" i="2"/>
  <c r="J30" i="2"/>
  <c r="I30" i="2"/>
  <c r="G30" i="2"/>
  <c r="F30" i="2"/>
  <c r="E30" i="2"/>
  <c r="D30" i="2"/>
  <c r="C30" i="2"/>
  <c r="B30" i="2"/>
  <c r="M29" i="2"/>
  <c r="L29" i="2"/>
  <c r="K29" i="2"/>
  <c r="J29" i="2"/>
  <c r="I29" i="2"/>
  <c r="G29" i="2"/>
  <c r="F29" i="2"/>
  <c r="E29" i="2"/>
  <c r="D29" i="2"/>
  <c r="C29" i="2"/>
  <c r="B29" i="2"/>
  <c r="M28" i="2"/>
  <c r="L28" i="2"/>
  <c r="K28" i="2"/>
  <c r="J28" i="2"/>
  <c r="I28" i="2"/>
  <c r="G28" i="2"/>
  <c r="F28" i="2"/>
  <c r="E28" i="2"/>
  <c r="D28" i="2"/>
  <c r="C28" i="2"/>
  <c r="B28" i="2"/>
  <c r="M27" i="2"/>
  <c r="L27" i="2"/>
  <c r="K27" i="2"/>
  <c r="J27" i="2"/>
  <c r="I27" i="2"/>
  <c r="G27" i="2"/>
  <c r="F27" i="2"/>
  <c r="E27" i="2"/>
  <c r="D27" i="2"/>
  <c r="C27" i="2"/>
  <c r="B27" i="2"/>
  <c r="N26" i="2"/>
  <c r="N25" i="2"/>
  <c r="N24" i="2"/>
  <c r="N23" i="2"/>
  <c r="M21" i="2"/>
  <c r="L21" i="2"/>
  <c r="K21" i="2"/>
  <c r="J21" i="2"/>
  <c r="I21" i="2"/>
  <c r="H21" i="2"/>
  <c r="G21" i="2"/>
  <c r="F21" i="2"/>
  <c r="E21" i="2"/>
  <c r="D21" i="2"/>
  <c r="C21" i="2"/>
  <c r="B21" i="2"/>
  <c r="M20" i="2"/>
  <c r="L20" i="2"/>
  <c r="K20" i="2"/>
  <c r="J20" i="2"/>
  <c r="I20" i="2"/>
  <c r="H20" i="2"/>
  <c r="G20" i="2"/>
  <c r="F20" i="2"/>
  <c r="E20" i="2"/>
  <c r="D20" i="2"/>
  <c r="C20" i="2"/>
  <c r="B20" i="2"/>
  <c r="M19" i="2"/>
  <c r="L19" i="2"/>
  <c r="K19" i="2"/>
  <c r="J19" i="2"/>
  <c r="H19" i="2"/>
  <c r="G19" i="2"/>
  <c r="F19" i="2"/>
  <c r="E19" i="2"/>
  <c r="D19" i="2"/>
  <c r="C19" i="2"/>
  <c r="B19" i="2"/>
  <c r="M18" i="2"/>
  <c r="L18" i="2"/>
  <c r="K18" i="2"/>
  <c r="J18" i="2"/>
  <c r="I18" i="2"/>
  <c r="H18" i="2"/>
  <c r="G18" i="2"/>
  <c r="F18" i="2"/>
  <c r="E18" i="2"/>
  <c r="D18" i="2"/>
  <c r="C18" i="2"/>
  <c r="B18" i="2"/>
  <c r="M17" i="2"/>
  <c r="L17" i="2"/>
  <c r="K17" i="2"/>
  <c r="J17" i="2"/>
  <c r="I17" i="2"/>
  <c r="H17" i="2"/>
  <c r="G17" i="2"/>
  <c r="F17" i="2"/>
  <c r="E17" i="2"/>
  <c r="D17" i="2"/>
  <c r="C17" i="2"/>
  <c r="B17" i="2"/>
  <c r="N16" i="2"/>
  <c r="N15" i="2"/>
  <c r="N14" i="2"/>
  <c r="N13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N6" i="2"/>
  <c r="N5" i="2"/>
  <c r="N4" i="2"/>
  <c r="N3" i="2"/>
</calcChain>
</file>

<file path=xl/sharedStrings.xml><?xml version="1.0" encoding="utf-8"?>
<sst xmlns="http://schemas.openxmlformats.org/spreadsheetml/2006/main" count="3051" uniqueCount="1067">
  <si>
    <t>Amikacin</t>
  </si>
  <si>
    <t>Capreomycin</t>
  </si>
  <si>
    <t>Ciprofloxacin</t>
  </si>
  <si>
    <t>Ethambutol</t>
  </si>
  <si>
    <t>Ethionamide</t>
  </si>
  <si>
    <t>Isoniazid</t>
  </si>
  <si>
    <t>Kanamycin</t>
  </si>
  <si>
    <t>Levofloxacin</t>
  </si>
  <si>
    <t>Moxifloxacin</t>
  </si>
  <si>
    <t>Ofloxacin</t>
  </si>
  <si>
    <t>Pyrazinamide</t>
  </si>
  <si>
    <t>Rifampicin</t>
  </si>
  <si>
    <t>Streptomycin</t>
  </si>
  <si>
    <t>ERR4814410</t>
  </si>
  <si>
    <t>ERR4814811</t>
  </si>
  <si>
    <t>ERR4814915</t>
  </si>
  <si>
    <t>ERR4815143</t>
  </si>
  <si>
    <t>embB_M306I-ATG4247429ATA</t>
  </si>
  <si>
    <t>katG_S315T-GCT2155167GGT</t>
  </si>
  <si>
    <t>gid_V65G-GAC4408008GCC</t>
  </si>
  <si>
    <t>ERR4815412</t>
  </si>
  <si>
    <t>fabG1_C-15X-C1673425T</t>
  </si>
  <si>
    <t>ERR4815589</t>
  </si>
  <si>
    <t>ERR4816125</t>
  </si>
  <si>
    <t>ERR4816407</t>
  </si>
  <si>
    <t>ERR4817065</t>
  </si>
  <si>
    <t>ERR4817821</t>
  </si>
  <si>
    <t>ERR4817836</t>
  </si>
  <si>
    <t>gid_V65G-GAC4408008GCC;gid_GGCCGTTGAGATCGTGCGGGGGCG330TGCCGTTGAGATCGTGCGGGGG-CGCCCCCGCACGATCTCAACGGCC4407850CCCCCGCACGATCTCAACGGCA</t>
  </si>
  <si>
    <t>ERR4818310</t>
  </si>
  <si>
    <t>ERR4818353</t>
  </si>
  <si>
    <t>ERR4820117</t>
  </si>
  <si>
    <t>ERR4820958</t>
  </si>
  <si>
    <t>ERR4821165</t>
  </si>
  <si>
    <t>ERR4821316</t>
  </si>
  <si>
    <t>ERR4821577</t>
  </si>
  <si>
    <t>ERR5987210</t>
  </si>
  <si>
    <t>fabG1_G-17T-G1673423T;katG_S315T-GCT2155167GGT</t>
  </si>
  <si>
    <t>pncA_T515TG-A2288727CA;pncA_CCACCGTCGCCGCGCTGGAGGAGATGCGCACCGC500CCACCGTCGCCGCGCTGGGAGGAGATGCGCACCGC-GCGGTGCGCATCTCCTCCAGCGCGGCGACGGTGG2288709GCGGTGCGCATCTCCTCCCAGCGCGGCGACGGTGG;pncA_G517GG-C2288725CC;pncA_A518GA-T2288724TC;pncA_G516GG-C2288726CC</t>
  </si>
  <si>
    <t>rpoB_D435V-GAC761109GTC</t>
  </si>
  <si>
    <t>rrs_A514X-A1472359C;gid_L79S-CAA4407966CGA</t>
  </si>
  <si>
    <t>ERR5987267</t>
  </si>
  <si>
    <t>embB_M306I-ATG4247429ATC</t>
  </si>
  <si>
    <t>pncA_C14R-GCA2289200GCG</t>
  </si>
  <si>
    <t>rpoB_S450L-TCG761154TTG</t>
  </si>
  <si>
    <t>ERR5987281</t>
  </si>
  <si>
    <t>katG_W191R-CCA2155539CCG</t>
  </si>
  <si>
    <t>ERR5987292</t>
  </si>
  <si>
    <t>fabG1_C-15X-C1673425T;inhA_S94A-TCG1674481GCG</t>
  </si>
  <si>
    <t>rpsL_K88R-AAG781821AGG</t>
  </si>
  <si>
    <t>ERR5987307</t>
  </si>
  <si>
    <t>embB_M306V-ATG4247429GTG</t>
  </si>
  <si>
    <t>ethA_CA597A-TG4326876T;ethA_GC595G-GC4326878C;ethA_CC596C-GG4326877G</t>
  </si>
  <si>
    <t>ahpC_G-48A-G2726145A;katG_S315T-GCT2155167TGT</t>
  </si>
  <si>
    <t>pncA_V139M-CAC2288825CAT</t>
  </si>
  <si>
    <t>rpsL_K43R-AAG781686AGG</t>
  </si>
  <si>
    <t>ERR5987345</t>
  </si>
  <si>
    <t>gyrA_D94G-GAC7581GGC</t>
  </si>
  <si>
    <t>pncA_D8N-GTC2289218GTT</t>
  </si>
  <si>
    <t>ERR5987386</t>
  </si>
  <si>
    <t>rrs_A1401X-A1473246G</t>
  </si>
  <si>
    <t>ERR5987402</t>
  </si>
  <si>
    <t>embB_M306I-ATG4247429ATC;embB_Q497K-CAG4248002AAG</t>
  </si>
  <si>
    <t>ERR5987430</t>
  </si>
  <si>
    <t>pncA_L159P-CAG2288765CGG</t>
  </si>
  <si>
    <t>rrs_C517X-C1472362T</t>
  </si>
  <si>
    <t>ERR5987445</t>
  </si>
  <si>
    <t>rpoB_L430P-CTG761094CCG</t>
  </si>
  <si>
    <t>ERR6052025</t>
  </si>
  <si>
    <t>ERR6052043</t>
  </si>
  <si>
    <t>rpoB_D435Y-GAC761109TAC</t>
  </si>
  <si>
    <t>ERR6361974</t>
  </si>
  <si>
    <t>ERR6362166</t>
  </si>
  <si>
    <t>ERR6362259</t>
  </si>
  <si>
    <t>embB_D328Y-GAT4247495TAT</t>
  </si>
  <si>
    <t>eis_G-10A-C2715342T</t>
  </si>
  <si>
    <t>pncA_V180A-GAC2288702GGC</t>
  </si>
  <si>
    <t>ERR6362282</t>
  </si>
  <si>
    <t>gyrA_A90V-GCG7569GTG</t>
  </si>
  <si>
    <t>fabG1_C-15X-C1673425T;katG_S315T-GCT2155167GGT</t>
  </si>
  <si>
    <t>ERR6362503</t>
  </si>
  <si>
    <t>ERR6362581</t>
  </si>
  <si>
    <t>ERR6362661</t>
  </si>
  <si>
    <t>gyrA_D94A-GAC7581GCC</t>
  </si>
  <si>
    <t>embB_G406S-GGC4247729AGC</t>
  </si>
  <si>
    <t>fabG1_C-15X-C1673425T;inhA_I21T-ATC1674262ACC</t>
  </si>
  <si>
    <t>ERR6362669</t>
  </si>
  <si>
    <t>ERR9030251</t>
  </si>
  <si>
    <t>rpoB_H445D-CAC761139GAC</t>
  </si>
  <si>
    <t>ERR9030256</t>
  </si>
  <si>
    <t>ERR9030262</t>
  </si>
  <si>
    <t>rpoB_L452P-CTG761160CCG</t>
  </si>
  <si>
    <t>ERR9030263</t>
  </si>
  <si>
    <t>rpoB_H445L-CAC761139CTC</t>
  </si>
  <si>
    <t>ERR9030264</t>
  </si>
  <si>
    <t>ERR9030268</t>
  </si>
  <si>
    <t>katG_G2097GT-C2154015AC;katG_T2098TT-A2154014AA</t>
  </si>
  <si>
    <t>pncA_V7G-GAC2289221GCC</t>
  </si>
  <si>
    <t>ERR9030269</t>
  </si>
  <si>
    <t>ERR9030270</t>
  </si>
  <si>
    <t>gid_L79S-CAA4407966CGA</t>
  </si>
  <si>
    <t>ERR9030272</t>
  </si>
  <si>
    <t>ERR9030273</t>
  </si>
  <si>
    <t>embB_Q497R-CAG4248002CGG</t>
  </si>
  <si>
    <t>ERR9030274</t>
  </si>
  <si>
    <t>ERR9030275</t>
  </si>
  <si>
    <t>ethA_CA64C-TG4327409G;fabG1_C-15X-C1673425T;ethA_AC65C-GT4327408G</t>
  </si>
  <si>
    <t>pncA_TTGGCCACCAGGGTGCT451TTGGCCACT-AGCACCCTGGTGGCCAA2288775AGTGGCCAA</t>
  </si>
  <si>
    <t>rrs_A514X-A1472359C</t>
  </si>
  <si>
    <t>ERR9030282</t>
  </si>
  <si>
    <t>ERR9030288</t>
  </si>
  <si>
    <t>ERR9030289</t>
  </si>
  <si>
    <t>ERR9030291</t>
  </si>
  <si>
    <t>ERR9030293</t>
  </si>
  <si>
    <t>ERR9030294</t>
  </si>
  <si>
    <t>ERR9030295</t>
  </si>
  <si>
    <t>pncA_A521AT-T2288721AT</t>
  </si>
  <si>
    <t>rpoB_H445Y-CAC761139TAC</t>
  </si>
  <si>
    <t>ERR9030297</t>
  </si>
  <si>
    <t>ERR9030298</t>
  </si>
  <si>
    <t>embB_Y319S-TAT4247468TCT</t>
  </si>
  <si>
    <t>katG_S315N-GCT2155167GTT</t>
  </si>
  <si>
    <t>ERR9030300</t>
  </si>
  <si>
    <t>ERR9030301</t>
  </si>
  <si>
    <t>ERR9030302</t>
  </si>
  <si>
    <t>gid_W123*-CCA4407834CTA</t>
  </si>
  <si>
    <t>ERR9030303</t>
  </si>
  <si>
    <t>gid_GCGTTGGCGGGACCCGGTGTGGAGCGGGGGCTGGTGGGACCCCG73GCGTTGGCGGGACCGGTGTGGAGCGGGGGCTGGTGGGACCCCG-CGGGGTCCCACCAGCCCCCGCTCCACACCGGGTCCCGCCAACGC4408087CGGGGTCCCACCAGCCCCCGCTCCACACCGGTCCCGCCAACGC;gid_CGG87GG-CCG4408114CC;gid_CC86C-GG4408116G;gid_AC84A-GT4408118T;gid_CC85C-GG4408117G;gid_CG87G-CG4408115C</t>
  </si>
  <si>
    <t>ERR9030305</t>
  </si>
  <si>
    <t>inhA_G-154A-G1674048A</t>
  </si>
  <si>
    <t>fabG1_CTG607CTA-CTG1674046CTA;inhA_G-154A-G1674048A;katG_S315T-GCT2155167GGT</t>
  </si>
  <si>
    <t>ERR9030306</t>
  </si>
  <si>
    <t>ERR9030307</t>
  </si>
  <si>
    <t>ERR9030308</t>
  </si>
  <si>
    <t>ERR9030313</t>
  </si>
  <si>
    <t>gid_GGCCGTTGAGATCGTGCGGGGGCG330TGCCGTTGAGATCGTGCGGGGG-CGCCCCCGCACGATCTCAACGGCC4407850CCCCCGCACGATCTCAACGGCA</t>
  </si>
  <si>
    <t>ERR9030317</t>
  </si>
  <si>
    <t>ERR9030318</t>
  </si>
  <si>
    <t>ERR9030331</t>
  </si>
  <si>
    <t>ERR9030337</t>
  </si>
  <si>
    <t>ERR9030338</t>
  </si>
  <si>
    <t>ERR9030347</t>
  </si>
  <si>
    <t>ERR9030348</t>
  </si>
  <si>
    <t>gid_GCGTTGGCGGGACCCGGTGTGGAGCGGGGGCTGGTGGGACCCCG73GCGTTGGCGGGACCGGTGTGGAGCGGGGGCTGGTGGGACCCCG-CGGGGTCCCACCAGCCCCCGCTCCACACCGGGTCCCGCCAACGC4408087CGGGGTCCCACCAGCCCCCGCTCCACACCGGTCCCGCCAACGC;gid_CGG87GG-CCG4408114CC;gid_CC86C-GG4408116G;gid_AC84A-GT4408118T;rrs_A514X-A1472359C;gid_CC85C-GG4408117G;gid_CG87G-CG4408115C</t>
  </si>
  <si>
    <t>ERR9030351</t>
  </si>
  <si>
    <t>pncA_P54Q-CGG2289080CTG</t>
  </si>
  <si>
    <t>ERR9030352</t>
  </si>
  <si>
    <t>ERR9030353</t>
  </si>
  <si>
    <t>ERR9030356</t>
  </si>
  <si>
    <t>ERR9030357</t>
  </si>
  <si>
    <t>ERR9030358</t>
  </si>
  <si>
    <t>gyrA_D94N-GAC7581AAC</t>
  </si>
  <si>
    <t>fabG1_C-15X-C1673425T;inhA_I194T-ATC1674781ACC</t>
  </si>
  <si>
    <t>ERR9030359</t>
  </si>
  <si>
    <t>ERR9030363</t>
  </si>
  <si>
    <t>pncA_T47A-GGT2289101GGC</t>
  </si>
  <si>
    <t>rpoB_R448Q-CGA761148CAA;rpoB_D435G-GAC761109GGC</t>
  </si>
  <si>
    <t>ERR9030372</t>
  </si>
  <si>
    <t>ERR9030373</t>
  </si>
  <si>
    <t>ERR9030380</t>
  </si>
  <si>
    <t>ERR9030384</t>
  </si>
  <si>
    <t>pncA_H137P-ATG2288831AGG</t>
  </si>
  <si>
    <t>rpsL_K88M-AAG781821ATG</t>
  </si>
  <si>
    <t>ERR9030385</t>
  </si>
  <si>
    <t>ERR9030387</t>
  </si>
  <si>
    <t>embB_G406D-GGC4247729GAC</t>
  </si>
  <si>
    <t>ERR9030388</t>
  </si>
  <si>
    <t>ERR9030390</t>
  </si>
  <si>
    <t>ERR9030392</t>
  </si>
  <si>
    <t>ERR9030393</t>
  </si>
  <si>
    <t>ERR9030395</t>
  </si>
  <si>
    <t>ERR9030396</t>
  </si>
  <si>
    <t>ERR9030399</t>
  </si>
  <si>
    <t>ERR9030401</t>
  </si>
  <si>
    <t>ERR9030402</t>
  </si>
  <si>
    <t>ERR9030405</t>
  </si>
  <si>
    <t>ERR9030406</t>
  </si>
  <si>
    <t>ERR9030407</t>
  </si>
  <si>
    <t>pncA_L120R-CAG2288882CCG</t>
  </si>
  <si>
    <t>ERR9030410</t>
  </si>
  <si>
    <t>ERR9030411</t>
  </si>
  <si>
    <t>ERR9030413</t>
  </si>
  <si>
    <t>rpoB_R448Q-CGA761148CAA</t>
  </si>
  <si>
    <t>gid_P93L-CGG4407924CAG</t>
  </si>
  <si>
    <t>ERR9030436</t>
  </si>
  <si>
    <t>ethA_C361CA-G4327113TG;ethA_A362AA-T4327112TT;ethA_GTTCACATCCAAAGCC352GTTCACATCCAAAAGCC-GGCTTTGGATGTGAAC4327107GGCTTTTGGATGTGAAC;ethA_A364AA-T4327110TT;ethA_A363AA-T4327111TT</t>
  </si>
  <si>
    <t>ERR9030442</t>
  </si>
  <si>
    <t>rrs_C905A-C1472750A</t>
  </si>
  <si>
    <t>ERR9030443</t>
  </si>
  <si>
    <t>ERR9030445</t>
  </si>
  <si>
    <t>ERR9030446</t>
  </si>
  <si>
    <t>fabG1_CTG607CTA-CTG1674046CTA;inhA_G-154A-G1674048A</t>
  </si>
  <si>
    <t>ERR9030447</t>
  </si>
  <si>
    <t>ERR9030450</t>
  </si>
  <si>
    <t>ERR9030451</t>
  </si>
  <si>
    <t>ERR9030453</t>
  </si>
  <si>
    <t>pncA_S67P-CGA2289041CGG</t>
  </si>
  <si>
    <t>rpoB_GGCACCAGC1276GGC-GGCACCAGC761082GGC</t>
  </si>
  <si>
    <t>ERR9030455</t>
  </si>
  <si>
    <t>ERR9030456</t>
  </si>
  <si>
    <t>embB_M306L-ATG4247429CTG</t>
  </si>
  <si>
    <t>pncA_H71Y-ATG2289029ATA</t>
  </si>
  <si>
    <t>gid_L79W-CAA4407966CCA</t>
  </si>
  <si>
    <t>ERR9030457</t>
  </si>
  <si>
    <t>ERR9030458</t>
  </si>
  <si>
    <t>ERR9030459</t>
  </si>
  <si>
    <t>ERR9030460</t>
  </si>
  <si>
    <t>ethA_T1046TT-A4326428AA;ethA_T1045TT-A4326429AA;ethA_TG1047TTG-CA4326426CAA;ethA_C1042CT-G4326432AG;ethA_T1043TT-A4326431AA;ethA_T1044TT-A4326430AA;ethA_G1048TG-C4326426CA;ethA_T1047TT-A4326427AA</t>
  </si>
  <si>
    <t>pncA_Q10P-CTG2289212CGG</t>
  </si>
  <si>
    <t>ERR9030461</t>
  </si>
  <si>
    <t>gyrA_D89N-GAC7566AAC</t>
  </si>
  <si>
    <t>ERR9030463</t>
  </si>
  <si>
    <t>ERR9030464</t>
  </si>
  <si>
    <t>ERR9030473</t>
  </si>
  <si>
    <t>ERR9030480</t>
  </si>
  <si>
    <t>ERR9030482</t>
  </si>
  <si>
    <t>ERR9030483</t>
  </si>
  <si>
    <t>ERR9030484</t>
  </si>
  <si>
    <t>embB_D354A-GAC4247573GCC;embB_M306I-ATG4247429ATA</t>
  </si>
  <si>
    <t>ERR9030486</t>
  </si>
  <si>
    <t>ERR9030487</t>
  </si>
  <si>
    <t>ERR9030490</t>
  </si>
  <si>
    <t>ERR9030491</t>
  </si>
  <si>
    <t>pncA_I90T-GAT2288972GGT</t>
  </si>
  <si>
    <t>ERR9030492</t>
  </si>
  <si>
    <t>ERR9030494</t>
  </si>
  <si>
    <t>ERR9030495</t>
  </si>
  <si>
    <t>gid_GGCCGTTGAGATCGTGCGGGGGCGCGCC330TGCCGTTGAGATCGTGCGGGGGCGCGC-GGCGCGCCCCCGCACGATCTCAACGGCC4407846GCGCGCCCCCGCACGATCTCAACGGCA;gid_GGCCGTTGAGATCGTGCGGGGGCG330TGCCGTTGAGATCGTGCGGGGG-CGCCCCCGCACGATCTCAACGGCC4407850CCCCCGCACGATCTCAACGGCA</t>
  </si>
  <si>
    <t>ERR9030496</t>
  </si>
  <si>
    <t>ERR9030500</t>
  </si>
  <si>
    <t>ERR9030502</t>
  </si>
  <si>
    <t>ERR9030504</t>
  </si>
  <si>
    <t>ERR9030510</t>
  </si>
  <si>
    <t>ahpC_G-48A-G2726145A</t>
  </si>
  <si>
    <t>ERR9030519</t>
  </si>
  <si>
    <t>pncA_CGATGAGGTCGATGTG375G-CACATCGACCTCATCG2288852C;pncA_TGCGGCAACGCGGCGTCGATGAGGTCGATGTGGTCGGTAT359TGCGGCAACGCGGCGTGGTCGGTAT-ATACCGACCACATCGACCTCATCGACGCCGCGTTGCCGCA2288844ATACCGACCACGCCGCGTTGCCGCA</t>
  </si>
  <si>
    <t>ERR9030524</t>
  </si>
  <si>
    <t>ERR9030525</t>
  </si>
  <si>
    <t>ERR9030526</t>
  </si>
  <si>
    <t>ERR9030528</t>
  </si>
  <si>
    <t>ERR9030529</t>
  </si>
  <si>
    <t>ERR9030531</t>
  </si>
  <si>
    <t>ERR9030534</t>
  </si>
  <si>
    <t>embB_M306V-ATG4247429GTG;embA_C-12T-C4243221T</t>
  </si>
  <si>
    <t>ERR9030535</t>
  </si>
  <si>
    <t>ERR9030539</t>
  </si>
  <si>
    <t>SRR12882607</t>
  </si>
  <si>
    <t>SRR12882609</t>
  </si>
  <si>
    <t>eis_C-14T-G2715346A</t>
  </si>
  <si>
    <t>inhA_I194T-ATC1674781ACC;fabG1_CTG607CTA-CTG1674046CTA;inhA_G-154A-G1674048A</t>
  </si>
  <si>
    <t>pncA_G97D-ACC2288951ATC</t>
  </si>
  <si>
    <t>rrs_C517X-C1472362T;gid_GGCCGTTGAGATCGTGCGGGGGCG330TGCCGTTGAGATCGTGCGGGGG-CGCCCCCGCACGATCTCAACGGCC4407850CCCCCGCACGATCTCAACGGCA</t>
  </si>
  <si>
    <t>amikacin</t>
  </si>
  <si>
    <t>aminoglycosides</t>
  </si>
  <si>
    <t>capreomycin</t>
  </si>
  <si>
    <t>ciprofloxacin</t>
  </si>
  <si>
    <t>ethambutol</t>
  </si>
  <si>
    <t>ethionamide</t>
  </si>
  <si>
    <t>fluoroquinolones</t>
  </si>
  <si>
    <t>isoniazid</t>
  </si>
  <si>
    <t>kanamycin</t>
  </si>
  <si>
    <t>levofloxacin</t>
  </si>
  <si>
    <t>moxifloxacin</t>
  </si>
  <si>
    <t>ofloxacin</t>
  </si>
  <si>
    <t>pyrazinamide</t>
  </si>
  <si>
    <t>rifampicin</t>
  </si>
  <si>
    <t>streptomycin</t>
  </si>
  <si>
    <t>Amikacin_x</t>
  </si>
  <si>
    <t>Capreomycin_x</t>
  </si>
  <si>
    <t>Ethambutol_x</t>
  </si>
  <si>
    <t>Ethionamide_x</t>
  </si>
  <si>
    <t>Isoniazid_x</t>
  </si>
  <si>
    <t>Kanamycin_x</t>
  </si>
  <si>
    <t>Levofloxacin_x</t>
  </si>
  <si>
    <t>Moxifloxacin_x</t>
  </si>
  <si>
    <t>Pyrazinamide_x</t>
  </si>
  <si>
    <t>Rifampicin_x</t>
  </si>
  <si>
    <t>Streptomycin_x</t>
  </si>
  <si>
    <t>Amikacin_y</t>
  </si>
  <si>
    <t>Bedaquiline</t>
  </si>
  <si>
    <t>Capreomycin_y</t>
  </si>
  <si>
    <t>Clofazimine</t>
  </si>
  <si>
    <t>Cycloserine</t>
  </si>
  <si>
    <t>Delamanid</t>
  </si>
  <si>
    <t>Ethambutol_y</t>
  </si>
  <si>
    <t>Ethionamide_y</t>
  </si>
  <si>
    <t>Isoniazid_y</t>
  </si>
  <si>
    <t>Kanamycin_y</t>
  </si>
  <si>
    <t>Levofloxacin_y</t>
  </si>
  <si>
    <t>Moxifloxacin_y</t>
  </si>
  <si>
    <t>Pretomanid</t>
  </si>
  <si>
    <t>Pyrazinamide_y</t>
  </si>
  <si>
    <t>Rifampicin_y</t>
  </si>
  <si>
    <t>Streptomycin_y</t>
  </si>
  <si>
    <t>ERR9030543</t>
  </si>
  <si>
    <t>pepQ c.817delG (0.37)</t>
  </si>
  <si>
    <t>ethA c.1444delA (0.37)</t>
  </si>
  <si>
    <t>ERR9030493</t>
  </si>
  <si>
    <t>fbiC c.2565_*55delGGCCTAGCCCCGGCGACGATGCCGGGTCGCGGGATGCGGCCCGTTGAGGAGCGGGGCAATCT (1.00)</t>
  </si>
  <si>
    <t>ethA c.1447delA (0.39);  ethA c.1465delG (0.42)</t>
  </si>
  <si>
    <t>katG c.1038delC (0.42)</t>
  </si>
  <si>
    <t>ERR9030322</t>
  </si>
  <si>
    <t>pepQ c.817delG (0.45)</t>
  </si>
  <si>
    <t>fbiC c.2565_*55delGGCCTAGCCCCGGCGACGATGCCGGGTCGCGGGATGCGGCCCGTTGAGGAGCGGGGCAATCT (0.65)</t>
  </si>
  <si>
    <t>ethA c.1447delA (0.25);  ethA c.1461delG (0.25);  ethA c.430_432delGACinsAT (0.98)</t>
  </si>
  <si>
    <t>katG c.1038delC (0.35)</t>
  </si>
  <si>
    <t>ERR9030423</t>
  </si>
  <si>
    <t>embB:M306I</t>
  </si>
  <si>
    <t>katG:S315T</t>
  </si>
  <si>
    <t>pepQ c.817delG (0.35)</t>
  </si>
  <si>
    <t>embB p.M306I (1.00)</t>
  </si>
  <si>
    <t>ethA c.1465delG (0.29)</t>
  </si>
  <si>
    <t>katG c.1040delC (0.36);  katG c.371delG (0.34);  katG p.S315T (1.00)</t>
  </si>
  <si>
    <t>ERR9030370</t>
  </si>
  <si>
    <t>fabG1_inhA:C-15T</t>
  </si>
  <si>
    <t>gid_TGGCCGTTGAGATCGTGCGGGGGCGC329TTGCCGTTGAGATCGTGCGGGGCGC-GCGCCCCCGCACGATCTCAACGGCCA4407849GCGCCCCGCACGATCTCAACGGCAA</t>
  </si>
  <si>
    <t>pepQ c.812delG (0.30)</t>
  </si>
  <si>
    <t>fbiA c.575dupA (0.15)</t>
  </si>
  <si>
    <t>ethA c.1447delA (0.42);  inhA c.-777C&gt;T (0.95)</t>
  </si>
  <si>
    <t>inhA c.-777C&gt;T (0.95)</t>
  </si>
  <si>
    <t>ERR9030279</t>
  </si>
  <si>
    <t>katG c.368delG (0.36)</t>
  </si>
  <si>
    <t>ERR9030404</t>
  </si>
  <si>
    <t>fgd1 c.123delT (0.29)</t>
  </si>
  <si>
    <t>ERR9030323</t>
  </si>
  <si>
    <t>pepQ c.817delG (0.40)</t>
  </si>
  <si>
    <t>katG c.1038delC (0.37)</t>
  </si>
  <si>
    <t>ERR9030417</t>
  </si>
  <si>
    <t>pepQ c.817delG (0.49)</t>
  </si>
  <si>
    <t>fbiC c.2314_2315delTT (0.30);  fgd1 c.506delG (0.33)</t>
  </si>
  <si>
    <t>ethA c.1444delA (0.37);  ethA c.1465delG (0.29)</t>
  </si>
  <si>
    <t>ERR9030497</t>
  </si>
  <si>
    <t>pepQ c.817delG (0.33)</t>
  </si>
  <si>
    <t>katG c.367delG (0.34)</t>
  </si>
  <si>
    <t>ERR9030266</t>
  </si>
  <si>
    <t>pepQ c.815delG (0.29)</t>
  </si>
  <si>
    <t>ERR9030479</t>
  </si>
  <si>
    <t>pepQ c.817delG (0.38)</t>
  </si>
  <si>
    <t>ethA c.1043delT (0.21);  ethA c.1465delG (0.30)</t>
  </si>
  <si>
    <t>ERR9030518</t>
  </si>
  <si>
    <t>pepQ c.817delG (0.31)</t>
  </si>
  <si>
    <t>ethA c.1447delA (0.31);  ethA c.1465delG (0.26)</t>
  </si>
  <si>
    <t>ERR9030285</t>
  </si>
  <si>
    <t>gid_TGGCCGTTGAGATCGTGCGGGGGCGC329TTGCCGTTGAGATCGTGCGGGGGGCGC-GCGCCCCCGCACGATCTCAACGGCCA4407849GCGCCCCCCGCACGATCTCAACGGCAA;gid_TGGCCGTTGAGATCGTGCGGGGGCGC329TTGCCGTTGAGATCGTGCGGGGCGC-GCGCCCCCGCACGATCTCAACGGCCA4407849GCGCCCCGCACGATCTCAACGGCAA</t>
  </si>
  <si>
    <t>pepQ c.817delG (0.52)</t>
  </si>
  <si>
    <t>ethA c.1447delA (0.34);  ethA c.1465delG (0.25)</t>
  </si>
  <si>
    <t>katG c.367delG (0.25)</t>
  </si>
  <si>
    <t>ERR9030383</t>
  </si>
  <si>
    <t>pepQ c.812delG (0.27)</t>
  </si>
  <si>
    <t>ethA c.1447delA (0.35);  ethA c.1465delG (0.29)</t>
  </si>
  <si>
    <t>ERR9030334</t>
  </si>
  <si>
    <t>pepQ c.817delG (0.36)</t>
  </si>
  <si>
    <t>fbiA c.561delT (0.29)</t>
  </si>
  <si>
    <t>ethA c.1447delA (0.37);  ethA c.1465delG (0.35)</t>
  </si>
  <si>
    <t>ERR9030368</t>
  </si>
  <si>
    <t>gid_GGCCGTTGAGATCGTGCGGGGGCG330TGCCGTTGAGATCGTGCGGGGG-CGCCCCCGCACGATCTCAACGGCC4407850CCCCCGCACGATCTCAACGGCA;gid_TGGCCGTTGAGATCGTGCGGGGGCGC329TTGCCGTTGAGATCGTGCGGGGCGC-GCGCCCCCGCACGATCTCAACGGCCA4407849GCGCCCCGCACGATCTCAACGGCAA</t>
  </si>
  <si>
    <t>ethA c.1446delA (0.37);  ethA c.1463delG (0.29);  inhA c.-777C&gt;T (0.98)</t>
  </si>
  <si>
    <t>inhA c.-777C&gt;T (0.98)</t>
  </si>
  <si>
    <t>ERR9030517</t>
  </si>
  <si>
    <t>pepQ c.817delG (0.54)</t>
  </si>
  <si>
    <t>ddn c.311delA (0.30);  fbiA c.226delC (0.25)</t>
  </si>
  <si>
    <t>ethA c.1444delA (0.25);  ethA c.1465delG (0.26)</t>
  </si>
  <si>
    <t>ERR9030287</t>
  </si>
  <si>
    <t>fabG1_inhA:G-17T</t>
  </si>
  <si>
    <t>fabG1_inhA:G-17T;katG:S315T</t>
  </si>
  <si>
    <t>pncA:517dupG</t>
  </si>
  <si>
    <t>rpoB:D435V</t>
  </si>
  <si>
    <t>rrs:A514C</t>
  </si>
  <si>
    <t>embB p.M306I (0.96)</t>
  </si>
  <si>
    <t>ethA c.1465delG (0.30);  ethA p.A381P (1.00);  inhA c.-779G&gt;T (1.00)</t>
  </si>
  <si>
    <t>inhA c.-779G&gt;T (1.00);  katG c.367delG (0.25);  katG p.S315T (1.00)</t>
  </si>
  <si>
    <t>pncA c.517dupG (0.82)</t>
  </si>
  <si>
    <t>rpoB p.D435V (0.96)</t>
  </si>
  <si>
    <t>gid p.L79S (0.99);  rrs n.514A&gt;C (1.00)</t>
  </si>
  <si>
    <t>ERR9030440</t>
  </si>
  <si>
    <t>pncA:C14R</t>
  </si>
  <si>
    <t>rpoB:S450L</t>
  </si>
  <si>
    <t>pepQ c.817delG (0.58)</t>
  </si>
  <si>
    <t>embB p.M306I (0.97)</t>
  </si>
  <si>
    <t>ethA c.1445delA (0.34);  ethA c.861delC (0.24);  ethA p.A381P (0.92)</t>
  </si>
  <si>
    <t>katG p.S315T (0.98)</t>
  </si>
  <si>
    <t>pncA p.C14R (0.97)</t>
  </si>
  <si>
    <t>rpoB p.S450L (0.86)</t>
  </si>
  <si>
    <t>gid p.L79S (0.92);  rrs n.514A&gt;C (0.82)</t>
  </si>
  <si>
    <t>ERR9030321</t>
  </si>
  <si>
    <t>katG:W191R</t>
  </si>
  <si>
    <t>ethA c.1447delA (0.28);  ethA c.1465delG (0.28)</t>
  </si>
  <si>
    <t>katG p.W191R (1.00)</t>
  </si>
  <si>
    <t>ERR9030520</t>
  </si>
  <si>
    <t>fabG1_inhA:C-15T;fabG1_inhA:S94A</t>
  </si>
  <si>
    <t>rpsL:K88R</t>
  </si>
  <si>
    <t>pepQ c.817delG (0.60)</t>
  </si>
  <si>
    <t>ethA c.1465delG (0.22);  inhA c.-777C&gt;T (1.00);  inhA p.S94A (0.98)</t>
  </si>
  <si>
    <t>inhA c.-777C&gt;T (1.00);  inhA p.S94A (0.98);  katG c.1039delC (0.30)</t>
  </si>
  <si>
    <t>rpsL p.K88R (1.00)</t>
  </si>
  <si>
    <t>ERR9030408</t>
  </si>
  <si>
    <t>embB:M306V</t>
  </si>
  <si>
    <t>ethA:597delC</t>
  </si>
  <si>
    <t>katG:S315T;ahpC:G-48A</t>
  </si>
  <si>
    <t>pncA:V139M</t>
  </si>
  <si>
    <t>rpsL:K43R</t>
  </si>
  <si>
    <t>embB p.M306V (1.00)</t>
  </si>
  <si>
    <t>ethA c.1444delA (0.29);  ethA c.1465delG (0.29);  ethA c.597delC (1.00)</t>
  </si>
  <si>
    <t>ahpC c.-48G&gt;A (1.00)</t>
  </si>
  <si>
    <t>pncA p.V139M (0.98)</t>
  </si>
  <si>
    <t>rpoB p.S450L (1.00)</t>
  </si>
  <si>
    <t>rpsL p.K43R (0.97)</t>
  </si>
  <si>
    <t>ERR9030506</t>
  </si>
  <si>
    <t>rrs:A1401G</t>
  </si>
  <si>
    <t>gyrA:D94G</t>
  </si>
  <si>
    <t>pncA:D8N</t>
  </si>
  <si>
    <t>rrs n.1401A&gt;G (0.90)</t>
  </si>
  <si>
    <t>pepQ c.817delG (0.41)</t>
  </si>
  <si>
    <t>embB p.M306V (0.99)</t>
  </si>
  <si>
    <t>ethA c.1444delA (0.25);  ethA c.1465delG (0.29)</t>
  </si>
  <si>
    <t>katG p.S315T (1.00)</t>
  </si>
  <si>
    <t>gyrA p.D94G (0.98)</t>
  </si>
  <si>
    <t>pncA p.D8N (0.99)</t>
  </si>
  <si>
    <t>rpsL p.K43R (1.00)</t>
  </si>
  <si>
    <t>ERR9030343</t>
  </si>
  <si>
    <t>gyrB:R446C</t>
  </si>
  <si>
    <t>rrs n.1401A&gt;G (1.00)</t>
  </si>
  <si>
    <t>fbiA c.561delT (0.25);  fgd1 c.123delT (0.21)</t>
  </si>
  <si>
    <t>ethR p.A95T (1.00);  inhA c.-777C&gt;T (1.00)</t>
  </si>
  <si>
    <t>inhA c.-777C&gt;T (1.00);  katG c.1038delC (0.30);  katG c.368delG (0.27)</t>
  </si>
  <si>
    <t>gyrB p.R446C (0.97)</t>
  </si>
  <si>
    <t>ERR9030530</t>
  </si>
  <si>
    <t>embB:M306I;embB:Q497K</t>
  </si>
  <si>
    <t>fbiA c.226delC (0.25)</t>
  </si>
  <si>
    <t>embB p.Q497K (1.00);  embB p.M306I (1.00)</t>
  </si>
  <si>
    <t>ethA c.1461delG (0.23);  ethA p.A381P (1.00)</t>
  </si>
  <si>
    <t>katG c.1038delC (0.34);  katG c.371delG (0.38);  katG p.S315T (1.00)</t>
  </si>
  <si>
    <t>pncA p.C14R (0.99)</t>
  </si>
  <si>
    <t>gid p.L79S (1.00);  rrs n.514A&gt;C (0.98)</t>
  </si>
  <si>
    <t>ERR9030248</t>
  </si>
  <si>
    <t>pncA:L159P</t>
  </si>
  <si>
    <t>rrs:C517T</t>
  </si>
  <si>
    <t>ethA c.1465delG (0.29);  ethR p.A95T (0.99);  inhA c.-777C&gt;T (0.99)</t>
  </si>
  <si>
    <t>inhA c.-777C&gt;T (0.99)</t>
  </si>
  <si>
    <t>pncA p.L159P (0.95)</t>
  </si>
  <si>
    <t>rrs n.517C&gt;T (0.97)</t>
  </si>
  <si>
    <t>ERR9030360</t>
  </si>
  <si>
    <t>rpoB:L430P</t>
  </si>
  <si>
    <t>pepQ c.817delG (0.34)</t>
  </si>
  <si>
    <t>fbiA c.561delT (0.24)</t>
  </si>
  <si>
    <t>ethA c.1446delA (0.30)</t>
  </si>
  <si>
    <t>rpoB p.L430P (0.97)</t>
  </si>
  <si>
    <t>ERR9030350</t>
  </si>
  <si>
    <t>rpoB p.L430P (0.99)</t>
  </si>
  <si>
    <t>ERR9030533</t>
  </si>
  <si>
    <t>rpoB:D435Y;rpoB:P454H</t>
  </si>
  <si>
    <t>pepQ c.817delG (0.32)</t>
  </si>
  <si>
    <t>ethA c.1445delA (0.32)</t>
  </si>
  <si>
    <t>katG c.371delG (0.33);  katG p.S315T (1.00)</t>
  </si>
  <si>
    <t>rpoB p.D435Y (1.00);  rpoB p.P454H (1.00)</t>
  </si>
  <si>
    <t>ERR9030277</t>
  </si>
  <si>
    <t>fbiA c.561delT (0.23)</t>
  </si>
  <si>
    <t>embB p.M306I (0.93)</t>
  </si>
  <si>
    <t>ethA c.1465delG (0.26);  ethA p.A381P (1.00);  inhA c.-779G&gt;T (1.00)</t>
  </si>
  <si>
    <t>inhA c.-779G&gt;T (1.00);  katG c.1038delC (0.33);  katG c.367delG (0.34);  katG p.S315T (1.00)</t>
  </si>
  <si>
    <t>pncA c.517dupG (0.88)</t>
  </si>
  <si>
    <t>rpoB p.D435V (0.99)</t>
  </si>
  <si>
    <t>ERR9030465</t>
  </si>
  <si>
    <t>fgd1 c.123delT (0.21)</t>
  </si>
  <si>
    <t>ethA c.1444delA (0.26);  ethA c.1461delG (0.23)</t>
  </si>
  <si>
    <t>katG c.1038delC (0.35);  katG c.367delG (0.35)</t>
  </si>
  <si>
    <t>ERR9030378</t>
  </si>
  <si>
    <t>embB:D328Y;embB:D1024N</t>
  </si>
  <si>
    <t>eis:G-10A</t>
  </si>
  <si>
    <t>pncA:V180A</t>
  </si>
  <si>
    <t>pepQ c.817delG (0.42)</t>
  </si>
  <si>
    <t>embB p.D1024N (0.98);  embB p.D328Y (1.00)</t>
  </si>
  <si>
    <t>ethA c.1444delA (0.36);  ethA c.1465delG (0.29);  ethA c.597delC (1.00)</t>
  </si>
  <si>
    <t>ahpC c.-48G&gt;A (0.99)</t>
  </si>
  <si>
    <t>eis c.-10G&gt;A (0.99)</t>
  </si>
  <si>
    <t>gyrA p.D94G (0.99)</t>
  </si>
  <si>
    <t>pncA p.V180A (1.00)</t>
  </si>
  <si>
    <t>rpoB p.S450L (0.98)</t>
  </si>
  <si>
    <t>ERR9030489</t>
  </si>
  <si>
    <t>gyrA:A90V</t>
  </si>
  <si>
    <t>fabG1_inhA:C-15T;katG:S315T</t>
  </si>
  <si>
    <t>rrs n.1401A&gt;G (0.98)</t>
  </si>
  <si>
    <t>pepQ c.817delG (0.30)</t>
  </si>
  <si>
    <t>fgd1 c.123delT (0.26)</t>
  </si>
  <si>
    <t>ethA c.1465delG (0.25);  ethA p.A381P (1.00);  inhA c.-777C&gt;T (0.99)</t>
  </si>
  <si>
    <t>inhA c.-777C&gt;T (0.99);  katG c.367delG (0.29);  katG p.S315T (1.00)</t>
  </si>
  <si>
    <t>gyrA p.A90V (1.00)</t>
  </si>
  <si>
    <t>pncA p.C14R (0.98)</t>
  </si>
  <si>
    <t>ERR9030414</t>
  </si>
  <si>
    <t>rrs n.1401A&gt;G (0.99)</t>
  </si>
  <si>
    <t>pepQ c.817delG (0.43)</t>
  </si>
  <si>
    <t>ethA c.1465delG (0.33);  ethA p.A381P (1.00);  inhA c.-777C&gt;T (1.00)</t>
  </si>
  <si>
    <t>inhA c.-777C&gt;T (1.00);  katG c.1038delC (0.28);  katG c.367delG (0.35);  katG p.S315T (1.00)</t>
  </si>
  <si>
    <t>pncA p.C14R (1.00)</t>
  </si>
  <si>
    <t>gid p.L79S (0.98);  rrs n.514A&gt;C (0.98)</t>
  </si>
  <si>
    <t>ERR9030346</t>
  </si>
  <si>
    <t>pepQ c.816delG (0.29)</t>
  </si>
  <si>
    <t>ethA c.1446delA (0.23);  ethR p.A95T (1.00);  inhA c.-777C&gt;T (0.95)</t>
  </si>
  <si>
    <t>inhA c.-777C&gt;T (0.95);  katG c.1038delC (0.22);  katG c.367delG (0.38)</t>
  </si>
  <si>
    <t>rpoB p.S450L (0.22)</t>
  </si>
  <si>
    <t>ERR9030424</t>
  </si>
  <si>
    <t>gyrA:D94A</t>
  </si>
  <si>
    <t>embB:G406S</t>
  </si>
  <si>
    <t>fabG1_inhA:C-15T;fabG1_inhA:I21T</t>
  </si>
  <si>
    <t>rpoB:T400A;rpoB:S450L</t>
  </si>
  <si>
    <t>embB p.G406S (1.00)</t>
  </si>
  <si>
    <t>ethA p.A381P (1.00);  inhA c.-777C&gt;T (1.00);  inhA p.I21T (0.95)</t>
  </si>
  <si>
    <t>inhA c.-777C&gt;T (1.00);  inhA p.I21T (0.95)</t>
  </si>
  <si>
    <t>gyrA p.D94A (0.93)</t>
  </si>
  <si>
    <t>rpoB p.S450L (1.00);  rpoB p.T400A (0.95)</t>
  </si>
  <si>
    <t>ERR9030389</t>
  </si>
  <si>
    <t>ethA c.1465delG (0.30)</t>
  </si>
  <si>
    <t>katG c.1038delC (0.30);  katG c.367delG (0.34)</t>
  </si>
  <si>
    <t>rpoB p.L430P (1.00)</t>
  </si>
  <si>
    <t>ERR9030326</t>
  </si>
  <si>
    <t>rpoB:H445D</t>
  </si>
  <si>
    <t>pepQ c.831_832delGC (0.22)</t>
  </si>
  <si>
    <t>fgd1 c.231delC (0.25)</t>
  </si>
  <si>
    <t>katG c.371delG (0.44);  katG p.S315T (1.00)</t>
  </si>
  <si>
    <t>rpoB p.H445D (1.00)</t>
  </si>
  <si>
    <t>ERR9030429</t>
  </si>
  <si>
    <t>pepQ c.817delG (0.62)</t>
  </si>
  <si>
    <t>fgd1 c.231delC (0.21)</t>
  </si>
  <si>
    <t>embB p.M306L (0.24)</t>
  </si>
  <si>
    <t>ethA c.1465delG (0.40);  ethA c.861delC (0.29)</t>
  </si>
  <si>
    <t>katG c.1040delC (0.52);  katG p.N138S (0.19)</t>
  </si>
  <si>
    <t>ERR9030508</t>
  </si>
  <si>
    <t>rpoB:L452P</t>
  </si>
  <si>
    <t>fbiA c.561delT (0.30)</t>
  </si>
  <si>
    <t>ethA c.1465delG (0.37)</t>
  </si>
  <si>
    <t>rpoB p.L452P (0.88)</t>
  </si>
  <si>
    <t>ERR9030412</t>
  </si>
  <si>
    <t>rpoB:H445L</t>
  </si>
  <si>
    <t>ethA c.1444delA (0.28)</t>
  </si>
  <si>
    <t>katG c.1038delC (0.29);  katG p.S315T (0.99)</t>
  </si>
  <si>
    <t>rpoB p.H445L (1.00)</t>
  </si>
  <si>
    <t>ERR9030284</t>
  </si>
  <si>
    <t>fbiA c.561delT (0.22)</t>
  </si>
  <si>
    <t>ethA c.1447delA (0.26);  ethA c.1465delG (0.23);  ethA p.A381P (0.97);  inhA c.-777C&gt;T (0.98)</t>
  </si>
  <si>
    <t>inhA c.-777C&gt;T (0.98);  katG c.1038delC (0.38);  katG p.S315T (1.00)</t>
  </si>
  <si>
    <t>gid c.102delG (0.22);  gid p.L79S (0.98);  rrs n.514A&gt;C (1.00)</t>
  </si>
  <si>
    <t>ERR9030416</t>
  </si>
  <si>
    <t>ahpC:C-54T</t>
  </si>
  <si>
    <t>pncA:V7G</t>
  </si>
  <si>
    <t>fgd1 c.506delG (0.21)</t>
  </si>
  <si>
    <t>ahpC c.-54C&gt;T (0.95);  katG c.2098dupT (0.98);  katG c.367delG (0.32)</t>
  </si>
  <si>
    <t>pncA p.V7G (0.98)</t>
  </si>
  <si>
    <t>rpoB p.S450L (0.99)</t>
  </si>
  <si>
    <t>ERR9030452</t>
  </si>
  <si>
    <t>ethA c.1464delG (0.28)</t>
  </si>
  <si>
    <t>katG c.1038delC (0.29)</t>
  </si>
  <si>
    <t>ERR9030283</t>
  </si>
  <si>
    <t>ethA p.A381P (0.95)</t>
  </si>
  <si>
    <t>katG p.S315T (0.97)</t>
  </si>
  <si>
    <t>pncA p.C14R (0.95)</t>
  </si>
  <si>
    <t>rpoB p.S450L (0.95)</t>
  </si>
  <si>
    <t>gid p.L79S (0.97);  rrs n.514A&gt;C (1.00)</t>
  </si>
  <si>
    <t>ERR9030296</t>
  </si>
  <si>
    <t>pepQ c.817delG (0.56)</t>
  </si>
  <si>
    <t>fbiC c.1904delC (0.33);  fgd1 c.231delC (0.26)</t>
  </si>
  <si>
    <t>ethA c.1043delT (0.29)</t>
  </si>
  <si>
    <t>ERR9030514</t>
  </si>
  <si>
    <t>embB:Q497R;ubiA:V148A</t>
  </si>
  <si>
    <t>fbiA c.226delC (0.20);  fgd1 c.123delT (0.19)</t>
  </si>
  <si>
    <t>embB p.Q497R (0.99)</t>
  </si>
  <si>
    <t>ethA c.1465delG (0.39)</t>
  </si>
  <si>
    <t>katG c.367delG (0.24);  katG p.S315T (1.00)</t>
  </si>
  <si>
    <t>ERR9030397</t>
  </si>
  <si>
    <t>ethA c.1447delA (0.43)</t>
  </si>
  <si>
    <t>katG c.1038delC (0.39);  katG p.S315T (1.00)</t>
  </si>
  <si>
    <t>ERR9030354</t>
  </si>
  <si>
    <t>ethA:65delA;fabG1_inhA:C-15T</t>
  </si>
  <si>
    <t>pncA:458delCCAGGGTG</t>
  </si>
  <si>
    <t>ethA c.1461delG (0.19);  ethA c.65delA (1.00);  ethR p.A95T (1.00);  inhA c.-777C&gt;T (1.00)</t>
  </si>
  <si>
    <t>inhA c.-777C&gt;T (1.00);  katG c.367delG (0.30)</t>
  </si>
  <si>
    <t>pncA c.459_466delCAGGGTGC (1.00)</t>
  </si>
  <si>
    <t>rrs n.514A&gt;C (1.00)</t>
  </si>
  <si>
    <t>ERR9030340</t>
  </si>
  <si>
    <t>fbiA c.561delT (0.36);  fbiC c.2565_*55delGGCCTAGCCCCGGCGACGATGCCGGGTCGCGGGATGCGGCCCGTTGAGGAGCGGGGCAATCT (1.00);  fbiC c.681delG (0.30)</t>
  </si>
  <si>
    <t>ethA c.1465delG (0.38)</t>
  </si>
  <si>
    <t>katG c.1040delC (0.46);  katG c.368delG (0.37)</t>
  </si>
  <si>
    <t>gid c.347delG (0.26)</t>
  </si>
  <si>
    <t>ERR9030376</t>
  </si>
  <si>
    <t>fbiA c.561delT (0.41);  fgd1 c.231delC (0.23)</t>
  </si>
  <si>
    <t>ethA c.1447delA (0.66);  ethA c.1465delG (0.48)</t>
  </si>
  <si>
    <t>katG c.367delG (0.39)</t>
  </si>
  <si>
    <t>ERR9030419</t>
  </si>
  <si>
    <t>fbiA c.561delT (0.19);  fgd1 c.506delG (0.21)</t>
  </si>
  <si>
    <t>ethA c.1465delG (0.40)</t>
  </si>
  <si>
    <t>katG c.1038delC (0.26);  katG c.368delG (0.33)</t>
  </si>
  <si>
    <t>ERR9030536</t>
  </si>
  <si>
    <t>pepQ c.812delG (0.23)</t>
  </si>
  <si>
    <t>ethA c.1447delA (0.34);  ethA c.1465delG (0.29)</t>
  </si>
  <si>
    <t>katG c.1040delC (0.27)</t>
  </si>
  <si>
    <t>ERR9030319</t>
  </si>
  <si>
    <t>fbiA c.561delT (0.35)</t>
  </si>
  <si>
    <t>ethA c.1461delG (0.38)</t>
  </si>
  <si>
    <t>ERR9030315</t>
  </si>
  <si>
    <t>fbiA c.561delT (0.41)</t>
  </si>
  <si>
    <t>ethA c.1447delA (0.52);  ethA c.1465delG (0.41)</t>
  </si>
  <si>
    <t>katG c.1040delC (0.48)</t>
  </si>
  <si>
    <t>ERR9030362</t>
  </si>
  <si>
    <t>rpoB:H445Y</t>
  </si>
  <si>
    <t>ethA c.1047delT (0.36)</t>
  </si>
  <si>
    <t>katG c.1040delC (0.47)</t>
  </si>
  <si>
    <t>pncA c.521_522insT (0.93)</t>
  </si>
  <si>
    <t>rpoB p.H445Y (0.98)</t>
  </si>
  <si>
    <t>rrs n.514A&gt;C (0.93)</t>
  </si>
  <si>
    <t>ERR9030420</t>
  </si>
  <si>
    <t>fbiA c.561delT (0.28)</t>
  </si>
  <si>
    <t>katG c.1038delC (0.44)</t>
  </si>
  <si>
    <t>ERR9030379</t>
  </si>
  <si>
    <t>embB:Y319S</t>
  </si>
  <si>
    <t>katG:S315N</t>
  </si>
  <si>
    <t>ethA_AA1446A-TT4326027T</t>
  </si>
  <si>
    <t>embB p.Y319S (1.00)</t>
  </si>
  <si>
    <t>ethA c.1447delA (0.61)</t>
  </si>
  <si>
    <t>katG c.1040delC (0.49);  katG p.S315N (1.00)</t>
  </si>
  <si>
    <t>pncA p.Q141P (0.44)</t>
  </si>
  <si>
    <t>ERR9030311</t>
  </si>
  <si>
    <t>fbiC c.2565_*55delGGCCTAGCCCCGGCGACGATGCCGGGTCGCGGGATGCGGCCCGTTGAGGAGCGGGGCAATCT (1.00);  fbiC c.2565_*55delGGCCTAGCCCCGGCGACGATGCCGGGTCGCGGGATGCGGCCCGTTGAGGAGCGGGGCAATCT (1.00)</t>
  </si>
  <si>
    <t>ethA c.1447delA (0.31)</t>
  </si>
  <si>
    <t>katG c.1038delC (0.28)</t>
  </si>
  <si>
    <t>ERR9030515</t>
  </si>
  <si>
    <t>ethA c.1445delA (0.28);  ethA c.1465delG (0.29);  ethR p.F110L (0.98)</t>
  </si>
  <si>
    <t>katG c.1038delC (0.27);  katG c.371delG (0.41)</t>
  </si>
  <si>
    <t>ERR9030403</t>
  </si>
  <si>
    <t>gid_W123*-CCA4407834CTA;gid_GGCCGTTGAGATCGTGCGGGGGCG330TGCCGTTGAGATCGTGCGGGGG-CGCCCCCGCACGATCTCAACGGCC4407850CCCCCGCACGATCTCAACGGCA;gid_TGGCCGTTGAGATCGTGCGGGGGCGC329TTGCCGTTGAGATCGTGCGGGGCGC-GCGCCCCCGCACGATCTCAACGGCCA4407849GCGCCCCGCACGATCTCAACGGCAA</t>
  </si>
  <si>
    <t>pepQ c.817delG (0.50)</t>
  </si>
  <si>
    <t>katG p.S315N (0.99)</t>
  </si>
  <si>
    <t>gid p.W123* (0.95)</t>
  </si>
  <si>
    <t>ERR9030469</t>
  </si>
  <si>
    <t>gid_GCGTTGGCGGGACCCGGTGTGGAGCGGGGGCTGGTGGGACCCCG73GCGTTGGCGGGACCGGTGTGGAGCGGGGGCTGGTGGGACCCCG-CGGGGTCCCACCAGCCCCCGCTCCACACCGGGTCCCGCCAACGC4408087CGGGGTCCCACCAGCCCCCGCTCCACACCGGTCCCGCCAACGC;gid_CGG87GG-CCG4408114CC;gid_CC86C-GG4408116G;gid_AC84A-GT4408118T;rrs_A514X-A1472359C;gid_CC85C-GG4408117G;gid_GGCCGTTGAGATCGTGCGGGGGCG330TGCCGTTGAGATCGTGCGGGGG-CGCCCCCGCACGATCTCAACGGCC4407850CCCCCGCACGATCTCAACGGCA;gid_TGGCCGTTGAGATCGTGCGGGGGCGC329TTGCCGTTGAGATCGTGCGGGGCGC-GCGCCCCCGCACGATCTCAACGGCCA4407849GCGCCCCGCACGATCTCAACGGCAA;gid_CG87G-CG4408115C</t>
  </si>
  <si>
    <t>embB p.M306V (0.98)</t>
  </si>
  <si>
    <t>ethA c.1461delG (0.19);  inhA c.-777C&gt;T (0.99);  inhA p.S94A (0.99)</t>
  </si>
  <si>
    <t>inhA c.-777C&gt;T (0.99);  inhA p.S94A (0.99);  katG c.1038delC (0.30);  katG c.371delG (0.44)</t>
  </si>
  <si>
    <t>gid c.87delC (1.00);  rrs n.514A&gt;C (0.98)</t>
  </si>
  <si>
    <t>ERR9030427</t>
  </si>
  <si>
    <t>katG_CC1038C-GG2155073G;fabG1_CTG607CTA-CTG1674046CTA;inhA_G-154A-G1674048A;katG_S315T-GCT2155167GGT</t>
  </si>
  <si>
    <t>fbiA c.561delT (0.28);  fbiD c.192delC (0.30)</t>
  </si>
  <si>
    <t>ethA c.1465delG (0.53);  ethA c.861delC (0.53);  inhA c.-154G&gt;A (0.93)</t>
  </si>
  <si>
    <t>inhA c.-154G&gt;A (0.93);  katG c.1040delC (0.44);  katG p.S315T (0.99)</t>
  </si>
  <si>
    <t>gid p.L79S (0.99)</t>
  </si>
  <si>
    <t>ERR9030280</t>
  </si>
  <si>
    <t>pepQ c.817delG (0.39)</t>
  </si>
  <si>
    <t>ethA c.1461delG (0.17);  ethA p.A381P (1.00);  inhA c.-777C&gt;T (1.00)</t>
  </si>
  <si>
    <t>inhA c.-777C&gt;T (1.00);  katG c.1038delC (0.26);  katG p.S315T (1.00)</t>
  </si>
  <si>
    <t>gyrA p.A90V (0.76)</t>
  </si>
  <si>
    <t>gid p.L79S (0.99);  rrs n.514A&gt;C (0.99)</t>
  </si>
  <si>
    <t>ERR9030481</t>
  </si>
  <si>
    <t>ERR9030349</t>
  </si>
  <si>
    <t>embB p.M306I (0.87)</t>
  </si>
  <si>
    <t>ethA c.1465delG (0.34)</t>
  </si>
  <si>
    <t>katG c.1038delC (0.30);  katG p.S315N (1.00)</t>
  </si>
  <si>
    <t>rpoB p.S450L (0.97)</t>
  </si>
  <si>
    <t>ERR9030430</t>
  </si>
  <si>
    <t>ethA c.1445delA (0.27)</t>
  </si>
  <si>
    <t>katG c.1038delC (0.30);  katG p.S315T (0.99)</t>
  </si>
  <si>
    <t>ERR9030386</t>
  </si>
  <si>
    <t>embB p.M306V (0.97)</t>
  </si>
  <si>
    <t>ethA c.1447delA (0.35);  ethA c.1465delG (0.33);  ethA c.65delA (1.00);  ethR p.A95T (1.00);  inhA c.-777C&gt;T (1.00)</t>
  </si>
  <si>
    <t>inhA c.-777C&gt;T (1.00);  katG c.1038delC (0.30)</t>
  </si>
  <si>
    <t>gyrA p.D94G (1.00)</t>
  </si>
  <si>
    <t>ERR9030454</t>
  </si>
  <si>
    <t>pncA:T100I;pncA:T160A</t>
  </si>
  <si>
    <t>fgd1 c.123delT (0.18)</t>
  </si>
  <si>
    <t>ethA c.1465delG (0.36);  inhA c.-777C&gt;T (0.97)</t>
  </si>
  <si>
    <t>inhA c.-777C&gt;T (0.97);  katG p.S315T (1.00)</t>
  </si>
  <si>
    <t>pncA p.T100I (1.00);  pncA p.T160A (1.00)</t>
  </si>
  <si>
    <t>ERR9030253</t>
  </si>
  <si>
    <t>alr p.L113R (0.96)</t>
  </si>
  <si>
    <t>embB p.M306I (0.82)</t>
  </si>
  <si>
    <t>ethA p.A381P (0.99);  inhA c.-779G&gt;T (0.98)</t>
  </si>
  <si>
    <t>inhA c.-779G&gt;T (0.98);  katG c.1038delC (0.41);  katG p.S315T (1.00)</t>
  </si>
  <si>
    <t>pncA c.517dupG (0.89)</t>
  </si>
  <si>
    <t>gid p.L79S (0.95);  rrs n.514A&gt;C (1.00)</t>
  </si>
  <si>
    <t>ERR9030369</t>
  </si>
  <si>
    <t>pepQ c.812delG (0.29)</t>
  </si>
  <si>
    <t>ethA c.1461delG (0.21)</t>
  </si>
  <si>
    <t>katG c.367delG (0.37)</t>
  </si>
  <si>
    <t>ERR9030299</t>
  </si>
  <si>
    <t>pepQ c.817delG (0.51)</t>
  </si>
  <si>
    <t>fbiA c.561delT (0.26)</t>
  </si>
  <si>
    <t>ethA c.1465delG (0.53);  ethA c.863delC (0.40);  inhA p.S94A (1.00)</t>
  </si>
  <si>
    <t>inhA p.S94A (1.00);  katG c.1038delC (0.38);  katG c.367delG (0.41)</t>
  </si>
  <si>
    <t>ERR9030333</t>
  </si>
  <si>
    <t>ERR9030361</t>
  </si>
  <si>
    <t>embB:G294S</t>
  </si>
  <si>
    <t>fabG1_C-15X-C1673425T;ethA_GG1464G-CC4326009C;ethA_GG1461G-CC4326012C;ethA_GG1462G-CC4326011C;ethA_GG1463G-CC4326010C;ethA_TG1460T-CA4326013A;inhA_S94A-TCG1674481GCG</t>
  </si>
  <si>
    <t>gid_GCGTTGGCGGGACCCGGTGTGGAGCGGGGGCTGGTGGGACCCCG73GCGTTGGCGGGACCGGTGTGGAGCGGGGGCTGGTGGGACCCCG-CGGGGTCCCACCAGCCCCCGCTCCACACCGGGTCCCGCCAACGC4408087CGGGGTCCCACCAGCCCCCGCTCCACACCGGTCCCGCCAACGC;gid_CGG87GG-CCG4408114CC;gid_CC86C-GG4408116G;gid_AC84A-GT4408118T;rrs_A514X-A1472359C;gid_CC85C-GG4408117G;gid_TGGCCGTTGAGATCGTGCGGGGGCGC329TTGCCGTTGAGATCGTGCGGGGCGC-GCGCCCCCGCACGATCTCAACGGCCA4407849GCGCCCCGCACGATCTCAACGGCAA;gid_CG87G-CG4408115C</t>
  </si>
  <si>
    <t>pepQ c.817delG (0.67)</t>
  </si>
  <si>
    <t>embB p.G294S (0.92)</t>
  </si>
  <si>
    <t>ethA c.1445delA (0.42);  ethA c.1465delG (0.67);  inhA c.-777C&gt;T (0.97);  inhA p.S94A (1.00)</t>
  </si>
  <si>
    <t>inhA c.-777C&gt;T (0.97);  inhA p.S94A (1.00);  katG c.1038delC (0.36);  katG c.371delG (0.35)</t>
  </si>
  <si>
    <t>ERR9030342</t>
  </si>
  <si>
    <t>pncA:P54Q</t>
  </si>
  <si>
    <t>pepQ c.812delG (0.31)</t>
  </si>
  <si>
    <t>embB p.M306I (0.98)</t>
  </si>
  <si>
    <t>ethA c.1445delA (0.42);  ethA c.1465delG (0.43)</t>
  </si>
  <si>
    <t>katG c.1040delC (0.48);  katG c.1114delG (0.26);  katG p.S315T (1.00)</t>
  </si>
  <si>
    <t>pncA p.P54Q (1.00)</t>
  </si>
  <si>
    <t>rpoB p.S450L (0.96)</t>
  </si>
  <si>
    <t>ERR9030364</t>
  </si>
  <si>
    <t>fbiA c.561delT (0.23);  fbiC c.2565_*55delGGCCTAGCCCCGGCGACGATGCCGGGTCGCGGGATGCGGCCCGTTGAGGAGCGGGGCAATCT (1.00)</t>
  </si>
  <si>
    <t>ethA c.1461delG (0.18)</t>
  </si>
  <si>
    <t>katG c.371delG (0.37)</t>
  </si>
  <si>
    <t>ERR9030418</t>
  </si>
  <si>
    <t>katG c.367delG (0.27)</t>
  </si>
  <si>
    <t>ERR9030513</t>
  </si>
  <si>
    <t>rpsL_K43R-AAG781686AGG;gid_GGCCGTTGAGATCGTGCGGGGGCGCGCC330TGCCGTTGAGATCGTGCGGGGGCGCGC-GGCGCGCCCCCGCACGATCTCAACGGCC4407846GCGCGCCCCCGCACGATCTCAACGGCA;gid_TGGCCGTTGAGATCGTGCGGGGGCGC329TTGCCGTTGAGATCGTGCGGGGCGC-GCGCCCCCGCACGATCTCAACGGCCA4407849GCGCCCCGCACGATCTCAACGGCAA</t>
  </si>
  <si>
    <t>ethA c.1447delA (0.31);  inhA c.-777C&gt;T (0.89)</t>
  </si>
  <si>
    <t>inhA c.-777C&gt;T (0.89);  katG p.S315T (0.96)</t>
  </si>
  <si>
    <t>rpoB p.H445Y (1.00)</t>
  </si>
  <si>
    <t>rpsL p.K43R (0.92)</t>
  </si>
  <si>
    <t>ERR9030422</t>
  </si>
  <si>
    <t>pepQ c.817delG (0.47)</t>
  </si>
  <si>
    <t>ethA c.1465delG (0.26)</t>
  </si>
  <si>
    <t>katG c.1040delC (0.34)</t>
  </si>
  <si>
    <t>ERR9030488</t>
  </si>
  <si>
    <t>gyrA:D94N</t>
  </si>
  <si>
    <t>fabG1_inhA:C-15T;fabG1_inhA:I194T</t>
  </si>
  <si>
    <t>pepQ c.817delG (0.46)</t>
  </si>
  <si>
    <t>ethA c.1465delG (0.25);  ethR p.A95T (1.00);  inhA c.-777C&gt;T (1.00);  inhA p.I194T (1.00)</t>
  </si>
  <si>
    <t>inhA c.-777C&gt;T (1.00);  inhA p.I194T (1.00);  katG c.1038delC (0.29)</t>
  </si>
  <si>
    <t>gyrA p.D94N (0.97)</t>
  </si>
  <si>
    <t>ERR9030467</t>
  </si>
  <si>
    <t>fbiA c.561delT (0.19)</t>
  </si>
  <si>
    <t>ethA c.1465delG (0.32);  ethA p.A381P (0.98);  inhA c.-777C&gt;T (1.00)</t>
  </si>
  <si>
    <t>inhA c.-777C&gt;T (1.00);  katG c.371delG (0.35);  katG p.S315T (1.00)</t>
  </si>
  <si>
    <t>gid p.L79S (0.98);  rrs n.514A&gt;C (1.00)</t>
  </si>
  <si>
    <t>ERR9030328</t>
  </si>
  <si>
    <t>pncA:T47A</t>
  </si>
  <si>
    <t>rpoB:D435G;rpoB:R448Q</t>
  </si>
  <si>
    <t>pepQ c.817delG (0.48)</t>
  </si>
  <si>
    <t>fbiA c.561delT (0.31);  fgd1 c.123delT (0.26)</t>
  </si>
  <si>
    <t>ethA c.1447delA (0.41);  ethA c.863delC (0.36)</t>
  </si>
  <si>
    <t>katG c.1040delC (0.48);  katG p.S315T (1.00)</t>
  </si>
  <si>
    <t>pncA p.T47A (0.97)</t>
  </si>
  <si>
    <t>rpoB p.R448Q (0.99);  rpoB p.D435G (0.99)</t>
  </si>
  <si>
    <t>ERR9030428</t>
  </si>
  <si>
    <t>ddn c.311delA (0.18);  fgd1 c.506delG (0.20)</t>
  </si>
  <si>
    <t>ethA c.1445delA (0.28);  ethA c.1465delG (0.36)</t>
  </si>
  <si>
    <t>ERR9030398</t>
  </si>
  <si>
    <t>fbiA c.561delT (0.27)</t>
  </si>
  <si>
    <t>ERR9030310</t>
  </si>
  <si>
    <t>ethA c.1444delA (0.26);  ethA c.1465delG (0.26)</t>
  </si>
  <si>
    <t>katG c.1038delC (0.32);  katG p.V1A (1.00)</t>
  </si>
  <si>
    <t>ERR9030371</t>
  </si>
  <si>
    <t>pncA:H137P</t>
  </si>
  <si>
    <t>rpsL:K88M</t>
  </si>
  <si>
    <t>pepQ c.817delG (0.61)</t>
  </si>
  <si>
    <t>fbiD c.192delC (0.30)</t>
  </si>
  <si>
    <t>ethA c.1447delA (0.57)</t>
  </si>
  <si>
    <t>pncA p.H137P (1.00)</t>
  </si>
  <si>
    <t>rpsL p.K88M (0.96)</t>
  </si>
  <si>
    <t>ERR9030438</t>
  </si>
  <si>
    <t>fgd1 c.506delG (0.18)</t>
  </si>
  <si>
    <t>ERR9030523</t>
  </si>
  <si>
    <t>embB:G406D</t>
  </si>
  <si>
    <t>fbiA c.561delT (0.20);  fgd1 c.123delT (0.21)</t>
  </si>
  <si>
    <t>embB p.G406D (0.79)</t>
  </si>
  <si>
    <t>ethA c.1447delA (0.29);  ethA c.1465delG (0.32)</t>
  </si>
  <si>
    <t>rpoB p.D435V (0.91)</t>
  </si>
  <si>
    <t>ERR9030394</t>
  </si>
  <si>
    <t>embB p.M306I (0.99)</t>
  </si>
  <si>
    <t>ethA c.1465delG (0.33);  ethA p.A381P (1.00);  inhA c.-777C&gt;T (0.98)</t>
  </si>
  <si>
    <t>inhA c.-777C&gt;T (0.98);  katG p.S315T (1.00)</t>
  </si>
  <si>
    <t>gid p.L79S (1.00);  rrs n.514A&gt;C (1.00)</t>
  </si>
  <si>
    <t>ERR9030434</t>
  </si>
  <si>
    <t>fbiC c.2565_*55delGGCCTAGCCCCGGCGACGATGCCGGGTCGCGGGATGCGGCCCGTTGAGGAGCGGGGCAATCT (1.00);  fgd1 c.123delT (0.21)</t>
  </si>
  <si>
    <t>ethA c.1465delG (0.31)</t>
  </si>
  <si>
    <t>katG c.367delG (0.31)</t>
  </si>
  <si>
    <t>ERR9030435</t>
  </si>
  <si>
    <t>ERR9030327</t>
  </si>
  <si>
    <t>ethR p.A95T (0.98);  inhA c.-777C&gt;T (1.00)</t>
  </si>
  <si>
    <t>inhA c.-777C&gt;T (1.00)</t>
  </si>
  <si>
    <t>gyrA p.A90V (0.94)</t>
  </si>
  <si>
    <t>rpoB p.L452P (0.96)</t>
  </si>
  <si>
    <t>ERR9030439</t>
  </si>
  <si>
    <t>pepQ c.817delG (0.44)</t>
  </si>
  <si>
    <t>ERR9030448</t>
  </si>
  <si>
    <t>fbiC c.2565_*55delGGCCTAGCCCCGGCGACGATGCCGGGTCGCGGGATGCGGCCCGTTGAGGAGCGGGGCAATCT (1.00);  fgd1 c.506delG (0.25)</t>
  </si>
  <si>
    <t>ethA c.1447delA (0.37);  ethA c.1465delG (0.30)</t>
  </si>
  <si>
    <t>katG c.1038delC (0.39)</t>
  </si>
  <si>
    <t>ERR9030540</t>
  </si>
  <si>
    <t>fgd1 c.745delT (0.27)</t>
  </si>
  <si>
    <t>ethA c.1461delG (0.31)</t>
  </si>
  <si>
    <t>katG c.1040delC (0.46);  katG c.367delG (0.33)</t>
  </si>
  <si>
    <t>ERR9030449</t>
  </si>
  <si>
    <t>ethA c.1447delA (0.40);  inhA c.-777C&gt;T (1.00)</t>
  </si>
  <si>
    <t>ERR9030532</t>
  </si>
  <si>
    <t>pepQ c.817delG (0.59)</t>
  </si>
  <si>
    <t>fbiA c.561delT (0.41);  fbiD c.192delC (0.40)</t>
  </si>
  <si>
    <t>ethA c.1465delG (0.39);  ethA c.862delC (0.50)</t>
  </si>
  <si>
    <t>ERR9030468</t>
  </si>
  <si>
    <t>fbiA c.226delC (0.23);  fgd1 c.123delT (0.24);  fgd1 c.745delT (0.24)</t>
  </si>
  <si>
    <t>ethA c.1465delG (0.35);  inhA c.-777C&gt;T (0.98)</t>
  </si>
  <si>
    <t>inhA c.-777C&gt;T (0.98);  katG c.371delG (0.32)</t>
  </si>
  <si>
    <t>rpsL p.K88R (0.95)</t>
  </si>
  <si>
    <t>ERR9030365</t>
  </si>
  <si>
    <t>ethA c.1447delA (0.53);  ethA c.861delC (0.23)</t>
  </si>
  <si>
    <t>rpoB p.L452P (0.91)</t>
  </si>
  <si>
    <t>ERR9030431</t>
  </si>
  <si>
    <t>pncA:L120R</t>
  </si>
  <si>
    <t>katG c.367delG (0.26);  katG p.S315T (0.99)</t>
  </si>
  <si>
    <t>pncA p.L120R (0.99)</t>
  </si>
  <si>
    <t>ERR9030329</t>
  </si>
  <si>
    <t>embB:M306V;ubiA:W175G</t>
  </si>
  <si>
    <t>pncA:G78C</t>
  </si>
  <si>
    <t>fbiC c.681delG (0.35)</t>
  </si>
  <si>
    <t>ethA c.1447delA (0.59);  ethA c.1465delG (0.59)</t>
  </si>
  <si>
    <t>pncA p.G78C (1.00)</t>
  </si>
  <si>
    <t>rpoB p.S450L (0.94)</t>
  </si>
  <si>
    <t>gid p.L79S (1.00)</t>
  </si>
  <si>
    <t>ERR9030255</t>
  </si>
  <si>
    <t>ethA c.1446delA (0.29);  ethA c.1465delG (0.24)</t>
  </si>
  <si>
    <t>ERR9030466</t>
  </si>
  <si>
    <t>rpoB:H445R;rpoB:R448Q</t>
  </si>
  <si>
    <t>pepQ c.812_813delGG (0.46)</t>
  </si>
  <si>
    <t>fbiA c.561delT (0.33)</t>
  </si>
  <si>
    <t>embB p.G406D (0.99)</t>
  </si>
  <si>
    <t>ethA c.1465delG (0.43);  ethA c.863delC (0.37)</t>
  </si>
  <si>
    <t>katG c.1038delC (0.44);  katG p.S315T (1.00)</t>
  </si>
  <si>
    <t>rpoB p.R448Q (0.95);  rpoB p.H445R (1.00)</t>
  </si>
  <si>
    <t>ERR9030537</t>
  </si>
  <si>
    <t>fgd1 c.506delG (0.16)</t>
  </si>
  <si>
    <t>ethA c.1461delG (0.21);  ethA c.364dupA (0.83);  inhA c.-779G&gt;T (0.99)</t>
  </si>
  <si>
    <t>inhA c.-779G&gt;T (0.99);  katG c.1038delC (0.24);  katG p.S315T (1.00)</t>
  </si>
  <si>
    <t>ERR9030265</t>
  </si>
  <si>
    <t>rrs:C905A</t>
  </si>
  <si>
    <t>rrs_C905A-C1472750A;gid_TGGCCGTTGAGATCGTGCGGGGGCGC329TTGCCGTTGAGATCGTGCGGGGCGC-GCGCCCCCGCACGATCTCAACGGCCA4407849GCGCCCCGCACGATCTCAACGGCAA</t>
  </si>
  <si>
    <t>embB p.M306V (0.37)</t>
  </si>
  <si>
    <t>ethA c.1447delA (0.56);  ethA c.861delC (0.29);  inhA c.-777C&gt;T (0.98)</t>
  </si>
  <si>
    <t>rrs n.905C&gt;A (1.00)</t>
  </si>
  <si>
    <t>ERR9030501</t>
  </si>
  <si>
    <t>ethA c.1461delG (0.23)</t>
  </si>
  <si>
    <t>katG c.1038delC (0.33)</t>
  </si>
  <si>
    <t>gid c.100delG (0.20)</t>
  </si>
  <si>
    <t>ERR9030527</t>
  </si>
  <si>
    <t>ethA_AA1444A-TT4326029T;ethA_AA1445A-TT4326028T;ethA_AA1446A-TT4326027T</t>
  </si>
  <si>
    <t>fbiA c.561delT (0.40);  fbiA c.575delA (0.23);  fbiC c.2565_*55delGGCCTAGCCCCGGCGACGATGCCGGGTCGCGGGATGCGGCCCGTTGAGGAGCGGGGCAATCT (0.99)</t>
  </si>
  <si>
    <t>ethA c.1447delA (0.72);  ethA c.861delC (0.35)</t>
  </si>
  <si>
    <t>katG c.1038delC (0.43)</t>
  </si>
  <si>
    <t>pncA c.547_548insT (0.29)</t>
  </si>
  <si>
    <t>ERR9030345</t>
  </si>
  <si>
    <t>ethA c.1447delA (0.41);  ethA c.1461delG (0.27);  inhA c.-154G&gt;A (0.87)</t>
  </si>
  <si>
    <t>inhA c.-154G&gt;A (0.87);  katG c.1038delC (0.33);  katG c.367delG (0.36)</t>
  </si>
  <si>
    <t>ERR9030471</t>
  </si>
  <si>
    <t>fbiA c.561delT (0.25)</t>
  </si>
  <si>
    <t>ethA c.1465delG (0.47)</t>
  </si>
  <si>
    <t>rpoB p.L452P (0.98)</t>
  </si>
  <si>
    <t>ERR9030511</t>
  </si>
  <si>
    <t>ddn c.311delA (0.19);  fbiA c.561delT (0.32)</t>
  </si>
  <si>
    <t>embB p.G406D (1.00)</t>
  </si>
  <si>
    <t>ethA c.1447delA (0.54);  ethA c.1465delG (0.33)</t>
  </si>
  <si>
    <t>katG c.1040delC (0.54);  katG p.S315T (1.00)</t>
  </si>
  <si>
    <t>rpoB p.R448Q (1.00);  rpoB p.H445R (0.98)</t>
  </si>
  <si>
    <t>ERR9030254</t>
  </si>
  <si>
    <t>fbiA c.561delT (0.32)</t>
  </si>
  <si>
    <t>ethA c.1447delA (0.56);  ethA c.861delC (0.29)</t>
  </si>
  <si>
    <t>ERR9030314</t>
  </si>
  <si>
    <t>pncA:S67P</t>
  </si>
  <si>
    <t>pncA p.S67P (0.96)</t>
  </si>
  <si>
    <t>rpoB c.1279_1284delACCAGC (0.99);  rpoB c.1279_1284delACCAGC (0.99)</t>
  </si>
  <si>
    <t>ERR9030421</t>
  </si>
  <si>
    <t>ERR9030478</t>
  </si>
  <si>
    <t>embB:M306L</t>
  </si>
  <si>
    <t>pncA:H71Y</t>
  </si>
  <si>
    <t>gid_L79W-CAA4407966CCA;gid_GGCCGTTGAGATCGTGCGGGGGCG330TGCCGTTGAGATCGTGCGGGGG-CGCCCCCGCACGATCTCAACGGCC4407850CCCCCGCACGATCTCAACGGCA</t>
  </si>
  <si>
    <t>fgd1 c.123delT (0.25)</t>
  </si>
  <si>
    <t>embB p.M306L (0.92)</t>
  </si>
  <si>
    <t>inhA c.-779G&gt;T (1.00)</t>
  </si>
  <si>
    <t>inhA c.-779G&gt;T (1.00);  katG p.S315T (1.00)</t>
  </si>
  <si>
    <t>pncA p.H71Y (1.00)</t>
  </si>
  <si>
    <t>rpoB p.H445Y (0.84)</t>
  </si>
  <si>
    <t>ERR9030332</t>
  </si>
  <si>
    <t>fbiA c.561delT (0.37);  fgd1 c.231delC (0.28)</t>
  </si>
  <si>
    <t>katG c.371delG (0.48)</t>
  </si>
  <si>
    <t>ERR9030341</t>
  </si>
  <si>
    <t>ERR9030509</t>
  </si>
  <si>
    <t>rrs n.1401A&gt;G (0.96)</t>
  </si>
  <si>
    <t>ethA c.1444delA (0.33);  ethA c.1465delG (0.36);  ethA p.A381P (1.00);  inhA c.-777C&gt;T (0.97)</t>
  </si>
  <si>
    <t>ERR9030476</t>
  </si>
  <si>
    <t>embB:M306V;embB:D1024N</t>
  </si>
  <si>
    <t>pncA:Q10P</t>
  </si>
  <si>
    <t>rrs:G878A</t>
  </si>
  <si>
    <t>rrs_G878A-G1472723A;gid_GGCCGTTGAGATCGTGCGGGGGCG330TGCCGTTGAGATCGTGCGGGGG-CGCCCCCGCACGATCTCAACGGCC4407850CCCCCGCACGATCTCAACGGCA;gid_TGGCCGTTGAGATCGTGCGGGGGCGC329TTGCCGTTGAGATCGTGCGGGGCGC-GCGCCCCCGCACGATCTCAACGGCCA4407849GCGCCCCGCACGATCTCAACGGCAA</t>
  </si>
  <si>
    <t>fbiC c.2314_2315delTT (0.29);  fgd1 c.123delT (0.24)</t>
  </si>
  <si>
    <t>embB p.D1024N (0.95);  embB p.M306V (0.98)</t>
  </si>
  <si>
    <t>ethA c.1047dupT (0.82);  ethA c.1444delA (0.38);  ethA c.1465delG (0.33)</t>
  </si>
  <si>
    <t>katG p.S315T (0.99)</t>
  </si>
  <si>
    <t>pncA p.Q10P (0.92)</t>
  </si>
  <si>
    <t>rrs n.878G&gt;A (0.92)</t>
  </si>
  <si>
    <t>ERR9030462</t>
  </si>
  <si>
    <t>gyrA:D89N</t>
  </si>
  <si>
    <t>ethA p.A381P (1.00);  inhA c.-779G&gt;T (0.98)</t>
  </si>
  <si>
    <t>inhA c.-779G&gt;T (0.98);  katG c.1040delC (0.36);  katG p.S315T (1.00)</t>
  </si>
  <si>
    <t>gyrA p.D89N (0.59);  gyrA p.D94A (0.31)</t>
  </si>
  <si>
    <t>pncA c.517dupG (0.85)</t>
  </si>
  <si>
    <t>rpoB p.D435V (1.00)</t>
  </si>
  <si>
    <t>ERR9030355</t>
  </si>
  <si>
    <t>gid_GGCCGTTGAGATCGTGCGGGGGCGCGCC330TGCCGTTGAGATCGTGCGGGGGCGCGC-GGCGCGCCCCCGCACGATCTCAACGGCC4407846GCGCGCCCCCGCACGATCTCAACGGCA;gid_GGCCGTTGAGATCGTGCGGGGGCG330TGCCGTTGAGATCGTGCGGGGG-CGCCCCCGCACGATCTCAACGGCC4407850CCCCCGCACGATCTCAACGGCA;gid_TGGCCGTTGAGATCGTGCGGGGGCGC329TTGCCGTTGAGATCGTGCGGGGCGC-GCGCCCCCGCACGATCTCAACGGCCA4407849GCGCCCCGCACGATCTCAACGGCAA</t>
  </si>
  <si>
    <t>fbiA c.561delT (0.36)</t>
  </si>
  <si>
    <t>inhA c.-777C&gt;T (1.00);  katG c.1040delC (0.45)</t>
  </si>
  <si>
    <t>rpoB p.L452P (1.00)</t>
  </si>
  <si>
    <t>ERR9030542</t>
  </si>
  <si>
    <t>ERR9030400</t>
  </si>
  <si>
    <t>fbiA c.561delT (0.39);  fbiC c.2565_*55delGGCCTAGCCCCGGCGACGATGCCGGGTCGCGGGATGCGGCCCGTTGAGGAGCGGGGCAATCT (1.00)</t>
  </si>
  <si>
    <t>katG c.1040delC (0.44);  katG c.367delG (0.38);  katG p.S315N (0.94)</t>
  </si>
  <si>
    <t>rpoB p.H445L (0.96)</t>
  </si>
  <si>
    <t>ERR9030278</t>
  </si>
  <si>
    <t>ethA_AA1444A-TT4326029T;ethA_CA1443C-TG4326030G;ethA_AA1445A-TT4326028T;ethA_AA1446A-TT4326027T</t>
  </si>
  <si>
    <t>katG c.1040delC (0.53)</t>
  </si>
  <si>
    <t>rpoB p.L430P (0.84)</t>
  </si>
  <si>
    <t>ERR9030498</t>
  </si>
  <si>
    <t>ethA c.1447delA (0.36);  ethA c.1465delG (0.26);  ethA c.65delA (0.99);  ethR p.A95T (1.00);  inhA c.-777C&gt;T (0.94)</t>
  </si>
  <si>
    <t>inhA c.-777C&gt;T (0.94);  katG c.1038delC (0.32)</t>
  </si>
  <si>
    <t>ERR9030325</t>
  </si>
  <si>
    <t>ethA c.1447delA (0.67)</t>
  </si>
  <si>
    <t>ERR9030330</t>
  </si>
  <si>
    <t>embB:M306I;embB:D354A</t>
  </si>
  <si>
    <t>pncA:T142P</t>
  </si>
  <si>
    <t>rpoB:F424L;rpoB:L452P</t>
  </si>
  <si>
    <t>rpsL_K88R-AAG781821AGG;gid_GGCCGTTGAGATCGTGCGGGGGCG330TGCCGTTGAGATCGTGCGGGGG-CGCCCCCGCACGATCTCAACGGCC4407850CCCCCGCACGATCTCAACGGCA;gid_TGGCCGTTGAGATCGTGCGGGGGCGC329TTGCCGTTGAGATCGTGCGGGGCGC-GCGCCCCCGCACGATCTCAACGGCCA4407849GCGCCCCGCACGATCTCAACGGCAA</t>
  </si>
  <si>
    <t>pepQ c.812delG (0.42)</t>
  </si>
  <si>
    <t>fbiA c.561delT (0.42);  fbiB c.1209delT (0.31)</t>
  </si>
  <si>
    <t>embB p.D354A (1.00);  embB p.M306I (0.95)</t>
  </si>
  <si>
    <t>ethA c.1447delA (0.50);  ethA c.1465delG (0.37)</t>
  </si>
  <si>
    <t>katG c.1040delC (0.53);  katG p.S315T (0.97)</t>
  </si>
  <si>
    <t>pncA c.416_417delTG (0.37);  pncA p.T142P (0.97)</t>
  </si>
  <si>
    <t>rpoB p.L452P (1.00);  rpoB p.F424L (0.96)</t>
  </si>
  <si>
    <t>ERR9030252</t>
  </si>
  <si>
    <t>katG_GC1037G-GC2155074C;katG_CC1038C-GG2155073G;katG_CC1039C-GG2155072G</t>
  </si>
  <si>
    <t>fbiC c.2565_*55delGGCCTAGCCCCGGCGACGATGCCGGGTCGCGGGATGCGGCCCGTTGAGGAGCGGGGCAATCT (0.95);  fbiC c.681delG (0.38);  fbiD c.576delC (0.22)</t>
  </si>
  <si>
    <t>ethA c.1447delA (0.64)</t>
  </si>
  <si>
    <t>ERR9030477</t>
  </si>
  <si>
    <t>pepQ c.816_817delGG (0.45)</t>
  </si>
  <si>
    <t>ethA c.1447delA (0.58)</t>
  </si>
  <si>
    <t>katG c.1040delC (0.46)</t>
  </si>
  <si>
    <t>ERR9030437</t>
  </si>
  <si>
    <t>embB:M306I;embB:E405D</t>
  </si>
  <si>
    <t>pncA:373del</t>
  </si>
  <si>
    <t>pncA_AGGTCGATGT380T-ACATCGACCT2288853A</t>
  </si>
  <si>
    <t>rpsL_K43R-AAG781686AGG;gid_GGCCGTTGAGATCGTGCGGGGGCG330TGCCGTTGAGATCGTGCGGGGG-CGCCCCCGCACGATCTCAACGGCC4407850CCCCCGCACGATCTCAACGGCA</t>
  </si>
  <si>
    <t>fgd1 c.123delT (0.19)</t>
  </si>
  <si>
    <t>embB p.E405D (1.00);  embB p.M306I (0.95)</t>
  </si>
  <si>
    <t>ethA c.1444delA (0.29);  ethA c.1465delG (0.23)</t>
  </si>
  <si>
    <t>katG c.1038delC (0.32);  katG p.S315T (0.99)</t>
  </si>
  <si>
    <t>pncA c.380_388delAGGTCGATG (0.99);  pncA c.380_388delAGGTCGATG (0.99)</t>
  </si>
  <si>
    <t>rpsL p.K43R (0.99)</t>
  </si>
  <si>
    <t>ERR9030475</t>
  </si>
  <si>
    <t>pncA:I90T</t>
  </si>
  <si>
    <t>rrs_A514X-A1472359C;gid_GGCCGTTGAGATCGTGCGGGGGCGCGCC330TGCCGTTGAGATCGTGCGGGGGCGCGC-GGCGCGCCCCCGCACGATCTCAACGGCC4407846GCGCGCCCCCGCACGATCTCAACGGCA</t>
  </si>
  <si>
    <t>fbiA c.561delT (0.47)</t>
  </si>
  <si>
    <t>ethA c.1447delA (0.75);  inhA c.-777C&gt;T (1.00);  inhA p.I194T (1.00)</t>
  </si>
  <si>
    <t>inhA c.-777C&gt;T (1.00);  inhA p.I194T (1.00);  katG c.1040delC (0.44);  katG c.367delG (0.35)</t>
  </si>
  <si>
    <t>pncA p.I90T (0.95)</t>
  </si>
  <si>
    <t>ERR9030425</t>
  </si>
  <si>
    <t>ddn c.311delA (0.16);  fbiA c.561delT (0.24);  fgd1 c.123delT (0.16)</t>
  </si>
  <si>
    <t>katG c.367delG (0.24)</t>
  </si>
  <si>
    <t>ERR9030286</t>
  </si>
  <si>
    <t>ethA c.1444delA (0.31);  ethA c.1465delG (0.32)</t>
  </si>
  <si>
    <t>ERR9030521</t>
  </si>
  <si>
    <t>ddn c.311delA (0.22)</t>
  </si>
  <si>
    <t>ethA c.1465delG (0.45)</t>
  </si>
  <si>
    <t>ERR9030366</t>
  </si>
  <si>
    <t>ethA c.1444delA (0.28);  ethA c.1461delG (0.19)</t>
  </si>
  <si>
    <t>katG c.367delG (0.36)</t>
  </si>
  <si>
    <t>ERR9030522</t>
  </si>
  <si>
    <t>tlyA c.800delG (0.50)</t>
  </si>
  <si>
    <t>fbiA c.561delT (0.50)</t>
  </si>
  <si>
    <t>ethA c.1447delA (0.58);  ethA c.1461delG (0.40)</t>
  </si>
  <si>
    <t>katG c.1864delC (0.40);  katG p.S315T (0.98)</t>
  </si>
  <si>
    <t>ERR9030382</t>
  </si>
  <si>
    <t>pepQ c.812delG (0.24)</t>
  </si>
  <si>
    <t>ethA c.1444delA (0.27);  ethA c.1465delG (0.24)</t>
  </si>
  <si>
    <t>katG c.367delG (0.29)</t>
  </si>
  <si>
    <t>ERR9030507</t>
  </si>
  <si>
    <t>ethA c.1445delA (0.30);  ethA c.1465delG (0.29)</t>
  </si>
  <si>
    <t>katG c.1038delC (0.34)</t>
  </si>
  <si>
    <t>ERR9030432</t>
  </si>
  <si>
    <t>ahpC:G-48A</t>
  </si>
  <si>
    <t>ethA c.1465delG (0.24)</t>
  </si>
  <si>
    <t>ahpC c.-48G&gt;A (1.00);  katG c.371delG (0.38)</t>
  </si>
  <si>
    <t>rpoB p.H445L (0.99)</t>
  </si>
  <si>
    <t>ERR9030304</t>
  </si>
  <si>
    <t>rpsL_K88M-AAG781821ATG;gid_TGGCCGTTGAGATCGTGCGGGGGCGC329TTGCCGTTGAGATCGTGCGGGGCGC-GCGCCCCCGCACGATCTCAACGGCCA4407849GCGCCCCGCACGATCTCAACGGCAA</t>
  </si>
  <si>
    <t>pepQ c.812_813delGG (0.33)</t>
  </si>
  <si>
    <t>ethA c.1444delA (0.33);  ethA c.1465delG (0.35)</t>
  </si>
  <si>
    <t>katG c.1038delC (0.43);  katG c.367delG (0.32);  katG p.S315T (1.00)</t>
  </si>
  <si>
    <t>pncA c.375_389delCGATGAGGTCGATGT (0.87);  pncA c.375_389delCGATGAGGTCGATGT (0.87)</t>
  </si>
  <si>
    <t>rpsL p.K88M (0.99)</t>
  </si>
  <si>
    <t>ERR9030415</t>
  </si>
  <si>
    <t>pepQ c.812delG (0.28)</t>
  </si>
  <si>
    <t>embB p.M306I (0.80)</t>
  </si>
  <si>
    <t>ethA c.1461delG (0.24);  ethA p.A381P (0.97);  inhA c.-779G&gt;T (1.00)</t>
  </si>
  <si>
    <t>pncA c.517dupG (0.86)</t>
  </si>
  <si>
    <t>ERR9030433</t>
  </si>
  <si>
    <t>fgd1 c.506delG (0.20)</t>
  </si>
  <si>
    <t>rrs n.905C&gt;G (1.00)</t>
  </si>
  <si>
    <t>ERR9030336</t>
  </si>
  <si>
    <t>fgd1 c.123delT (0.20)</t>
  </si>
  <si>
    <t>ethR p.A95T (1.00);  inhA c.-777C&gt;T (0.96);  inhA p.I194T (1.00)</t>
  </si>
  <si>
    <t>inhA c.-777C&gt;T (0.96);  inhA p.I194T (1.00);  katG c.368delG (0.32)</t>
  </si>
  <si>
    <t>gyrA p.D94N (1.00)</t>
  </si>
  <si>
    <t>pncA p.D8N (0.96)</t>
  </si>
  <si>
    <t>rpoB p.R552C (0.44);  rpoB p.S450L (1.00)</t>
  </si>
  <si>
    <t>rrs n.514A&gt;C (0.97)</t>
  </si>
  <si>
    <t>ERR9030344</t>
  </si>
  <si>
    <t>pepQ c.816_817delGG (0.41)</t>
  </si>
  <si>
    <t>ethA c.1043delT (0.22);  ethA c.1465delG (0.32)</t>
  </si>
  <si>
    <t>ERR9030474</t>
  </si>
  <si>
    <t>embB p.M306I (0.78)</t>
  </si>
  <si>
    <t>katG p.S315N (0.98)</t>
  </si>
  <si>
    <t>ERR9030512</t>
  </si>
  <si>
    <t>pepQ c.816delG (0.33)</t>
  </si>
  <si>
    <t>ethA c.1447delA (0.30);  ethA c.1461delG (0.19)</t>
  </si>
  <si>
    <t>ERR9030367</t>
  </si>
  <si>
    <t>pncA:T-10C</t>
  </si>
  <si>
    <t>rpsL_K88R-AAG781821AGG;gid_TGGCCGTTGAGATCGTGCGGGGGCGC329TTGCCGTTGAGATCGTGCGGGGCGC-GCGCCCCCGCACGATCTCAACGGCCA4407849GCGCCCCGCACGATCTCAACGGCAA</t>
  </si>
  <si>
    <t>fgd1 c.231delC (0.25);  fgd1 c.745delT (0.25)</t>
  </si>
  <si>
    <t>embA c.-12C&gt;T (1.00);  embB p.M306V (0.99)</t>
  </si>
  <si>
    <t>ethA c.1447delA (0.48)</t>
  </si>
  <si>
    <t>katG c.1040delC (0.42);  katG c.367delG (0.37);  katG p.S315T (1.00)</t>
  </si>
  <si>
    <t>pncA c.-10T&gt;C (1.00)</t>
  </si>
  <si>
    <t>ERR9030249</t>
  </si>
  <si>
    <t>ERR9030258</t>
  </si>
  <si>
    <t>ERR9030426</t>
  </si>
  <si>
    <t>fgd1 c.123delT (0.22)</t>
  </si>
  <si>
    <t>rpoB p.D435V (0.65);  rpoB p.L452P (0.23)</t>
  </si>
  <si>
    <t>ERR9030485</t>
  </si>
  <si>
    <t>eis:C-14T</t>
  </si>
  <si>
    <t>fabG1_inhA:I194T</t>
  </si>
  <si>
    <t>pncA:G97D</t>
  </si>
  <si>
    <t>rrs_C517X-C1472362T;gid_GGCCGTTGAGATCGTGCGGGGGCGCGCC330TGCCGTTGAGATCGTGCGGGGGCGCGC-GGCGCGCCCCCGCACGATCTCAACGGCC4407846GCGCGCCCCCGCACGATCTCAACGGCA;gid_GGCCGTTGAGATCGTGCGGGGGCG330TGCCGTTGAGATCGTGCGGGGG-CGCCCCCGCACGATCTCAACGGCC4407850CCCCCGCACGATCTCAACGGCA;gid_TGGCCGTTGAGATCGTGCGGGGGCGC329TTGCCGTTGAGATCGTGCGGGGCGC-GCGCCCCCGCACGATCTCAACGGCCA4407849GCGCCCCGCACGATCTCAACGGCAA</t>
  </si>
  <si>
    <t>eis c.-14C&gt;T (0.98)</t>
  </si>
  <si>
    <t>ethA c.1444delA (0.28);  inhA c.-154G&gt;A (0.95);  inhA p.I194T (0.99)</t>
  </si>
  <si>
    <t>inhA c.-154G&gt;A (0.95);  inhA p.I194T (0.99);  katG c.1038delC (0.37);  katG c.367delG (0.34)</t>
  </si>
  <si>
    <t>pncA p.G97D (1.00)</t>
  </si>
  <si>
    <t>rrs n.517C&gt;T (1.00)</t>
  </si>
  <si>
    <t>nanopore_run_accession</t>
  </si>
  <si>
    <t>MyKrobe</t>
    <phoneticPr fontId="18" type="noConversion"/>
  </si>
  <si>
    <t>INH</t>
    <phoneticPr fontId="18" type="noConversion"/>
  </si>
  <si>
    <t>RIF</t>
    <phoneticPr fontId="18" type="noConversion"/>
  </si>
  <si>
    <t>PZA</t>
    <phoneticPr fontId="18" type="noConversion"/>
  </si>
  <si>
    <t>EMB</t>
    <phoneticPr fontId="18" type="noConversion"/>
  </si>
  <si>
    <t>LFX</t>
    <phoneticPr fontId="18" type="noConversion"/>
  </si>
  <si>
    <t>MOX</t>
    <phoneticPr fontId="18" type="noConversion"/>
  </si>
  <si>
    <t>OFX</t>
    <phoneticPr fontId="18" type="noConversion"/>
  </si>
  <si>
    <t>AMK</t>
    <phoneticPr fontId="18" type="noConversion"/>
  </si>
  <si>
    <t>KAN</t>
    <phoneticPr fontId="18" type="noConversion"/>
  </si>
  <si>
    <t>CAP</t>
    <phoneticPr fontId="18" type="noConversion"/>
  </si>
  <si>
    <t>STR</t>
    <phoneticPr fontId="18" type="noConversion"/>
  </si>
  <si>
    <t>ETH</t>
    <phoneticPr fontId="18" type="noConversion"/>
  </si>
  <si>
    <t>Total</t>
    <phoneticPr fontId="18" type="noConversion"/>
  </si>
  <si>
    <t>TP</t>
    <phoneticPr fontId="18" type="noConversion"/>
  </si>
  <si>
    <t>TN</t>
    <phoneticPr fontId="18" type="noConversion"/>
  </si>
  <si>
    <t>FP</t>
    <phoneticPr fontId="18" type="noConversion"/>
  </si>
  <si>
    <t>FN</t>
    <phoneticPr fontId="18" type="noConversion"/>
  </si>
  <si>
    <t>Sen</t>
    <phoneticPr fontId="18" type="noConversion"/>
  </si>
  <si>
    <t>Spe</t>
    <phoneticPr fontId="18" type="noConversion"/>
  </si>
  <si>
    <t>PPV</t>
    <phoneticPr fontId="18" type="noConversion"/>
  </si>
  <si>
    <t>NPV</t>
    <phoneticPr fontId="18" type="noConversion"/>
  </si>
  <si>
    <t>Agreement</t>
    <phoneticPr fontId="18" type="noConversion"/>
  </si>
  <si>
    <t>ARapidTb</t>
    <phoneticPr fontId="18" type="noConversion"/>
  </si>
  <si>
    <t>Illumina_run_accession</t>
    <phoneticPr fontId="18" type="noConversion"/>
  </si>
  <si>
    <t>TBProfiler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</si>
</sst>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176" fontId="22" fillId="0" borderId="0" xfId="0" applyNumberFormat="1" applyFont="1">
      <alignment vertical="center"/>
    </xf>
    <xf numFmtId="0" fontId="22" fillId="0" borderId="0" xfId="0" applyFont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52"/>
  <sheetViews>
    <sheetView topLeftCell="AE1" workbookViewId="0">
      <selection activeCell="AT2" sqref="AT2"/>
    </sheetView>
  </sheetViews>
  <sheetFormatPr defaultRowHeight="16.5" x14ac:dyDescent="0.25"/>
  <cols>
    <col min="1" max="1" width="13.875" customWidth="1"/>
    <col min="2" max="14" width="6.75" customWidth="1"/>
    <col min="15" max="15" width="16" customWidth="1"/>
    <col min="16" max="16" width="10.625" customWidth="1"/>
    <col min="17" max="31" width="6.5" customWidth="1"/>
  </cols>
  <sheetData>
    <row r="1" spans="1:62" x14ac:dyDescent="0.25">
      <c r="A1" s="6" t="s">
        <v>1065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s="6" t="s">
        <v>1040</v>
      </c>
      <c r="P1" s="6" t="s">
        <v>1064</v>
      </c>
      <c r="Q1" t="s">
        <v>252</v>
      </c>
      <c r="R1" t="s">
        <v>253</v>
      </c>
      <c r="S1" t="s">
        <v>254</v>
      </c>
      <c r="T1" t="s">
        <v>255</v>
      </c>
      <c r="U1" t="s">
        <v>256</v>
      </c>
      <c r="V1" t="s">
        <v>257</v>
      </c>
      <c r="W1" t="s">
        <v>258</v>
      </c>
      <c r="X1" t="s">
        <v>259</v>
      </c>
      <c r="Y1" t="s">
        <v>260</v>
      </c>
      <c r="Z1" t="s">
        <v>261</v>
      </c>
      <c r="AA1" t="s">
        <v>262</v>
      </c>
      <c r="AB1" t="s">
        <v>263</v>
      </c>
      <c r="AC1" t="s">
        <v>264</v>
      </c>
      <c r="AD1" t="s">
        <v>265</v>
      </c>
      <c r="AE1" t="s">
        <v>266</v>
      </c>
      <c r="AF1" s="1" t="s">
        <v>1041</v>
      </c>
      <c r="AG1" t="s">
        <v>267</v>
      </c>
      <c r="AH1" t="s">
        <v>268</v>
      </c>
      <c r="AI1" t="s">
        <v>2</v>
      </c>
      <c r="AJ1" t="s">
        <v>269</v>
      </c>
      <c r="AK1" t="s">
        <v>270</v>
      </c>
      <c r="AL1" t="s">
        <v>271</v>
      </c>
      <c r="AM1" t="s">
        <v>272</v>
      </c>
      <c r="AN1" t="s">
        <v>273</v>
      </c>
      <c r="AO1" t="s">
        <v>274</v>
      </c>
      <c r="AP1" t="s">
        <v>9</v>
      </c>
      <c r="AQ1" t="s">
        <v>275</v>
      </c>
      <c r="AR1" t="s">
        <v>276</v>
      </c>
      <c r="AS1" t="s">
        <v>277</v>
      </c>
      <c r="AT1" s="7" t="s">
        <v>1066</v>
      </c>
      <c r="AU1" t="s">
        <v>278</v>
      </c>
      <c r="AV1" t="s">
        <v>279</v>
      </c>
      <c r="AW1" t="s">
        <v>280</v>
      </c>
      <c r="AX1" t="s">
        <v>281</v>
      </c>
      <c r="AY1" t="s">
        <v>282</v>
      </c>
      <c r="AZ1" t="s">
        <v>283</v>
      </c>
      <c r="BA1" t="s">
        <v>284</v>
      </c>
      <c r="BB1" t="s">
        <v>285</v>
      </c>
      <c r="BC1" t="s">
        <v>286</v>
      </c>
      <c r="BD1" t="s">
        <v>287</v>
      </c>
      <c r="BE1" t="s">
        <v>288</v>
      </c>
      <c r="BF1" t="s">
        <v>289</v>
      </c>
      <c r="BG1" t="s">
        <v>290</v>
      </c>
      <c r="BH1" t="s">
        <v>291</v>
      </c>
      <c r="BI1" t="s">
        <v>292</v>
      </c>
      <c r="BJ1" t="s">
        <v>293</v>
      </c>
    </row>
    <row r="2" spans="1:62" x14ac:dyDescent="0.25">
      <c r="A2" t="s">
        <v>13</v>
      </c>
      <c r="O2" t="s">
        <v>294</v>
      </c>
      <c r="AT2" t="s">
        <v>294</v>
      </c>
      <c r="AV2" t="s">
        <v>295</v>
      </c>
      <c r="AX2" t="s">
        <v>295</v>
      </c>
      <c r="BB2" t="s">
        <v>296</v>
      </c>
    </row>
    <row r="3" spans="1:62" x14ac:dyDescent="0.25">
      <c r="A3" t="s">
        <v>14</v>
      </c>
      <c r="O3" t="s">
        <v>297</v>
      </c>
      <c r="AT3" t="s">
        <v>297</v>
      </c>
      <c r="AZ3" t="s">
        <v>298</v>
      </c>
      <c r="BB3" t="s">
        <v>299</v>
      </c>
      <c r="BC3" t="s">
        <v>300</v>
      </c>
      <c r="BG3" t="s">
        <v>298</v>
      </c>
    </row>
    <row r="4" spans="1:62" x14ac:dyDescent="0.25">
      <c r="A4" t="s">
        <v>15</v>
      </c>
      <c r="O4" t="s">
        <v>301</v>
      </c>
      <c r="AT4" t="s">
        <v>301</v>
      </c>
      <c r="AV4" t="s">
        <v>302</v>
      </c>
      <c r="AX4" t="s">
        <v>302</v>
      </c>
      <c r="AZ4" t="s">
        <v>303</v>
      </c>
      <c r="BB4" t="s">
        <v>304</v>
      </c>
      <c r="BC4" t="s">
        <v>305</v>
      </c>
      <c r="BG4" t="s">
        <v>303</v>
      </c>
    </row>
    <row r="5" spans="1:62" x14ac:dyDescent="0.25">
      <c r="A5" t="s">
        <v>16</v>
      </c>
      <c r="E5" t="s">
        <v>17</v>
      </c>
      <c r="G5" t="s">
        <v>18</v>
      </c>
      <c r="N5" t="s">
        <v>19</v>
      </c>
      <c r="O5" t="s">
        <v>306</v>
      </c>
      <c r="U5" t="s">
        <v>307</v>
      </c>
      <c r="X5" t="s">
        <v>308</v>
      </c>
      <c r="AF5" t="s">
        <v>306</v>
      </c>
      <c r="AJ5" t="s">
        <v>17</v>
      </c>
      <c r="AL5" t="s">
        <v>18</v>
      </c>
      <c r="AS5" t="s">
        <v>19</v>
      </c>
      <c r="AT5" t="s">
        <v>306</v>
      </c>
      <c r="AV5" t="s">
        <v>309</v>
      </c>
      <c r="AX5" t="s">
        <v>309</v>
      </c>
      <c r="BA5" t="s">
        <v>310</v>
      </c>
      <c r="BB5" t="s">
        <v>311</v>
      </c>
      <c r="BC5" t="s">
        <v>312</v>
      </c>
    </row>
    <row r="6" spans="1:62" x14ac:dyDescent="0.25">
      <c r="A6" t="s">
        <v>20</v>
      </c>
      <c r="F6" t="s">
        <v>21</v>
      </c>
      <c r="G6" t="s">
        <v>21</v>
      </c>
      <c r="O6" t="s">
        <v>313</v>
      </c>
      <c r="V6" t="s">
        <v>314</v>
      </c>
      <c r="X6" t="s">
        <v>314</v>
      </c>
      <c r="AF6" t="s">
        <v>313</v>
      </c>
      <c r="AK6" t="s">
        <v>21</v>
      </c>
      <c r="AL6" t="s">
        <v>21</v>
      </c>
      <c r="AS6" t="s">
        <v>315</v>
      </c>
      <c r="AT6" t="s">
        <v>313</v>
      </c>
      <c r="AV6" t="s">
        <v>316</v>
      </c>
      <c r="AX6" t="s">
        <v>316</v>
      </c>
      <c r="AZ6" t="s">
        <v>317</v>
      </c>
      <c r="BB6" t="s">
        <v>318</v>
      </c>
      <c r="BC6" t="s">
        <v>319</v>
      </c>
      <c r="BG6" t="s">
        <v>317</v>
      </c>
    </row>
    <row r="7" spans="1:62" x14ac:dyDescent="0.25">
      <c r="A7" t="s">
        <v>22</v>
      </c>
      <c r="O7" t="s">
        <v>320</v>
      </c>
      <c r="AT7" t="s">
        <v>320</v>
      </c>
      <c r="BC7" t="s">
        <v>321</v>
      </c>
    </row>
    <row r="8" spans="1:62" x14ac:dyDescent="0.25">
      <c r="A8" t="s">
        <v>23</v>
      </c>
      <c r="O8" t="s">
        <v>322</v>
      </c>
      <c r="AT8" t="s">
        <v>322</v>
      </c>
      <c r="AV8" t="s">
        <v>302</v>
      </c>
      <c r="AX8" t="s">
        <v>302</v>
      </c>
      <c r="AZ8" t="s">
        <v>323</v>
      </c>
      <c r="BG8" t="s">
        <v>323</v>
      </c>
    </row>
    <row r="9" spans="1:62" x14ac:dyDescent="0.25">
      <c r="A9" t="s">
        <v>24</v>
      </c>
      <c r="O9" t="s">
        <v>324</v>
      </c>
      <c r="AT9" t="s">
        <v>324</v>
      </c>
      <c r="AV9" t="s">
        <v>325</v>
      </c>
      <c r="AX9" t="s">
        <v>325</v>
      </c>
      <c r="BC9" t="s">
        <v>326</v>
      </c>
    </row>
    <row r="10" spans="1:62" x14ac:dyDescent="0.25">
      <c r="A10" t="s">
        <v>25</v>
      </c>
      <c r="O10" t="s">
        <v>327</v>
      </c>
      <c r="AT10" t="s">
        <v>327</v>
      </c>
      <c r="AV10" t="s">
        <v>328</v>
      </c>
      <c r="AX10" t="s">
        <v>328</v>
      </c>
      <c r="AZ10" t="s">
        <v>329</v>
      </c>
      <c r="BB10" t="s">
        <v>330</v>
      </c>
      <c r="BG10" t="s">
        <v>329</v>
      </c>
    </row>
    <row r="11" spans="1:62" x14ac:dyDescent="0.25">
      <c r="A11" t="s">
        <v>26</v>
      </c>
      <c r="O11" t="s">
        <v>331</v>
      </c>
      <c r="AT11" t="s">
        <v>331</v>
      </c>
      <c r="AV11" t="s">
        <v>332</v>
      </c>
      <c r="AX11" t="s">
        <v>332</v>
      </c>
      <c r="BC11" t="s">
        <v>333</v>
      </c>
    </row>
    <row r="12" spans="1:62" x14ac:dyDescent="0.25">
      <c r="A12" t="s">
        <v>27</v>
      </c>
      <c r="N12" t="s">
        <v>28</v>
      </c>
      <c r="O12" t="s">
        <v>334</v>
      </c>
      <c r="AF12" t="s">
        <v>334</v>
      </c>
      <c r="AS12" t="s">
        <v>28</v>
      </c>
      <c r="AT12" t="s">
        <v>334</v>
      </c>
      <c r="AV12" t="s">
        <v>335</v>
      </c>
      <c r="AX12" t="s">
        <v>335</v>
      </c>
    </row>
    <row r="13" spans="1:62" x14ac:dyDescent="0.25">
      <c r="A13" t="s">
        <v>29</v>
      </c>
      <c r="O13" t="s">
        <v>336</v>
      </c>
      <c r="AT13" t="s">
        <v>336</v>
      </c>
      <c r="AV13" t="s">
        <v>337</v>
      </c>
      <c r="AX13" t="s">
        <v>337</v>
      </c>
      <c r="BB13" t="s">
        <v>338</v>
      </c>
    </row>
    <row r="14" spans="1:62" x14ac:dyDescent="0.25">
      <c r="A14" t="s">
        <v>30</v>
      </c>
      <c r="O14" t="s">
        <v>339</v>
      </c>
      <c r="AT14" t="s">
        <v>339</v>
      </c>
      <c r="AV14" t="s">
        <v>340</v>
      </c>
      <c r="AX14" t="s">
        <v>340</v>
      </c>
      <c r="AZ14" t="s">
        <v>298</v>
      </c>
      <c r="BB14" t="s">
        <v>341</v>
      </c>
      <c r="BG14" t="s">
        <v>298</v>
      </c>
    </row>
    <row r="15" spans="1:62" x14ac:dyDescent="0.25">
      <c r="A15" t="s">
        <v>31</v>
      </c>
      <c r="O15" t="s">
        <v>342</v>
      </c>
      <c r="AF15" t="s">
        <v>342</v>
      </c>
      <c r="AS15" t="s">
        <v>343</v>
      </c>
      <c r="AT15" t="s">
        <v>342</v>
      </c>
      <c r="AV15" t="s">
        <v>344</v>
      </c>
      <c r="AX15" t="s">
        <v>344</v>
      </c>
      <c r="BB15" t="s">
        <v>345</v>
      </c>
      <c r="BC15" t="s">
        <v>346</v>
      </c>
    </row>
    <row r="16" spans="1:62" x14ac:dyDescent="0.25">
      <c r="A16" t="s">
        <v>32</v>
      </c>
      <c r="O16" t="s">
        <v>347</v>
      </c>
      <c r="AF16" t="s">
        <v>347</v>
      </c>
      <c r="AS16" t="s">
        <v>135</v>
      </c>
      <c r="AT16" t="s">
        <v>347</v>
      </c>
      <c r="AV16" t="s">
        <v>348</v>
      </c>
      <c r="AX16" t="s">
        <v>348</v>
      </c>
      <c r="BB16" t="s">
        <v>349</v>
      </c>
    </row>
    <row r="17" spans="1:62" x14ac:dyDescent="0.25">
      <c r="A17" t="s">
        <v>33</v>
      </c>
      <c r="O17" t="s">
        <v>350</v>
      </c>
      <c r="AT17" t="s">
        <v>350</v>
      </c>
      <c r="AV17" t="s">
        <v>351</v>
      </c>
      <c r="AX17" t="s">
        <v>351</v>
      </c>
      <c r="AZ17" t="s">
        <v>352</v>
      </c>
      <c r="BB17" t="s">
        <v>353</v>
      </c>
      <c r="BG17" t="s">
        <v>352</v>
      </c>
    </row>
    <row r="18" spans="1:62" x14ac:dyDescent="0.25">
      <c r="A18" t="s">
        <v>34</v>
      </c>
      <c r="F18" t="s">
        <v>21</v>
      </c>
      <c r="G18" t="s">
        <v>21</v>
      </c>
      <c r="O18" t="s">
        <v>354</v>
      </c>
      <c r="V18" t="s">
        <v>314</v>
      </c>
      <c r="X18" t="s">
        <v>314</v>
      </c>
      <c r="AF18" t="s">
        <v>354</v>
      </c>
      <c r="AK18" t="s">
        <v>21</v>
      </c>
      <c r="AL18" t="s">
        <v>21</v>
      </c>
      <c r="AS18" t="s">
        <v>355</v>
      </c>
      <c r="AT18" t="s">
        <v>354</v>
      </c>
      <c r="BB18" t="s">
        <v>356</v>
      </c>
      <c r="BC18" t="s">
        <v>357</v>
      </c>
    </row>
    <row r="19" spans="1:62" x14ac:dyDescent="0.25">
      <c r="A19" t="s">
        <v>35</v>
      </c>
      <c r="O19" t="s">
        <v>358</v>
      </c>
      <c r="AT19" t="s">
        <v>358</v>
      </c>
      <c r="AV19" t="s">
        <v>359</v>
      </c>
      <c r="AX19" t="s">
        <v>359</v>
      </c>
      <c r="AZ19" t="s">
        <v>360</v>
      </c>
      <c r="BB19" t="s">
        <v>361</v>
      </c>
      <c r="BG19" t="s">
        <v>360</v>
      </c>
    </row>
    <row r="20" spans="1:62" x14ac:dyDescent="0.25">
      <c r="A20" t="s">
        <v>36</v>
      </c>
      <c r="E20" t="s">
        <v>17</v>
      </c>
      <c r="G20" t="s">
        <v>37</v>
      </c>
      <c r="L20" t="s">
        <v>38</v>
      </c>
      <c r="M20" t="s">
        <v>39</v>
      </c>
      <c r="N20" t="s">
        <v>40</v>
      </c>
      <c r="O20" t="s">
        <v>362</v>
      </c>
      <c r="U20" t="s">
        <v>307</v>
      </c>
      <c r="V20" t="s">
        <v>363</v>
      </c>
      <c r="X20" t="s">
        <v>364</v>
      </c>
      <c r="AC20" t="s">
        <v>365</v>
      </c>
      <c r="AD20" t="s">
        <v>366</v>
      </c>
      <c r="AE20" t="s">
        <v>367</v>
      </c>
      <c r="AF20" t="s">
        <v>362</v>
      </c>
      <c r="AJ20" t="s">
        <v>17</v>
      </c>
      <c r="AL20" t="s">
        <v>37</v>
      </c>
      <c r="AQ20" t="s">
        <v>38</v>
      </c>
      <c r="AR20" t="s">
        <v>39</v>
      </c>
      <c r="AS20" t="s">
        <v>40</v>
      </c>
      <c r="AT20" t="s">
        <v>362</v>
      </c>
      <c r="AV20" t="s">
        <v>337</v>
      </c>
      <c r="AX20" t="s">
        <v>337</v>
      </c>
      <c r="BA20" t="s">
        <v>368</v>
      </c>
      <c r="BB20" t="s">
        <v>369</v>
      </c>
      <c r="BC20" t="s">
        <v>370</v>
      </c>
      <c r="BH20" t="s">
        <v>371</v>
      </c>
      <c r="BI20" t="s">
        <v>372</v>
      </c>
      <c r="BJ20" t="s">
        <v>373</v>
      </c>
    </row>
    <row r="21" spans="1:62" x14ac:dyDescent="0.25">
      <c r="A21" t="s">
        <v>41</v>
      </c>
      <c r="E21" t="s">
        <v>42</v>
      </c>
      <c r="G21" t="s">
        <v>18</v>
      </c>
      <c r="L21" t="s">
        <v>43</v>
      </c>
      <c r="M21" t="s">
        <v>44</v>
      </c>
      <c r="N21" t="s">
        <v>40</v>
      </c>
      <c r="O21" t="s">
        <v>374</v>
      </c>
      <c r="U21" t="s">
        <v>307</v>
      </c>
      <c r="X21" t="s">
        <v>308</v>
      </c>
      <c r="AC21" t="s">
        <v>375</v>
      </c>
      <c r="AD21" t="s">
        <v>376</v>
      </c>
      <c r="AE21" t="s">
        <v>367</v>
      </c>
      <c r="AF21" t="s">
        <v>374</v>
      </c>
      <c r="AJ21" t="s">
        <v>42</v>
      </c>
      <c r="AL21" t="s">
        <v>18</v>
      </c>
      <c r="AQ21" t="s">
        <v>43</v>
      </c>
      <c r="AR21" t="s">
        <v>44</v>
      </c>
      <c r="AS21" t="s">
        <v>40</v>
      </c>
      <c r="AT21" t="s">
        <v>374</v>
      </c>
      <c r="AV21" t="s">
        <v>377</v>
      </c>
      <c r="AX21" t="s">
        <v>377</v>
      </c>
      <c r="BA21" t="s">
        <v>378</v>
      </c>
      <c r="BB21" t="s">
        <v>379</v>
      </c>
      <c r="BC21" t="s">
        <v>380</v>
      </c>
      <c r="BH21" t="s">
        <v>381</v>
      </c>
      <c r="BI21" t="s">
        <v>382</v>
      </c>
      <c r="BJ21" t="s">
        <v>383</v>
      </c>
    </row>
    <row r="22" spans="1:62" x14ac:dyDescent="0.25">
      <c r="A22" t="s">
        <v>45</v>
      </c>
      <c r="G22" t="s">
        <v>46</v>
      </c>
      <c r="O22" t="s">
        <v>384</v>
      </c>
      <c r="X22" t="s">
        <v>385</v>
      </c>
      <c r="AF22" t="s">
        <v>384</v>
      </c>
      <c r="AL22" t="s">
        <v>46</v>
      </c>
      <c r="AT22" t="s">
        <v>384</v>
      </c>
      <c r="AV22" t="s">
        <v>351</v>
      </c>
      <c r="AX22" t="s">
        <v>351</v>
      </c>
      <c r="BB22" t="s">
        <v>386</v>
      </c>
      <c r="BC22" t="s">
        <v>387</v>
      </c>
    </row>
    <row r="23" spans="1:62" x14ac:dyDescent="0.25">
      <c r="A23" t="s">
        <v>47</v>
      </c>
      <c r="F23" t="s">
        <v>48</v>
      </c>
      <c r="G23" t="s">
        <v>48</v>
      </c>
      <c r="N23" t="s">
        <v>49</v>
      </c>
      <c r="O23" t="s">
        <v>388</v>
      </c>
      <c r="V23" t="s">
        <v>389</v>
      </c>
      <c r="X23" t="s">
        <v>389</v>
      </c>
      <c r="AE23" t="s">
        <v>390</v>
      </c>
      <c r="AF23" t="s">
        <v>388</v>
      </c>
      <c r="AK23" t="s">
        <v>48</v>
      </c>
      <c r="AL23" t="s">
        <v>48</v>
      </c>
      <c r="AS23" t="s">
        <v>49</v>
      </c>
      <c r="AT23" t="s">
        <v>388</v>
      </c>
      <c r="AV23" t="s">
        <v>391</v>
      </c>
      <c r="AX23" t="s">
        <v>391</v>
      </c>
      <c r="BB23" t="s">
        <v>392</v>
      </c>
      <c r="BC23" t="s">
        <v>393</v>
      </c>
      <c r="BJ23" t="s">
        <v>394</v>
      </c>
    </row>
    <row r="24" spans="1:62" x14ac:dyDescent="0.25">
      <c r="A24" t="s">
        <v>50</v>
      </c>
      <c r="E24" t="s">
        <v>51</v>
      </c>
      <c r="F24" t="s">
        <v>52</v>
      </c>
      <c r="G24" t="s">
        <v>53</v>
      </c>
      <c r="L24" t="s">
        <v>54</v>
      </c>
      <c r="M24" t="s">
        <v>44</v>
      </c>
      <c r="N24" t="s">
        <v>55</v>
      </c>
      <c r="O24" t="s">
        <v>395</v>
      </c>
      <c r="U24" t="s">
        <v>396</v>
      </c>
      <c r="V24" t="s">
        <v>397</v>
      </c>
      <c r="X24" t="s">
        <v>398</v>
      </c>
      <c r="AC24" t="s">
        <v>399</v>
      </c>
      <c r="AD24" t="s">
        <v>376</v>
      </c>
      <c r="AE24" t="s">
        <v>400</v>
      </c>
      <c r="AF24" t="s">
        <v>395</v>
      </c>
      <c r="AJ24" t="s">
        <v>51</v>
      </c>
      <c r="AK24" t="s">
        <v>52</v>
      </c>
      <c r="AL24" t="s">
        <v>53</v>
      </c>
      <c r="AQ24" t="s">
        <v>54</v>
      </c>
      <c r="AR24" t="s">
        <v>44</v>
      </c>
      <c r="AS24" t="s">
        <v>55</v>
      </c>
      <c r="AT24" t="s">
        <v>395</v>
      </c>
      <c r="AV24" t="s">
        <v>348</v>
      </c>
      <c r="AX24" t="s">
        <v>348</v>
      </c>
      <c r="BA24" t="s">
        <v>401</v>
      </c>
      <c r="BB24" t="s">
        <v>402</v>
      </c>
      <c r="BC24" t="s">
        <v>403</v>
      </c>
      <c r="BH24" t="s">
        <v>404</v>
      </c>
      <c r="BI24" t="s">
        <v>405</v>
      </c>
      <c r="BJ24" t="s">
        <v>406</v>
      </c>
    </row>
    <row r="25" spans="1:62" x14ac:dyDescent="0.25">
      <c r="A25" t="s">
        <v>56</v>
      </c>
      <c r="D25" t="s">
        <v>57</v>
      </c>
      <c r="E25" t="s">
        <v>51</v>
      </c>
      <c r="G25" t="s">
        <v>18</v>
      </c>
      <c r="I25" t="s">
        <v>57</v>
      </c>
      <c r="J25" t="s">
        <v>57</v>
      </c>
      <c r="K25" t="s">
        <v>57</v>
      </c>
      <c r="L25" t="s">
        <v>58</v>
      </c>
      <c r="M25" t="s">
        <v>44</v>
      </c>
      <c r="N25" t="s">
        <v>55</v>
      </c>
      <c r="O25" t="s">
        <v>407</v>
      </c>
      <c r="Q25" t="s">
        <v>408</v>
      </c>
      <c r="R25" t="s">
        <v>408</v>
      </c>
      <c r="S25" t="s">
        <v>408</v>
      </c>
      <c r="T25" t="s">
        <v>409</v>
      </c>
      <c r="U25" t="s">
        <v>396</v>
      </c>
      <c r="W25" t="s">
        <v>409</v>
      </c>
      <c r="X25" t="s">
        <v>308</v>
      </c>
      <c r="Y25" t="s">
        <v>408</v>
      </c>
      <c r="Z25" t="s">
        <v>409</v>
      </c>
      <c r="AA25" t="s">
        <v>409</v>
      </c>
      <c r="AB25" t="s">
        <v>409</v>
      </c>
      <c r="AC25" t="s">
        <v>410</v>
      </c>
      <c r="AD25" t="s">
        <v>376</v>
      </c>
      <c r="AE25" t="s">
        <v>400</v>
      </c>
      <c r="AF25" t="s">
        <v>407</v>
      </c>
      <c r="AG25" t="s">
        <v>60</v>
      </c>
      <c r="AH25" t="s">
        <v>60</v>
      </c>
      <c r="AI25" t="s">
        <v>57</v>
      </c>
      <c r="AJ25" t="s">
        <v>51</v>
      </c>
      <c r="AL25" t="s">
        <v>18</v>
      </c>
      <c r="AM25" t="s">
        <v>60</v>
      </c>
      <c r="AN25" t="s">
        <v>57</v>
      </c>
      <c r="AO25" t="s">
        <v>57</v>
      </c>
      <c r="AP25" t="s">
        <v>57</v>
      </c>
      <c r="AQ25" t="s">
        <v>58</v>
      </c>
      <c r="AR25" t="s">
        <v>44</v>
      </c>
      <c r="AS25" t="s">
        <v>55</v>
      </c>
      <c r="AT25" t="s">
        <v>407</v>
      </c>
      <c r="AU25" t="s">
        <v>411</v>
      </c>
      <c r="AV25" t="s">
        <v>412</v>
      </c>
      <c r="AW25" t="s">
        <v>411</v>
      </c>
      <c r="AX25" t="s">
        <v>412</v>
      </c>
      <c r="BA25" t="s">
        <v>413</v>
      </c>
      <c r="BB25" t="s">
        <v>414</v>
      </c>
      <c r="BC25" t="s">
        <v>415</v>
      </c>
      <c r="BD25" t="s">
        <v>411</v>
      </c>
      <c r="BE25" t="s">
        <v>416</v>
      </c>
      <c r="BF25" t="s">
        <v>416</v>
      </c>
      <c r="BH25" t="s">
        <v>417</v>
      </c>
      <c r="BI25" t="s">
        <v>405</v>
      </c>
      <c r="BJ25" t="s">
        <v>418</v>
      </c>
    </row>
    <row r="26" spans="1:62" x14ac:dyDescent="0.25">
      <c r="A26" t="s">
        <v>59</v>
      </c>
      <c r="B26" t="s">
        <v>60</v>
      </c>
      <c r="C26" t="s">
        <v>60</v>
      </c>
      <c r="E26" t="s">
        <v>51</v>
      </c>
      <c r="F26" t="s">
        <v>21</v>
      </c>
      <c r="G26" t="s">
        <v>21</v>
      </c>
      <c r="H26" t="s">
        <v>60</v>
      </c>
      <c r="M26" t="s">
        <v>44</v>
      </c>
      <c r="N26" t="s">
        <v>55</v>
      </c>
      <c r="O26" t="s">
        <v>419</v>
      </c>
      <c r="Q26" t="s">
        <v>408</v>
      </c>
      <c r="R26" t="s">
        <v>408</v>
      </c>
      <c r="S26" t="s">
        <v>408</v>
      </c>
      <c r="T26" t="s">
        <v>420</v>
      </c>
      <c r="U26" t="s">
        <v>396</v>
      </c>
      <c r="V26" t="s">
        <v>314</v>
      </c>
      <c r="W26" t="s">
        <v>420</v>
      </c>
      <c r="X26" t="s">
        <v>314</v>
      </c>
      <c r="Y26" t="s">
        <v>408</v>
      </c>
      <c r="Z26" t="s">
        <v>420</v>
      </c>
      <c r="AA26" t="s">
        <v>420</v>
      </c>
      <c r="AB26" t="s">
        <v>420</v>
      </c>
      <c r="AD26" t="s">
        <v>376</v>
      </c>
      <c r="AE26" t="s">
        <v>400</v>
      </c>
      <c r="AF26" t="s">
        <v>419</v>
      </c>
      <c r="AG26" t="s">
        <v>60</v>
      </c>
      <c r="AH26" t="s">
        <v>60</v>
      </c>
      <c r="AJ26" t="s">
        <v>51</v>
      </c>
      <c r="AK26" t="s">
        <v>21</v>
      </c>
      <c r="AL26" t="s">
        <v>21</v>
      </c>
      <c r="AM26" t="s">
        <v>60</v>
      </c>
      <c r="AR26" t="s">
        <v>44</v>
      </c>
      <c r="AS26" t="s">
        <v>55</v>
      </c>
      <c r="AT26" t="s">
        <v>419</v>
      </c>
      <c r="AU26" t="s">
        <v>421</v>
      </c>
      <c r="AV26" t="s">
        <v>309</v>
      </c>
      <c r="AW26" t="s">
        <v>421</v>
      </c>
      <c r="AX26" t="s">
        <v>309</v>
      </c>
      <c r="AZ26" t="s">
        <v>422</v>
      </c>
      <c r="BA26" t="s">
        <v>401</v>
      </c>
      <c r="BB26" t="s">
        <v>423</v>
      </c>
      <c r="BC26" t="s">
        <v>424</v>
      </c>
      <c r="BD26" t="s">
        <v>421</v>
      </c>
      <c r="BE26" t="s">
        <v>425</v>
      </c>
      <c r="BF26" t="s">
        <v>425</v>
      </c>
      <c r="BG26" t="s">
        <v>422</v>
      </c>
      <c r="BI26" t="s">
        <v>405</v>
      </c>
      <c r="BJ26" t="s">
        <v>418</v>
      </c>
    </row>
    <row r="27" spans="1:62" x14ac:dyDescent="0.25">
      <c r="A27" t="s">
        <v>61</v>
      </c>
      <c r="D27" t="s">
        <v>57</v>
      </c>
      <c r="E27" t="s">
        <v>62</v>
      </c>
      <c r="G27" t="s">
        <v>18</v>
      </c>
      <c r="I27" t="s">
        <v>57</v>
      </c>
      <c r="J27" t="s">
        <v>57</v>
      </c>
      <c r="K27" t="s">
        <v>57</v>
      </c>
      <c r="L27" t="s">
        <v>43</v>
      </c>
      <c r="M27" t="s">
        <v>44</v>
      </c>
      <c r="N27" t="s">
        <v>40</v>
      </c>
      <c r="O27" t="s">
        <v>426</v>
      </c>
      <c r="T27" t="s">
        <v>409</v>
      </c>
      <c r="U27" t="s">
        <v>427</v>
      </c>
      <c r="W27" t="s">
        <v>409</v>
      </c>
      <c r="X27" t="s">
        <v>308</v>
      </c>
      <c r="Z27" t="s">
        <v>409</v>
      </c>
      <c r="AA27" t="s">
        <v>409</v>
      </c>
      <c r="AB27" t="s">
        <v>409</v>
      </c>
      <c r="AC27" t="s">
        <v>375</v>
      </c>
      <c r="AD27" t="s">
        <v>376</v>
      </c>
      <c r="AE27" t="s">
        <v>367</v>
      </c>
      <c r="AF27" t="s">
        <v>426</v>
      </c>
      <c r="AI27" t="s">
        <v>57</v>
      </c>
      <c r="AJ27" t="s">
        <v>62</v>
      </c>
      <c r="AL27" t="s">
        <v>18</v>
      </c>
      <c r="AN27" t="s">
        <v>57</v>
      </c>
      <c r="AO27" t="s">
        <v>57</v>
      </c>
      <c r="AP27" t="s">
        <v>57</v>
      </c>
      <c r="AQ27" t="s">
        <v>43</v>
      </c>
      <c r="AR27" t="s">
        <v>44</v>
      </c>
      <c r="AS27" t="s">
        <v>40</v>
      </c>
      <c r="AT27" t="s">
        <v>426</v>
      </c>
      <c r="AV27" t="s">
        <v>335</v>
      </c>
      <c r="AX27" t="s">
        <v>335</v>
      </c>
      <c r="AZ27" t="s">
        <v>428</v>
      </c>
      <c r="BA27" t="s">
        <v>429</v>
      </c>
      <c r="BB27" t="s">
        <v>430</v>
      </c>
      <c r="BC27" t="s">
        <v>431</v>
      </c>
      <c r="BG27" t="s">
        <v>428</v>
      </c>
      <c r="BH27" t="s">
        <v>432</v>
      </c>
      <c r="BI27" t="s">
        <v>405</v>
      </c>
      <c r="BJ27" t="s">
        <v>433</v>
      </c>
    </row>
    <row r="28" spans="1:62" x14ac:dyDescent="0.25">
      <c r="A28" t="s">
        <v>63</v>
      </c>
      <c r="F28" t="s">
        <v>21</v>
      </c>
      <c r="G28" t="s">
        <v>21</v>
      </c>
      <c r="L28" t="s">
        <v>64</v>
      </c>
      <c r="M28" t="s">
        <v>44</v>
      </c>
      <c r="N28" t="s">
        <v>65</v>
      </c>
      <c r="O28" t="s">
        <v>434</v>
      </c>
      <c r="V28" t="s">
        <v>314</v>
      </c>
      <c r="X28" t="s">
        <v>314</v>
      </c>
      <c r="AC28" t="s">
        <v>435</v>
      </c>
      <c r="AD28" t="s">
        <v>376</v>
      </c>
      <c r="AE28" t="s">
        <v>436</v>
      </c>
      <c r="AF28" t="s">
        <v>434</v>
      </c>
      <c r="AK28" t="s">
        <v>21</v>
      </c>
      <c r="AL28" t="s">
        <v>21</v>
      </c>
      <c r="AQ28" t="s">
        <v>64</v>
      </c>
      <c r="AR28" t="s">
        <v>44</v>
      </c>
      <c r="AS28" t="s">
        <v>65</v>
      </c>
      <c r="AT28" t="s">
        <v>434</v>
      </c>
      <c r="AV28" t="s">
        <v>325</v>
      </c>
      <c r="AX28" t="s">
        <v>325</v>
      </c>
      <c r="BB28" t="s">
        <v>437</v>
      </c>
      <c r="BC28" t="s">
        <v>438</v>
      </c>
      <c r="BH28" t="s">
        <v>439</v>
      </c>
      <c r="BI28" t="s">
        <v>405</v>
      </c>
      <c r="BJ28" t="s">
        <v>440</v>
      </c>
    </row>
    <row r="29" spans="1:62" x14ac:dyDescent="0.25">
      <c r="A29" t="s">
        <v>66</v>
      </c>
      <c r="M29" t="s">
        <v>67</v>
      </c>
      <c r="O29" t="s">
        <v>441</v>
      </c>
      <c r="AD29" t="s">
        <v>442</v>
      </c>
      <c r="AF29" t="s">
        <v>441</v>
      </c>
      <c r="AR29" t="s">
        <v>67</v>
      </c>
      <c r="AT29" t="s">
        <v>441</v>
      </c>
      <c r="AV29" t="s">
        <v>443</v>
      </c>
      <c r="AX29" t="s">
        <v>443</v>
      </c>
      <c r="AZ29" t="s">
        <v>444</v>
      </c>
      <c r="BB29" t="s">
        <v>445</v>
      </c>
      <c r="BG29" t="s">
        <v>444</v>
      </c>
      <c r="BI29" t="s">
        <v>446</v>
      </c>
    </row>
    <row r="30" spans="1:62" x14ac:dyDescent="0.25">
      <c r="A30" t="s">
        <v>68</v>
      </c>
      <c r="M30" t="s">
        <v>67</v>
      </c>
      <c r="O30" t="s">
        <v>447</v>
      </c>
      <c r="AD30" t="s">
        <v>442</v>
      </c>
      <c r="AF30" t="s">
        <v>447</v>
      </c>
      <c r="AR30" t="s">
        <v>67</v>
      </c>
      <c r="AT30" t="s">
        <v>447</v>
      </c>
      <c r="AV30" t="s">
        <v>332</v>
      </c>
      <c r="AX30" t="s">
        <v>332</v>
      </c>
      <c r="BI30" t="s">
        <v>448</v>
      </c>
    </row>
    <row r="31" spans="1:62" x14ac:dyDescent="0.25">
      <c r="A31" t="s">
        <v>69</v>
      </c>
      <c r="G31" t="s">
        <v>18</v>
      </c>
      <c r="M31" t="s">
        <v>70</v>
      </c>
      <c r="O31" t="s">
        <v>449</v>
      </c>
      <c r="X31" t="s">
        <v>308</v>
      </c>
      <c r="AD31" t="s">
        <v>450</v>
      </c>
      <c r="AF31" t="s">
        <v>449</v>
      </c>
      <c r="AL31" t="s">
        <v>18</v>
      </c>
      <c r="AR31" t="s">
        <v>70</v>
      </c>
      <c r="AT31" t="s">
        <v>449</v>
      </c>
      <c r="AV31" t="s">
        <v>451</v>
      </c>
      <c r="AX31" t="s">
        <v>451</v>
      </c>
      <c r="BB31" t="s">
        <v>452</v>
      </c>
      <c r="BC31" t="s">
        <v>453</v>
      </c>
      <c r="BI31" t="s">
        <v>454</v>
      </c>
    </row>
    <row r="32" spans="1:62" x14ac:dyDescent="0.25">
      <c r="A32" t="s">
        <v>71</v>
      </c>
      <c r="B32" t="s">
        <v>60</v>
      </c>
      <c r="C32" t="s">
        <v>60</v>
      </c>
      <c r="E32" t="s">
        <v>17</v>
      </c>
      <c r="G32" t="s">
        <v>37</v>
      </c>
      <c r="H32" t="s">
        <v>60</v>
      </c>
      <c r="L32" t="s">
        <v>38</v>
      </c>
      <c r="M32" t="s">
        <v>39</v>
      </c>
      <c r="N32" t="s">
        <v>40</v>
      </c>
      <c r="O32" t="s">
        <v>455</v>
      </c>
      <c r="Q32" t="s">
        <v>408</v>
      </c>
      <c r="R32" t="s">
        <v>408</v>
      </c>
      <c r="S32" t="s">
        <v>408</v>
      </c>
      <c r="U32" t="s">
        <v>307</v>
      </c>
      <c r="V32" t="s">
        <v>363</v>
      </c>
      <c r="X32" t="s">
        <v>364</v>
      </c>
      <c r="Y32" t="s">
        <v>408</v>
      </c>
      <c r="AC32" t="s">
        <v>365</v>
      </c>
      <c r="AD32" t="s">
        <v>366</v>
      </c>
      <c r="AE32" t="s">
        <v>367</v>
      </c>
      <c r="AF32" t="s">
        <v>455</v>
      </c>
      <c r="AG32" t="s">
        <v>60</v>
      </c>
      <c r="AH32" t="s">
        <v>60</v>
      </c>
      <c r="AJ32" t="s">
        <v>17</v>
      </c>
      <c r="AL32" t="s">
        <v>37</v>
      </c>
      <c r="AM32" t="s">
        <v>60</v>
      </c>
      <c r="AQ32" t="s">
        <v>38</v>
      </c>
      <c r="AR32" t="s">
        <v>39</v>
      </c>
      <c r="AS32" t="s">
        <v>40</v>
      </c>
      <c r="AT32" t="s">
        <v>455</v>
      </c>
      <c r="AU32" t="s">
        <v>421</v>
      </c>
      <c r="AV32" t="s">
        <v>351</v>
      </c>
      <c r="AW32" t="s">
        <v>421</v>
      </c>
      <c r="AX32" t="s">
        <v>351</v>
      </c>
      <c r="AZ32" t="s">
        <v>456</v>
      </c>
      <c r="BA32" t="s">
        <v>457</v>
      </c>
      <c r="BB32" t="s">
        <v>458</v>
      </c>
      <c r="BC32" t="s">
        <v>459</v>
      </c>
      <c r="BD32" t="s">
        <v>421</v>
      </c>
      <c r="BG32" t="s">
        <v>456</v>
      </c>
      <c r="BH32" t="s">
        <v>460</v>
      </c>
      <c r="BI32" t="s">
        <v>461</v>
      </c>
      <c r="BJ32" t="s">
        <v>373</v>
      </c>
    </row>
    <row r="33" spans="1:62" x14ac:dyDescent="0.25">
      <c r="A33" t="s">
        <v>72</v>
      </c>
      <c r="M33" t="s">
        <v>67</v>
      </c>
      <c r="O33" t="s">
        <v>462</v>
      </c>
      <c r="AD33" t="s">
        <v>442</v>
      </c>
      <c r="AF33" t="s">
        <v>462</v>
      </c>
      <c r="AR33" t="s">
        <v>67</v>
      </c>
      <c r="AT33" t="s">
        <v>462</v>
      </c>
      <c r="AV33" t="s">
        <v>302</v>
      </c>
      <c r="AX33" t="s">
        <v>302</v>
      </c>
      <c r="AZ33" t="s">
        <v>463</v>
      </c>
      <c r="BB33" t="s">
        <v>464</v>
      </c>
      <c r="BC33" t="s">
        <v>465</v>
      </c>
      <c r="BG33" t="s">
        <v>463</v>
      </c>
      <c r="BI33" t="s">
        <v>446</v>
      </c>
    </row>
    <row r="34" spans="1:62" x14ac:dyDescent="0.25">
      <c r="A34" t="s">
        <v>73</v>
      </c>
      <c r="D34" t="s">
        <v>57</v>
      </c>
      <c r="E34" t="s">
        <v>74</v>
      </c>
      <c r="F34" t="s">
        <v>52</v>
      </c>
      <c r="G34" t="s">
        <v>53</v>
      </c>
      <c r="H34" t="s">
        <v>75</v>
      </c>
      <c r="I34" t="s">
        <v>57</v>
      </c>
      <c r="J34" t="s">
        <v>57</v>
      </c>
      <c r="K34" t="s">
        <v>57</v>
      </c>
      <c r="L34" t="s">
        <v>76</v>
      </c>
      <c r="M34" t="s">
        <v>44</v>
      </c>
      <c r="N34" t="s">
        <v>55</v>
      </c>
      <c r="O34" t="s">
        <v>466</v>
      </c>
      <c r="T34" t="s">
        <v>409</v>
      </c>
      <c r="U34" t="s">
        <v>467</v>
      </c>
      <c r="V34" t="s">
        <v>397</v>
      </c>
      <c r="W34" t="s">
        <v>409</v>
      </c>
      <c r="X34" t="s">
        <v>398</v>
      </c>
      <c r="Y34" t="s">
        <v>468</v>
      </c>
      <c r="Z34" t="s">
        <v>409</v>
      </c>
      <c r="AA34" t="s">
        <v>409</v>
      </c>
      <c r="AB34" t="s">
        <v>409</v>
      </c>
      <c r="AC34" t="s">
        <v>469</v>
      </c>
      <c r="AD34" t="s">
        <v>376</v>
      </c>
      <c r="AE34" t="s">
        <v>400</v>
      </c>
      <c r="AF34" t="s">
        <v>466</v>
      </c>
      <c r="AI34" t="s">
        <v>57</v>
      </c>
      <c r="AJ34" t="s">
        <v>74</v>
      </c>
      <c r="AK34" t="s">
        <v>52</v>
      </c>
      <c r="AL34" t="s">
        <v>53</v>
      </c>
      <c r="AM34" t="s">
        <v>75</v>
      </c>
      <c r="AN34" t="s">
        <v>57</v>
      </c>
      <c r="AO34" t="s">
        <v>57</v>
      </c>
      <c r="AP34" t="s">
        <v>57</v>
      </c>
      <c r="AQ34" t="s">
        <v>76</v>
      </c>
      <c r="AR34" t="s">
        <v>44</v>
      </c>
      <c r="AS34" t="s">
        <v>55</v>
      </c>
      <c r="AT34" t="s">
        <v>466</v>
      </c>
      <c r="AV34" t="s">
        <v>470</v>
      </c>
      <c r="AX34" t="s">
        <v>470</v>
      </c>
      <c r="BA34" t="s">
        <v>471</v>
      </c>
      <c r="BB34" t="s">
        <v>472</v>
      </c>
      <c r="BC34" t="s">
        <v>473</v>
      </c>
      <c r="BD34" t="s">
        <v>474</v>
      </c>
      <c r="BE34" t="s">
        <v>475</v>
      </c>
      <c r="BF34" t="s">
        <v>475</v>
      </c>
      <c r="BH34" t="s">
        <v>476</v>
      </c>
      <c r="BI34" t="s">
        <v>477</v>
      </c>
      <c r="BJ34" t="s">
        <v>418</v>
      </c>
    </row>
    <row r="35" spans="1:62" x14ac:dyDescent="0.25">
      <c r="A35" t="s">
        <v>77</v>
      </c>
      <c r="B35" t="s">
        <v>60</v>
      </c>
      <c r="C35" t="s">
        <v>60</v>
      </c>
      <c r="D35" t="s">
        <v>78</v>
      </c>
      <c r="E35" t="s">
        <v>42</v>
      </c>
      <c r="F35" t="s">
        <v>21</v>
      </c>
      <c r="G35" t="s">
        <v>79</v>
      </c>
      <c r="H35" t="s">
        <v>60</v>
      </c>
      <c r="I35" t="s">
        <v>78</v>
      </c>
      <c r="J35" t="s">
        <v>78</v>
      </c>
      <c r="K35" t="s">
        <v>78</v>
      </c>
      <c r="L35" t="s">
        <v>43</v>
      </c>
      <c r="M35" t="s">
        <v>44</v>
      </c>
      <c r="N35" t="s">
        <v>40</v>
      </c>
      <c r="O35" t="s">
        <v>478</v>
      </c>
      <c r="Q35" t="s">
        <v>408</v>
      </c>
      <c r="R35" t="s">
        <v>408</v>
      </c>
      <c r="S35" t="s">
        <v>408</v>
      </c>
      <c r="T35" t="s">
        <v>479</v>
      </c>
      <c r="U35" t="s">
        <v>307</v>
      </c>
      <c r="V35" t="s">
        <v>314</v>
      </c>
      <c r="W35" t="s">
        <v>479</v>
      </c>
      <c r="X35" t="s">
        <v>480</v>
      </c>
      <c r="Y35" t="s">
        <v>408</v>
      </c>
      <c r="Z35" t="s">
        <v>479</v>
      </c>
      <c r="AA35" t="s">
        <v>479</v>
      </c>
      <c r="AB35" t="s">
        <v>479</v>
      </c>
      <c r="AC35" t="s">
        <v>375</v>
      </c>
      <c r="AD35" t="s">
        <v>376</v>
      </c>
      <c r="AE35" t="s">
        <v>367</v>
      </c>
      <c r="AF35" t="s">
        <v>478</v>
      </c>
      <c r="AG35" t="s">
        <v>60</v>
      </c>
      <c r="AH35" t="s">
        <v>60</v>
      </c>
      <c r="AI35" t="s">
        <v>78</v>
      </c>
      <c r="AJ35" t="s">
        <v>42</v>
      </c>
      <c r="AK35" t="s">
        <v>21</v>
      </c>
      <c r="AL35" t="s">
        <v>79</v>
      </c>
      <c r="AM35" t="s">
        <v>60</v>
      </c>
      <c r="AN35" t="s">
        <v>78</v>
      </c>
      <c r="AO35" t="s">
        <v>78</v>
      </c>
      <c r="AP35" t="s">
        <v>78</v>
      </c>
      <c r="AQ35" t="s">
        <v>43</v>
      </c>
      <c r="AR35" t="s">
        <v>44</v>
      </c>
      <c r="AS35" t="s">
        <v>40</v>
      </c>
      <c r="AT35" t="s">
        <v>478</v>
      </c>
      <c r="AU35" t="s">
        <v>481</v>
      </c>
      <c r="AV35" t="s">
        <v>482</v>
      </c>
      <c r="AW35" t="s">
        <v>481</v>
      </c>
      <c r="AX35" t="s">
        <v>482</v>
      </c>
      <c r="AZ35" t="s">
        <v>483</v>
      </c>
      <c r="BA35" t="s">
        <v>310</v>
      </c>
      <c r="BB35" t="s">
        <v>484</v>
      </c>
      <c r="BC35" t="s">
        <v>485</v>
      </c>
      <c r="BD35" t="s">
        <v>481</v>
      </c>
      <c r="BE35" t="s">
        <v>486</v>
      </c>
      <c r="BF35" t="s">
        <v>486</v>
      </c>
      <c r="BG35" t="s">
        <v>483</v>
      </c>
      <c r="BH35" t="s">
        <v>487</v>
      </c>
      <c r="BI35" t="s">
        <v>405</v>
      </c>
      <c r="BJ35" t="s">
        <v>373</v>
      </c>
    </row>
    <row r="36" spans="1:62" x14ac:dyDescent="0.25">
      <c r="A36" t="s">
        <v>80</v>
      </c>
      <c r="B36" t="s">
        <v>60</v>
      </c>
      <c r="C36" t="s">
        <v>60</v>
      </c>
      <c r="D36" t="s">
        <v>78</v>
      </c>
      <c r="E36" t="s">
        <v>42</v>
      </c>
      <c r="F36" t="s">
        <v>21</v>
      </c>
      <c r="G36" t="s">
        <v>79</v>
      </c>
      <c r="H36" t="s">
        <v>60</v>
      </c>
      <c r="I36" t="s">
        <v>78</v>
      </c>
      <c r="J36" t="s">
        <v>78</v>
      </c>
      <c r="K36" t="s">
        <v>78</v>
      </c>
      <c r="L36" t="s">
        <v>43</v>
      </c>
      <c r="M36" t="s">
        <v>44</v>
      </c>
      <c r="N36" t="s">
        <v>40</v>
      </c>
      <c r="O36" t="s">
        <v>488</v>
      </c>
      <c r="Q36" t="s">
        <v>408</v>
      </c>
      <c r="R36" t="s">
        <v>408</v>
      </c>
      <c r="S36" t="s">
        <v>408</v>
      </c>
      <c r="T36" t="s">
        <v>479</v>
      </c>
      <c r="U36" t="s">
        <v>307</v>
      </c>
      <c r="V36" t="s">
        <v>314</v>
      </c>
      <c r="W36" t="s">
        <v>479</v>
      </c>
      <c r="X36" t="s">
        <v>480</v>
      </c>
      <c r="Y36" t="s">
        <v>408</v>
      </c>
      <c r="Z36" t="s">
        <v>479</v>
      </c>
      <c r="AA36" t="s">
        <v>479</v>
      </c>
      <c r="AB36" t="s">
        <v>479</v>
      </c>
      <c r="AC36" t="s">
        <v>375</v>
      </c>
      <c r="AD36" t="s">
        <v>376</v>
      </c>
      <c r="AE36" t="s">
        <v>367</v>
      </c>
      <c r="AF36" t="s">
        <v>488</v>
      </c>
      <c r="AG36" t="s">
        <v>60</v>
      </c>
      <c r="AH36" t="s">
        <v>60</v>
      </c>
      <c r="AI36" t="s">
        <v>78</v>
      </c>
      <c r="AJ36" t="s">
        <v>42</v>
      </c>
      <c r="AK36" t="s">
        <v>21</v>
      </c>
      <c r="AL36" t="s">
        <v>79</v>
      </c>
      <c r="AM36" t="s">
        <v>60</v>
      </c>
      <c r="AN36" t="s">
        <v>78</v>
      </c>
      <c r="AO36" t="s">
        <v>78</v>
      </c>
      <c r="AP36" t="s">
        <v>78</v>
      </c>
      <c r="AQ36" t="s">
        <v>43</v>
      </c>
      <c r="AR36" t="s">
        <v>44</v>
      </c>
      <c r="AS36" t="s">
        <v>40</v>
      </c>
      <c r="AT36" t="s">
        <v>488</v>
      </c>
      <c r="AU36" t="s">
        <v>489</v>
      </c>
      <c r="AV36" t="s">
        <v>490</v>
      </c>
      <c r="AW36" t="s">
        <v>489</v>
      </c>
      <c r="AX36" t="s">
        <v>490</v>
      </c>
      <c r="BA36" t="s">
        <v>310</v>
      </c>
      <c r="BB36" t="s">
        <v>491</v>
      </c>
      <c r="BC36" t="s">
        <v>492</v>
      </c>
      <c r="BD36" t="s">
        <v>489</v>
      </c>
      <c r="BE36" t="s">
        <v>486</v>
      </c>
      <c r="BF36" t="s">
        <v>486</v>
      </c>
      <c r="BH36" t="s">
        <v>493</v>
      </c>
      <c r="BI36" t="s">
        <v>405</v>
      </c>
      <c r="BJ36" t="s">
        <v>494</v>
      </c>
    </row>
    <row r="37" spans="1:62" x14ac:dyDescent="0.25">
      <c r="A37" t="s">
        <v>81</v>
      </c>
      <c r="F37" t="s">
        <v>21</v>
      </c>
      <c r="G37" t="s">
        <v>21</v>
      </c>
      <c r="O37" t="s">
        <v>495</v>
      </c>
      <c r="V37" t="s">
        <v>314</v>
      </c>
      <c r="X37" t="s">
        <v>314</v>
      </c>
      <c r="AF37" t="s">
        <v>495</v>
      </c>
      <c r="AK37" t="s">
        <v>21</v>
      </c>
      <c r="AL37" t="s">
        <v>21</v>
      </c>
      <c r="AT37" t="s">
        <v>495</v>
      </c>
      <c r="AV37" t="s">
        <v>496</v>
      </c>
      <c r="AX37" t="s">
        <v>496</v>
      </c>
      <c r="BB37" t="s">
        <v>497</v>
      </c>
      <c r="BC37" t="s">
        <v>498</v>
      </c>
      <c r="BI37" t="s">
        <v>499</v>
      </c>
    </row>
    <row r="38" spans="1:62" x14ac:dyDescent="0.25">
      <c r="A38" t="s">
        <v>82</v>
      </c>
      <c r="D38" t="s">
        <v>83</v>
      </c>
      <c r="E38" t="s">
        <v>84</v>
      </c>
      <c r="F38" t="s">
        <v>21</v>
      </c>
      <c r="G38" t="s">
        <v>85</v>
      </c>
      <c r="I38" t="s">
        <v>83</v>
      </c>
      <c r="J38" t="s">
        <v>83</v>
      </c>
      <c r="K38" t="s">
        <v>83</v>
      </c>
      <c r="M38" t="s">
        <v>44</v>
      </c>
      <c r="O38" t="s">
        <v>500</v>
      </c>
      <c r="T38" t="s">
        <v>501</v>
      </c>
      <c r="U38" t="s">
        <v>502</v>
      </c>
      <c r="V38" t="s">
        <v>503</v>
      </c>
      <c r="W38" t="s">
        <v>501</v>
      </c>
      <c r="X38" t="s">
        <v>503</v>
      </c>
      <c r="Z38" t="s">
        <v>501</v>
      </c>
      <c r="AA38" t="s">
        <v>501</v>
      </c>
      <c r="AB38" t="s">
        <v>501</v>
      </c>
      <c r="AD38" t="s">
        <v>504</v>
      </c>
      <c r="AF38" t="s">
        <v>500</v>
      </c>
      <c r="AI38" t="s">
        <v>83</v>
      </c>
      <c r="AJ38" t="s">
        <v>84</v>
      </c>
      <c r="AK38" t="s">
        <v>21</v>
      </c>
      <c r="AL38" t="s">
        <v>85</v>
      </c>
      <c r="AN38" t="s">
        <v>83</v>
      </c>
      <c r="AO38" t="s">
        <v>83</v>
      </c>
      <c r="AP38" t="s">
        <v>83</v>
      </c>
      <c r="AR38" t="s">
        <v>44</v>
      </c>
      <c r="AT38" t="s">
        <v>500</v>
      </c>
      <c r="BA38" t="s">
        <v>505</v>
      </c>
      <c r="BB38" t="s">
        <v>506</v>
      </c>
      <c r="BC38" t="s">
        <v>507</v>
      </c>
      <c r="BE38" t="s">
        <v>508</v>
      </c>
      <c r="BF38" t="s">
        <v>508</v>
      </c>
      <c r="BI38" t="s">
        <v>509</v>
      </c>
    </row>
    <row r="39" spans="1:62" x14ac:dyDescent="0.25">
      <c r="A39" t="s">
        <v>86</v>
      </c>
      <c r="M39" t="s">
        <v>67</v>
      </c>
      <c r="O39" t="s">
        <v>510</v>
      </c>
      <c r="AD39" t="s">
        <v>442</v>
      </c>
      <c r="AF39" t="s">
        <v>510</v>
      </c>
      <c r="AR39" t="s">
        <v>67</v>
      </c>
      <c r="AT39" t="s">
        <v>510</v>
      </c>
      <c r="AV39" t="s">
        <v>295</v>
      </c>
      <c r="AX39" t="s">
        <v>295</v>
      </c>
      <c r="BB39" t="s">
        <v>511</v>
      </c>
      <c r="BC39" t="s">
        <v>512</v>
      </c>
      <c r="BI39" t="s">
        <v>513</v>
      </c>
    </row>
    <row r="40" spans="1:62" x14ac:dyDescent="0.25">
      <c r="A40" t="s">
        <v>87</v>
      </c>
      <c r="G40" t="s">
        <v>18</v>
      </c>
      <c r="M40" t="s">
        <v>88</v>
      </c>
      <c r="O40" t="s">
        <v>514</v>
      </c>
      <c r="X40" t="s">
        <v>308</v>
      </c>
      <c r="AD40" t="s">
        <v>515</v>
      </c>
      <c r="AF40" t="s">
        <v>514</v>
      </c>
      <c r="AL40" t="s">
        <v>18</v>
      </c>
      <c r="AR40" t="s">
        <v>88</v>
      </c>
      <c r="AT40" t="s">
        <v>514</v>
      </c>
      <c r="AV40" t="s">
        <v>516</v>
      </c>
      <c r="AX40" t="s">
        <v>516</v>
      </c>
      <c r="AZ40" t="s">
        <v>517</v>
      </c>
      <c r="BC40" t="s">
        <v>518</v>
      </c>
      <c r="BG40" t="s">
        <v>517</v>
      </c>
      <c r="BI40" t="s">
        <v>519</v>
      </c>
    </row>
    <row r="41" spans="1:62" x14ac:dyDescent="0.25">
      <c r="A41" t="s">
        <v>89</v>
      </c>
      <c r="O41" t="s">
        <v>520</v>
      </c>
      <c r="AT41" t="s">
        <v>520</v>
      </c>
      <c r="AV41" t="s">
        <v>521</v>
      </c>
      <c r="AX41" t="s">
        <v>521</v>
      </c>
      <c r="AZ41" t="s">
        <v>522</v>
      </c>
      <c r="BA41" t="s">
        <v>523</v>
      </c>
      <c r="BB41" t="s">
        <v>524</v>
      </c>
      <c r="BC41" t="s">
        <v>525</v>
      </c>
      <c r="BG41" t="s">
        <v>522</v>
      </c>
    </row>
    <row r="42" spans="1:62" x14ac:dyDescent="0.25">
      <c r="A42" t="s">
        <v>90</v>
      </c>
      <c r="M42" t="s">
        <v>91</v>
      </c>
      <c r="O42" t="s">
        <v>526</v>
      </c>
      <c r="AD42" t="s">
        <v>527</v>
      </c>
      <c r="AF42" t="s">
        <v>526</v>
      </c>
      <c r="AR42" t="s">
        <v>91</v>
      </c>
      <c r="AT42" t="s">
        <v>526</v>
      </c>
      <c r="AV42" t="s">
        <v>344</v>
      </c>
      <c r="AX42" t="s">
        <v>344</v>
      </c>
      <c r="AZ42" t="s">
        <v>528</v>
      </c>
      <c r="BB42" t="s">
        <v>529</v>
      </c>
      <c r="BG42" t="s">
        <v>528</v>
      </c>
      <c r="BI42" t="s">
        <v>530</v>
      </c>
    </row>
    <row r="43" spans="1:62" x14ac:dyDescent="0.25">
      <c r="A43" t="s">
        <v>92</v>
      </c>
      <c r="E43" t="s">
        <v>42</v>
      </c>
      <c r="G43" t="s">
        <v>18</v>
      </c>
      <c r="M43" t="s">
        <v>93</v>
      </c>
      <c r="N43" t="s">
        <v>55</v>
      </c>
      <c r="O43" t="s">
        <v>531</v>
      </c>
      <c r="U43" t="s">
        <v>307</v>
      </c>
      <c r="X43" t="s">
        <v>308</v>
      </c>
      <c r="AD43" t="s">
        <v>532</v>
      </c>
      <c r="AE43" t="s">
        <v>400</v>
      </c>
      <c r="AF43" t="s">
        <v>531</v>
      </c>
      <c r="AJ43" t="s">
        <v>42</v>
      </c>
      <c r="AL43" t="s">
        <v>18</v>
      </c>
      <c r="AR43" t="s">
        <v>93</v>
      </c>
      <c r="AS43" t="s">
        <v>55</v>
      </c>
      <c r="AT43" t="s">
        <v>531</v>
      </c>
      <c r="AV43" t="s">
        <v>340</v>
      </c>
      <c r="AX43" t="s">
        <v>340</v>
      </c>
      <c r="BA43" t="s">
        <v>310</v>
      </c>
      <c r="BB43" t="s">
        <v>533</v>
      </c>
      <c r="BC43" t="s">
        <v>534</v>
      </c>
      <c r="BI43" t="s">
        <v>535</v>
      </c>
      <c r="BJ43" t="s">
        <v>418</v>
      </c>
    </row>
    <row r="44" spans="1:62" x14ac:dyDescent="0.25">
      <c r="A44" t="s">
        <v>94</v>
      </c>
      <c r="B44" t="s">
        <v>60</v>
      </c>
      <c r="C44" t="s">
        <v>60</v>
      </c>
      <c r="E44" t="s">
        <v>42</v>
      </c>
      <c r="F44" t="s">
        <v>21</v>
      </c>
      <c r="G44" t="s">
        <v>79</v>
      </c>
      <c r="H44" t="s">
        <v>60</v>
      </c>
      <c r="L44" t="s">
        <v>43</v>
      </c>
      <c r="M44" t="s">
        <v>44</v>
      </c>
      <c r="N44" t="s">
        <v>40</v>
      </c>
      <c r="O44" t="s">
        <v>536</v>
      </c>
      <c r="Q44" t="s">
        <v>408</v>
      </c>
      <c r="R44" t="s">
        <v>408</v>
      </c>
      <c r="S44" t="s">
        <v>408</v>
      </c>
      <c r="U44" t="s">
        <v>307</v>
      </c>
      <c r="V44" t="s">
        <v>314</v>
      </c>
      <c r="X44" t="s">
        <v>480</v>
      </c>
      <c r="Y44" t="s">
        <v>408</v>
      </c>
      <c r="AC44" t="s">
        <v>375</v>
      </c>
      <c r="AD44" t="s">
        <v>376</v>
      </c>
      <c r="AE44" t="s">
        <v>367</v>
      </c>
      <c r="AF44" t="s">
        <v>536</v>
      </c>
      <c r="AG44" t="s">
        <v>60</v>
      </c>
      <c r="AH44" t="s">
        <v>60</v>
      </c>
      <c r="AJ44" t="s">
        <v>42</v>
      </c>
      <c r="AK44" t="s">
        <v>21</v>
      </c>
      <c r="AL44" t="s">
        <v>79</v>
      </c>
      <c r="AM44" t="s">
        <v>60</v>
      </c>
      <c r="AQ44" t="s">
        <v>43</v>
      </c>
      <c r="AR44" t="s">
        <v>44</v>
      </c>
      <c r="AS44" t="s">
        <v>40</v>
      </c>
      <c r="AT44" t="s">
        <v>536</v>
      </c>
      <c r="AU44" t="s">
        <v>421</v>
      </c>
      <c r="AV44" t="s">
        <v>490</v>
      </c>
      <c r="AW44" t="s">
        <v>421</v>
      </c>
      <c r="AX44" t="s">
        <v>490</v>
      </c>
      <c r="AZ44" t="s">
        <v>537</v>
      </c>
      <c r="BA44" t="s">
        <v>310</v>
      </c>
      <c r="BB44" t="s">
        <v>538</v>
      </c>
      <c r="BC44" t="s">
        <v>539</v>
      </c>
      <c r="BD44" t="s">
        <v>421</v>
      </c>
      <c r="BG44" t="s">
        <v>537</v>
      </c>
      <c r="BH44" t="s">
        <v>493</v>
      </c>
      <c r="BI44" t="s">
        <v>405</v>
      </c>
      <c r="BJ44" t="s">
        <v>540</v>
      </c>
    </row>
    <row r="45" spans="1:62" x14ac:dyDescent="0.25">
      <c r="A45" t="s">
        <v>95</v>
      </c>
      <c r="G45" t="s">
        <v>96</v>
      </c>
      <c r="L45" t="s">
        <v>97</v>
      </c>
      <c r="M45" t="s">
        <v>44</v>
      </c>
      <c r="O45" t="s">
        <v>541</v>
      </c>
      <c r="X45" t="s">
        <v>542</v>
      </c>
      <c r="AC45" t="s">
        <v>543</v>
      </c>
      <c r="AD45" t="s">
        <v>376</v>
      </c>
      <c r="AF45" t="s">
        <v>541</v>
      </c>
      <c r="AL45" t="s">
        <v>96</v>
      </c>
      <c r="AQ45" t="s">
        <v>97</v>
      </c>
      <c r="AR45" t="s">
        <v>44</v>
      </c>
      <c r="AT45" t="s">
        <v>541</v>
      </c>
      <c r="AV45" t="s">
        <v>470</v>
      </c>
      <c r="AX45" t="s">
        <v>470</v>
      </c>
      <c r="AZ45" t="s">
        <v>544</v>
      </c>
      <c r="BB45" t="s">
        <v>511</v>
      </c>
      <c r="BC45" t="s">
        <v>545</v>
      </c>
      <c r="BG45" t="s">
        <v>544</v>
      </c>
      <c r="BH45" t="s">
        <v>546</v>
      </c>
      <c r="BI45" t="s">
        <v>547</v>
      </c>
    </row>
    <row r="46" spans="1:62" x14ac:dyDescent="0.25">
      <c r="A46" t="s">
        <v>98</v>
      </c>
      <c r="O46" t="s">
        <v>548</v>
      </c>
      <c r="AT46" t="s">
        <v>548</v>
      </c>
      <c r="AV46" t="s">
        <v>295</v>
      </c>
      <c r="AX46" t="s">
        <v>295</v>
      </c>
      <c r="BB46" t="s">
        <v>549</v>
      </c>
      <c r="BC46" t="s">
        <v>550</v>
      </c>
    </row>
    <row r="47" spans="1:62" x14ac:dyDescent="0.25">
      <c r="A47" t="s">
        <v>99</v>
      </c>
      <c r="D47" t="s">
        <v>57</v>
      </c>
      <c r="E47" t="s">
        <v>62</v>
      </c>
      <c r="G47" t="s">
        <v>18</v>
      </c>
      <c r="I47" t="s">
        <v>57</v>
      </c>
      <c r="J47" t="s">
        <v>57</v>
      </c>
      <c r="K47" t="s">
        <v>57</v>
      </c>
      <c r="L47" t="s">
        <v>43</v>
      </c>
      <c r="M47" t="s">
        <v>44</v>
      </c>
      <c r="N47" t="s">
        <v>100</v>
      </c>
      <c r="O47" t="s">
        <v>551</v>
      </c>
      <c r="T47" t="s">
        <v>409</v>
      </c>
      <c r="U47" t="s">
        <v>427</v>
      </c>
      <c r="W47" t="s">
        <v>409</v>
      </c>
      <c r="X47" t="s">
        <v>308</v>
      </c>
      <c r="Z47" t="s">
        <v>409</v>
      </c>
      <c r="AA47" t="s">
        <v>409</v>
      </c>
      <c r="AB47" t="s">
        <v>409</v>
      </c>
      <c r="AC47" t="s">
        <v>375</v>
      </c>
      <c r="AD47" t="s">
        <v>376</v>
      </c>
      <c r="AE47" t="s">
        <v>367</v>
      </c>
      <c r="AF47" t="s">
        <v>551</v>
      </c>
      <c r="AI47" t="s">
        <v>57</v>
      </c>
      <c r="AJ47" t="s">
        <v>62</v>
      </c>
      <c r="AL47" t="s">
        <v>18</v>
      </c>
      <c r="AN47" t="s">
        <v>57</v>
      </c>
      <c r="AO47" t="s">
        <v>57</v>
      </c>
      <c r="AP47" t="s">
        <v>57</v>
      </c>
      <c r="AQ47" t="s">
        <v>43</v>
      </c>
      <c r="AR47" t="s">
        <v>44</v>
      </c>
      <c r="AS47" t="s">
        <v>40</v>
      </c>
      <c r="AT47" t="s">
        <v>551</v>
      </c>
      <c r="BA47" t="s">
        <v>429</v>
      </c>
      <c r="BB47" t="s">
        <v>552</v>
      </c>
      <c r="BC47" t="s">
        <v>553</v>
      </c>
      <c r="BE47" t="s">
        <v>416</v>
      </c>
      <c r="BF47" t="s">
        <v>416</v>
      </c>
      <c r="BH47" t="s">
        <v>554</v>
      </c>
      <c r="BI47" t="s">
        <v>555</v>
      </c>
      <c r="BJ47" t="s">
        <v>556</v>
      </c>
    </row>
    <row r="48" spans="1:62" x14ac:dyDescent="0.25">
      <c r="A48" t="s">
        <v>101</v>
      </c>
      <c r="O48" t="s">
        <v>557</v>
      </c>
      <c r="AT48" t="s">
        <v>557</v>
      </c>
      <c r="AV48" t="s">
        <v>558</v>
      </c>
      <c r="AX48" t="s">
        <v>558</v>
      </c>
      <c r="AZ48" t="s">
        <v>559</v>
      </c>
      <c r="BB48" t="s">
        <v>560</v>
      </c>
      <c r="BG48" t="s">
        <v>559</v>
      </c>
    </row>
    <row r="49" spans="1:62" x14ac:dyDescent="0.25">
      <c r="A49" t="s">
        <v>102</v>
      </c>
      <c r="E49" t="s">
        <v>103</v>
      </c>
      <c r="G49" t="s">
        <v>18</v>
      </c>
      <c r="M49" t="s">
        <v>44</v>
      </c>
      <c r="O49" t="s">
        <v>561</v>
      </c>
      <c r="U49" t="s">
        <v>562</v>
      </c>
      <c r="X49" t="s">
        <v>308</v>
      </c>
      <c r="AD49" t="s">
        <v>376</v>
      </c>
      <c r="AF49" t="s">
        <v>561</v>
      </c>
      <c r="AJ49" t="s">
        <v>103</v>
      </c>
      <c r="AL49" t="s">
        <v>18</v>
      </c>
      <c r="AR49" t="s">
        <v>44</v>
      </c>
      <c r="AT49" t="s">
        <v>561</v>
      </c>
      <c r="AV49" t="s">
        <v>351</v>
      </c>
      <c r="AX49" t="s">
        <v>351</v>
      </c>
      <c r="AZ49" t="s">
        <v>563</v>
      </c>
      <c r="BA49" t="s">
        <v>564</v>
      </c>
      <c r="BB49" t="s">
        <v>565</v>
      </c>
      <c r="BC49" t="s">
        <v>566</v>
      </c>
      <c r="BG49" t="s">
        <v>563</v>
      </c>
      <c r="BI49" t="s">
        <v>477</v>
      </c>
    </row>
    <row r="50" spans="1:62" x14ac:dyDescent="0.25">
      <c r="A50" t="s">
        <v>104</v>
      </c>
      <c r="G50" t="s">
        <v>18</v>
      </c>
      <c r="M50" t="s">
        <v>44</v>
      </c>
      <c r="O50" t="s">
        <v>567</v>
      </c>
      <c r="X50" t="s">
        <v>308</v>
      </c>
      <c r="AD50" t="s">
        <v>376</v>
      </c>
      <c r="AF50" t="s">
        <v>567</v>
      </c>
      <c r="AL50" t="s">
        <v>18</v>
      </c>
      <c r="AR50" t="s">
        <v>44</v>
      </c>
      <c r="AT50" t="s">
        <v>567</v>
      </c>
      <c r="AV50" t="s">
        <v>443</v>
      </c>
      <c r="AX50" t="s">
        <v>443</v>
      </c>
      <c r="BB50" t="s">
        <v>568</v>
      </c>
      <c r="BC50" t="s">
        <v>569</v>
      </c>
      <c r="BI50" t="s">
        <v>405</v>
      </c>
    </row>
    <row r="51" spans="1:62" x14ac:dyDescent="0.25">
      <c r="A51" t="s">
        <v>105</v>
      </c>
      <c r="D51" t="s">
        <v>57</v>
      </c>
      <c r="E51" t="s">
        <v>51</v>
      </c>
      <c r="F51" t="s">
        <v>106</v>
      </c>
      <c r="G51" t="s">
        <v>21</v>
      </c>
      <c r="I51" t="s">
        <v>57</v>
      </c>
      <c r="J51" t="s">
        <v>57</v>
      </c>
      <c r="K51" t="s">
        <v>57</v>
      </c>
      <c r="L51" t="s">
        <v>107</v>
      </c>
      <c r="M51" t="s">
        <v>44</v>
      </c>
      <c r="N51" t="s">
        <v>108</v>
      </c>
      <c r="O51" t="s">
        <v>570</v>
      </c>
      <c r="T51" t="s">
        <v>409</v>
      </c>
      <c r="U51" t="s">
        <v>396</v>
      </c>
      <c r="V51" t="s">
        <v>571</v>
      </c>
      <c r="W51" t="s">
        <v>409</v>
      </c>
      <c r="X51" t="s">
        <v>314</v>
      </c>
      <c r="Z51" t="s">
        <v>409</v>
      </c>
      <c r="AA51" t="s">
        <v>409</v>
      </c>
      <c r="AB51" t="s">
        <v>409</v>
      </c>
      <c r="AC51" t="s">
        <v>572</v>
      </c>
      <c r="AD51" t="s">
        <v>376</v>
      </c>
      <c r="AE51" t="s">
        <v>367</v>
      </c>
      <c r="AF51" t="s">
        <v>570</v>
      </c>
      <c r="AI51" t="s">
        <v>57</v>
      </c>
      <c r="AJ51" t="s">
        <v>51</v>
      </c>
      <c r="AK51" t="s">
        <v>106</v>
      </c>
      <c r="AL51" t="s">
        <v>21</v>
      </c>
      <c r="AN51" t="s">
        <v>57</v>
      </c>
      <c r="AO51" t="s">
        <v>57</v>
      </c>
      <c r="AP51" t="s">
        <v>57</v>
      </c>
      <c r="AQ51" t="s">
        <v>107</v>
      </c>
      <c r="AR51" t="s">
        <v>44</v>
      </c>
      <c r="AS51" t="s">
        <v>108</v>
      </c>
      <c r="AT51" t="s">
        <v>570</v>
      </c>
      <c r="AV51" t="s">
        <v>337</v>
      </c>
      <c r="AX51" t="s">
        <v>337</v>
      </c>
      <c r="AZ51" t="s">
        <v>537</v>
      </c>
      <c r="BA51" t="s">
        <v>401</v>
      </c>
      <c r="BB51" t="s">
        <v>573</v>
      </c>
      <c r="BC51" t="s">
        <v>574</v>
      </c>
      <c r="BG51" t="s">
        <v>537</v>
      </c>
      <c r="BH51" t="s">
        <v>575</v>
      </c>
      <c r="BI51" t="s">
        <v>405</v>
      </c>
      <c r="BJ51" t="s">
        <v>576</v>
      </c>
    </row>
    <row r="52" spans="1:62" x14ac:dyDescent="0.25">
      <c r="A52" t="s">
        <v>109</v>
      </c>
      <c r="O52" t="s">
        <v>577</v>
      </c>
      <c r="AT52" t="s">
        <v>577</v>
      </c>
      <c r="AV52" t="s">
        <v>558</v>
      </c>
      <c r="AX52" t="s">
        <v>558</v>
      </c>
      <c r="AZ52" t="s">
        <v>578</v>
      </c>
      <c r="BB52" t="s">
        <v>579</v>
      </c>
      <c r="BC52" t="s">
        <v>580</v>
      </c>
      <c r="BG52" t="s">
        <v>578</v>
      </c>
      <c r="BJ52" t="s">
        <v>581</v>
      </c>
    </row>
    <row r="53" spans="1:62" x14ac:dyDescent="0.25">
      <c r="A53" t="s">
        <v>110</v>
      </c>
      <c r="O53" t="s">
        <v>582</v>
      </c>
      <c r="AT53" t="s">
        <v>582</v>
      </c>
      <c r="AV53" t="s">
        <v>359</v>
      </c>
      <c r="AX53" t="s">
        <v>359</v>
      </c>
      <c r="AZ53" t="s">
        <v>583</v>
      </c>
      <c r="BB53" t="s">
        <v>584</v>
      </c>
      <c r="BC53" t="s">
        <v>585</v>
      </c>
      <c r="BG53" t="s">
        <v>583</v>
      </c>
    </row>
    <row r="54" spans="1:62" x14ac:dyDescent="0.25">
      <c r="A54" t="s">
        <v>111</v>
      </c>
      <c r="O54" t="s">
        <v>586</v>
      </c>
      <c r="AT54" t="s">
        <v>586</v>
      </c>
      <c r="AV54" t="s">
        <v>348</v>
      </c>
      <c r="AX54" t="s">
        <v>348</v>
      </c>
      <c r="AZ54" t="s">
        <v>587</v>
      </c>
      <c r="BB54" t="s">
        <v>588</v>
      </c>
      <c r="BC54" t="s">
        <v>589</v>
      </c>
      <c r="BG54" t="s">
        <v>587</v>
      </c>
    </row>
    <row r="55" spans="1:62" x14ac:dyDescent="0.25">
      <c r="A55" t="s">
        <v>112</v>
      </c>
      <c r="O55" t="s">
        <v>590</v>
      </c>
      <c r="AT55" t="s">
        <v>590</v>
      </c>
      <c r="AV55" t="s">
        <v>591</v>
      </c>
      <c r="AX55" t="s">
        <v>591</v>
      </c>
      <c r="BB55" t="s">
        <v>592</v>
      </c>
      <c r="BC55" t="s">
        <v>593</v>
      </c>
    </row>
    <row r="56" spans="1:62" x14ac:dyDescent="0.25">
      <c r="A56" t="s">
        <v>113</v>
      </c>
      <c r="O56" t="s">
        <v>594</v>
      </c>
      <c r="AT56" t="s">
        <v>594</v>
      </c>
      <c r="AZ56" t="s">
        <v>595</v>
      </c>
      <c r="BB56" t="s">
        <v>596</v>
      </c>
      <c r="BG56" t="s">
        <v>595</v>
      </c>
    </row>
    <row r="57" spans="1:62" x14ac:dyDescent="0.25">
      <c r="A57" t="s">
        <v>114</v>
      </c>
      <c r="O57" t="s">
        <v>597</v>
      </c>
      <c r="AT57" t="s">
        <v>597</v>
      </c>
      <c r="AZ57" t="s">
        <v>598</v>
      </c>
      <c r="BB57" t="s">
        <v>599</v>
      </c>
      <c r="BC57" t="s">
        <v>600</v>
      </c>
      <c r="BG57" t="s">
        <v>598</v>
      </c>
    </row>
    <row r="58" spans="1:62" x14ac:dyDescent="0.25">
      <c r="A58" t="s">
        <v>115</v>
      </c>
      <c r="E58" t="s">
        <v>51</v>
      </c>
      <c r="F58" t="s">
        <v>21</v>
      </c>
      <c r="G58" t="s">
        <v>21</v>
      </c>
      <c r="L58" t="s">
        <v>116</v>
      </c>
      <c r="M58" t="s">
        <v>117</v>
      </c>
      <c r="N58" t="s">
        <v>108</v>
      </c>
      <c r="O58" t="s">
        <v>601</v>
      </c>
      <c r="U58" t="s">
        <v>396</v>
      </c>
      <c r="V58" t="s">
        <v>314</v>
      </c>
      <c r="X58" t="s">
        <v>314</v>
      </c>
      <c r="AD58" t="s">
        <v>602</v>
      </c>
      <c r="AE58" t="s">
        <v>367</v>
      </c>
      <c r="AF58" t="s">
        <v>601</v>
      </c>
      <c r="AJ58" t="s">
        <v>51</v>
      </c>
      <c r="AK58" t="s">
        <v>21</v>
      </c>
      <c r="AL58" t="s">
        <v>21</v>
      </c>
      <c r="AQ58" t="s">
        <v>116</v>
      </c>
      <c r="AR58" t="s">
        <v>117</v>
      </c>
      <c r="AS58" t="s">
        <v>108</v>
      </c>
      <c r="AT58" t="s">
        <v>601</v>
      </c>
      <c r="AV58" t="s">
        <v>302</v>
      </c>
      <c r="AX58" t="s">
        <v>302</v>
      </c>
      <c r="BA58" t="s">
        <v>401</v>
      </c>
      <c r="BB58" t="s">
        <v>603</v>
      </c>
      <c r="BC58" t="s">
        <v>604</v>
      </c>
      <c r="BH58" t="s">
        <v>605</v>
      </c>
      <c r="BI58" t="s">
        <v>606</v>
      </c>
      <c r="BJ58" t="s">
        <v>607</v>
      </c>
    </row>
    <row r="59" spans="1:62" x14ac:dyDescent="0.25">
      <c r="A59" t="s">
        <v>118</v>
      </c>
      <c r="O59" t="s">
        <v>608</v>
      </c>
      <c r="AT59" t="s">
        <v>608</v>
      </c>
      <c r="AV59" t="s">
        <v>316</v>
      </c>
      <c r="AX59" t="s">
        <v>316</v>
      </c>
      <c r="AZ59" t="s">
        <v>609</v>
      </c>
      <c r="BC59" t="s">
        <v>610</v>
      </c>
      <c r="BG59" t="s">
        <v>609</v>
      </c>
    </row>
    <row r="60" spans="1:62" x14ac:dyDescent="0.25">
      <c r="A60" t="s">
        <v>119</v>
      </c>
      <c r="E60" t="s">
        <v>120</v>
      </c>
      <c r="G60" t="s">
        <v>121</v>
      </c>
      <c r="M60" t="s">
        <v>88</v>
      </c>
      <c r="O60" t="s">
        <v>611</v>
      </c>
      <c r="U60" t="s">
        <v>612</v>
      </c>
      <c r="X60" t="s">
        <v>613</v>
      </c>
      <c r="AD60" t="s">
        <v>515</v>
      </c>
      <c r="AF60" t="s">
        <v>611</v>
      </c>
      <c r="AJ60" t="s">
        <v>120</v>
      </c>
      <c r="AK60" t="s">
        <v>614</v>
      </c>
      <c r="AL60" t="s">
        <v>121</v>
      </c>
      <c r="AR60" t="s">
        <v>88</v>
      </c>
      <c r="AT60" t="s">
        <v>611</v>
      </c>
      <c r="AV60" t="s">
        <v>328</v>
      </c>
      <c r="AX60" t="s">
        <v>328</v>
      </c>
      <c r="AZ60" t="s">
        <v>528</v>
      </c>
      <c r="BA60" t="s">
        <v>615</v>
      </c>
      <c r="BB60" t="s">
        <v>616</v>
      </c>
      <c r="BC60" t="s">
        <v>617</v>
      </c>
      <c r="BG60" t="s">
        <v>528</v>
      </c>
      <c r="BH60" t="s">
        <v>618</v>
      </c>
      <c r="BI60" t="s">
        <v>519</v>
      </c>
    </row>
    <row r="61" spans="1:62" x14ac:dyDescent="0.25">
      <c r="A61" t="s">
        <v>122</v>
      </c>
      <c r="O61" t="s">
        <v>619</v>
      </c>
      <c r="AT61" t="s">
        <v>619</v>
      </c>
      <c r="AV61" t="s">
        <v>451</v>
      </c>
      <c r="AX61" t="s">
        <v>451</v>
      </c>
      <c r="AZ61" t="s">
        <v>620</v>
      </c>
      <c r="BB61" t="s">
        <v>621</v>
      </c>
      <c r="BC61" t="s">
        <v>622</v>
      </c>
      <c r="BG61" t="s">
        <v>620</v>
      </c>
    </row>
    <row r="62" spans="1:62" x14ac:dyDescent="0.25">
      <c r="A62" t="s">
        <v>123</v>
      </c>
      <c r="O62" t="s">
        <v>623</v>
      </c>
      <c r="AT62" t="s">
        <v>623</v>
      </c>
      <c r="AV62" t="s">
        <v>443</v>
      </c>
      <c r="AX62" t="s">
        <v>443</v>
      </c>
      <c r="BB62" t="s">
        <v>624</v>
      </c>
      <c r="BC62" t="s">
        <v>625</v>
      </c>
    </row>
    <row r="63" spans="1:62" x14ac:dyDescent="0.25">
      <c r="A63" t="s">
        <v>124</v>
      </c>
      <c r="E63" t="s">
        <v>17</v>
      </c>
      <c r="G63" t="s">
        <v>121</v>
      </c>
      <c r="M63" t="s">
        <v>93</v>
      </c>
      <c r="N63" t="s">
        <v>125</v>
      </c>
      <c r="O63" t="s">
        <v>626</v>
      </c>
      <c r="U63" t="s">
        <v>307</v>
      </c>
      <c r="X63" t="s">
        <v>613</v>
      </c>
      <c r="AD63" t="s">
        <v>532</v>
      </c>
      <c r="AF63" t="s">
        <v>626</v>
      </c>
      <c r="AJ63" t="s">
        <v>17</v>
      </c>
      <c r="AL63" t="s">
        <v>121</v>
      </c>
      <c r="AR63" t="s">
        <v>93</v>
      </c>
      <c r="AS63" t="s">
        <v>627</v>
      </c>
      <c r="AT63" t="s">
        <v>626</v>
      </c>
      <c r="AV63" t="s">
        <v>628</v>
      </c>
      <c r="AX63" t="s">
        <v>628</v>
      </c>
      <c r="BA63" t="s">
        <v>368</v>
      </c>
      <c r="BC63" t="s">
        <v>629</v>
      </c>
      <c r="BI63" t="s">
        <v>535</v>
      </c>
      <c r="BJ63" t="s">
        <v>630</v>
      </c>
    </row>
    <row r="64" spans="1:62" x14ac:dyDescent="0.25">
      <c r="A64" t="s">
        <v>126</v>
      </c>
      <c r="E64" t="s">
        <v>51</v>
      </c>
      <c r="F64" t="s">
        <v>48</v>
      </c>
      <c r="G64" t="s">
        <v>48</v>
      </c>
      <c r="M64" t="s">
        <v>44</v>
      </c>
      <c r="N64" t="s">
        <v>127</v>
      </c>
      <c r="O64" t="s">
        <v>631</v>
      </c>
      <c r="U64" t="s">
        <v>396</v>
      </c>
      <c r="V64" t="s">
        <v>389</v>
      </c>
      <c r="X64" t="s">
        <v>389</v>
      </c>
      <c r="AD64" t="s">
        <v>376</v>
      </c>
      <c r="AE64" t="s">
        <v>367</v>
      </c>
      <c r="AF64" t="s">
        <v>631</v>
      </c>
      <c r="AJ64" t="s">
        <v>51</v>
      </c>
      <c r="AK64" t="s">
        <v>48</v>
      </c>
      <c r="AL64" t="s">
        <v>48</v>
      </c>
      <c r="AR64" t="s">
        <v>44</v>
      </c>
      <c r="AS64" t="s">
        <v>632</v>
      </c>
      <c r="AT64" t="s">
        <v>631</v>
      </c>
      <c r="AV64" t="s">
        <v>482</v>
      </c>
      <c r="AX64" t="s">
        <v>482</v>
      </c>
      <c r="BA64" t="s">
        <v>633</v>
      </c>
      <c r="BB64" t="s">
        <v>634</v>
      </c>
      <c r="BC64" t="s">
        <v>635</v>
      </c>
      <c r="BI64" t="s">
        <v>405</v>
      </c>
      <c r="BJ64" t="s">
        <v>636</v>
      </c>
    </row>
    <row r="65" spans="1:62" x14ac:dyDescent="0.25">
      <c r="A65" t="s">
        <v>128</v>
      </c>
      <c r="E65" t="s">
        <v>51</v>
      </c>
      <c r="F65" t="s">
        <v>129</v>
      </c>
      <c r="G65" t="s">
        <v>130</v>
      </c>
      <c r="M65" t="s">
        <v>44</v>
      </c>
      <c r="N65" t="s">
        <v>100</v>
      </c>
      <c r="O65" t="s">
        <v>637</v>
      </c>
      <c r="U65" t="s">
        <v>396</v>
      </c>
      <c r="X65" t="s">
        <v>308</v>
      </c>
      <c r="AD65" t="s">
        <v>376</v>
      </c>
      <c r="AF65" t="s">
        <v>637</v>
      </c>
      <c r="AJ65" t="s">
        <v>51</v>
      </c>
      <c r="AK65" t="s">
        <v>129</v>
      </c>
      <c r="AL65" t="s">
        <v>638</v>
      </c>
      <c r="AR65" t="s">
        <v>44</v>
      </c>
      <c r="AS65" t="s">
        <v>100</v>
      </c>
      <c r="AT65" t="s">
        <v>637</v>
      </c>
      <c r="AV65" t="s">
        <v>302</v>
      </c>
      <c r="AX65" t="s">
        <v>302</v>
      </c>
      <c r="AZ65" t="s">
        <v>639</v>
      </c>
      <c r="BA65" t="s">
        <v>401</v>
      </c>
      <c r="BB65" t="s">
        <v>640</v>
      </c>
      <c r="BC65" t="s">
        <v>641</v>
      </c>
      <c r="BG65" t="s">
        <v>639</v>
      </c>
      <c r="BI65" t="s">
        <v>405</v>
      </c>
      <c r="BJ65" t="s">
        <v>642</v>
      </c>
    </row>
    <row r="66" spans="1:62" x14ac:dyDescent="0.25">
      <c r="A66" t="s">
        <v>131</v>
      </c>
      <c r="B66" t="s">
        <v>60</v>
      </c>
      <c r="C66" t="s">
        <v>60</v>
      </c>
      <c r="D66" t="s">
        <v>78</v>
      </c>
      <c r="E66" t="s">
        <v>42</v>
      </c>
      <c r="F66" t="s">
        <v>21</v>
      </c>
      <c r="G66" t="s">
        <v>79</v>
      </c>
      <c r="H66" t="s">
        <v>60</v>
      </c>
      <c r="I66" t="s">
        <v>78</v>
      </c>
      <c r="J66" t="s">
        <v>78</v>
      </c>
      <c r="K66" t="s">
        <v>78</v>
      </c>
      <c r="L66" t="s">
        <v>43</v>
      </c>
      <c r="M66" t="s">
        <v>44</v>
      </c>
      <c r="N66" t="s">
        <v>40</v>
      </c>
      <c r="O66" t="s">
        <v>643</v>
      </c>
      <c r="Q66" t="s">
        <v>408</v>
      </c>
      <c r="R66" t="s">
        <v>408</v>
      </c>
      <c r="S66" t="s">
        <v>408</v>
      </c>
      <c r="T66" t="s">
        <v>479</v>
      </c>
      <c r="U66" t="s">
        <v>307</v>
      </c>
      <c r="V66" t="s">
        <v>314</v>
      </c>
      <c r="W66" t="s">
        <v>479</v>
      </c>
      <c r="X66" t="s">
        <v>480</v>
      </c>
      <c r="Y66" t="s">
        <v>408</v>
      </c>
      <c r="Z66" t="s">
        <v>479</v>
      </c>
      <c r="AA66" t="s">
        <v>479</v>
      </c>
      <c r="AB66" t="s">
        <v>479</v>
      </c>
      <c r="AC66" t="s">
        <v>375</v>
      </c>
      <c r="AD66" t="s">
        <v>376</v>
      </c>
      <c r="AE66" t="s">
        <v>367</v>
      </c>
      <c r="AF66" t="s">
        <v>643</v>
      </c>
      <c r="AG66" t="s">
        <v>60</v>
      </c>
      <c r="AH66" t="s">
        <v>60</v>
      </c>
      <c r="AI66" t="s">
        <v>78</v>
      </c>
      <c r="AJ66" t="s">
        <v>42</v>
      </c>
      <c r="AK66" t="s">
        <v>21</v>
      </c>
      <c r="AL66" t="s">
        <v>79</v>
      </c>
      <c r="AM66" t="s">
        <v>60</v>
      </c>
      <c r="AN66" t="s">
        <v>78</v>
      </c>
      <c r="AO66" t="s">
        <v>78</v>
      </c>
      <c r="AP66" t="s">
        <v>78</v>
      </c>
      <c r="AQ66" t="s">
        <v>43</v>
      </c>
      <c r="AR66" t="s">
        <v>44</v>
      </c>
      <c r="AS66" t="s">
        <v>40</v>
      </c>
      <c r="AT66" t="s">
        <v>643</v>
      </c>
      <c r="AU66" t="s">
        <v>489</v>
      </c>
      <c r="AV66" t="s">
        <v>644</v>
      </c>
      <c r="AW66" t="s">
        <v>489</v>
      </c>
      <c r="AX66" t="s">
        <v>644</v>
      </c>
      <c r="BA66" t="s">
        <v>310</v>
      </c>
      <c r="BB66" t="s">
        <v>645</v>
      </c>
      <c r="BC66" t="s">
        <v>646</v>
      </c>
      <c r="BD66" t="s">
        <v>489</v>
      </c>
      <c r="BE66" t="s">
        <v>647</v>
      </c>
      <c r="BF66" t="s">
        <v>647</v>
      </c>
      <c r="BH66" t="s">
        <v>493</v>
      </c>
      <c r="BI66" t="s">
        <v>405</v>
      </c>
      <c r="BJ66" t="s">
        <v>648</v>
      </c>
    </row>
    <row r="67" spans="1:62" x14ac:dyDescent="0.25">
      <c r="A67" t="s">
        <v>132</v>
      </c>
      <c r="O67" t="s">
        <v>649</v>
      </c>
      <c r="AT67" t="s">
        <v>649</v>
      </c>
      <c r="AV67" t="s">
        <v>644</v>
      </c>
      <c r="AX67" t="s">
        <v>644</v>
      </c>
      <c r="AZ67" t="s">
        <v>298</v>
      </c>
      <c r="BB67" t="s">
        <v>511</v>
      </c>
      <c r="BG67" t="s">
        <v>298</v>
      </c>
    </row>
    <row r="68" spans="1:62" x14ac:dyDescent="0.25">
      <c r="A68" t="s">
        <v>133</v>
      </c>
      <c r="E68" t="s">
        <v>17</v>
      </c>
      <c r="G68" t="s">
        <v>121</v>
      </c>
      <c r="M68" t="s">
        <v>44</v>
      </c>
      <c r="O68" t="s">
        <v>650</v>
      </c>
      <c r="U68" t="s">
        <v>307</v>
      </c>
      <c r="X68" t="s">
        <v>613</v>
      </c>
      <c r="AD68" t="s">
        <v>376</v>
      </c>
      <c r="AF68" t="s">
        <v>650</v>
      </c>
      <c r="AJ68" t="s">
        <v>17</v>
      </c>
      <c r="AL68" t="s">
        <v>121</v>
      </c>
      <c r="AR68" t="s">
        <v>44</v>
      </c>
      <c r="AS68" t="s">
        <v>135</v>
      </c>
      <c r="AT68" t="s">
        <v>650</v>
      </c>
      <c r="AV68" t="s">
        <v>309</v>
      </c>
      <c r="AX68" t="s">
        <v>309</v>
      </c>
      <c r="BA68" t="s">
        <v>651</v>
      </c>
      <c r="BB68" t="s">
        <v>652</v>
      </c>
      <c r="BC68" t="s">
        <v>653</v>
      </c>
      <c r="BI68" t="s">
        <v>654</v>
      </c>
    </row>
    <row r="69" spans="1:62" x14ac:dyDescent="0.25">
      <c r="A69" t="s">
        <v>134</v>
      </c>
      <c r="G69" t="s">
        <v>18</v>
      </c>
      <c r="M69" t="s">
        <v>44</v>
      </c>
      <c r="N69" t="s">
        <v>135</v>
      </c>
      <c r="O69" t="s">
        <v>655</v>
      </c>
      <c r="X69" t="s">
        <v>308</v>
      </c>
      <c r="AD69" t="s">
        <v>376</v>
      </c>
      <c r="AF69" t="s">
        <v>655</v>
      </c>
      <c r="AL69" t="s">
        <v>18</v>
      </c>
      <c r="AR69" t="s">
        <v>44</v>
      </c>
      <c r="AS69" t="s">
        <v>227</v>
      </c>
      <c r="AT69" t="s">
        <v>655</v>
      </c>
      <c r="AV69" t="s">
        <v>451</v>
      </c>
      <c r="AX69" t="s">
        <v>451</v>
      </c>
      <c r="BB69" t="s">
        <v>656</v>
      </c>
      <c r="BC69" t="s">
        <v>657</v>
      </c>
      <c r="BI69" t="s">
        <v>405</v>
      </c>
    </row>
    <row r="70" spans="1:62" x14ac:dyDescent="0.25">
      <c r="A70" t="s">
        <v>136</v>
      </c>
      <c r="D70" t="s">
        <v>57</v>
      </c>
      <c r="E70" t="s">
        <v>51</v>
      </c>
      <c r="F70" t="s">
        <v>106</v>
      </c>
      <c r="G70" t="s">
        <v>21</v>
      </c>
      <c r="I70" t="s">
        <v>57</v>
      </c>
      <c r="J70" t="s">
        <v>57</v>
      </c>
      <c r="K70" t="s">
        <v>57</v>
      </c>
      <c r="L70" t="s">
        <v>107</v>
      </c>
      <c r="M70" t="s">
        <v>44</v>
      </c>
      <c r="N70" t="s">
        <v>108</v>
      </c>
      <c r="O70" t="s">
        <v>658</v>
      </c>
      <c r="T70" t="s">
        <v>409</v>
      </c>
      <c r="U70" t="s">
        <v>396</v>
      </c>
      <c r="V70" t="s">
        <v>571</v>
      </c>
      <c r="W70" t="s">
        <v>409</v>
      </c>
      <c r="X70" t="s">
        <v>314</v>
      </c>
      <c r="Z70" t="s">
        <v>409</v>
      </c>
      <c r="AA70" t="s">
        <v>409</v>
      </c>
      <c r="AB70" t="s">
        <v>409</v>
      </c>
      <c r="AC70" t="s">
        <v>572</v>
      </c>
      <c r="AD70" t="s">
        <v>376</v>
      </c>
      <c r="AE70" t="s">
        <v>367</v>
      </c>
      <c r="AF70" t="s">
        <v>658</v>
      </c>
      <c r="AI70" t="s">
        <v>57</v>
      </c>
      <c r="AJ70" t="s">
        <v>51</v>
      </c>
      <c r="AK70" t="s">
        <v>106</v>
      </c>
      <c r="AL70" t="s">
        <v>21</v>
      </c>
      <c r="AN70" t="s">
        <v>57</v>
      </c>
      <c r="AO70" t="s">
        <v>57</v>
      </c>
      <c r="AP70" t="s">
        <v>57</v>
      </c>
      <c r="AQ70" t="s">
        <v>107</v>
      </c>
      <c r="AR70" t="s">
        <v>44</v>
      </c>
      <c r="AS70" t="s">
        <v>108</v>
      </c>
      <c r="AT70" t="s">
        <v>658</v>
      </c>
      <c r="BA70" t="s">
        <v>659</v>
      </c>
      <c r="BB70" t="s">
        <v>660</v>
      </c>
      <c r="BC70" t="s">
        <v>661</v>
      </c>
      <c r="BE70" t="s">
        <v>662</v>
      </c>
      <c r="BF70" t="s">
        <v>662</v>
      </c>
      <c r="BH70" t="s">
        <v>575</v>
      </c>
      <c r="BI70" t="s">
        <v>405</v>
      </c>
      <c r="BJ70" t="s">
        <v>607</v>
      </c>
    </row>
    <row r="71" spans="1:62" x14ac:dyDescent="0.25">
      <c r="A71" t="s">
        <v>137</v>
      </c>
      <c r="E71" t="s">
        <v>17</v>
      </c>
      <c r="F71" t="s">
        <v>21</v>
      </c>
      <c r="G71" t="s">
        <v>79</v>
      </c>
      <c r="M71" t="s">
        <v>44</v>
      </c>
      <c r="N71" t="s">
        <v>108</v>
      </c>
      <c r="O71" t="s">
        <v>663</v>
      </c>
      <c r="U71" t="s">
        <v>307</v>
      </c>
      <c r="V71" t="s">
        <v>314</v>
      </c>
      <c r="X71" t="s">
        <v>480</v>
      </c>
      <c r="AC71" t="s">
        <v>664</v>
      </c>
      <c r="AD71" t="s">
        <v>376</v>
      </c>
      <c r="AE71" t="s">
        <v>367</v>
      </c>
      <c r="AF71" t="s">
        <v>663</v>
      </c>
      <c r="AJ71" t="s">
        <v>17</v>
      </c>
      <c r="AK71" t="s">
        <v>21</v>
      </c>
      <c r="AL71" t="s">
        <v>79</v>
      </c>
      <c r="AR71" t="s">
        <v>44</v>
      </c>
      <c r="AS71" t="s">
        <v>108</v>
      </c>
      <c r="AT71" t="s">
        <v>663</v>
      </c>
      <c r="AV71" t="s">
        <v>348</v>
      </c>
      <c r="AX71" t="s">
        <v>348</v>
      </c>
      <c r="AZ71" t="s">
        <v>665</v>
      </c>
      <c r="BA71" t="s">
        <v>378</v>
      </c>
      <c r="BB71" t="s">
        <v>666</v>
      </c>
      <c r="BC71" t="s">
        <v>667</v>
      </c>
      <c r="BG71" t="s">
        <v>665</v>
      </c>
      <c r="BH71" t="s">
        <v>668</v>
      </c>
      <c r="BI71" t="s">
        <v>547</v>
      </c>
      <c r="BJ71" t="s">
        <v>576</v>
      </c>
    </row>
    <row r="72" spans="1:62" x14ac:dyDescent="0.25">
      <c r="A72" t="s">
        <v>138</v>
      </c>
      <c r="B72" t="s">
        <v>60</v>
      </c>
      <c r="C72" t="s">
        <v>60</v>
      </c>
      <c r="D72" t="s">
        <v>57</v>
      </c>
      <c r="E72" t="s">
        <v>17</v>
      </c>
      <c r="G72" t="s">
        <v>37</v>
      </c>
      <c r="H72" t="s">
        <v>60</v>
      </c>
      <c r="I72" t="s">
        <v>57</v>
      </c>
      <c r="J72" t="s">
        <v>57</v>
      </c>
      <c r="K72" t="s">
        <v>57</v>
      </c>
      <c r="L72" t="s">
        <v>38</v>
      </c>
      <c r="M72" t="s">
        <v>39</v>
      </c>
      <c r="N72" t="s">
        <v>40</v>
      </c>
      <c r="O72" t="s">
        <v>669</v>
      </c>
      <c r="Q72" t="s">
        <v>408</v>
      </c>
      <c r="R72" t="s">
        <v>408</v>
      </c>
      <c r="S72" t="s">
        <v>408</v>
      </c>
      <c r="T72" t="s">
        <v>409</v>
      </c>
      <c r="U72" t="s">
        <v>307</v>
      </c>
      <c r="V72" t="s">
        <v>363</v>
      </c>
      <c r="W72" t="s">
        <v>409</v>
      </c>
      <c r="X72" t="s">
        <v>364</v>
      </c>
      <c r="Y72" t="s">
        <v>408</v>
      </c>
      <c r="Z72" t="s">
        <v>409</v>
      </c>
      <c r="AA72" t="s">
        <v>409</v>
      </c>
      <c r="AB72" t="s">
        <v>409</v>
      </c>
      <c r="AC72" t="s">
        <v>365</v>
      </c>
      <c r="AD72" t="s">
        <v>366</v>
      </c>
      <c r="AE72" t="s">
        <v>367</v>
      </c>
      <c r="AF72" t="s">
        <v>669</v>
      </c>
      <c r="AG72" t="s">
        <v>60</v>
      </c>
      <c r="AH72" t="s">
        <v>60</v>
      </c>
      <c r="AI72" t="s">
        <v>57</v>
      </c>
      <c r="AJ72" t="s">
        <v>17</v>
      </c>
      <c r="AL72" t="s">
        <v>37</v>
      </c>
      <c r="AM72" t="s">
        <v>60</v>
      </c>
      <c r="AN72" t="s">
        <v>57</v>
      </c>
      <c r="AO72" t="s">
        <v>57</v>
      </c>
      <c r="AP72" t="s">
        <v>57</v>
      </c>
      <c r="AQ72" t="s">
        <v>38</v>
      </c>
      <c r="AR72" t="s">
        <v>39</v>
      </c>
      <c r="AS72" t="s">
        <v>40</v>
      </c>
      <c r="AT72" t="s">
        <v>669</v>
      </c>
      <c r="AU72" t="s">
        <v>481</v>
      </c>
      <c r="AW72" t="s">
        <v>481</v>
      </c>
      <c r="AY72" t="s">
        <v>670</v>
      </c>
      <c r="BA72" t="s">
        <v>671</v>
      </c>
      <c r="BB72" t="s">
        <v>672</v>
      </c>
      <c r="BC72" t="s">
        <v>673</v>
      </c>
      <c r="BD72" t="s">
        <v>481</v>
      </c>
      <c r="BE72" t="s">
        <v>475</v>
      </c>
      <c r="BF72" t="s">
        <v>475</v>
      </c>
      <c r="BH72" t="s">
        <v>674</v>
      </c>
      <c r="BI72" t="s">
        <v>372</v>
      </c>
      <c r="BJ72" t="s">
        <v>675</v>
      </c>
    </row>
    <row r="73" spans="1:62" x14ac:dyDescent="0.25">
      <c r="A73" t="s">
        <v>139</v>
      </c>
      <c r="O73" t="s">
        <v>676</v>
      </c>
      <c r="AT73" t="s">
        <v>676</v>
      </c>
      <c r="AV73" t="s">
        <v>677</v>
      </c>
      <c r="AX73" t="s">
        <v>677</v>
      </c>
      <c r="AZ73" t="s">
        <v>298</v>
      </c>
      <c r="BB73" t="s">
        <v>678</v>
      </c>
      <c r="BC73" t="s">
        <v>679</v>
      </c>
      <c r="BG73" t="s">
        <v>298</v>
      </c>
    </row>
    <row r="74" spans="1:62" x14ac:dyDescent="0.25">
      <c r="A74" t="s">
        <v>140</v>
      </c>
      <c r="F74" t="s">
        <v>48</v>
      </c>
      <c r="G74" t="s">
        <v>48</v>
      </c>
      <c r="M74" t="s">
        <v>44</v>
      </c>
      <c r="O74" t="s">
        <v>680</v>
      </c>
      <c r="V74" t="s">
        <v>389</v>
      </c>
      <c r="X74" t="s">
        <v>389</v>
      </c>
      <c r="AD74" t="s">
        <v>376</v>
      </c>
      <c r="AF74" t="s">
        <v>680</v>
      </c>
      <c r="AK74" t="s">
        <v>48</v>
      </c>
      <c r="AL74" t="s">
        <v>48</v>
      </c>
      <c r="AR74" t="s">
        <v>44</v>
      </c>
      <c r="AT74" t="s">
        <v>680</v>
      </c>
      <c r="AV74" t="s">
        <v>681</v>
      </c>
      <c r="AX74" t="s">
        <v>681</v>
      </c>
      <c r="AZ74" t="s">
        <v>682</v>
      </c>
      <c r="BB74" t="s">
        <v>683</v>
      </c>
      <c r="BC74" t="s">
        <v>684</v>
      </c>
      <c r="BG74" t="s">
        <v>682</v>
      </c>
    </row>
    <row r="75" spans="1:62" x14ac:dyDescent="0.25">
      <c r="A75" t="s">
        <v>141</v>
      </c>
      <c r="O75" t="s">
        <v>685</v>
      </c>
      <c r="AT75" t="s">
        <v>685</v>
      </c>
      <c r="AV75" t="s">
        <v>348</v>
      </c>
      <c r="AX75" t="s">
        <v>348</v>
      </c>
      <c r="BB75" t="s">
        <v>529</v>
      </c>
      <c r="BC75" t="s">
        <v>305</v>
      </c>
    </row>
    <row r="76" spans="1:62" x14ac:dyDescent="0.25">
      <c r="A76" t="s">
        <v>142</v>
      </c>
      <c r="F76" t="s">
        <v>48</v>
      </c>
      <c r="G76" t="s">
        <v>48</v>
      </c>
      <c r="M76" t="s">
        <v>44</v>
      </c>
      <c r="N76" t="s">
        <v>143</v>
      </c>
      <c r="O76" t="s">
        <v>686</v>
      </c>
      <c r="U76" t="s">
        <v>687</v>
      </c>
      <c r="V76" t="s">
        <v>389</v>
      </c>
      <c r="X76" t="s">
        <v>389</v>
      </c>
      <c r="AD76" t="s">
        <v>376</v>
      </c>
      <c r="AE76" t="s">
        <v>367</v>
      </c>
      <c r="AF76" t="s">
        <v>686</v>
      </c>
      <c r="AK76" t="s">
        <v>688</v>
      </c>
      <c r="AL76" t="s">
        <v>48</v>
      </c>
      <c r="AR76" t="s">
        <v>44</v>
      </c>
      <c r="AS76" t="s">
        <v>689</v>
      </c>
      <c r="AT76" t="s">
        <v>686</v>
      </c>
      <c r="AV76" t="s">
        <v>690</v>
      </c>
      <c r="AX76" t="s">
        <v>690</v>
      </c>
      <c r="BA76" t="s">
        <v>691</v>
      </c>
      <c r="BB76" t="s">
        <v>692</v>
      </c>
      <c r="BC76" t="s">
        <v>693</v>
      </c>
      <c r="BI76" t="s">
        <v>477</v>
      </c>
      <c r="BJ76" t="s">
        <v>576</v>
      </c>
    </row>
    <row r="77" spans="1:62" x14ac:dyDescent="0.25">
      <c r="A77" t="s">
        <v>144</v>
      </c>
      <c r="E77" t="s">
        <v>42</v>
      </c>
      <c r="G77" t="s">
        <v>18</v>
      </c>
      <c r="L77" t="s">
        <v>145</v>
      </c>
      <c r="M77" t="s">
        <v>44</v>
      </c>
      <c r="O77" t="s">
        <v>694</v>
      </c>
      <c r="U77" t="s">
        <v>307</v>
      </c>
      <c r="X77" t="s">
        <v>308</v>
      </c>
      <c r="AC77" t="s">
        <v>695</v>
      </c>
      <c r="AD77" t="s">
        <v>376</v>
      </c>
      <c r="AF77" t="s">
        <v>694</v>
      </c>
      <c r="AJ77" t="s">
        <v>42</v>
      </c>
      <c r="AL77" t="s">
        <v>18</v>
      </c>
      <c r="AQ77" t="s">
        <v>145</v>
      </c>
      <c r="AR77" t="s">
        <v>44</v>
      </c>
      <c r="AT77" t="s">
        <v>694</v>
      </c>
      <c r="AV77" t="s">
        <v>696</v>
      </c>
      <c r="AX77" t="s">
        <v>696</v>
      </c>
      <c r="BA77" t="s">
        <v>697</v>
      </c>
      <c r="BB77" t="s">
        <v>698</v>
      </c>
      <c r="BC77" t="s">
        <v>699</v>
      </c>
      <c r="BH77" t="s">
        <v>700</v>
      </c>
      <c r="BI77" t="s">
        <v>701</v>
      </c>
    </row>
    <row r="78" spans="1:62" x14ac:dyDescent="0.25">
      <c r="A78" t="s">
        <v>146</v>
      </c>
      <c r="O78" t="s">
        <v>702</v>
      </c>
      <c r="AT78" t="s">
        <v>702</v>
      </c>
      <c r="AV78" t="s">
        <v>295</v>
      </c>
      <c r="AX78" t="s">
        <v>295</v>
      </c>
      <c r="AZ78" t="s">
        <v>703</v>
      </c>
      <c r="BB78" t="s">
        <v>704</v>
      </c>
      <c r="BC78" t="s">
        <v>705</v>
      </c>
      <c r="BG78" t="s">
        <v>703</v>
      </c>
    </row>
    <row r="79" spans="1:62" x14ac:dyDescent="0.25">
      <c r="A79" t="s">
        <v>147</v>
      </c>
      <c r="O79" t="s">
        <v>706</v>
      </c>
      <c r="AT79" t="s">
        <v>706</v>
      </c>
      <c r="AV79" t="s">
        <v>591</v>
      </c>
      <c r="AX79" t="s">
        <v>591</v>
      </c>
      <c r="BB79" t="s">
        <v>704</v>
      </c>
      <c r="BC79" t="s">
        <v>707</v>
      </c>
    </row>
    <row r="80" spans="1:62" x14ac:dyDescent="0.25">
      <c r="A80" t="s">
        <v>148</v>
      </c>
      <c r="F80" t="s">
        <v>21</v>
      </c>
      <c r="G80" t="s">
        <v>79</v>
      </c>
      <c r="M80" t="s">
        <v>117</v>
      </c>
      <c r="N80" t="s">
        <v>55</v>
      </c>
      <c r="O80" t="s">
        <v>708</v>
      </c>
      <c r="V80" t="s">
        <v>314</v>
      </c>
      <c r="X80" t="s">
        <v>480</v>
      </c>
      <c r="AD80" t="s">
        <v>602</v>
      </c>
      <c r="AE80" t="s">
        <v>400</v>
      </c>
      <c r="AF80" t="s">
        <v>708</v>
      </c>
      <c r="AK80" t="s">
        <v>21</v>
      </c>
      <c r="AL80" t="s">
        <v>79</v>
      </c>
      <c r="AR80" t="s">
        <v>117</v>
      </c>
      <c r="AS80" t="s">
        <v>709</v>
      </c>
      <c r="AT80" t="s">
        <v>708</v>
      </c>
      <c r="BB80" t="s">
        <v>710</v>
      </c>
      <c r="BC80" t="s">
        <v>711</v>
      </c>
      <c r="BI80" t="s">
        <v>712</v>
      </c>
      <c r="BJ80" t="s">
        <v>713</v>
      </c>
    </row>
    <row r="81" spans="1:62" x14ac:dyDescent="0.25">
      <c r="A81" t="s">
        <v>149</v>
      </c>
      <c r="O81" t="s">
        <v>714</v>
      </c>
      <c r="AT81" t="s">
        <v>714</v>
      </c>
      <c r="AV81" t="s">
        <v>715</v>
      </c>
      <c r="AX81" t="s">
        <v>715</v>
      </c>
      <c r="BB81" t="s">
        <v>716</v>
      </c>
      <c r="BC81" t="s">
        <v>717</v>
      </c>
    </row>
    <row r="82" spans="1:62" x14ac:dyDescent="0.25">
      <c r="A82" t="s">
        <v>150</v>
      </c>
      <c r="D82" t="s">
        <v>151</v>
      </c>
      <c r="E82" t="s">
        <v>51</v>
      </c>
      <c r="F82" t="s">
        <v>21</v>
      </c>
      <c r="G82" t="s">
        <v>152</v>
      </c>
      <c r="I82" t="s">
        <v>151</v>
      </c>
      <c r="J82" t="s">
        <v>151</v>
      </c>
      <c r="K82" t="s">
        <v>151</v>
      </c>
      <c r="L82" t="s">
        <v>58</v>
      </c>
      <c r="M82" t="s">
        <v>44</v>
      </c>
      <c r="N82" t="s">
        <v>108</v>
      </c>
      <c r="O82" t="s">
        <v>718</v>
      </c>
      <c r="T82" t="s">
        <v>719</v>
      </c>
      <c r="U82" t="s">
        <v>396</v>
      </c>
      <c r="V82" t="s">
        <v>720</v>
      </c>
      <c r="W82" t="s">
        <v>719</v>
      </c>
      <c r="X82" t="s">
        <v>720</v>
      </c>
      <c r="Z82" t="s">
        <v>719</v>
      </c>
      <c r="AA82" t="s">
        <v>719</v>
      </c>
      <c r="AB82" t="s">
        <v>719</v>
      </c>
      <c r="AC82" t="s">
        <v>410</v>
      </c>
      <c r="AD82" t="s">
        <v>376</v>
      </c>
      <c r="AE82" t="s">
        <v>367</v>
      </c>
      <c r="AF82" t="s">
        <v>718</v>
      </c>
      <c r="AI82" t="s">
        <v>151</v>
      </c>
      <c r="AJ82" t="s">
        <v>51</v>
      </c>
      <c r="AK82" t="s">
        <v>21</v>
      </c>
      <c r="AL82" t="s">
        <v>152</v>
      </c>
      <c r="AN82" t="s">
        <v>151</v>
      </c>
      <c r="AO82" t="s">
        <v>151</v>
      </c>
      <c r="AP82" t="s">
        <v>151</v>
      </c>
      <c r="AQ82" t="s">
        <v>58</v>
      </c>
      <c r="AR82" t="s">
        <v>44</v>
      </c>
      <c r="AS82" t="s">
        <v>108</v>
      </c>
      <c r="AT82" t="s">
        <v>718</v>
      </c>
      <c r="AV82" t="s">
        <v>721</v>
      </c>
      <c r="AX82" t="s">
        <v>721</v>
      </c>
      <c r="BA82" t="s">
        <v>401</v>
      </c>
      <c r="BB82" t="s">
        <v>722</v>
      </c>
      <c r="BC82" t="s">
        <v>723</v>
      </c>
      <c r="BE82" t="s">
        <v>724</v>
      </c>
      <c r="BF82" t="s">
        <v>724</v>
      </c>
      <c r="BH82" t="s">
        <v>417</v>
      </c>
      <c r="BI82" t="s">
        <v>405</v>
      </c>
      <c r="BJ82" t="s">
        <v>576</v>
      </c>
    </row>
    <row r="83" spans="1:62" x14ac:dyDescent="0.25">
      <c r="A83" t="s">
        <v>153</v>
      </c>
      <c r="B83" t="s">
        <v>60</v>
      </c>
      <c r="C83" t="s">
        <v>60</v>
      </c>
      <c r="E83" t="s">
        <v>42</v>
      </c>
      <c r="F83" t="s">
        <v>21</v>
      </c>
      <c r="G83" t="s">
        <v>79</v>
      </c>
      <c r="H83" t="s">
        <v>60</v>
      </c>
      <c r="L83" t="s">
        <v>43</v>
      </c>
      <c r="M83" t="s">
        <v>44</v>
      </c>
      <c r="N83" t="s">
        <v>40</v>
      </c>
      <c r="O83" t="s">
        <v>725</v>
      </c>
      <c r="Q83" t="s">
        <v>408</v>
      </c>
      <c r="R83" t="s">
        <v>408</v>
      </c>
      <c r="S83" t="s">
        <v>408</v>
      </c>
      <c r="U83" t="s">
        <v>307</v>
      </c>
      <c r="V83" t="s">
        <v>314</v>
      </c>
      <c r="X83" t="s">
        <v>480</v>
      </c>
      <c r="Y83" t="s">
        <v>408</v>
      </c>
      <c r="AC83" t="s">
        <v>375</v>
      </c>
      <c r="AD83" t="s">
        <v>376</v>
      </c>
      <c r="AE83" t="s">
        <v>367</v>
      </c>
      <c r="AF83" t="s">
        <v>725</v>
      </c>
      <c r="AG83" t="s">
        <v>60</v>
      </c>
      <c r="AH83" t="s">
        <v>60</v>
      </c>
      <c r="AJ83" t="s">
        <v>42</v>
      </c>
      <c r="AK83" t="s">
        <v>21</v>
      </c>
      <c r="AL83" t="s">
        <v>79</v>
      </c>
      <c r="AM83" t="s">
        <v>60</v>
      </c>
      <c r="AQ83" t="s">
        <v>43</v>
      </c>
      <c r="AR83" t="s">
        <v>44</v>
      </c>
      <c r="AS83" t="s">
        <v>40</v>
      </c>
      <c r="AT83" t="s">
        <v>725</v>
      </c>
      <c r="AU83" t="s">
        <v>421</v>
      </c>
      <c r="AV83" t="s">
        <v>443</v>
      </c>
      <c r="AW83" t="s">
        <v>421</v>
      </c>
      <c r="AX83" t="s">
        <v>443</v>
      </c>
      <c r="AZ83" t="s">
        <v>726</v>
      </c>
      <c r="BA83" t="s">
        <v>368</v>
      </c>
      <c r="BB83" t="s">
        <v>727</v>
      </c>
      <c r="BC83" t="s">
        <v>728</v>
      </c>
      <c r="BD83" t="s">
        <v>421</v>
      </c>
      <c r="BG83" t="s">
        <v>726</v>
      </c>
      <c r="BH83" t="s">
        <v>381</v>
      </c>
      <c r="BI83" t="s">
        <v>405</v>
      </c>
      <c r="BJ83" t="s">
        <v>729</v>
      </c>
    </row>
    <row r="84" spans="1:62" x14ac:dyDescent="0.25">
      <c r="A84" t="s">
        <v>154</v>
      </c>
      <c r="E84" t="s">
        <v>51</v>
      </c>
      <c r="G84" t="s">
        <v>18</v>
      </c>
      <c r="L84" t="s">
        <v>155</v>
      </c>
      <c r="M84" t="s">
        <v>156</v>
      </c>
      <c r="O84" t="s">
        <v>730</v>
      </c>
      <c r="U84" t="s">
        <v>396</v>
      </c>
      <c r="X84" t="s">
        <v>308</v>
      </c>
      <c r="AC84" t="s">
        <v>731</v>
      </c>
      <c r="AD84" t="s">
        <v>732</v>
      </c>
      <c r="AF84" t="s">
        <v>730</v>
      </c>
      <c r="AJ84" t="s">
        <v>51</v>
      </c>
      <c r="AL84" t="s">
        <v>18</v>
      </c>
      <c r="AQ84" t="s">
        <v>155</v>
      </c>
      <c r="AR84" t="s">
        <v>156</v>
      </c>
      <c r="AS84" t="s">
        <v>355</v>
      </c>
      <c r="AT84" t="s">
        <v>730</v>
      </c>
      <c r="AV84" t="s">
        <v>733</v>
      </c>
      <c r="AX84" t="s">
        <v>733</v>
      </c>
      <c r="AZ84" t="s">
        <v>734</v>
      </c>
      <c r="BA84" t="s">
        <v>401</v>
      </c>
      <c r="BB84" t="s">
        <v>735</v>
      </c>
      <c r="BC84" t="s">
        <v>736</v>
      </c>
      <c r="BG84" t="s">
        <v>734</v>
      </c>
      <c r="BH84" t="s">
        <v>737</v>
      </c>
      <c r="BI84" t="s">
        <v>738</v>
      </c>
    </row>
    <row r="85" spans="1:62" x14ac:dyDescent="0.25">
      <c r="A85" t="s">
        <v>157</v>
      </c>
      <c r="O85" t="s">
        <v>739</v>
      </c>
      <c r="AT85" t="s">
        <v>739</v>
      </c>
      <c r="AV85" t="s">
        <v>295</v>
      </c>
      <c r="AX85" t="s">
        <v>295</v>
      </c>
      <c r="AZ85" t="s">
        <v>740</v>
      </c>
      <c r="BB85" t="s">
        <v>741</v>
      </c>
      <c r="BC85" t="s">
        <v>622</v>
      </c>
      <c r="BG85" t="s">
        <v>740</v>
      </c>
    </row>
    <row r="86" spans="1:62" x14ac:dyDescent="0.25">
      <c r="A86" t="s">
        <v>158</v>
      </c>
      <c r="G86" t="s">
        <v>18</v>
      </c>
      <c r="O86" t="s">
        <v>742</v>
      </c>
      <c r="X86" t="s">
        <v>308</v>
      </c>
      <c r="AF86" t="s">
        <v>742</v>
      </c>
      <c r="AL86" t="s">
        <v>18</v>
      </c>
      <c r="AT86" t="s">
        <v>742</v>
      </c>
      <c r="AZ86" t="s">
        <v>743</v>
      </c>
      <c r="BC86" t="s">
        <v>380</v>
      </c>
      <c r="BG86" t="s">
        <v>743</v>
      </c>
    </row>
    <row r="87" spans="1:62" x14ac:dyDescent="0.25">
      <c r="A87" t="s">
        <v>159</v>
      </c>
      <c r="M87" t="s">
        <v>44</v>
      </c>
      <c r="O87" t="s">
        <v>744</v>
      </c>
      <c r="AD87" t="s">
        <v>376</v>
      </c>
      <c r="AF87" t="s">
        <v>744</v>
      </c>
      <c r="AR87" t="s">
        <v>44</v>
      </c>
      <c r="AT87" t="s">
        <v>744</v>
      </c>
      <c r="AV87" t="s">
        <v>302</v>
      </c>
      <c r="AX87" t="s">
        <v>302</v>
      </c>
      <c r="BB87" t="s">
        <v>745</v>
      </c>
      <c r="BC87" t="s">
        <v>746</v>
      </c>
      <c r="BI87" t="s">
        <v>405</v>
      </c>
    </row>
    <row r="88" spans="1:62" x14ac:dyDescent="0.25">
      <c r="A88" t="s">
        <v>160</v>
      </c>
      <c r="E88" t="s">
        <v>51</v>
      </c>
      <c r="G88" t="s">
        <v>18</v>
      </c>
      <c r="L88" t="s">
        <v>161</v>
      </c>
      <c r="M88" t="s">
        <v>44</v>
      </c>
      <c r="N88" t="s">
        <v>162</v>
      </c>
      <c r="O88" t="s">
        <v>747</v>
      </c>
      <c r="U88" t="s">
        <v>396</v>
      </c>
      <c r="X88" t="s">
        <v>308</v>
      </c>
      <c r="AC88" t="s">
        <v>748</v>
      </c>
      <c r="AD88" t="s">
        <v>376</v>
      </c>
      <c r="AE88" t="s">
        <v>749</v>
      </c>
      <c r="AF88" t="s">
        <v>747</v>
      </c>
      <c r="AJ88" t="s">
        <v>51</v>
      </c>
      <c r="AL88" t="s">
        <v>18</v>
      </c>
      <c r="AQ88" t="s">
        <v>161</v>
      </c>
      <c r="AR88" t="s">
        <v>44</v>
      </c>
      <c r="AS88" t="s">
        <v>162</v>
      </c>
      <c r="AT88" t="s">
        <v>747</v>
      </c>
      <c r="AV88" t="s">
        <v>750</v>
      </c>
      <c r="AX88" t="s">
        <v>750</v>
      </c>
      <c r="AZ88" t="s">
        <v>751</v>
      </c>
      <c r="BA88" t="s">
        <v>659</v>
      </c>
      <c r="BB88" t="s">
        <v>752</v>
      </c>
      <c r="BC88" t="s">
        <v>415</v>
      </c>
      <c r="BG88" t="s">
        <v>751</v>
      </c>
      <c r="BH88" t="s">
        <v>753</v>
      </c>
      <c r="BI88" t="s">
        <v>654</v>
      </c>
      <c r="BJ88" t="s">
        <v>754</v>
      </c>
    </row>
    <row r="89" spans="1:62" x14ac:dyDescent="0.25">
      <c r="A89" t="s">
        <v>163</v>
      </c>
      <c r="O89" t="s">
        <v>755</v>
      </c>
      <c r="AF89" t="s">
        <v>755</v>
      </c>
      <c r="AS89" t="s">
        <v>227</v>
      </c>
      <c r="AT89" t="s">
        <v>755</v>
      </c>
      <c r="AV89" t="s">
        <v>482</v>
      </c>
      <c r="AX89" t="s">
        <v>482</v>
      </c>
      <c r="AZ89" t="s">
        <v>756</v>
      </c>
      <c r="BB89" t="s">
        <v>716</v>
      </c>
      <c r="BG89" t="s">
        <v>756</v>
      </c>
    </row>
    <row r="90" spans="1:62" x14ac:dyDescent="0.25">
      <c r="A90" t="s">
        <v>164</v>
      </c>
      <c r="E90" t="s">
        <v>165</v>
      </c>
      <c r="G90" t="s">
        <v>18</v>
      </c>
      <c r="M90" t="s">
        <v>39</v>
      </c>
      <c r="O90" t="s">
        <v>757</v>
      </c>
      <c r="U90" t="s">
        <v>758</v>
      </c>
      <c r="X90" t="s">
        <v>308</v>
      </c>
      <c r="AD90" t="s">
        <v>366</v>
      </c>
      <c r="AF90" t="s">
        <v>757</v>
      </c>
      <c r="AJ90" t="s">
        <v>165</v>
      </c>
      <c r="AL90" t="s">
        <v>18</v>
      </c>
      <c r="AR90" t="s">
        <v>39</v>
      </c>
      <c r="AT90" t="s">
        <v>757</v>
      </c>
      <c r="AV90" t="s">
        <v>490</v>
      </c>
      <c r="AX90" t="s">
        <v>490</v>
      </c>
      <c r="AZ90" t="s">
        <v>759</v>
      </c>
      <c r="BA90" t="s">
        <v>760</v>
      </c>
      <c r="BB90" t="s">
        <v>761</v>
      </c>
      <c r="BC90" t="s">
        <v>415</v>
      </c>
      <c r="BG90" t="s">
        <v>759</v>
      </c>
      <c r="BI90" t="s">
        <v>762</v>
      </c>
    </row>
    <row r="91" spans="1:62" x14ac:dyDescent="0.25">
      <c r="A91" t="s">
        <v>166</v>
      </c>
      <c r="B91" t="s">
        <v>60</v>
      </c>
      <c r="C91" t="s">
        <v>60</v>
      </c>
      <c r="E91" t="s">
        <v>42</v>
      </c>
      <c r="F91" t="s">
        <v>21</v>
      </c>
      <c r="G91" t="s">
        <v>79</v>
      </c>
      <c r="H91" t="s">
        <v>60</v>
      </c>
      <c r="L91" t="s">
        <v>43</v>
      </c>
      <c r="M91" t="s">
        <v>44</v>
      </c>
      <c r="N91" t="s">
        <v>40</v>
      </c>
      <c r="O91" t="s">
        <v>763</v>
      </c>
      <c r="Q91" t="s">
        <v>408</v>
      </c>
      <c r="R91" t="s">
        <v>408</v>
      </c>
      <c r="S91" t="s">
        <v>408</v>
      </c>
      <c r="U91" t="s">
        <v>307</v>
      </c>
      <c r="V91" t="s">
        <v>314</v>
      </c>
      <c r="X91" t="s">
        <v>480</v>
      </c>
      <c r="Y91" t="s">
        <v>408</v>
      </c>
      <c r="AC91" t="s">
        <v>375</v>
      </c>
      <c r="AD91" t="s">
        <v>376</v>
      </c>
      <c r="AE91" t="s">
        <v>367</v>
      </c>
      <c r="AF91" t="s">
        <v>763</v>
      </c>
      <c r="AG91" t="s">
        <v>60</v>
      </c>
      <c r="AH91" t="s">
        <v>60</v>
      </c>
      <c r="AJ91" t="s">
        <v>42</v>
      </c>
      <c r="AK91" t="s">
        <v>21</v>
      </c>
      <c r="AL91" t="s">
        <v>79</v>
      </c>
      <c r="AM91" t="s">
        <v>60</v>
      </c>
      <c r="AQ91" t="s">
        <v>43</v>
      </c>
      <c r="AR91" t="s">
        <v>44</v>
      </c>
      <c r="AS91" t="s">
        <v>40</v>
      </c>
      <c r="AT91" t="s">
        <v>763</v>
      </c>
      <c r="AU91" t="s">
        <v>481</v>
      </c>
      <c r="AV91" t="s">
        <v>482</v>
      </c>
      <c r="AW91" t="s">
        <v>481</v>
      </c>
      <c r="AX91" t="s">
        <v>482</v>
      </c>
      <c r="BA91" t="s">
        <v>764</v>
      </c>
      <c r="BB91" t="s">
        <v>765</v>
      </c>
      <c r="BC91" t="s">
        <v>766</v>
      </c>
      <c r="BD91" t="s">
        <v>481</v>
      </c>
      <c r="BH91" t="s">
        <v>432</v>
      </c>
      <c r="BI91" t="s">
        <v>405</v>
      </c>
      <c r="BJ91" t="s">
        <v>767</v>
      </c>
    </row>
    <row r="92" spans="1:62" x14ac:dyDescent="0.25">
      <c r="A92" t="s">
        <v>167</v>
      </c>
      <c r="O92" t="s">
        <v>768</v>
      </c>
      <c r="AT92" t="s">
        <v>768</v>
      </c>
      <c r="AV92" t="s">
        <v>351</v>
      </c>
      <c r="AX92" t="s">
        <v>351</v>
      </c>
      <c r="AZ92" t="s">
        <v>769</v>
      </c>
      <c r="BB92" t="s">
        <v>770</v>
      </c>
      <c r="BC92" t="s">
        <v>771</v>
      </c>
      <c r="BG92" t="s">
        <v>769</v>
      </c>
    </row>
    <row r="93" spans="1:62" x14ac:dyDescent="0.25">
      <c r="A93" t="s">
        <v>168</v>
      </c>
      <c r="O93" t="s">
        <v>772</v>
      </c>
      <c r="AT93" t="s">
        <v>772</v>
      </c>
      <c r="AV93" t="s">
        <v>325</v>
      </c>
      <c r="AX93" t="s">
        <v>325</v>
      </c>
      <c r="BB93" t="s">
        <v>678</v>
      </c>
    </row>
    <row r="94" spans="1:62" x14ac:dyDescent="0.25">
      <c r="A94" t="s">
        <v>169</v>
      </c>
      <c r="D94" t="s">
        <v>78</v>
      </c>
      <c r="F94" t="s">
        <v>21</v>
      </c>
      <c r="G94" t="s">
        <v>21</v>
      </c>
      <c r="I94" t="s">
        <v>78</v>
      </c>
      <c r="J94" t="s">
        <v>78</v>
      </c>
      <c r="K94" t="s">
        <v>78</v>
      </c>
      <c r="M94" t="s">
        <v>91</v>
      </c>
      <c r="O94" t="s">
        <v>773</v>
      </c>
      <c r="T94" t="s">
        <v>479</v>
      </c>
      <c r="V94" t="s">
        <v>314</v>
      </c>
      <c r="W94" t="s">
        <v>479</v>
      </c>
      <c r="X94" t="s">
        <v>314</v>
      </c>
      <c r="Z94" t="s">
        <v>479</v>
      </c>
      <c r="AA94" t="s">
        <v>479</v>
      </c>
      <c r="AB94" t="s">
        <v>479</v>
      </c>
      <c r="AD94" t="s">
        <v>527</v>
      </c>
      <c r="AF94" t="s">
        <v>773</v>
      </c>
      <c r="AI94" t="s">
        <v>78</v>
      </c>
      <c r="AK94" t="s">
        <v>21</v>
      </c>
      <c r="AL94" t="s">
        <v>21</v>
      </c>
      <c r="AN94" t="s">
        <v>78</v>
      </c>
      <c r="AO94" t="s">
        <v>78</v>
      </c>
      <c r="AP94" t="s">
        <v>78</v>
      </c>
      <c r="AR94" t="s">
        <v>91</v>
      </c>
      <c r="AT94" t="s">
        <v>773</v>
      </c>
      <c r="BB94" t="s">
        <v>774</v>
      </c>
      <c r="BC94" t="s">
        <v>775</v>
      </c>
      <c r="BE94" t="s">
        <v>776</v>
      </c>
      <c r="BF94" t="s">
        <v>776</v>
      </c>
      <c r="BI94" t="s">
        <v>777</v>
      </c>
    </row>
    <row r="95" spans="1:62" x14ac:dyDescent="0.25">
      <c r="A95" t="s">
        <v>170</v>
      </c>
      <c r="O95" t="s">
        <v>778</v>
      </c>
      <c r="AT95" t="s">
        <v>778</v>
      </c>
      <c r="AV95" t="s">
        <v>779</v>
      </c>
      <c r="AX95" t="s">
        <v>779</v>
      </c>
      <c r="BB95" t="s">
        <v>678</v>
      </c>
      <c r="BC95" t="s">
        <v>305</v>
      </c>
    </row>
    <row r="96" spans="1:62" x14ac:dyDescent="0.25">
      <c r="A96" t="s">
        <v>171</v>
      </c>
      <c r="O96" t="s">
        <v>780</v>
      </c>
      <c r="AT96" t="s">
        <v>780</v>
      </c>
      <c r="AV96" t="s">
        <v>337</v>
      </c>
      <c r="AX96" t="s">
        <v>337</v>
      </c>
      <c r="AZ96" t="s">
        <v>781</v>
      </c>
      <c r="BB96" t="s">
        <v>782</v>
      </c>
      <c r="BC96" t="s">
        <v>783</v>
      </c>
      <c r="BG96" t="s">
        <v>781</v>
      </c>
    </row>
    <row r="97" spans="1:62" x14ac:dyDescent="0.25">
      <c r="A97" t="s">
        <v>172</v>
      </c>
      <c r="O97" t="s">
        <v>784</v>
      </c>
      <c r="AT97" t="s">
        <v>784</v>
      </c>
      <c r="AV97" t="s">
        <v>677</v>
      </c>
      <c r="AX97" t="s">
        <v>677</v>
      </c>
      <c r="AZ97" t="s">
        <v>785</v>
      </c>
      <c r="BB97" t="s">
        <v>786</v>
      </c>
      <c r="BC97" t="s">
        <v>787</v>
      </c>
      <c r="BG97" t="s">
        <v>785</v>
      </c>
    </row>
    <row r="98" spans="1:62" x14ac:dyDescent="0.25">
      <c r="A98" t="s">
        <v>173</v>
      </c>
      <c r="F98" t="s">
        <v>21</v>
      </c>
      <c r="G98" t="s">
        <v>21</v>
      </c>
      <c r="O98" t="s">
        <v>788</v>
      </c>
      <c r="V98" t="s">
        <v>314</v>
      </c>
      <c r="X98" t="s">
        <v>314</v>
      </c>
      <c r="AF98" t="s">
        <v>788</v>
      </c>
      <c r="AK98" t="s">
        <v>21</v>
      </c>
      <c r="AL98" t="s">
        <v>21</v>
      </c>
      <c r="AS98" t="s">
        <v>135</v>
      </c>
      <c r="AT98" t="s">
        <v>788</v>
      </c>
      <c r="AV98" t="s">
        <v>721</v>
      </c>
      <c r="AX98" t="s">
        <v>721</v>
      </c>
      <c r="BB98" t="s">
        <v>789</v>
      </c>
      <c r="BC98" t="s">
        <v>775</v>
      </c>
    </row>
    <row r="99" spans="1:62" x14ac:dyDescent="0.25">
      <c r="A99" t="s">
        <v>174</v>
      </c>
      <c r="O99" t="s">
        <v>790</v>
      </c>
      <c r="AF99" t="s">
        <v>790</v>
      </c>
      <c r="AS99" t="s">
        <v>315</v>
      </c>
      <c r="AT99" t="s">
        <v>790</v>
      </c>
      <c r="AV99" t="s">
        <v>791</v>
      </c>
      <c r="AX99" t="s">
        <v>791</v>
      </c>
      <c r="AZ99" t="s">
        <v>792</v>
      </c>
      <c r="BB99" t="s">
        <v>793</v>
      </c>
      <c r="BG99" t="s">
        <v>792</v>
      </c>
    </row>
    <row r="100" spans="1:62" x14ac:dyDescent="0.25">
      <c r="A100" t="s">
        <v>175</v>
      </c>
      <c r="F100" t="s">
        <v>21</v>
      </c>
      <c r="G100" t="s">
        <v>21</v>
      </c>
      <c r="N100" t="s">
        <v>49</v>
      </c>
      <c r="O100" t="s">
        <v>794</v>
      </c>
      <c r="V100" t="s">
        <v>314</v>
      </c>
      <c r="X100" t="s">
        <v>314</v>
      </c>
      <c r="AE100" t="s">
        <v>390</v>
      </c>
      <c r="AF100" t="s">
        <v>794</v>
      </c>
      <c r="AK100" t="s">
        <v>21</v>
      </c>
      <c r="AL100" t="s">
        <v>21</v>
      </c>
      <c r="AS100" t="s">
        <v>49</v>
      </c>
      <c r="AT100" t="s">
        <v>794</v>
      </c>
      <c r="AV100" t="s">
        <v>490</v>
      </c>
      <c r="AX100" t="s">
        <v>490</v>
      </c>
      <c r="AZ100" t="s">
        <v>795</v>
      </c>
      <c r="BB100" t="s">
        <v>796</v>
      </c>
      <c r="BC100" t="s">
        <v>797</v>
      </c>
      <c r="BG100" t="s">
        <v>795</v>
      </c>
      <c r="BJ100" t="s">
        <v>798</v>
      </c>
    </row>
    <row r="101" spans="1:62" x14ac:dyDescent="0.25">
      <c r="A101" t="s">
        <v>176</v>
      </c>
      <c r="G101" t="s">
        <v>18</v>
      </c>
      <c r="M101" t="s">
        <v>91</v>
      </c>
      <c r="N101" t="s">
        <v>135</v>
      </c>
      <c r="O101" t="s">
        <v>799</v>
      </c>
      <c r="X101" t="s">
        <v>308</v>
      </c>
      <c r="AD101" t="s">
        <v>527</v>
      </c>
      <c r="AF101" t="s">
        <v>799</v>
      </c>
      <c r="AK101" t="s">
        <v>614</v>
      </c>
      <c r="AL101" t="s">
        <v>18</v>
      </c>
      <c r="AR101" t="s">
        <v>91</v>
      </c>
      <c r="AT101" t="s">
        <v>799</v>
      </c>
      <c r="AV101" t="s">
        <v>715</v>
      </c>
      <c r="AX101" t="s">
        <v>715</v>
      </c>
      <c r="AZ101" t="s">
        <v>463</v>
      </c>
      <c r="BB101" t="s">
        <v>800</v>
      </c>
      <c r="BC101" t="s">
        <v>415</v>
      </c>
      <c r="BG101" t="s">
        <v>463</v>
      </c>
      <c r="BI101" t="s">
        <v>801</v>
      </c>
    </row>
    <row r="102" spans="1:62" x14ac:dyDescent="0.25">
      <c r="A102" t="s">
        <v>177</v>
      </c>
      <c r="E102" t="s">
        <v>51</v>
      </c>
      <c r="G102" t="s">
        <v>18</v>
      </c>
      <c r="L102" t="s">
        <v>178</v>
      </c>
      <c r="M102" t="s">
        <v>93</v>
      </c>
      <c r="N102" t="s">
        <v>55</v>
      </c>
      <c r="O102" t="s">
        <v>802</v>
      </c>
      <c r="U102" t="s">
        <v>396</v>
      </c>
      <c r="X102" t="s">
        <v>308</v>
      </c>
      <c r="AC102" t="s">
        <v>803</v>
      </c>
      <c r="AD102" t="s">
        <v>532</v>
      </c>
      <c r="AE102" t="s">
        <v>400</v>
      </c>
      <c r="AF102" t="s">
        <v>802</v>
      </c>
      <c r="AJ102" t="s">
        <v>51</v>
      </c>
      <c r="AL102" t="s">
        <v>18</v>
      </c>
      <c r="AQ102" t="s">
        <v>178</v>
      </c>
      <c r="AR102" t="s">
        <v>93</v>
      </c>
      <c r="AS102" t="s">
        <v>55</v>
      </c>
      <c r="AT102" t="s">
        <v>802</v>
      </c>
      <c r="AV102" t="s">
        <v>348</v>
      </c>
      <c r="AX102" t="s">
        <v>348</v>
      </c>
      <c r="BA102" t="s">
        <v>401</v>
      </c>
      <c r="BB102" t="s">
        <v>770</v>
      </c>
      <c r="BC102" t="s">
        <v>804</v>
      </c>
      <c r="BH102" t="s">
        <v>805</v>
      </c>
      <c r="BI102" t="s">
        <v>535</v>
      </c>
      <c r="BJ102" t="s">
        <v>418</v>
      </c>
    </row>
    <row r="103" spans="1:62" x14ac:dyDescent="0.25">
      <c r="A103" t="s">
        <v>179</v>
      </c>
      <c r="E103" t="s">
        <v>51</v>
      </c>
      <c r="F103" t="s">
        <v>129</v>
      </c>
      <c r="G103" t="s">
        <v>130</v>
      </c>
      <c r="M103" t="s">
        <v>44</v>
      </c>
      <c r="N103" t="s">
        <v>100</v>
      </c>
      <c r="O103" t="s">
        <v>806</v>
      </c>
      <c r="U103" t="s">
        <v>807</v>
      </c>
      <c r="X103" t="s">
        <v>308</v>
      </c>
      <c r="AC103" t="s">
        <v>808</v>
      </c>
      <c r="AD103" t="s">
        <v>376</v>
      </c>
      <c r="AF103" t="s">
        <v>806</v>
      </c>
      <c r="AJ103" t="s">
        <v>51</v>
      </c>
      <c r="AK103" t="s">
        <v>129</v>
      </c>
      <c r="AL103" t="s">
        <v>130</v>
      </c>
      <c r="AR103" t="s">
        <v>44</v>
      </c>
      <c r="AS103" t="s">
        <v>100</v>
      </c>
      <c r="AT103" t="s">
        <v>806</v>
      </c>
      <c r="AZ103" t="s">
        <v>809</v>
      </c>
      <c r="BA103" t="s">
        <v>401</v>
      </c>
      <c r="BB103" t="s">
        <v>810</v>
      </c>
      <c r="BC103" t="s">
        <v>415</v>
      </c>
      <c r="BG103" t="s">
        <v>809</v>
      </c>
      <c r="BH103" t="s">
        <v>811</v>
      </c>
      <c r="BI103" t="s">
        <v>812</v>
      </c>
      <c r="BJ103" t="s">
        <v>813</v>
      </c>
    </row>
    <row r="104" spans="1:62" x14ac:dyDescent="0.25">
      <c r="A104" t="s">
        <v>180</v>
      </c>
      <c r="O104" t="s">
        <v>814</v>
      </c>
      <c r="AF104" t="s">
        <v>814</v>
      </c>
      <c r="AS104" t="s">
        <v>355</v>
      </c>
      <c r="AT104" t="s">
        <v>814</v>
      </c>
      <c r="AV104" t="s">
        <v>309</v>
      </c>
      <c r="AX104" t="s">
        <v>309</v>
      </c>
      <c r="BB104" t="s">
        <v>815</v>
      </c>
    </row>
    <row r="105" spans="1:62" x14ac:dyDescent="0.25">
      <c r="A105" t="s">
        <v>181</v>
      </c>
      <c r="E105" t="s">
        <v>165</v>
      </c>
      <c r="G105" t="s">
        <v>18</v>
      </c>
      <c r="M105" t="s">
        <v>182</v>
      </c>
      <c r="N105" t="s">
        <v>183</v>
      </c>
      <c r="O105" t="s">
        <v>816</v>
      </c>
      <c r="U105" t="s">
        <v>758</v>
      </c>
      <c r="X105" t="s">
        <v>308</v>
      </c>
      <c r="AD105" t="s">
        <v>817</v>
      </c>
      <c r="AF105" t="s">
        <v>816</v>
      </c>
      <c r="AJ105" t="s">
        <v>165</v>
      </c>
      <c r="AL105" t="s">
        <v>18</v>
      </c>
      <c r="AR105" t="s">
        <v>182</v>
      </c>
      <c r="AS105" t="s">
        <v>183</v>
      </c>
      <c r="AT105" t="s">
        <v>816</v>
      </c>
      <c r="AV105" t="s">
        <v>818</v>
      </c>
      <c r="AX105" t="s">
        <v>818</v>
      </c>
      <c r="AZ105" t="s">
        <v>819</v>
      </c>
      <c r="BA105" t="s">
        <v>820</v>
      </c>
      <c r="BB105" t="s">
        <v>821</v>
      </c>
      <c r="BC105" t="s">
        <v>822</v>
      </c>
      <c r="BG105" t="s">
        <v>819</v>
      </c>
      <c r="BI105" t="s">
        <v>823</v>
      </c>
    </row>
    <row r="106" spans="1:62" x14ac:dyDescent="0.25">
      <c r="A106" t="s">
        <v>184</v>
      </c>
      <c r="F106" t="s">
        <v>185</v>
      </c>
      <c r="G106" t="s">
        <v>37</v>
      </c>
      <c r="M106" t="s">
        <v>44</v>
      </c>
      <c r="O106" t="s">
        <v>824</v>
      </c>
      <c r="V106" t="s">
        <v>363</v>
      </c>
      <c r="X106" t="s">
        <v>364</v>
      </c>
      <c r="AD106" t="s">
        <v>376</v>
      </c>
      <c r="AF106" t="s">
        <v>824</v>
      </c>
      <c r="AK106" t="s">
        <v>185</v>
      </c>
      <c r="AL106" t="s">
        <v>37</v>
      </c>
      <c r="AR106" t="s">
        <v>44</v>
      </c>
      <c r="AT106" t="s">
        <v>824</v>
      </c>
      <c r="AV106" t="s">
        <v>644</v>
      </c>
      <c r="AX106" t="s">
        <v>644</v>
      </c>
      <c r="AZ106" t="s">
        <v>825</v>
      </c>
      <c r="BB106" t="s">
        <v>826</v>
      </c>
      <c r="BC106" t="s">
        <v>827</v>
      </c>
      <c r="BG106" t="s">
        <v>825</v>
      </c>
      <c r="BI106" t="s">
        <v>477</v>
      </c>
    </row>
    <row r="107" spans="1:62" x14ac:dyDescent="0.25">
      <c r="A107" t="s">
        <v>186</v>
      </c>
      <c r="F107" t="s">
        <v>21</v>
      </c>
      <c r="G107" t="s">
        <v>21</v>
      </c>
      <c r="M107" t="s">
        <v>44</v>
      </c>
      <c r="N107" t="s">
        <v>187</v>
      </c>
      <c r="O107" t="s">
        <v>828</v>
      </c>
      <c r="V107" t="s">
        <v>314</v>
      </c>
      <c r="X107" t="s">
        <v>314</v>
      </c>
      <c r="AD107" t="s">
        <v>376</v>
      </c>
      <c r="AE107" t="s">
        <v>829</v>
      </c>
      <c r="AF107" t="s">
        <v>828</v>
      </c>
      <c r="AK107" t="s">
        <v>21</v>
      </c>
      <c r="AL107" t="s">
        <v>21</v>
      </c>
      <c r="AR107" t="s">
        <v>44</v>
      </c>
      <c r="AS107" t="s">
        <v>830</v>
      </c>
      <c r="AT107" t="s">
        <v>828</v>
      </c>
      <c r="AV107" t="s">
        <v>696</v>
      </c>
      <c r="AX107" t="s">
        <v>696</v>
      </c>
      <c r="BA107" t="s">
        <v>831</v>
      </c>
      <c r="BB107" t="s">
        <v>832</v>
      </c>
      <c r="BC107" t="s">
        <v>357</v>
      </c>
      <c r="BI107" t="s">
        <v>477</v>
      </c>
      <c r="BJ107" t="s">
        <v>833</v>
      </c>
    </row>
    <row r="108" spans="1:62" x14ac:dyDescent="0.25">
      <c r="A108" t="s">
        <v>188</v>
      </c>
      <c r="O108" t="s">
        <v>834</v>
      </c>
      <c r="AT108" t="s">
        <v>834</v>
      </c>
      <c r="AV108" t="s">
        <v>733</v>
      </c>
      <c r="AX108" t="s">
        <v>733</v>
      </c>
      <c r="BB108" t="s">
        <v>835</v>
      </c>
      <c r="BC108" t="s">
        <v>836</v>
      </c>
      <c r="BJ108" t="s">
        <v>837</v>
      </c>
    </row>
    <row r="109" spans="1:62" x14ac:dyDescent="0.25">
      <c r="A109" t="s">
        <v>189</v>
      </c>
      <c r="O109" t="s">
        <v>838</v>
      </c>
      <c r="AF109" t="s">
        <v>838</v>
      </c>
      <c r="AK109" t="s">
        <v>839</v>
      </c>
      <c r="AT109" t="s">
        <v>838</v>
      </c>
      <c r="AZ109" t="s">
        <v>840</v>
      </c>
      <c r="BB109" t="s">
        <v>841</v>
      </c>
      <c r="BC109" t="s">
        <v>842</v>
      </c>
      <c r="BG109" t="s">
        <v>840</v>
      </c>
      <c r="BH109" t="s">
        <v>843</v>
      </c>
    </row>
    <row r="110" spans="1:62" x14ac:dyDescent="0.25">
      <c r="A110" t="s">
        <v>190</v>
      </c>
      <c r="F110" t="s">
        <v>129</v>
      </c>
      <c r="G110" t="s">
        <v>191</v>
      </c>
      <c r="O110" t="s">
        <v>844</v>
      </c>
      <c r="AF110" t="s">
        <v>844</v>
      </c>
      <c r="AK110" t="s">
        <v>129</v>
      </c>
      <c r="AL110" t="s">
        <v>191</v>
      </c>
      <c r="AT110" t="s">
        <v>844</v>
      </c>
      <c r="AV110" t="s">
        <v>337</v>
      </c>
      <c r="AX110" t="s">
        <v>337</v>
      </c>
      <c r="BB110" t="s">
        <v>845</v>
      </c>
      <c r="BC110" t="s">
        <v>846</v>
      </c>
    </row>
    <row r="111" spans="1:62" x14ac:dyDescent="0.25">
      <c r="A111" t="s">
        <v>192</v>
      </c>
      <c r="M111" t="s">
        <v>91</v>
      </c>
      <c r="O111" t="s">
        <v>847</v>
      </c>
      <c r="AD111" t="s">
        <v>527</v>
      </c>
      <c r="AF111" t="s">
        <v>847</v>
      </c>
      <c r="AR111" t="s">
        <v>91</v>
      </c>
      <c r="AT111" t="s">
        <v>847</v>
      </c>
      <c r="AV111" t="s">
        <v>309</v>
      </c>
      <c r="AX111" t="s">
        <v>309</v>
      </c>
      <c r="AZ111" t="s">
        <v>848</v>
      </c>
      <c r="BB111" t="s">
        <v>849</v>
      </c>
      <c r="BG111" t="s">
        <v>848</v>
      </c>
      <c r="BI111" t="s">
        <v>850</v>
      </c>
    </row>
    <row r="112" spans="1:62" x14ac:dyDescent="0.25">
      <c r="A112" t="s">
        <v>193</v>
      </c>
      <c r="E112" t="s">
        <v>165</v>
      </c>
      <c r="G112" t="s">
        <v>18</v>
      </c>
      <c r="M112" t="s">
        <v>182</v>
      </c>
      <c r="N112" t="s">
        <v>183</v>
      </c>
      <c r="O112" t="s">
        <v>851</v>
      </c>
      <c r="U112" t="s">
        <v>758</v>
      </c>
      <c r="X112" t="s">
        <v>308</v>
      </c>
      <c r="AD112" t="s">
        <v>817</v>
      </c>
      <c r="AF112" t="s">
        <v>851</v>
      </c>
      <c r="AJ112" t="s">
        <v>165</v>
      </c>
      <c r="AL112" t="s">
        <v>18</v>
      </c>
      <c r="AR112" t="s">
        <v>182</v>
      </c>
      <c r="AS112" t="s">
        <v>183</v>
      </c>
      <c r="AT112" t="s">
        <v>851</v>
      </c>
      <c r="AZ112" t="s">
        <v>852</v>
      </c>
      <c r="BA112" t="s">
        <v>853</v>
      </c>
      <c r="BB112" t="s">
        <v>854</v>
      </c>
      <c r="BC112" t="s">
        <v>855</v>
      </c>
      <c r="BG112" t="s">
        <v>852</v>
      </c>
      <c r="BI112" t="s">
        <v>856</v>
      </c>
    </row>
    <row r="113" spans="1:62" x14ac:dyDescent="0.25">
      <c r="A113" t="s">
        <v>194</v>
      </c>
      <c r="O113" t="s">
        <v>857</v>
      </c>
      <c r="AF113" t="s">
        <v>857</v>
      </c>
      <c r="AK113" t="s">
        <v>614</v>
      </c>
      <c r="AS113" t="s">
        <v>135</v>
      </c>
      <c r="AT113" t="s">
        <v>857</v>
      </c>
      <c r="AZ113" t="s">
        <v>858</v>
      </c>
      <c r="BB113" t="s">
        <v>859</v>
      </c>
      <c r="BG113" t="s">
        <v>858</v>
      </c>
    </row>
    <row r="114" spans="1:62" x14ac:dyDescent="0.25">
      <c r="A114" t="s">
        <v>195</v>
      </c>
      <c r="L114" t="s">
        <v>196</v>
      </c>
      <c r="M114" t="s">
        <v>197</v>
      </c>
      <c r="O114" t="s">
        <v>860</v>
      </c>
      <c r="AC114" t="s">
        <v>861</v>
      </c>
      <c r="AF114" t="s">
        <v>860</v>
      </c>
      <c r="AQ114" t="s">
        <v>196</v>
      </c>
      <c r="AR114" t="s">
        <v>197</v>
      </c>
      <c r="AT114" t="s">
        <v>860</v>
      </c>
      <c r="AV114" t="s">
        <v>351</v>
      </c>
      <c r="AX114" t="s">
        <v>351</v>
      </c>
      <c r="BH114" t="s">
        <v>862</v>
      </c>
      <c r="BI114" t="s">
        <v>863</v>
      </c>
    </row>
    <row r="115" spans="1:62" x14ac:dyDescent="0.25">
      <c r="A115" t="s">
        <v>198</v>
      </c>
      <c r="O115" t="s">
        <v>864</v>
      </c>
      <c r="AT115" t="s">
        <v>864</v>
      </c>
      <c r="AV115" t="s">
        <v>337</v>
      </c>
      <c r="AX115" t="s">
        <v>337</v>
      </c>
    </row>
    <row r="116" spans="1:62" x14ac:dyDescent="0.25">
      <c r="A116" t="s">
        <v>199</v>
      </c>
      <c r="E116" t="s">
        <v>200</v>
      </c>
      <c r="G116" t="s">
        <v>37</v>
      </c>
      <c r="L116" t="s">
        <v>201</v>
      </c>
      <c r="M116" t="s">
        <v>117</v>
      </c>
      <c r="N116" t="s">
        <v>202</v>
      </c>
      <c r="O116" t="s">
        <v>865</v>
      </c>
      <c r="U116" t="s">
        <v>866</v>
      </c>
      <c r="V116" t="s">
        <v>363</v>
      </c>
      <c r="X116" t="s">
        <v>364</v>
      </c>
      <c r="AC116" t="s">
        <v>867</v>
      </c>
      <c r="AD116" t="s">
        <v>602</v>
      </c>
      <c r="AF116" t="s">
        <v>865</v>
      </c>
      <c r="AJ116" t="s">
        <v>200</v>
      </c>
      <c r="AL116" t="s">
        <v>37</v>
      </c>
      <c r="AQ116" t="s">
        <v>201</v>
      </c>
      <c r="AR116" t="s">
        <v>117</v>
      </c>
      <c r="AS116" t="s">
        <v>868</v>
      </c>
      <c r="AT116" t="s">
        <v>865</v>
      </c>
      <c r="AZ116" t="s">
        <v>869</v>
      </c>
      <c r="BA116" t="s">
        <v>870</v>
      </c>
      <c r="BB116" t="s">
        <v>871</v>
      </c>
      <c r="BC116" t="s">
        <v>872</v>
      </c>
      <c r="BG116" t="s">
        <v>869</v>
      </c>
      <c r="BH116" t="s">
        <v>873</v>
      </c>
      <c r="BI116" t="s">
        <v>874</v>
      </c>
    </row>
    <row r="117" spans="1:62" x14ac:dyDescent="0.25">
      <c r="A117" t="s">
        <v>203</v>
      </c>
      <c r="O117" t="s">
        <v>875</v>
      </c>
      <c r="AT117" t="s">
        <v>875</v>
      </c>
      <c r="AV117" t="s">
        <v>470</v>
      </c>
      <c r="AX117" t="s">
        <v>470</v>
      </c>
      <c r="AZ117" t="s">
        <v>876</v>
      </c>
      <c r="BC117" t="s">
        <v>877</v>
      </c>
      <c r="BG117" t="s">
        <v>876</v>
      </c>
    </row>
    <row r="118" spans="1:62" x14ac:dyDescent="0.25">
      <c r="A118" t="s">
        <v>204</v>
      </c>
      <c r="O118" t="s">
        <v>878</v>
      </c>
      <c r="AT118" t="s">
        <v>878</v>
      </c>
      <c r="AV118" t="s">
        <v>470</v>
      </c>
      <c r="AX118" t="s">
        <v>470</v>
      </c>
      <c r="BB118" t="s">
        <v>770</v>
      </c>
      <c r="BC118" t="s">
        <v>679</v>
      </c>
    </row>
    <row r="119" spans="1:62" x14ac:dyDescent="0.25">
      <c r="A119" t="s">
        <v>205</v>
      </c>
      <c r="B119" t="s">
        <v>60</v>
      </c>
      <c r="C119" t="s">
        <v>60</v>
      </c>
      <c r="D119" t="s">
        <v>57</v>
      </c>
      <c r="E119" t="s">
        <v>42</v>
      </c>
      <c r="F119" t="s">
        <v>21</v>
      </c>
      <c r="G119" t="s">
        <v>79</v>
      </c>
      <c r="H119" t="s">
        <v>60</v>
      </c>
      <c r="I119" t="s">
        <v>57</v>
      </c>
      <c r="J119" t="s">
        <v>57</v>
      </c>
      <c r="K119" t="s">
        <v>57</v>
      </c>
      <c r="L119" t="s">
        <v>43</v>
      </c>
      <c r="M119" t="s">
        <v>44</v>
      </c>
      <c r="N119" t="s">
        <v>100</v>
      </c>
      <c r="O119" t="s">
        <v>879</v>
      </c>
      <c r="Q119" t="s">
        <v>408</v>
      </c>
      <c r="R119" t="s">
        <v>408</v>
      </c>
      <c r="S119" t="s">
        <v>408</v>
      </c>
      <c r="T119" t="s">
        <v>409</v>
      </c>
      <c r="U119" t="s">
        <v>307</v>
      </c>
      <c r="V119" t="s">
        <v>314</v>
      </c>
      <c r="W119" t="s">
        <v>409</v>
      </c>
      <c r="X119" t="s">
        <v>480</v>
      </c>
      <c r="Y119" t="s">
        <v>408</v>
      </c>
      <c r="Z119" t="s">
        <v>409</v>
      </c>
      <c r="AA119" t="s">
        <v>409</v>
      </c>
      <c r="AB119" t="s">
        <v>409</v>
      </c>
      <c r="AC119" t="s">
        <v>375</v>
      </c>
      <c r="AD119" t="s">
        <v>376</v>
      </c>
      <c r="AE119" t="s">
        <v>367</v>
      </c>
      <c r="AF119" t="s">
        <v>879</v>
      </c>
      <c r="AG119" t="s">
        <v>60</v>
      </c>
      <c r="AH119" t="s">
        <v>60</v>
      </c>
      <c r="AI119" t="s">
        <v>57</v>
      </c>
      <c r="AJ119" t="s">
        <v>42</v>
      </c>
      <c r="AK119" t="s">
        <v>21</v>
      </c>
      <c r="AL119" t="s">
        <v>79</v>
      </c>
      <c r="AM119" t="s">
        <v>60</v>
      </c>
      <c r="AN119" t="s">
        <v>57</v>
      </c>
      <c r="AO119" t="s">
        <v>57</v>
      </c>
      <c r="AP119" t="s">
        <v>57</v>
      </c>
      <c r="AQ119" t="s">
        <v>43</v>
      </c>
      <c r="AR119" t="s">
        <v>44</v>
      </c>
      <c r="AS119" t="s">
        <v>40</v>
      </c>
      <c r="AT119" t="s">
        <v>879</v>
      </c>
      <c r="AU119" t="s">
        <v>880</v>
      </c>
      <c r="AV119" t="s">
        <v>325</v>
      </c>
      <c r="AW119" t="s">
        <v>880</v>
      </c>
      <c r="AX119" t="s">
        <v>325</v>
      </c>
      <c r="BA119" t="s">
        <v>310</v>
      </c>
      <c r="BB119" t="s">
        <v>881</v>
      </c>
      <c r="BC119" t="s">
        <v>667</v>
      </c>
      <c r="BD119" t="s">
        <v>880</v>
      </c>
      <c r="BE119" t="s">
        <v>662</v>
      </c>
      <c r="BF119" t="s">
        <v>662</v>
      </c>
      <c r="BH119" t="s">
        <v>493</v>
      </c>
      <c r="BI119" t="s">
        <v>547</v>
      </c>
      <c r="BJ119" t="s">
        <v>648</v>
      </c>
    </row>
    <row r="120" spans="1:62" x14ac:dyDescent="0.25">
      <c r="A120" t="s">
        <v>206</v>
      </c>
      <c r="E120" t="s">
        <v>51</v>
      </c>
      <c r="F120" t="s">
        <v>207</v>
      </c>
      <c r="G120" t="s">
        <v>18</v>
      </c>
      <c r="L120" t="s">
        <v>208</v>
      </c>
      <c r="M120" t="s">
        <v>44</v>
      </c>
      <c r="O120" t="s">
        <v>882</v>
      </c>
      <c r="U120" t="s">
        <v>883</v>
      </c>
      <c r="X120" t="s">
        <v>308</v>
      </c>
      <c r="AC120" t="s">
        <v>884</v>
      </c>
      <c r="AD120" t="s">
        <v>376</v>
      </c>
      <c r="AE120" t="s">
        <v>885</v>
      </c>
      <c r="AF120" t="s">
        <v>882</v>
      </c>
      <c r="AJ120" t="s">
        <v>51</v>
      </c>
      <c r="AK120" t="s">
        <v>207</v>
      </c>
      <c r="AL120" t="s">
        <v>18</v>
      </c>
      <c r="AQ120" t="s">
        <v>208</v>
      </c>
      <c r="AR120" t="s">
        <v>44</v>
      </c>
      <c r="AS120" t="s">
        <v>886</v>
      </c>
      <c r="AT120" t="s">
        <v>882</v>
      </c>
      <c r="AV120" t="s">
        <v>470</v>
      </c>
      <c r="AX120" t="s">
        <v>470</v>
      </c>
      <c r="AZ120" t="s">
        <v>887</v>
      </c>
      <c r="BA120" t="s">
        <v>888</v>
      </c>
      <c r="BB120" t="s">
        <v>889</v>
      </c>
      <c r="BC120" t="s">
        <v>890</v>
      </c>
      <c r="BG120" t="s">
        <v>887</v>
      </c>
      <c r="BH120" t="s">
        <v>891</v>
      </c>
      <c r="BI120" t="s">
        <v>701</v>
      </c>
      <c r="BJ120" t="s">
        <v>892</v>
      </c>
    </row>
    <row r="121" spans="1:62" x14ac:dyDescent="0.25">
      <c r="A121" t="s">
        <v>209</v>
      </c>
      <c r="B121" t="s">
        <v>60</v>
      </c>
      <c r="C121" t="s">
        <v>60</v>
      </c>
      <c r="E121" t="s">
        <v>17</v>
      </c>
      <c r="G121" t="s">
        <v>37</v>
      </c>
      <c r="H121" t="s">
        <v>60</v>
      </c>
      <c r="K121" t="s">
        <v>210</v>
      </c>
      <c r="L121" t="s">
        <v>38</v>
      </c>
      <c r="M121" t="s">
        <v>39</v>
      </c>
      <c r="N121" t="s">
        <v>40</v>
      </c>
      <c r="O121" t="s">
        <v>893</v>
      </c>
      <c r="Q121" t="s">
        <v>408</v>
      </c>
      <c r="R121" t="s">
        <v>408</v>
      </c>
      <c r="S121" t="s">
        <v>408</v>
      </c>
      <c r="T121" t="s">
        <v>894</v>
      </c>
      <c r="U121" t="s">
        <v>307</v>
      </c>
      <c r="V121" t="s">
        <v>363</v>
      </c>
      <c r="W121" t="s">
        <v>894</v>
      </c>
      <c r="X121" t="s">
        <v>364</v>
      </c>
      <c r="Y121" t="s">
        <v>408</v>
      </c>
      <c r="Z121" t="s">
        <v>894</v>
      </c>
      <c r="AA121" t="s">
        <v>894</v>
      </c>
      <c r="AB121" t="s">
        <v>894</v>
      </c>
      <c r="AC121" t="s">
        <v>365</v>
      </c>
      <c r="AD121" t="s">
        <v>366</v>
      </c>
      <c r="AE121" t="s">
        <v>367</v>
      </c>
      <c r="AF121" t="s">
        <v>893</v>
      </c>
      <c r="AG121" t="s">
        <v>60</v>
      </c>
      <c r="AH121" t="s">
        <v>60</v>
      </c>
      <c r="AJ121" t="s">
        <v>17</v>
      </c>
      <c r="AL121" t="s">
        <v>37</v>
      </c>
      <c r="AM121" t="s">
        <v>60</v>
      </c>
      <c r="AP121" t="s">
        <v>210</v>
      </c>
      <c r="AQ121" t="s">
        <v>38</v>
      </c>
      <c r="AR121" t="s">
        <v>39</v>
      </c>
      <c r="AS121" t="s">
        <v>40</v>
      </c>
      <c r="AT121" t="s">
        <v>893</v>
      </c>
      <c r="AU121" t="s">
        <v>481</v>
      </c>
      <c r="AV121" t="s">
        <v>337</v>
      </c>
      <c r="AW121" t="s">
        <v>481</v>
      </c>
      <c r="AX121" t="s">
        <v>337</v>
      </c>
      <c r="BA121" t="s">
        <v>764</v>
      </c>
      <c r="BB121" t="s">
        <v>895</v>
      </c>
      <c r="BC121" t="s">
        <v>896</v>
      </c>
      <c r="BD121" t="s">
        <v>481</v>
      </c>
      <c r="BE121" t="s">
        <v>897</v>
      </c>
      <c r="BF121" t="s">
        <v>897</v>
      </c>
      <c r="BH121" t="s">
        <v>898</v>
      </c>
      <c r="BI121" t="s">
        <v>899</v>
      </c>
      <c r="BJ121" t="s">
        <v>373</v>
      </c>
    </row>
    <row r="122" spans="1:62" x14ac:dyDescent="0.25">
      <c r="A122" t="s">
        <v>211</v>
      </c>
      <c r="F122" t="s">
        <v>21</v>
      </c>
      <c r="G122" t="s">
        <v>21</v>
      </c>
      <c r="M122" t="s">
        <v>91</v>
      </c>
      <c r="O122" t="s">
        <v>900</v>
      </c>
      <c r="V122" t="s">
        <v>314</v>
      </c>
      <c r="X122" t="s">
        <v>314</v>
      </c>
      <c r="AD122" t="s">
        <v>527</v>
      </c>
      <c r="AF122" t="s">
        <v>900</v>
      </c>
      <c r="AK122" t="s">
        <v>21</v>
      </c>
      <c r="AL122" t="s">
        <v>21</v>
      </c>
      <c r="AR122" t="s">
        <v>91</v>
      </c>
      <c r="AS122" t="s">
        <v>901</v>
      </c>
      <c r="AT122" t="s">
        <v>900</v>
      </c>
      <c r="AZ122" t="s">
        <v>902</v>
      </c>
      <c r="BB122" t="s">
        <v>775</v>
      </c>
      <c r="BC122" t="s">
        <v>903</v>
      </c>
      <c r="BG122" t="s">
        <v>902</v>
      </c>
      <c r="BI122" t="s">
        <v>904</v>
      </c>
    </row>
    <row r="123" spans="1:62" x14ac:dyDescent="0.25">
      <c r="A123" t="s">
        <v>212</v>
      </c>
      <c r="O123" t="s">
        <v>905</v>
      </c>
      <c r="AT123" t="s">
        <v>905</v>
      </c>
      <c r="AV123" t="s">
        <v>721</v>
      </c>
      <c r="AX123" t="s">
        <v>721</v>
      </c>
      <c r="BB123" t="s">
        <v>835</v>
      </c>
    </row>
    <row r="124" spans="1:62" x14ac:dyDescent="0.25">
      <c r="A124" t="s">
        <v>213</v>
      </c>
      <c r="E124" t="s">
        <v>51</v>
      </c>
      <c r="G124" t="s">
        <v>121</v>
      </c>
      <c r="M124" t="s">
        <v>93</v>
      </c>
      <c r="O124" t="s">
        <v>906</v>
      </c>
      <c r="U124" t="s">
        <v>396</v>
      </c>
      <c r="X124" t="s">
        <v>613</v>
      </c>
      <c r="AD124" t="s">
        <v>532</v>
      </c>
      <c r="AF124" t="s">
        <v>906</v>
      </c>
      <c r="AJ124" t="s">
        <v>51</v>
      </c>
      <c r="AL124" t="s">
        <v>121</v>
      </c>
      <c r="AR124" t="s">
        <v>93</v>
      </c>
      <c r="AT124" t="s">
        <v>906</v>
      </c>
      <c r="AV124" t="s">
        <v>750</v>
      </c>
      <c r="AX124" t="s">
        <v>750</v>
      </c>
      <c r="AZ124" t="s">
        <v>907</v>
      </c>
      <c r="BA124" t="s">
        <v>633</v>
      </c>
      <c r="BC124" t="s">
        <v>908</v>
      </c>
      <c r="BG124" t="s">
        <v>907</v>
      </c>
      <c r="BI124" t="s">
        <v>909</v>
      </c>
    </row>
    <row r="125" spans="1:62" x14ac:dyDescent="0.25">
      <c r="A125" t="s">
        <v>214</v>
      </c>
      <c r="M125" t="s">
        <v>67</v>
      </c>
      <c r="O125" t="s">
        <v>910</v>
      </c>
      <c r="AD125" t="s">
        <v>442</v>
      </c>
      <c r="AF125" t="s">
        <v>910</v>
      </c>
      <c r="AK125" t="s">
        <v>911</v>
      </c>
      <c r="AR125" t="s">
        <v>67</v>
      </c>
      <c r="AT125" t="s">
        <v>910</v>
      </c>
      <c r="BC125" t="s">
        <v>912</v>
      </c>
      <c r="BI125" t="s">
        <v>913</v>
      </c>
    </row>
    <row r="126" spans="1:62" x14ac:dyDescent="0.25">
      <c r="A126" t="s">
        <v>215</v>
      </c>
      <c r="D126" t="s">
        <v>57</v>
      </c>
      <c r="E126" t="s">
        <v>51</v>
      </c>
      <c r="F126" t="s">
        <v>106</v>
      </c>
      <c r="G126" t="s">
        <v>21</v>
      </c>
      <c r="I126" t="s">
        <v>57</v>
      </c>
      <c r="J126" t="s">
        <v>57</v>
      </c>
      <c r="K126" t="s">
        <v>57</v>
      </c>
      <c r="L126" t="s">
        <v>107</v>
      </c>
      <c r="M126" t="s">
        <v>44</v>
      </c>
      <c r="N126" t="s">
        <v>108</v>
      </c>
      <c r="O126" t="s">
        <v>914</v>
      </c>
      <c r="T126" t="s">
        <v>409</v>
      </c>
      <c r="U126" t="s">
        <v>396</v>
      </c>
      <c r="V126" t="s">
        <v>571</v>
      </c>
      <c r="W126" t="s">
        <v>409</v>
      </c>
      <c r="X126" t="s">
        <v>314</v>
      </c>
      <c r="Z126" t="s">
        <v>409</v>
      </c>
      <c r="AA126" t="s">
        <v>409</v>
      </c>
      <c r="AB126" t="s">
        <v>409</v>
      </c>
      <c r="AC126" t="s">
        <v>572</v>
      </c>
      <c r="AD126" t="s">
        <v>376</v>
      </c>
      <c r="AE126" t="s">
        <v>367</v>
      </c>
      <c r="AF126" t="s">
        <v>914</v>
      </c>
      <c r="AI126" t="s">
        <v>57</v>
      </c>
      <c r="AJ126" t="s">
        <v>51</v>
      </c>
      <c r="AK126" t="s">
        <v>106</v>
      </c>
      <c r="AL126" t="s">
        <v>21</v>
      </c>
      <c r="AN126" t="s">
        <v>57</v>
      </c>
      <c r="AO126" t="s">
        <v>57</v>
      </c>
      <c r="AP126" t="s">
        <v>57</v>
      </c>
      <c r="AQ126" t="s">
        <v>107</v>
      </c>
      <c r="AR126" t="s">
        <v>44</v>
      </c>
      <c r="AS126" t="s">
        <v>108</v>
      </c>
      <c r="AT126" t="s">
        <v>914</v>
      </c>
      <c r="AV126" t="s">
        <v>470</v>
      </c>
      <c r="AX126" t="s">
        <v>470</v>
      </c>
      <c r="BA126" t="s">
        <v>401</v>
      </c>
      <c r="BB126" t="s">
        <v>915</v>
      </c>
      <c r="BC126" t="s">
        <v>916</v>
      </c>
      <c r="BE126" t="s">
        <v>416</v>
      </c>
      <c r="BF126" t="s">
        <v>416</v>
      </c>
      <c r="BH126" t="s">
        <v>575</v>
      </c>
      <c r="BI126" t="s">
        <v>405</v>
      </c>
      <c r="BJ126" t="s">
        <v>576</v>
      </c>
    </row>
    <row r="127" spans="1:62" x14ac:dyDescent="0.25">
      <c r="A127" t="s">
        <v>216</v>
      </c>
      <c r="E127" t="s">
        <v>42</v>
      </c>
      <c r="G127" t="s">
        <v>18</v>
      </c>
      <c r="L127" t="s">
        <v>145</v>
      </c>
      <c r="M127" t="s">
        <v>44</v>
      </c>
      <c r="O127" t="s">
        <v>917</v>
      </c>
      <c r="U127" t="s">
        <v>307</v>
      </c>
      <c r="X127" t="s">
        <v>308</v>
      </c>
      <c r="AC127" t="s">
        <v>695</v>
      </c>
      <c r="AD127" t="s">
        <v>376</v>
      </c>
      <c r="AF127" t="s">
        <v>917</v>
      </c>
      <c r="AJ127" t="s">
        <v>42</v>
      </c>
      <c r="AK127" t="s">
        <v>839</v>
      </c>
      <c r="AL127" t="s">
        <v>18</v>
      </c>
      <c r="AQ127" t="s">
        <v>145</v>
      </c>
      <c r="AR127" t="s">
        <v>44</v>
      </c>
      <c r="AT127" t="s">
        <v>917</v>
      </c>
      <c r="BA127" t="s">
        <v>310</v>
      </c>
      <c r="BB127" t="s">
        <v>918</v>
      </c>
      <c r="BC127" t="s">
        <v>553</v>
      </c>
      <c r="BH127" t="s">
        <v>700</v>
      </c>
      <c r="BI127" t="s">
        <v>405</v>
      </c>
    </row>
    <row r="128" spans="1:62" x14ac:dyDescent="0.25">
      <c r="A128" t="s">
        <v>217</v>
      </c>
      <c r="E128" t="s">
        <v>218</v>
      </c>
      <c r="G128" t="s">
        <v>18</v>
      </c>
      <c r="M128" t="s">
        <v>91</v>
      </c>
      <c r="N128" t="s">
        <v>49</v>
      </c>
      <c r="O128" t="s">
        <v>919</v>
      </c>
      <c r="U128" t="s">
        <v>920</v>
      </c>
      <c r="X128" t="s">
        <v>308</v>
      </c>
      <c r="AC128" t="s">
        <v>921</v>
      </c>
      <c r="AD128" t="s">
        <v>922</v>
      </c>
      <c r="AE128" t="s">
        <v>390</v>
      </c>
      <c r="AF128" t="s">
        <v>919</v>
      </c>
      <c r="AJ128" t="s">
        <v>218</v>
      </c>
      <c r="AL128" t="s">
        <v>18</v>
      </c>
      <c r="AR128" t="s">
        <v>91</v>
      </c>
      <c r="AS128" t="s">
        <v>923</v>
      </c>
      <c r="AT128" t="s">
        <v>919</v>
      </c>
      <c r="AV128" t="s">
        <v>924</v>
      </c>
      <c r="AX128" t="s">
        <v>924</v>
      </c>
      <c r="AZ128" t="s">
        <v>925</v>
      </c>
      <c r="BA128" t="s">
        <v>926</v>
      </c>
      <c r="BB128" t="s">
        <v>927</v>
      </c>
      <c r="BC128" t="s">
        <v>928</v>
      </c>
      <c r="BG128" t="s">
        <v>925</v>
      </c>
      <c r="BH128" t="s">
        <v>929</v>
      </c>
      <c r="BI128" t="s">
        <v>930</v>
      </c>
      <c r="BJ128" t="s">
        <v>394</v>
      </c>
    </row>
    <row r="129" spans="1:62" x14ac:dyDescent="0.25">
      <c r="A129" t="s">
        <v>219</v>
      </c>
      <c r="N129" t="s">
        <v>55</v>
      </c>
      <c r="O129" t="s">
        <v>931</v>
      </c>
      <c r="AE129" t="s">
        <v>400</v>
      </c>
      <c r="AF129" t="s">
        <v>931</v>
      </c>
      <c r="AL129" t="s">
        <v>932</v>
      </c>
      <c r="AS129" t="s">
        <v>55</v>
      </c>
      <c r="AT129" t="s">
        <v>931</v>
      </c>
      <c r="AZ129" t="s">
        <v>933</v>
      </c>
      <c r="BB129" t="s">
        <v>934</v>
      </c>
      <c r="BG129" t="s">
        <v>933</v>
      </c>
      <c r="BJ129" t="s">
        <v>418</v>
      </c>
    </row>
    <row r="130" spans="1:62" x14ac:dyDescent="0.25">
      <c r="A130" t="s">
        <v>220</v>
      </c>
      <c r="O130" t="s">
        <v>935</v>
      </c>
      <c r="AT130" t="s">
        <v>935</v>
      </c>
      <c r="AV130" t="s">
        <v>936</v>
      </c>
      <c r="AX130" t="s">
        <v>936</v>
      </c>
      <c r="BB130" t="s">
        <v>937</v>
      </c>
      <c r="BC130" t="s">
        <v>938</v>
      </c>
    </row>
    <row r="131" spans="1:62" x14ac:dyDescent="0.25">
      <c r="A131" t="s">
        <v>221</v>
      </c>
      <c r="E131" t="s">
        <v>17</v>
      </c>
      <c r="G131" t="s">
        <v>18</v>
      </c>
      <c r="M131" t="s">
        <v>44</v>
      </c>
      <c r="N131" t="s">
        <v>55</v>
      </c>
      <c r="O131" t="s">
        <v>939</v>
      </c>
      <c r="U131" t="s">
        <v>940</v>
      </c>
      <c r="X131" t="s">
        <v>308</v>
      </c>
      <c r="AC131" t="s">
        <v>941</v>
      </c>
      <c r="AD131" t="s">
        <v>376</v>
      </c>
      <c r="AE131" t="s">
        <v>400</v>
      </c>
      <c r="AF131" t="s">
        <v>939</v>
      </c>
      <c r="AJ131" t="s">
        <v>17</v>
      </c>
      <c r="AL131" t="s">
        <v>18</v>
      </c>
      <c r="AQ131" t="s">
        <v>942</v>
      </c>
      <c r="AR131" t="s">
        <v>44</v>
      </c>
      <c r="AS131" t="s">
        <v>943</v>
      </c>
      <c r="AT131" t="s">
        <v>939</v>
      </c>
      <c r="AV131" t="s">
        <v>779</v>
      </c>
      <c r="AX131" t="s">
        <v>779</v>
      </c>
      <c r="AZ131" t="s">
        <v>944</v>
      </c>
      <c r="BA131" t="s">
        <v>945</v>
      </c>
      <c r="BB131" t="s">
        <v>946</v>
      </c>
      <c r="BC131" t="s">
        <v>947</v>
      </c>
      <c r="BG131" t="s">
        <v>944</v>
      </c>
      <c r="BH131" t="s">
        <v>948</v>
      </c>
      <c r="BI131" t="s">
        <v>701</v>
      </c>
      <c r="BJ131" t="s">
        <v>949</v>
      </c>
    </row>
    <row r="132" spans="1:62" x14ac:dyDescent="0.25">
      <c r="A132" t="s">
        <v>222</v>
      </c>
      <c r="E132" t="s">
        <v>17</v>
      </c>
      <c r="F132" t="s">
        <v>21</v>
      </c>
      <c r="G132" t="s">
        <v>152</v>
      </c>
      <c r="L132" t="s">
        <v>223</v>
      </c>
      <c r="M132" t="s">
        <v>44</v>
      </c>
      <c r="N132" t="s">
        <v>108</v>
      </c>
      <c r="O132" t="s">
        <v>950</v>
      </c>
      <c r="U132" t="s">
        <v>307</v>
      </c>
      <c r="V132" t="s">
        <v>720</v>
      </c>
      <c r="X132" t="s">
        <v>720</v>
      </c>
      <c r="AC132" t="s">
        <v>951</v>
      </c>
      <c r="AD132" t="s">
        <v>376</v>
      </c>
      <c r="AE132" t="s">
        <v>367</v>
      </c>
      <c r="AF132" t="s">
        <v>950</v>
      </c>
      <c r="AJ132" t="s">
        <v>17</v>
      </c>
      <c r="AK132" t="s">
        <v>21</v>
      </c>
      <c r="AL132" t="s">
        <v>152</v>
      </c>
      <c r="AQ132" t="s">
        <v>223</v>
      </c>
      <c r="AR132" t="s">
        <v>44</v>
      </c>
      <c r="AS132" t="s">
        <v>952</v>
      </c>
      <c r="AT132" t="s">
        <v>950</v>
      </c>
      <c r="AV132" t="s">
        <v>733</v>
      </c>
      <c r="AX132" t="s">
        <v>733</v>
      </c>
      <c r="AZ132" t="s">
        <v>953</v>
      </c>
      <c r="BA132" t="s">
        <v>368</v>
      </c>
      <c r="BB132" t="s">
        <v>954</v>
      </c>
      <c r="BC132" t="s">
        <v>955</v>
      </c>
      <c r="BG132" t="s">
        <v>953</v>
      </c>
      <c r="BH132" t="s">
        <v>956</v>
      </c>
      <c r="BI132" t="s">
        <v>405</v>
      </c>
      <c r="BJ132" t="s">
        <v>576</v>
      </c>
    </row>
    <row r="133" spans="1:62" x14ac:dyDescent="0.25">
      <c r="A133" t="s">
        <v>224</v>
      </c>
      <c r="O133" t="s">
        <v>957</v>
      </c>
      <c r="AF133" t="s">
        <v>957</v>
      </c>
      <c r="AS133" t="s">
        <v>315</v>
      </c>
      <c r="AT133" t="s">
        <v>957</v>
      </c>
      <c r="AV133" t="s">
        <v>332</v>
      </c>
      <c r="AX133" t="s">
        <v>332</v>
      </c>
      <c r="AZ133" t="s">
        <v>958</v>
      </c>
      <c r="BB133" t="s">
        <v>678</v>
      </c>
      <c r="BC133" t="s">
        <v>959</v>
      </c>
      <c r="BG133" t="s">
        <v>958</v>
      </c>
    </row>
    <row r="134" spans="1:62" x14ac:dyDescent="0.25">
      <c r="A134" t="s">
        <v>225</v>
      </c>
      <c r="O134" t="s">
        <v>960</v>
      </c>
      <c r="AT134" t="s">
        <v>960</v>
      </c>
      <c r="BB134" t="s">
        <v>961</v>
      </c>
    </row>
    <row r="135" spans="1:62" x14ac:dyDescent="0.25">
      <c r="A135" t="s">
        <v>226</v>
      </c>
      <c r="N135" t="s">
        <v>227</v>
      </c>
      <c r="O135" t="s">
        <v>962</v>
      </c>
      <c r="AF135" t="s">
        <v>962</v>
      </c>
      <c r="AS135" t="s">
        <v>901</v>
      </c>
      <c r="AT135" t="s">
        <v>962</v>
      </c>
      <c r="AZ135" t="s">
        <v>963</v>
      </c>
      <c r="BB135" t="s">
        <v>964</v>
      </c>
      <c r="BG135" t="s">
        <v>963</v>
      </c>
    </row>
    <row r="136" spans="1:62" x14ac:dyDescent="0.25">
      <c r="A136" t="s">
        <v>228</v>
      </c>
      <c r="O136" t="s">
        <v>965</v>
      </c>
      <c r="AF136" t="s">
        <v>965</v>
      </c>
      <c r="AS136" t="s">
        <v>315</v>
      </c>
      <c r="AT136" t="s">
        <v>965</v>
      </c>
      <c r="AV136" t="s">
        <v>443</v>
      </c>
      <c r="AX136" t="s">
        <v>443</v>
      </c>
      <c r="AZ136" t="s">
        <v>944</v>
      </c>
      <c r="BB136" t="s">
        <v>966</v>
      </c>
      <c r="BC136" t="s">
        <v>967</v>
      </c>
      <c r="BG136" t="s">
        <v>944</v>
      </c>
    </row>
    <row r="137" spans="1:62" x14ac:dyDescent="0.25">
      <c r="A137" t="s">
        <v>229</v>
      </c>
      <c r="G137" t="s">
        <v>18</v>
      </c>
      <c r="M137" t="s">
        <v>44</v>
      </c>
      <c r="O137" t="s">
        <v>968</v>
      </c>
      <c r="X137" t="s">
        <v>308</v>
      </c>
      <c r="AD137" t="s">
        <v>376</v>
      </c>
      <c r="AF137" t="s">
        <v>968</v>
      </c>
      <c r="AL137" t="s">
        <v>18</v>
      </c>
      <c r="AR137" t="s">
        <v>44</v>
      </c>
      <c r="AT137" t="s">
        <v>968</v>
      </c>
      <c r="AW137" t="s">
        <v>969</v>
      </c>
      <c r="AZ137" t="s">
        <v>970</v>
      </c>
      <c r="BB137" t="s">
        <v>971</v>
      </c>
      <c r="BC137" t="s">
        <v>972</v>
      </c>
      <c r="BG137" t="s">
        <v>970</v>
      </c>
      <c r="BI137" t="s">
        <v>701</v>
      </c>
    </row>
    <row r="138" spans="1:62" x14ac:dyDescent="0.25">
      <c r="A138" t="s">
        <v>230</v>
      </c>
      <c r="O138" t="s">
        <v>973</v>
      </c>
      <c r="AT138" t="s">
        <v>973</v>
      </c>
      <c r="AV138" t="s">
        <v>974</v>
      </c>
      <c r="AX138" t="s">
        <v>974</v>
      </c>
      <c r="AZ138" t="s">
        <v>463</v>
      </c>
      <c r="BB138" t="s">
        <v>975</v>
      </c>
      <c r="BC138" t="s">
        <v>976</v>
      </c>
      <c r="BG138" t="s">
        <v>463</v>
      </c>
    </row>
    <row r="139" spans="1:62" x14ac:dyDescent="0.25">
      <c r="A139" t="s">
        <v>231</v>
      </c>
      <c r="O139" t="s">
        <v>977</v>
      </c>
      <c r="AT139" t="s">
        <v>977</v>
      </c>
      <c r="AV139" t="s">
        <v>325</v>
      </c>
      <c r="AX139" t="s">
        <v>325</v>
      </c>
      <c r="BB139" t="s">
        <v>978</v>
      </c>
      <c r="BC139" t="s">
        <v>979</v>
      </c>
    </row>
    <row r="140" spans="1:62" x14ac:dyDescent="0.25">
      <c r="A140" t="s">
        <v>232</v>
      </c>
      <c r="E140" t="s">
        <v>42</v>
      </c>
      <c r="G140" t="s">
        <v>233</v>
      </c>
      <c r="M140" t="s">
        <v>93</v>
      </c>
      <c r="O140" t="s">
        <v>980</v>
      </c>
      <c r="U140" t="s">
        <v>307</v>
      </c>
      <c r="X140" t="s">
        <v>981</v>
      </c>
      <c r="AD140" t="s">
        <v>532</v>
      </c>
      <c r="AF140" t="s">
        <v>980</v>
      </c>
      <c r="AJ140" t="s">
        <v>42</v>
      </c>
      <c r="AL140" t="s">
        <v>233</v>
      </c>
      <c r="AR140" t="s">
        <v>93</v>
      </c>
      <c r="AT140" t="s">
        <v>980</v>
      </c>
      <c r="AV140" t="s">
        <v>644</v>
      </c>
      <c r="AX140" t="s">
        <v>644</v>
      </c>
      <c r="BA140" t="s">
        <v>310</v>
      </c>
      <c r="BB140" t="s">
        <v>982</v>
      </c>
      <c r="BC140" t="s">
        <v>983</v>
      </c>
      <c r="BI140" t="s">
        <v>984</v>
      </c>
    </row>
    <row r="141" spans="1:62" x14ac:dyDescent="0.25">
      <c r="A141" t="s">
        <v>234</v>
      </c>
      <c r="B141" t="s">
        <v>60</v>
      </c>
      <c r="C141" t="s">
        <v>60</v>
      </c>
      <c r="E141" t="s">
        <v>51</v>
      </c>
      <c r="G141" t="s">
        <v>18</v>
      </c>
      <c r="H141" t="s">
        <v>60</v>
      </c>
      <c r="L141" t="s">
        <v>235</v>
      </c>
      <c r="M141" t="s">
        <v>44</v>
      </c>
      <c r="N141" t="s">
        <v>162</v>
      </c>
      <c r="O141" t="s">
        <v>985</v>
      </c>
      <c r="Q141" t="s">
        <v>408</v>
      </c>
      <c r="R141" t="s">
        <v>408</v>
      </c>
      <c r="S141" t="s">
        <v>408</v>
      </c>
      <c r="U141" t="s">
        <v>396</v>
      </c>
      <c r="X141" t="s">
        <v>308</v>
      </c>
      <c r="Y141" t="s">
        <v>408</v>
      </c>
      <c r="AC141" t="s">
        <v>941</v>
      </c>
      <c r="AD141" t="s">
        <v>376</v>
      </c>
      <c r="AE141" t="s">
        <v>749</v>
      </c>
      <c r="AF141" t="s">
        <v>985</v>
      </c>
      <c r="AG141" t="s">
        <v>60</v>
      </c>
      <c r="AH141" t="s">
        <v>60</v>
      </c>
      <c r="AJ141" t="s">
        <v>51</v>
      </c>
      <c r="AL141" t="s">
        <v>18</v>
      </c>
      <c r="AM141" t="s">
        <v>60</v>
      </c>
      <c r="AQ141" t="s">
        <v>235</v>
      </c>
      <c r="AR141" t="s">
        <v>44</v>
      </c>
      <c r="AS141" t="s">
        <v>986</v>
      </c>
      <c r="AT141" t="s">
        <v>985</v>
      </c>
      <c r="AU141" t="s">
        <v>880</v>
      </c>
      <c r="AV141" t="s">
        <v>987</v>
      </c>
      <c r="AW141" t="s">
        <v>880</v>
      </c>
      <c r="AX141" t="s">
        <v>987</v>
      </c>
      <c r="BA141" t="s">
        <v>413</v>
      </c>
      <c r="BB141" t="s">
        <v>988</v>
      </c>
      <c r="BC141" t="s">
        <v>989</v>
      </c>
      <c r="BD141" t="s">
        <v>880</v>
      </c>
      <c r="BH141" t="s">
        <v>990</v>
      </c>
      <c r="BI141" t="s">
        <v>405</v>
      </c>
      <c r="BJ141" t="s">
        <v>991</v>
      </c>
    </row>
    <row r="142" spans="1:62" x14ac:dyDescent="0.25">
      <c r="A142" t="s">
        <v>236</v>
      </c>
      <c r="B142" t="s">
        <v>60</v>
      </c>
      <c r="C142" t="s">
        <v>60</v>
      </c>
      <c r="E142" t="s">
        <v>17</v>
      </c>
      <c r="G142" t="s">
        <v>37</v>
      </c>
      <c r="H142" t="s">
        <v>60</v>
      </c>
      <c r="L142" t="s">
        <v>38</v>
      </c>
      <c r="M142" t="s">
        <v>39</v>
      </c>
      <c r="N142" t="s">
        <v>40</v>
      </c>
      <c r="O142" t="s">
        <v>992</v>
      </c>
      <c r="Q142" t="s">
        <v>408</v>
      </c>
      <c r="R142" t="s">
        <v>408</v>
      </c>
      <c r="S142" t="s">
        <v>408</v>
      </c>
      <c r="U142" t="s">
        <v>307</v>
      </c>
      <c r="V142" t="s">
        <v>363</v>
      </c>
      <c r="X142" t="s">
        <v>364</v>
      </c>
      <c r="Y142" t="s">
        <v>408</v>
      </c>
      <c r="AC142" t="s">
        <v>365</v>
      </c>
      <c r="AD142" t="s">
        <v>366</v>
      </c>
      <c r="AE142" t="s">
        <v>367</v>
      </c>
      <c r="AF142" t="s">
        <v>992</v>
      </c>
      <c r="AG142" t="s">
        <v>60</v>
      </c>
      <c r="AH142" t="s">
        <v>60</v>
      </c>
      <c r="AJ142" t="s">
        <v>17</v>
      </c>
      <c r="AL142" t="s">
        <v>37</v>
      </c>
      <c r="AM142" t="s">
        <v>60</v>
      </c>
      <c r="AQ142" t="s">
        <v>38</v>
      </c>
      <c r="AR142" t="s">
        <v>39</v>
      </c>
      <c r="AS142" t="s">
        <v>40</v>
      </c>
      <c r="AT142" t="s">
        <v>992</v>
      </c>
      <c r="AU142" t="s">
        <v>421</v>
      </c>
      <c r="AV142" t="s">
        <v>993</v>
      </c>
      <c r="AW142" t="s">
        <v>421</v>
      </c>
      <c r="AX142" t="s">
        <v>993</v>
      </c>
      <c r="BA142" t="s">
        <v>994</v>
      </c>
      <c r="BB142" t="s">
        <v>995</v>
      </c>
      <c r="BC142" t="s">
        <v>872</v>
      </c>
      <c r="BD142" t="s">
        <v>421</v>
      </c>
      <c r="BH142" t="s">
        <v>996</v>
      </c>
      <c r="BI142" t="s">
        <v>899</v>
      </c>
      <c r="BJ142" t="s">
        <v>556</v>
      </c>
    </row>
    <row r="143" spans="1:62" x14ac:dyDescent="0.25">
      <c r="A143" t="s">
        <v>237</v>
      </c>
      <c r="G143" t="s">
        <v>18</v>
      </c>
      <c r="O143" t="s">
        <v>997</v>
      </c>
      <c r="X143" t="s">
        <v>308</v>
      </c>
      <c r="AF143" t="s">
        <v>997</v>
      </c>
      <c r="AL143" t="s">
        <v>18</v>
      </c>
      <c r="AT143" t="s">
        <v>997</v>
      </c>
      <c r="AV143" t="s">
        <v>490</v>
      </c>
      <c r="AX143" t="s">
        <v>490</v>
      </c>
      <c r="AZ143" t="s">
        <v>998</v>
      </c>
      <c r="BC143" t="s">
        <v>890</v>
      </c>
      <c r="BG143" t="s">
        <v>998</v>
      </c>
      <c r="BJ143" t="s">
        <v>999</v>
      </c>
    </row>
    <row r="144" spans="1:62" x14ac:dyDescent="0.25">
      <c r="A144" t="s">
        <v>238</v>
      </c>
      <c r="D144" t="s">
        <v>151</v>
      </c>
      <c r="E144" t="s">
        <v>51</v>
      </c>
      <c r="F144" t="s">
        <v>21</v>
      </c>
      <c r="G144" t="s">
        <v>152</v>
      </c>
      <c r="I144" t="s">
        <v>151</v>
      </c>
      <c r="J144" t="s">
        <v>151</v>
      </c>
      <c r="K144" t="s">
        <v>151</v>
      </c>
      <c r="L144" t="s">
        <v>58</v>
      </c>
      <c r="M144" t="s">
        <v>44</v>
      </c>
      <c r="N144" t="s">
        <v>108</v>
      </c>
      <c r="O144" t="s">
        <v>1000</v>
      </c>
      <c r="T144" t="s">
        <v>719</v>
      </c>
      <c r="U144" t="s">
        <v>396</v>
      </c>
      <c r="V144" t="s">
        <v>720</v>
      </c>
      <c r="W144" t="s">
        <v>719</v>
      </c>
      <c r="X144" t="s">
        <v>720</v>
      </c>
      <c r="Z144" t="s">
        <v>719</v>
      </c>
      <c r="AA144" t="s">
        <v>719</v>
      </c>
      <c r="AB144" t="s">
        <v>719</v>
      </c>
      <c r="AC144" t="s">
        <v>410</v>
      </c>
      <c r="AD144" t="s">
        <v>376</v>
      </c>
      <c r="AE144" t="s">
        <v>367</v>
      </c>
      <c r="AF144" t="s">
        <v>1000</v>
      </c>
      <c r="AI144" t="s">
        <v>151</v>
      </c>
      <c r="AJ144" t="s">
        <v>51</v>
      </c>
      <c r="AK144" t="s">
        <v>21</v>
      </c>
      <c r="AL144" t="s">
        <v>152</v>
      </c>
      <c r="AN144" t="s">
        <v>151</v>
      </c>
      <c r="AO144" t="s">
        <v>151</v>
      </c>
      <c r="AP144" t="s">
        <v>151</v>
      </c>
      <c r="AQ144" t="s">
        <v>58</v>
      </c>
      <c r="AR144" t="s">
        <v>44</v>
      </c>
      <c r="AS144" t="s">
        <v>108</v>
      </c>
      <c r="AT144" t="s">
        <v>1000</v>
      </c>
      <c r="AV144" t="s">
        <v>337</v>
      </c>
      <c r="AX144" t="s">
        <v>337</v>
      </c>
      <c r="AZ144" t="s">
        <v>1001</v>
      </c>
      <c r="BA144" t="s">
        <v>401</v>
      </c>
      <c r="BB144" t="s">
        <v>1002</v>
      </c>
      <c r="BC144" t="s">
        <v>1003</v>
      </c>
      <c r="BE144" t="s">
        <v>1004</v>
      </c>
      <c r="BF144" t="s">
        <v>1004</v>
      </c>
      <c r="BG144" t="s">
        <v>1001</v>
      </c>
      <c r="BH144" t="s">
        <v>1005</v>
      </c>
      <c r="BI144" t="s">
        <v>1006</v>
      </c>
      <c r="BJ144" t="s">
        <v>1007</v>
      </c>
    </row>
    <row r="145" spans="1:62" x14ac:dyDescent="0.25">
      <c r="A145" t="s">
        <v>239</v>
      </c>
      <c r="M145" t="s">
        <v>44</v>
      </c>
      <c r="O145" t="s">
        <v>1008</v>
      </c>
      <c r="AD145" t="s">
        <v>376</v>
      </c>
      <c r="AF145" t="s">
        <v>1008</v>
      </c>
      <c r="AR145" t="s">
        <v>44</v>
      </c>
      <c r="AT145" t="s">
        <v>1008</v>
      </c>
      <c r="AV145" t="s">
        <v>1009</v>
      </c>
      <c r="AX145" t="s">
        <v>1009</v>
      </c>
      <c r="AZ145" t="s">
        <v>352</v>
      </c>
      <c r="BB145" t="s">
        <v>1010</v>
      </c>
      <c r="BG145" t="s">
        <v>352</v>
      </c>
      <c r="BI145" t="s">
        <v>477</v>
      </c>
    </row>
    <row r="146" spans="1:62" x14ac:dyDescent="0.25">
      <c r="A146" t="s">
        <v>240</v>
      </c>
      <c r="E146" t="s">
        <v>17</v>
      </c>
      <c r="G146" t="s">
        <v>121</v>
      </c>
      <c r="M146" t="s">
        <v>44</v>
      </c>
      <c r="O146" t="s">
        <v>1011</v>
      </c>
      <c r="U146" t="s">
        <v>307</v>
      </c>
      <c r="X146" t="s">
        <v>613</v>
      </c>
      <c r="AD146" t="s">
        <v>376</v>
      </c>
      <c r="AF146" t="s">
        <v>1011</v>
      </c>
      <c r="AJ146" t="s">
        <v>17</v>
      </c>
      <c r="AL146" t="s">
        <v>121</v>
      </c>
      <c r="AR146" t="s">
        <v>44</v>
      </c>
      <c r="AS146" t="s">
        <v>355</v>
      </c>
      <c r="AT146" t="s">
        <v>1011</v>
      </c>
      <c r="AV146" t="s">
        <v>340</v>
      </c>
      <c r="AX146" t="s">
        <v>340</v>
      </c>
      <c r="BA146" t="s">
        <v>1012</v>
      </c>
      <c r="BC146" t="s">
        <v>1013</v>
      </c>
      <c r="BI146" t="s">
        <v>405</v>
      </c>
    </row>
    <row r="147" spans="1:62" x14ac:dyDescent="0.25">
      <c r="A147" t="s">
        <v>241</v>
      </c>
      <c r="O147" t="s">
        <v>1014</v>
      </c>
      <c r="AT147" t="s">
        <v>1014</v>
      </c>
      <c r="AV147" t="s">
        <v>1015</v>
      </c>
      <c r="AX147" t="s">
        <v>1015</v>
      </c>
      <c r="BB147" t="s">
        <v>1016</v>
      </c>
    </row>
    <row r="148" spans="1:62" x14ac:dyDescent="0.25">
      <c r="A148" t="s">
        <v>242</v>
      </c>
      <c r="E148" t="s">
        <v>243</v>
      </c>
      <c r="G148" t="s">
        <v>18</v>
      </c>
      <c r="M148" t="s">
        <v>44</v>
      </c>
      <c r="N148" t="s">
        <v>49</v>
      </c>
      <c r="O148" t="s">
        <v>1017</v>
      </c>
      <c r="U148" t="s">
        <v>396</v>
      </c>
      <c r="X148" t="s">
        <v>308</v>
      </c>
      <c r="AC148" t="s">
        <v>1018</v>
      </c>
      <c r="AD148" t="s">
        <v>376</v>
      </c>
      <c r="AE148" t="s">
        <v>390</v>
      </c>
      <c r="AF148" t="s">
        <v>1017</v>
      </c>
      <c r="AJ148" t="s">
        <v>243</v>
      </c>
      <c r="AL148" t="s">
        <v>18</v>
      </c>
      <c r="AR148" t="s">
        <v>44</v>
      </c>
      <c r="AS148" t="s">
        <v>1019</v>
      </c>
      <c r="AT148" t="s">
        <v>1017</v>
      </c>
      <c r="AV148" t="s">
        <v>302</v>
      </c>
      <c r="AX148" t="s">
        <v>302</v>
      </c>
      <c r="AZ148" t="s">
        <v>1020</v>
      </c>
      <c r="BA148" t="s">
        <v>1021</v>
      </c>
      <c r="BB148" t="s">
        <v>1022</v>
      </c>
      <c r="BC148" t="s">
        <v>1023</v>
      </c>
      <c r="BG148" t="s">
        <v>1020</v>
      </c>
      <c r="BH148" t="s">
        <v>1024</v>
      </c>
      <c r="BI148" t="s">
        <v>405</v>
      </c>
      <c r="BJ148" t="s">
        <v>394</v>
      </c>
    </row>
    <row r="149" spans="1:62" x14ac:dyDescent="0.25">
      <c r="A149" t="s">
        <v>244</v>
      </c>
      <c r="O149" t="s">
        <v>1025</v>
      </c>
      <c r="AT149" t="s">
        <v>1025</v>
      </c>
      <c r="AZ149" t="s">
        <v>298</v>
      </c>
      <c r="BB149" t="s">
        <v>529</v>
      </c>
      <c r="BG149" t="s">
        <v>298</v>
      </c>
    </row>
    <row r="150" spans="1:62" x14ac:dyDescent="0.25">
      <c r="A150" t="s">
        <v>245</v>
      </c>
      <c r="O150" t="s">
        <v>1026</v>
      </c>
    </row>
    <row r="151" spans="1:62" x14ac:dyDescent="0.25">
      <c r="A151" t="s">
        <v>246</v>
      </c>
      <c r="G151" t="s">
        <v>18</v>
      </c>
      <c r="M151" t="s">
        <v>39</v>
      </c>
      <c r="O151" t="s">
        <v>1027</v>
      </c>
      <c r="X151" t="s">
        <v>308</v>
      </c>
      <c r="AD151" t="s">
        <v>366</v>
      </c>
      <c r="AF151" t="s">
        <v>1027</v>
      </c>
      <c r="AL151" t="s">
        <v>18</v>
      </c>
      <c r="AR151" t="s">
        <v>39</v>
      </c>
      <c r="AS151" t="s">
        <v>901</v>
      </c>
      <c r="AT151" t="s">
        <v>1027</v>
      </c>
      <c r="AV151" t="s">
        <v>295</v>
      </c>
      <c r="AX151" t="s">
        <v>295</v>
      </c>
      <c r="AZ151" t="s">
        <v>1028</v>
      </c>
      <c r="BB151" t="s">
        <v>588</v>
      </c>
      <c r="BC151" t="s">
        <v>415</v>
      </c>
      <c r="BG151" t="s">
        <v>1028</v>
      </c>
      <c r="BI151" t="s">
        <v>1029</v>
      </c>
    </row>
    <row r="152" spans="1:62" x14ac:dyDescent="0.25">
      <c r="A152" t="s">
        <v>247</v>
      </c>
      <c r="B152" t="s">
        <v>248</v>
      </c>
      <c r="E152" t="s">
        <v>51</v>
      </c>
      <c r="F152" t="s">
        <v>129</v>
      </c>
      <c r="G152" t="s">
        <v>249</v>
      </c>
      <c r="H152" t="s">
        <v>248</v>
      </c>
      <c r="L152" t="s">
        <v>250</v>
      </c>
      <c r="M152" t="s">
        <v>44</v>
      </c>
      <c r="N152" t="s">
        <v>251</v>
      </c>
      <c r="O152" t="s">
        <v>1030</v>
      </c>
      <c r="Q152" t="s">
        <v>1031</v>
      </c>
      <c r="U152" t="s">
        <v>396</v>
      </c>
      <c r="V152" t="s">
        <v>1032</v>
      </c>
      <c r="X152" t="s">
        <v>1032</v>
      </c>
      <c r="Y152" t="s">
        <v>1031</v>
      </c>
      <c r="AC152" t="s">
        <v>1033</v>
      </c>
      <c r="AD152" t="s">
        <v>376</v>
      </c>
      <c r="AE152" t="s">
        <v>436</v>
      </c>
      <c r="AF152" t="s">
        <v>1030</v>
      </c>
      <c r="AG152" t="s">
        <v>248</v>
      </c>
      <c r="AJ152" t="s">
        <v>51</v>
      </c>
      <c r="AK152" t="s">
        <v>129</v>
      </c>
      <c r="AL152" t="s">
        <v>249</v>
      </c>
      <c r="AM152" t="s">
        <v>248</v>
      </c>
      <c r="AQ152" t="s">
        <v>250</v>
      </c>
      <c r="AR152" t="s">
        <v>44</v>
      </c>
      <c r="AS152" t="s">
        <v>1034</v>
      </c>
      <c r="AT152" t="s">
        <v>1030</v>
      </c>
      <c r="AU152" t="s">
        <v>1035</v>
      </c>
      <c r="AV152" t="s">
        <v>470</v>
      </c>
      <c r="AX152" t="s">
        <v>470</v>
      </c>
      <c r="AZ152" t="s">
        <v>463</v>
      </c>
      <c r="BA152" t="s">
        <v>401</v>
      </c>
      <c r="BB152" t="s">
        <v>1036</v>
      </c>
      <c r="BC152" t="s">
        <v>1037</v>
      </c>
      <c r="BD152" t="s">
        <v>1035</v>
      </c>
      <c r="BG152" t="s">
        <v>463</v>
      </c>
      <c r="BH152" t="s">
        <v>1038</v>
      </c>
      <c r="BI152" t="s">
        <v>405</v>
      </c>
      <c r="BJ152" t="s">
        <v>1039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tabSelected="1" workbookViewId="0">
      <selection activeCell="A23" sqref="A23"/>
    </sheetView>
  </sheetViews>
  <sheetFormatPr defaultRowHeight="15" x14ac:dyDescent="0.25"/>
  <cols>
    <col min="1" max="1" width="9" style="2"/>
    <col min="2" max="11" width="6" style="2" bestFit="1" customWidth="1"/>
    <col min="12" max="12" width="5.125" style="2" bestFit="1" customWidth="1"/>
    <col min="13" max="13" width="6" style="2" bestFit="1" customWidth="1"/>
    <col min="14" max="14" width="5.5" style="2" bestFit="1" customWidth="1"/>
    <col min="15" max="16384" width="9" style="2"/>
  </cols>
  <sheetData>
    <row r="1" spans="1:14" x14ac:dyDescent="0.25">
      <c r="A1" s="5" t="s">
        <v>1064</v>
      </c>
    </row>
    <row r="2" spans="1:14" x14ac:dyDescent="0.25">
      <c r="B2" s="2" t="s">
        <v>1042</v>
      </c>
      <c r="C2" s="2" t="s">
        <v>1043</v>
      </c>
      <c r="D2" s="2" t="s">
        <v>1044</v>
      </c>
      <c r="E2" s="2" t="s">
        <v>1045</v>
      </c>
      <c r="F2" s="2" t="s">
        <v>1046</v>
      </c>
      <c r="G2" s="2" t="s">
        <v>1047</v>
      </c>
      <c r="H2" s="2" t="s">
        <v>1048</v>
      </c>
      <c r="I2" s="2" t="s">
        <v>1049</v>
      </c>
      <c r="J2" s="2" t="s">
        <v>1050</v>
      </c>
      <c r="K2" s="2" t="s">
        <v>1051</v>
      </c>
      <c r="L2" s="2" t="s">
        <v>1052</v>
      </c>
      <c r="M2" s="2" t="s">
        <v>1053</v>
      </c>
      <c r="N2" s="2" t="s">
        <v>1054</v>
      </c>
    </row>
    <row r="3" spans="1:14" x14ac:dyDescent="0.25">
      <c r="A3" s="2" t="s">
        <v>1055</v>
      </c>
      <c r="B3" s="2">
        <v>80</v>
      </c>
      <c r="C3" s="2">
        <v>79</v>
      </c>
      <c r="D3" s="2">
        <v>36</v>
      </c>
      <c r="E3" s="2">
        <v>55</v>
      </c>
      <c r="F3" s="2">
        <v>16</v>
      </c>
      <c r="G3" s="2">
        <v>16</v>
      </c>
      <c r="H3" s="2">
        <v>17</v>
      </c>
      <c r="I3" s="2">
        <v>14</v>
      </c>
      <c r="J3" s="2">
        <v>15</v>
      </c>
      <c r="K3" s="2">
        <v>13</v>
      </c>
      <c r="L3" s="2">
        <v>43</v>
      </c>
      <c r="M3" s="2">
        <v>35</v>
      </c>
      <c r="N3" s="2">
        <f>SUM(B3:M3)</f>
        <v>419</v>
      </c>
    </row>
    <row r="4" spans="1:14" x14ac:dyDescent="0.25">
      <c r="A4" s="2" t="s">
        <v>1056</v>
      </c>
      <c r="B4" s="2">
        <v>70</v>
      </c>
      <c r="C4" s="2">
        <v>71</v>
      </c>
      <c r="D4" s="2">
        <v>109</v>
      </c>
      <c r="E4" s="2">
        <v>95</v>
      </c>
      <c r="F4" s="2">
        <v>133</v>
      </c>
      <c r="G4" s="2">
        <v>133</v>
      </c>
      <c r="H4" s="2">
        <v>133</v>
      </c>
      <c r="I4" s="2">
        <v>136</v>
      </c>
      <c r="J4" s="2">
        <v>135</v>
      </c>
      <c r="K4" s="2">
        <v>137</v>
      </c>
      <c r="L4" s="2">
        <v>96</v>
      </c>
      <c r="M4" s="2">
        <v>106</v>
      </c>
      <c r="N4" s="2">
        <f t="shared" ref="N4:N6" si="0">SUM(B4:M4)</f>
        <v>1354</v>
      </c>
    </row>
    <row r="5" spans="1:14" x14ac:dyDescent="0.25">
      <c r="A5" s="2" t="s">
        <v>1057</v>
      </c>
      <c r="B5" s="2">
        <v>0</v>
      </c>
      <c r="C5" s="2">
        <v>0</v>
      </c>
      <c r="D5" s="2">
        <v>5</v>
      </c>
      <c r="E5" s="2">
        <v>1</v>
      </c>
      <c r="F5" s="2">
        <v>2</v>
      </c>
      <c r="G5" s="2">
        <v>2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6</v>
      </c>
      <c r="N5" s="2">
        <f t="shared" si="0"/>
        <v>21</v>
      </c>
    </row>
    <row r="6" spans="1:14" x14ac:dyDescent="0.25">
      <c r="A6" s="2" t="s">
        <v>1058</v>
      </c>
      <c r="B6" s="2">
        <v>1</v>
      </c>
      <c r="C6" s="2">
        <v>1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11</v>
      </c>
      <c r="M6" s="2">
        <v>4</v>
      </c>
      <c r="N6" s="2">
        <f t="shared" si="0"/>
        <v>18</v>
      </c>
    </row>
    <row r="7" spans="1:14" x14ac:dyDescent="0.25">
      <c r="A7" s="2" t="s">
        <v>1059</v>
      </c>
      <c r="B7" s="3">
        <f>B3/(B3+B6)*100</f>
        <v>98.76543209876543</v>
      </c>
      <c r="C7" s="3">
        <f>C3/(C3+C6)*100</f>
        <v>98.75</v>
      </c>
      <c r="D7" s="3">
        <f>D3/(D3+D6)*100</f>
        <v>97.297297297297305</v>
      </c>
      <c r="E7" s="3">
        <f>E3/(E3+E6)*100</f>
        <v>100</v>
      </c>
      <c r="F7" s="3">
        <f t="shared" ref="F7:G7" si="1">F3/(F3+F6)*100</f>
        <v>100</v>
      </c>
      <c r="G7" s="3">
        <f t="shared" si="1"/>
        <v>100</v>
      </c>
      <c r="H7" s="3">
        <f t="shared" ref="H7:N7" si="2">H3/(H3+H6)*100</f>
        <v>100</v>
      </c>
      <c r="I7" s="3">
        <f t="shared" si="2"/>
        <v>100</v>
      </c>
      <c r="J7" s="3">
        <f t="shared" si="2"/>
        <v>100</v>
      </c>
      <c r="K7" s="3">
        <f t="shared" si="2"/>
        <v>100</v>
      </c>
      <c r="L7" s="3">
        <f t="shared" si="2"/>
        <v>79.629629629629633</v>
      </c>
      <c r="M7" s="3">
        <f t="shared" si="2"/>
        <v>89.743589743589752</v>
      </c>
      <c r="N7" s="4">
        <f t="shared" si="2"/>
        <v>95.881006864988564</v>
      </c>
    </row>
    <row r="8" spans="1:14" x14ac:dyDescent="0.25">
      <c r="A8" s="2" t="s">
        <v>1060</v>
      </c>
      <c r="B8" s="3">
        <f>B4/(B4+B5)*100</f>
        <v>100</v>
      </c>
      <c r="C8" s="3">
        <f>C4/(C4+C5)*100</f>
        <v>100</v>
      </c>
      <c r="D8" s="3">
        <f>D4/(D4+D5)*100</f>
        <v>95.614035087719301</v>
      </c>
      <c r="E8" s="3">
        <f>E4/(E4+E5)*100</f>
        <v>98.958333333333343</v>
      </c>
      <c r="F8" s="3">
        <f t="shared" ref="F8:G8" si="3">F4/(F4+F5)*100</f>
        <v>98.518518518518519</v>
      </c>
      <c r="G8" s="3">
        <f t="shared" si="3"/>
        <v>98.518518518518519</v>
      </c>
      <c r="H8" s="3">
        <f t="shared" ref="H8:M8" si="4">H4/(H4+H5)*100</f>
        <v>99.253731343283576</v>
      </c>
      <c r="I8" s="3">
        <f t="shared" si="4"/>
        <v>99.270072992700733</v>
      </c>
      <c r="J8" s="3">
        <f t="shared" si="4"/>
        <v>99.264705882352942</v>
      </c>
      <c r="K8" s="3">
        <f t="shared" si="4"/>
        <v>99.275362318840578</v>
      </c>
      <c r="L8" s="3">
        <f t="shared" si="4"/>
        <v>98.969072164948457</v>
      </c>
      <c r="M8" s="3">
        <f t="shared" si="4"/>
        <v>94.642857142857139</v>
      </c>
      <c r="N8" s="4">
        <f t="shared" ref="N8" si="5">N4/(N4+N5)*100</f>
        <v>98.472727272727269</v>
      </c>
    </row>
    <row r="9" spans="1:14" x14ac:dyDescent="0.25">
      <c r="A9" s="2" t="s">
        <v>1061</v>
      </c>
      <c r="B9" s="3">
        <f t="shared" ref="B9:E10" si="6">B3/(B3+B5)*100</f>
        <v>100</v>
      </c>
      <c r="C9" s="3">
        <f t="shared" si="6"/>
        <v>100</v>
      </c>
      <c r="D9" s="3">
        <f t="shared" si="6"/>
        <v>87.804878048780495</v>
      </c>
      <c r="E9" s="3">
        <f t="shared" si="6"/>
        <v>98.214285714285708</v>
      </c>
      <c r="F9" s="3">
        <f t="shared" ref="F9:G10" si="7">F3/(F3+F5)*100</f>
        <v>88.888888888888886</v>
      </c>
      <c r="G9" s="3">
        <f t="shared" si="7"/>
        <v>88.888888888888886</v>
      </c>
      <c r="H9" s="3">
        <f t="shared" ref="H9:M10" si="8">H3/(H3+H5)*100</f>
        <v>94.444444444444443</v>
      </c>
      <c r="I9" s="3">
        <f t="shared" si="8"/>
        <v>93.333333333333329</v>
      </c>
      <c r="J9" s="3">
        <f t="shared" si="8"/>
        <v>93.75</v>
      </c>
      <c r="K9" s="3">
        <f t="shared" si="8"/>
        <v>92.857142857142861</v>
      </c>
      <c r="L9" s="3">
        <f t="shared" si="8"/>
        <v>97.727272727272734</v>
      </c>
      <c r="M9" s="3">
        <f t="shared" si="8"/>
        <v>85.365853658536579</v>
      </c>
      <c r="N9" s="4">
        <f t="shared" ref="N9" si="9">N3/(N3+N5)*100</f>
        <v>95.227272727272734</v>
      </c>
    </row>
    <row r="10" spans="1:14" x14ac:dyDescent="0.25">
      <c r="A10" s="2" t="s">
        <v>1062</v>
      </c>
      <c r="B10" s="3">
        <f t="shared" si="6"/>
        <v>98.591549295774655</v>
      </c>
      <c r="C10" s="3">
        <f t="shared" si="6"/>
        <v>98.611111111111114</v>
      </c>
      <c r="D10" s="3">
        <f t="shared" si="6"/>
        <v>99.090909090909093</v>
      </c>
      <c r="E10" s="3">
        <f t="shared" si="6"/>
        <v>100</v>
      </c>
      <c r="F10" s="3">
        <f t="shared" si="7"/>
        <v>100</v>
      </c>
      <c r="G10" s="3">
        <f t="shared" si="7"/>
        <v>100</v>
      </c>
      <c r="H10" s="3">
        <f t="shared" si="8"/>
        <v>100</v>
      </c>
      <c r="I10" s="3">
        <f t="shared" si="8"/>
        <v>100</v>
      </c>
      <c r="J10" s="3">
        <f t="shared" si="8"/>
        <v>100</v>
      </c>
      <c r="K10" s="3">
        <f t="shared" si="8"/>
        <v>100</v>
      </c>
      <c r="L10" s="3">
        <f t="shared" si="8"/>
        <v>89.719626168224295</v>
      </c>
      <c r="M10" s="3">
        <f t="shared" si="8"/>
        <v>96.36363636363636</v>
      </c>
      <c r="N10" s="4">
        <f t="shared" ref="N10" si="10">N4/(N4+N6)*100</f>
        <v>98.688046647230323</v>
      </c>
    </row>
    <row r="11" spans="1:14" x14ac:dyDescent="0.25">
      <c r="A11" s="2" t="s">
        <v>1063</v>
      </c>
      <c r="B11" s="3">
        <f>(B3+B4)/SUM(B3:B6)*100</f>
        <v>99.337748344370851</v>
      </c>
      <c r="C11" s="3">
        <f>(C3+C4)/SUM(C3:C6)*100</f>
        <v>99.337748344370851</v>
      </c>
      <c r="D11" s="3">
        <f>(D3+D4)/SUM(D3:D6)*100</f>
        <v>96.026490066225165</v>
      </c>
      <c r="E11" s="3">
        <f>(E3+E4)/SUM(E3:E6)*100</f>
        <v>99.337748344370851</v>
      </c>
      <c r="F11" s="3">
        <f t="shared" ref="F11:G11" si="11">(F3+F4)/SUM(F3:F6)*100</f>
        <v>98.675496688741731</v>
      </c>
      <c r="G11" s="3">
        <f t="shared" si="11"/>
        <v>98.675496688741731</v>
      </c>
      <c r="H11" s="3">
        <f t="shared" ref="H11:M11" si="12">(H3+H4)/SUM(H3:H6)*100</f>
        <v>99.337748344370851</v>
      </c>
      <c r="I11" s="3">
        <f t="shared" si="12"/>
        <v>99.337748344370851</v>
      </c>
      <c r="J11" s="3">
        <f t="shared" si="12"/>
        <v>99.337748344370851</v>
      </c>
      <c r="K11" s="3">
        <f t="shared" si="12"/>
        <v>99.337748344370851</v>
      </c>
      <c r="L11" s="3">
        <f t="shared" si="12"/>
        <v>92.05298013245033</v>
      </c>
      <c r="M11" s="3">
        <f t="shared" si="12"/>
        <v>93.377483443708613</v>
      </c>
      <c r="N11" s="4">
        <f t="shared" ref="N11" si="13">(N3+N4)/SUM(N3:N6)*100</f>
        <v>97.847682119205288</v>
      </c>
    </row>
    <row r="12" spans="1:14" x14ac:dyDescent="0.25">
      <c r="A12" s="5" t="s">
        <v>1041</v>
      </c>
    </row>
    <row r="13" spans="1:14" x14ac:dyDescent="0.25">
      <c r="A13" s="2" t="s">
        <v>1055</v>
      </c>
      <c r="B13" s="2">
        <v>81</v>
      </c>
      <c r="C13" s="2">
        <v>80</v>
      </c>
      <c r="D13" s="2">
        <v>37</v>
      </c>
      <c r="E13" s="2">
        <v>55</v>
      </c>
      <c r="F13" s="2">
        <v>16</v>
      </c>
      <c r="G13" s="2">
        <v>16</v>
      </c>
      <c r="H13" s="2">
        <v>17</v>
      </c>
      <c r="I13" s="2">
        <v>14</v>
      </c>
      <c r="J13" s="2">
        <v>15</v>
      </c>
      <c r="K13" s="2">
        <v>13</v>
      </c>
      <c r="L13" s="2">
        <v>53</v>
      </c>
      <c r="M13" s="2">
        <v>39</v>
      </c>
      <c r="N13" s="2">
        <f>SUM(B13:M13)</f>
        <v>436</v>
      </c>
    </row>
    <row r="14" spans="1:14" x14ac:dyDescent="0.25">
      <c r="A14" s="2" t="s">
        <v>1056</v>
      </c>
      <c r="B14" s="2">
        <v>69</v>
      </c>
      <c r="C14" s="2">
        <v>71</v>
      </c>
      <c r="D14" s="2">
        <v>113</v>
      </c>
      <c r="E14" s="2">
        <v>96</v>
      </c>
      <c r="F14" s="2">
        <v>133</v>
      </c>
      <c r="G14" s="2">
        <v>135</v>
      </c>
      <c r="H14" s="2">
        <v>134</v>
      </c>
      <c r="I14" s="2">
        <v>136</v>
      </c>
      <c r="J14" s="2">
        <v>135</v>
      </c>
      <c r="K14" s="2">
        <v>137</v>
      </c>
      <c r="L14" s="2">
        <v>80</v>
      </c>
      <c r="M14" s="2">
        <v>106</v>
      </c>
      <c r="N14" s="2">
        <f t="shared" ref="N14:N16" si="14">SUM(B14:M14)</f>
        <v>1345</v>
      </c>
    </row>
    <row r="15" spans="1:14" x14ac:dyDescent="0.25">
      <c r="A15" s="2" t="s">
        <v>1057</v>
      </c>
      <c r="B15" s="2">
        <v>1</v>
      </c>
      <c r="C15" s="2">
        <v>0</v>
      </c>
      <c r="D15" s="2">
        <v>1</v>
      </c>
      <c r="E15" s="2">
        <v>0</v>
      </c>
      <c r="F15" s="2">
        <v>2</v>
      </c>
      <c r="G15" s="2">
        <v>0</v>
      </c>
      <c r="H15" s="2">
        <v>0</v>
      </c>
      <c r="I15" s="2">
        <v>1</v>
      </c>
      <c r="J15" s="2">
        <v>1</v>
      </c>
      <c r="K15" s="2">
        <v>1</v>
      </c>
      <c r="L15" s="2">
        <v>17</v>
      </c>
      <c r="M15" s="2">
        <v>6</v>
      </c>
      <c r="N15" s="2">
        <f t="shared" si="14"/>
        <v>30</v>
      </c>
    </row>
    <row r="16" spans="1:14" x14ac:dyDescent="0.25">
      <c r="A16" s="2" t="s">
        <v>1058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f t="shared" si="14"/>
        <v>1</v>
      </c>
    </row>
    <row r="17" spans="1:14" x14ac:dyDescent="0.25">
      <c r="A17" s="2" t="s">
        <v>1059</v>
      </c>
      <c r="B17" s="3">
        <f>B13/(B13+B16)*100</f>
        <v>100</v>
      </c>
      <c r="C17" s="3">
        <f>C13/(C13+C16)*100</f>
        <v>100</v>
      </c>
      <c r="D17" s="3">
        <f>D13/(D13+D16)*100</f>
        <v>100</v>
      </c>
      <c r="E17" s="3">
        <f>E13/(E13+E16)*100</f>
        <v>100</v>
      </c>
      <c r="F17" s="3">
        <f t="shared" ref="F17:G17" si="15">F13/(F13+F16)*100</f>
        <v>100</v>
      </c>
      <c r="G17" s="3">
        <f t="shared" si="15"/>
        <v>100</v>
      </c>
      <c r="H17" s="3">
        <f t="shared" ref="H17:N17" si="16">H13/(H13+H16)*100</f>
        <v>100</v>
      </c>
      <c r="I17" s="3">
        <f t="shared" si="16"/>
        <v>100</v>
      </c>
      <c r="J17" s="3">
        <f t="shared" si="16"/>
        <v>100</v>
      </c>
      <c r="K17" s="3">
        <f t="shared" si="16"/>
        <v>100</v>
      </c>
      <c r="L17" s="3">
        <f t="shared" si="16"/>
        <v>98.148148148148152</v>
      </c>
      <c r="M17" s="3">
        <f t="shared" si="16"/>
        <v>100</v>
      </c>
      <c r="N17" s="4">
        <f t="shared" si="16"/>
        <v>99.77116704805492</v>
      </c>
    </row>
    <row r="18" spans="1:14" x14ac:dyDescent="0.25">
      <c r="A18" s="2" t="s">
        <v>1060</v>
      </c>
      <c r="B18" s="3">
        <f>B14/(B14+B15)*100</f>
        <v>98.571428571428584</v>
      </c>
      <c r="C18" s="3">
        <f>C14/(C14+C15)*100</f>
        <v>100</v>
      </c>
      <c r="D18" s="3">
        <f>D14/(D14+D15)*100</f>
        <v>99.122807017543863</v>
      </c>
      <c r="E18" s="3">
        <f>E14/(E14+E15)*100</f>
        <v>100</v>
      </c>
      <c r="F18" s="3">
        <f t="shared" ref="F18:G18" si="17">F14/(F14+F15)*100</f>
        <v>98.518518518518519</v>
      </c>
      <c r="G18" s="3">
        <f t="shared" si="17"/>
        <v>100</v>
      </c>
      <c r="H18" s="3">
        <f t="shared" ref="H18:M18" si="18">H14/(H14+H15)*100</f>
        <v>100</v>
      </c>
      <c r="I18" s="3">
        <f t="shared" si="18"/>
        <v>99.270072992700733</v>
      </c>
      <c r="J18" s="3">
        <f t="shared" si="18"/>
        <v>99.264705882352942</v>
      </c>
      <c r="K18" s="3">
        <f t="shared" si="18"/>
        <v>99.275362318840578</v>
      </c>
      <c r="L18" s="3">
        <f t="shared" si="18"/>
        <v>82.474226804123703</v>
      </c>
      <c r="M18" s="3">
        <f t="shared" si="18"/>
        <v>94.642857142857139</v>
      </c>
      <c r="N18" s="4">
        <f t="shared" ref="N18" si="19">N14/(N14+N15)*100</f>
        <v>97.818181818181813</v>
      </c>
    </row>
    <row r="19" spans="1:14" x14ac:dyDescent="0.25">
      <c r="A19" s="2" t="s">
        <v>1061</v>
      </c>
      <c r="B19" s="3">
        <f t="shared" ref="B19:E20" si="20">B13/(B13+B15)*100</f>
        <v>98.780487804878049</v>
      </c>
      <c r="C19" s="3">
        <f t="shared" si="20"/>
        <v>100</v>
      </c>
      <c r="D19" s="3">
        <f t="shared" si="20"/>
        <v>97.368421052631575</v>
      </c>
      <c r="E19" s="3">
        <f t="shared" si="20"/>
        <v>100</v>
      </c>
      <c r="F19" s="3">
        <f t="shared" ref="F19:G20" si="21">F13/(F13+F15)*100</f>
        <v>88.888888888888886</v>
      </c>
      <c r="G19" s="3">
        <f t="shared" si="21"/>
        <v>100</v>
      </c>
      <c r="H19" s="3">
        <f>H13/(H13+H15)*100</f>
        <v>100</v>
      </c>
      <c r="I19" s="3"/>
      <c r="J19" s="3">
        <f t="shared" ref="J19:M20" si="22">J13/(J13+J15)*100</f>
        <v>93.75</v>
      </c>
      <c r="K19" s="3">
        <f t="shared" si="22"/>
        <v>92.857142857142861</v>
      </c>
      <c r="L19" s="3">
        <f t="shared" si="22"/>
        <v>75.714285714285708</v>
      </c>
      <c r="M19" s="3">
        <f t="shared" si="22"/>
        <v>86.666666666666671</v>
      </c>
      <c r="N19" s="4">
        <f t="shared" ref="N19" si="23">N13/(N13+N15)*100</f>
        <v>93.562231759656655</v>
      </c>
    </row>
    <row r="20" spans="1:14" x14ac:dyDescent="0.25">
      <c r="A20" s="2" t="s">
        <v>1062</v>
      </c>
      <c r="B20" s="3">
        <f t="shared" si="20"/>
        <v>100</v>
      </c>
      <c r="C20" s="3">
        <f t="shared" si="20"/>
        <v>100</v>
      </c>
      <c r="D20" s="3">
        <f t="shared" si="20"/>
        <v>100</v>
      </c>
      <c r="E20" s="3">
        <f t="shared" si="20"/>
        <v>100</v>
      </c>
      <c r="F20" s="3">
        <f t="shared" si="21"/>
        <v>100</v>
      </c>
      <c r="G20" s="3">
        <f t="shared" si="21"/>
        <v>100</v>
      </c>
      <c r="H20" s="3">
        <f>H14/(H14+H16)*100</f>
        <v>100</v>
      </c>
      <c r="I20" s="3">
        <f>I14/(I14+I16)*100</f>
        <v>100</v>
      </c>
      <c r="J20" s="3">
        <f t="shared" si="22"/>
        <v>100</v>
      </c>
      <c r="K20" s="3">
        <f t="shared" si="22"/>
        <v>100</v>
      </c>
      <c r="L20" s="3">
        <f t="shared" si="22"/>
        <v>98.76543209876543</v>
      </c>
      <c r="M20" s="3">
        <f t="shared" si="22"/>
        <v>100</v>
      </c>
      <c r="N20" s="4">
        <f t="shared" ref="N20" si="24">N14/(N14+N16)*100</f>
        <v>99.925705794947987</v>
      </c>
    </row>
    <row r="21" spans="1:14" x14ac:dyDescent="0.25">
      <c r="A21" s="2" t="s">
        <v>1063</v>
      </c>
      <c r="B21" s="3">
        <f>(B13+B14)/SUM(B13:B16)*100</f>
        <v>99.337748344370851</v>
      </c>
      <c r="C21" s="3">
        <f t="shared" ref="C21:M21" si="25">(C13+C14)/SUM(C13:C16)*100</f>
        <v>100</v>
      </c>
      <c r="D21" s="3">
        <f t="shared" si="25"/>
        <v>99.337748344370851</v>
      </c>
      <c r="E21" s="3">
        <f t="shared" si="25"/>
        <v>100</v>
      </c>
      <c r="F21" s="3">
        <f t="shared" si="25"/>
        <v>98.675496688741731</v>
      </c>
      <c r="G21" s="3">
        <f t="shared" si="25"/>
        <v>100</v>
      </c>
      <c r="H21" s="3">
        <f t="shared" si="25"/>
        <v>100</v>
      </c>
      <c r="I21" s="3">
        <f t="shared" si="25"/>
        <v>99.337748344370851</v>
      </c>
      <c r="J21" s="3">
        <f t="shared" si="25"/>
        <v>99.337748344370851</v>
      </c>
      <c r="K21" s="3">
        <f t="shared" si="25"/>
        <v>99.337748344370851</v>
      </c>
      <c r="L21" s="3">
        <f t="shared" si="25"/>
        <v>88.079470198675494</v>
      </c>
      <c r="M21" s="3">
        <f t="shared" si="25"/>
        <v>96.026490066225165</v>
      </c>
      <c r="N21" s="4">
        <f t="shared" ref="N21" si="26">(N13+N14)/SUM(N13:N16)*100</f>
        <v>98.289183222958059</v>
      </c>
    </row>
    <row r="22" spans="1:14" x14ac:dyDescent="0.25">
      <c r="A22" s="5" t="s">
        <v>1066</v>
      </c>
    </row>
    <row r="23" spans="1:14" x14ac:dyDescent="0.25">
      <c r="A23" s="2" t="s">
        <v>1055</v>
      </c>
      <c r="B23" s="2">
        <v>81</v>
      </c>
      <c r="C23" s="2">
        <v>79</v>
      </c>
      <c r="D23" s="2">
        <v>37</v>
      </c>
      <c r="E23" s="2">
        <v>55</v>
      </c>
      <c r="F23" s="2">
        <v>14</v>
      </c>
      <c r="G23" s="2">
        <v>14</v>
      </c>
      <c r="I23" s="2">
        <v>14</v>
      </c>
      <c r="J23" s="2">
        <v>15</v>
      </c>
      <c r="K23" s="2">
        <v>13</v>
      </c>
      <c r="L23" s="2">
        <v>46</v>
      </c>
      <c r="M23" s="2">
        <v>39</v>
      </c>
      <c r="N23" s="2">
        <f>SUM(B23:M23)</f>
        <v>407</v>
      </c>
    </row>
    <row r="24" spans="1:14" x14ac:dyDescent="0.25">
      <c r="A24" s="2" t="s">
        <v>1056</v>
      </c>
      <c r="B24" s="2">
        <v>31</v>
      </c>
      <c r="C24" s="2">
        <v>70</v>
      </c>
      <c r="D24" s="2">
        <v>107</v>
      </c>
      <c r="E24" s="2">
        <v>93</v>
      </c>
      <c r="F24" s="2">
        <v>133</v>
      </c>
      <c r="G24" s="2">
        <v>133</v>
      </c>
      <c r="I24" s="2">
        <v>136</v>
      </c>
      <c r="J24" s="2">
        <v>135</v>
      </c>
      <c r="K24" s="2">
        <v>136</v>
      </c>
      <c r="L24" s="2">
        <v>93</v>
      </c>
      <c r="M24" s="2">
        <v>18</v>
      </c>
      <c r="N24" s="2">
        <f t="shared" ref="N24:N26" si="27">SUM(B24:M24)</f>
        <v>1085</v>
      </c>
    </row>
    <row r="25" spans="1:14" x14ac:dyDescent="0.25">
      <c r="A25" s="2" t="s">
        <v>1057</v>
      </c>
      <c r="B25" s="2">
        <v>39</v>
      </c>
      <c r="C25" s="2">
        <v>1</v>
      </c>
      <c r="D25" s="2">
        <v>7</v>
      </c>
      <c r="E25" s="2">
        <v>3</v>
      </c>
      <c r="F25" s="2">
        <v>2</v>
      </c>
      <c r="G25" s="2">
        <v>2</v>
      </c>
      <c r="I25" s="2">
        <v>1</v>
      </c>
      <c r="J25" s="2">
        <v>1</v>
      </c>
      <c r="K25" s="2">
        <v>2</v>
      </c>
      <c r="L25" s="2">
        <v>4</v>
      </c>
      <c r="M25" s="2">
        <v>94</v>
      </c>
      <c r="N25" s="2">
        <f t="shared" si="27"/>
        <v>156</v>
      </c>
    </row>
    <row r="26" spans="1:14" x14ac:dyDescent="0.25">
      <c r="A26" s="2" t="s">
        <v>1058</v>
      </c>
      <c r="B26" s="2">
        <v>0</v>
      </c>
      <c r="C26" s="2">
        <v>1</v>
      </c>
      <c r="D26" s="2">
        <v>0</v>
      </c>
      <c r="E26" s="2">
        <v>0</v>
      </c>
      <c r="F26" s="2">
        <v>2</v>
      </c>
      <c r="G26" s="2">
        <v>2</v>
      </c>
      <c r="I26" s="2">
        <v>0</v>
      </c>
      <c r="J26" s="2">
        <v>0</v>
      </c>
      <c r="K26" s="2">
        <v>0</v>
      </c>
      <c r="L26" s="2">
        <v>8</v>
      </c>
      <c r="M26" s="2">
        <v>0</v>
      </c>
      <c r="N26" s="2">
        <f t="shared" si="27"/>
        <v>13</v>
      </c>
    </row>
    <row r="27" spans="1:14" x14ac:dyDescent="0.25">
      <c r="A27" s="2" t="s">
        <v>1059</v>
      </c>
      <c r="B27" s="3">
        <f>B23/(B23+B26)*100</f>
        <v>100</v>
      </c>
      <c r="C27" s="3">
        <f>C23/(C23+C26)*100</f>
        <v>98.75</v>
      </c>
      <c r="D27" s="3">
        <f>D23/(D23+D26)*100</f>
        <v>100</v>
      </c>
      <c r="E27" s="3">
        <f>E23/(E23+E26)*100</f>
        <v>100</v>
      </c>
      <c r="F27" s="3">
        <f t="shared" ref="F27:G27" si="28">F23/(F23+F26)*100</f>
        <v>87.5</v>
      </c>
      <c r="G27" s="3">
        <f t="shared" si="28"/>
        <v>87.5</v>
      </c>
      <c r="H27" s="3"/>
      <c r="I27" s="3">
        <f t="shared" ref="I27:N27" si="29">I23/(I23+I26)*100</f>
        <v>100</v>
      </c>
      <c r="J27" s="3">
        <f t="shared" si="29"/>
        <v>100</v>
      </c>
      <c r="K27" s="3">
        <f t="shared" si="29"/>
        <v>100</v>
      </c>
      <c r="L27" s="3">
        <f t="shared" si="29"/>
        <v>85.18518518518519</v>
      </c>
      <c r="M27" s="3">
        <f t="shared" si="29"/>
        <v>100</v>
      </c>
      <c r="N27" s="4">
        <f t="shared" si="29"/>
        <v>96.904761904761898</v>
      </c>
    </row>
    <row r="28" spans="1:14" x14ac:dyDescent="0.25">
      <c r="A28" s="2" t="s">
        <v>1060</v>
      </c>
      <c r="B28" s="3">
        <f>B24/(B24+B25)*100</f>
        <v>44.285714285714285</v>
      </c>
      <c r="C28" s="3">
        <f>C24/(C24+C25)*100</f>
        <v>98.591549295774655</v>
      </c>
      <c r="D28" s="3">
        <f>D24/(D24+D25)*100</f>
        <v>93.859649122807014</v>
      </c>
      <c r="E28" s="3">
        <f>E24/(E24+E25)*100</f>
        <v>96.875</v>
      </c>
      <c r="F28" s="3">
        <f t="shared" ref="F28:G28" si="30">F24/(F24+F25)*100</f>
        <v>98.518518518518519</v>
      </c>
      <c r="G28" s="3">
        <f t="shared" si="30"/>
        <v>98.518518518518519</v>
      </c>
      <c r="H28" s="3"/>
      <c r="I28" s="3">
        <f t="shared" ref="I28:N28" si="31">I24/(I24+I25)*100</f>
        <v>99.270072992700733</v>
      </c>
      <c r="J28" s="3">
        <f t="shared" si="31"/>
        <v>99.264705882352942</v>
      </c>
      <c r="K28" s="3">
        <f t="shared" si="31"/>
        <v>98.550724637681171</v>
      </c>
      <c r="L28" s="3">
        <f t="shared" si="31"/>
        <v>95.876288659793815</v>
      </c>
      <c r="M28" s="3">
        <f t="shared" si="31"/>
        <v>16.071428571428573</v>
      </c>
      <c r="N28" s="4">
        <f t="shared" si="31"/>
        <v>87.429492344883158</v>
      </c>
    </row>
    <row r="29" spans="1:14" x14ac:dyDescent="0.25">
      <c r="A29" s="2" t="s">
        <v>1061</v>
      </c>
      <c r="B29" s="3">
        <f t="shared" ref="B29:E30" si="32">B23/(B23+B25)*100</f>
        <v>67.5</v>
      </c>
      <c r="C29" s="3">
        <f t="shared" si="32"/>
        <v>98.75</v>
      </c>
      <c r="D29" s="3">
        <f t="shared" si="32"/>
        <v>84.090909090909093</v>
      </c>
      <c r="E29" s="3">
        <f t="shared" si="32"/>
        <v>94.827586206896555</v>
      </c>
      <c r="F29" s="3">
        <f t="shared" ref="F29:G30" si="33">F23/(F23+F25)*100</f>
        <v>87.5</v>
      </c>
      <c r="G29" s="3">
        <f t="shared" si="33"/>
        <v>87.5</v>
      </c>
      <c r="H29" s="3"/>
      <c r="I29" s="3">
        <f t="shared" ref="I29:M30" si="34">I23/(I23+I25)*100</f>
        <v>93.333333333333329</v>
      </c>
      <c r="J29" s="3">
        <f t="shared" si="34"/>
        <v>93.75</v>
      </c>
      <c r="K29" s="3">
        <f t="shared" si="34"/>
        <v>86.666666666666671</v>
      </c>
      <c r="L29" s="3">
        <f t="shared" si="34"/>
        <v>92</v>
      </c>
      <c r="M29" s="3">
        <f t="shared" si="34"/>
        <v>29.323308270676691</v>
      </c>
      <c r="N29" s="4">
        <f t="shared" ref="N29" si="35">N23/(N23+N25)*100</f>
        <v>72.291296625222017</v>
      </c>
    </row>
    <row r="30" spans="1:14" x14ac:dyDescent="0.25">
      <c r="A30" s="2" t="s">
        <v>1062</v>
      </c>
      <c r="B30" s="3">
        <f t="shared" si="32"/>
        <v>100</v>
      </c>
      <c r="C30" s="3">
        <f t="shared" si="32"/>
        <v>98.591549295774655</v>
      </c>
      <c r="D30" s="3">
        <f t="shared" si="32"/>
        <v>100</v>
      </c>
      <c r="E30" s="3">
        <f t="shared" si="32"/>
        <v>100</v>
      </c>
      <c r="F30" s="3">
        <f t="shared" si="33"/>
        <v>98.518518518518519</v>
      </c>
      <c r="G30" s="3">
        <f t="shared" si="33"/>
        <v>98.518518518518519</v>
      </c>
      <c r="H30" s="3"/>
      <c r="I30" s="3">
        <f t="shared" si="34"/>
        <v>100</v>
      </c>
      <c r="J30" s="3">
        <f t="shared" si="34"/>
        <v>100</v>
      </c>
      <c r="K30" s="3">
        <f t="shared" si="34"/>
        <v>100</v>
      </c>
      <c r="L30" s="3">
        <f t="shared" si="34"/>
        <v>92.079207920792086</v>
      </c>
      <c r="M30" s="3">
        <f t="shared" si="34"/>
        <v>100</v>
      </c>
      <c r="N30" s="4">
        <f t="shared" ref="N30" si="36">N24/(N24+N26)*100</f>
        <v>98.816029143897993</v>
      </c>
    </row>
    <row r="31" spans="1:14" x14ac:dyDescent="0.25">
      <c r="A31" s="2" t="s">
        <v>1063</v>
      </c>
      <c r="B31" s="3">
        <f>(B23+B24)/SUM(B23:B26)*100</f>
        <v>74.172185430463571</v>
      </c>
      <c r="C31" s="3">
        <f t="shared" ref="C31:M31" si="37">(C23+C24)/SUM(C23:C26)*100</f>
        <v>98.675496688741731</v>
      </c>
      <c r="D31" s="3">
        <f t="shared" si="37"/>
        <v>95.36423841059603</v>
      </c>
      <c r="E31" s="3">
        <f t="shared" si="37"/>
        <v>98.013245033112582</v>
      </c>
      <c r="F31" s="3">
        <f t="shared" si="37"/>
        <v>97.350993377483448</v>
      </c>
      <c r="G31" s="3">
        <f t="shared" si="37"/>
        <v>97.350993377483448</v>
      </c>
      <c r="H31" s="3"/>
      <c r="I31" s="3">
        <f t="shared" si="37"/>
        <v>99.337748344370851</v>
      </c>
      <c r="J31" s="3">
        <f t="shared" si="37"/>
        <v>99.337748344370851</v>
      </c>
      <c r="K31" s="3">
        <f t="shared" si="37"/>
        <v>98.675496688741731</v>
      </c>
      <c r="L31" s="3">
        <f t="shared" si="37"/>
        <v>92.05298013245033</v>
      </c>
      <c r="M31" s="3">
        <f t="shared" si="37"/>
        <v>37.748344370860927</v>
      </c>
      <c r="N31" s="4">
        <f t="shared" ref="N31" si="38">(N23+N24)/SUM(N23:N26)*100</f>
        <v>89.825406381697775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PRJEB49093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</dc:creator>
  <cp:lastModifiedBy>jade</cp:lastModifiedBy>
  <dcterms:created xsi:type="dcterms:W3CDTF">2024-05-06T08:49:12Z</dcterms:created>
  <dcterms:modified xsi:type="dcterms:W3CDTF">2024-06-19T05:20:06Z</dcterms:modified>
</cp:coreProperties>
</file>