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Tim\OneDrive - IST-Hochschule für Management\Desktop\Hypertrophy Review Submission\R1\"/>
    </mc:Choice>
  </mc:AlternateContent>
  <xr:revisionPtr revIDLastSave="0" documentId="13_ncr:1_{8137EADE-6489-4F3D-AABB-D005EC9EA4C1}" xr6:coauthVersionLast="36" xr6:coauthVersionMax="36" xr10:uidLastSave="{00000000-0000-0000-0000-000000000000}"/>
  <bookViews>
    <workbookView xWindow="0" yWindow="0" windowWidth="25200" windowHeight="11655" xr2:uid="{00000000-000D-0000-FFFF-FFFF00000000}"/>
  </bookViews>
  <sheets>
    <sheet name="General Information" sheetId="2" r:id="rId1"/>
    <sheet name="2024Suppl. Material Table Human" sheetId="1" r:id="rId2"/>
  </sheets>
  <definedNames>
    <definedName name="_Hlk195274863" localSheetId="0">'General Information'!$B$2</definedName>
  </definedNames>
  <calcPr calcId="191029"/>
</workbook>
</file>

<file path=xl/calcChain.xml><?xml version="1.0" encoding="utf-8"?>
<calcChain xmlns="http://schemas.openxmlformats.org/spreadsheetml/2006/main">
  <c r="R135" i="1" l="1"/>
  <c r="L135" i="1"/>
  <c r="R134" i="1"/>
  <c r="L134" i="1"/>
  <c r="R133" i="1"/>
  <c r="L133" i="1"/>
  <c r="U132" i="1"/>
  <c r="O132" i="1"/>
  <c r="U131" i="1"/>
  <c r="O131" i="1"/>
  <c r="U130" i="1"/>
  <c r="O130" i="1"/>
  <c r="U129" i="1"/>
  <c r="O129" i="1"/>
  <c r="U128" i="1"/>
  <c r="O128" i="1"/>
  <c r="U127" i="1"/>
  <c r="O127" i="1"/>
  <c r="U126" i="1"/>
  <c r="O126" i="1"/>
  <c r="U125" i="1"/>
  <c r="O125" i="1"/>
  <c r="R124" i="1"/>
  <c r="R123" i="1"/>
  <c r="R122" i="1"/>
  <c r="Q122" i="1"/>
  <c r="R121" i="1"/>
  <c r="L121" i="1"/>
  <c r="R120" i="1"/>
  <c r="L120" i="1"/>
  <c r="R119" i="1"/>
  <c r="L119" i="1"/>
  <c r="R118" i="1"/>
  <c r="L118" i="1"/>
  <c r="AA117" i="1"/>
  <c r="U117" i="1"/>
  <c r="O117" i="1"/>
  <c r="AA116" i="1"/>
  <c r="U116" i="1"/>
  <c r="O116" i="1"/>
  <c r="AA115" i="1"/>
  <c r="U115" i="1"/>
  <c r="O115" i="1"/>
  <c r="X114" i="1"/>
  <c r="R114" i="1"/>
  <c r="L114" i="1"/>
  <c r="U113" i="1"/>
  <c r="O113" i="1"/>
  <c r="U112" i="1"/>
  <c r="O112" i="1"/>
  <c r="U111" i="1"/>
  <c r="O111" i="1"/>
  <c r="U110" i="1"/>
  <c r="O110" i="1"/>
  <c r="R109" i="1"/>
  <c r="L109" i="1"/>
  <c r="AA108" i="1"/>
  <c r="U108" i="1"/>
  <c r="O108" i="1"/>
  <c r="AA107" i="1"/>
  <c r="R107" i="1"/>
  <c r="L107" i="1"/>
  <c r="AA106" i="1"/>
  <c r="R106" i="1"/>
  <c r="L106" i="1"/>
  <c r="R105" i="1"/>
  <c r="L105" i="1"/>
  <c r="R104" i="1"/>
  <c r="L104" i="1"/>
  <c r="R103" i="1"/>
  <c r="L103" i="1"/>
  <c r="R102" i="1"/>
  <c r="L102" i="1"/>
  <c r="R101" i="1"/>
  <c r="L101" i="1"/>
  <c r="R100" i="1"/>
  <c r="L100" i="1"/>
  <c r="R99" i="1"/>
  <c r="L99" i="1"/>
  <c r="R98" i="1"/>
  <c r="L98" i="1"/>
  <c r="R97" i="1"/>
  <c r="L97" i="1"/>
  <c r="R96" i="1"/>
  <c r="L96" i="1"/>
  <c r="R95" i="1"/>
  <c r="L95" i="1"/>
  <c r="U94" i="1"/>
  <c r="O94" i="1"/>
  <c r="R93" i="1"/>
  <c r="L93" i="1"/>
  <c r="R92" i="1"/>
  <c r="L92" i="1"/>
  <c r="U91" i="1"/>
  <c r="O91" i="1"/>
  <c r="R90" i="1"/>
  <c r="L90" i="1"/>
  <c r="U89" i="1"/>
  <c r="O89" i="1"/>
  <c r="R88" i="1"/>
  <c r="L88" i="1"/>
  <c r="R87" i="1"/>
  <c r="L87" i="1"/>
  <c r="R86" i="1"/>
  <c r="L86" i="1"/>
  <c r="U85" i="1"/>
  <c r="O85" i="1"/>
  <c r="U84" i="1"/>
  <c r="O84" i="1"/>
  <c r="AA83" i="1"/>
  <c r="L83" i="1"/>
  <c r="U82" i="1"/>
  <c r="O82" i="1"/>
  <c r="U81" i="1"/>
  <c r="O81" i="1"/>
  <c r="R80" i="1"/>
  <c r="L80" i="1"/>
  <c r="R79" i="1"/>
  <c r="L79" i="1"/>
  <c r="R78" i="1"/>
  <c r="L78" i="1"/>
  <c r="U77" i="1"/>
  <c r="O77" i="1"/>
  <c r="U76" i="1"/>
  <c r="O76" i="1"/>
  <c r="AA75" i="1"/>
  <c r="X75" i="1"/>
  <c r="R75" i="1"/>
  <c r="L75" i="1"/>
  <c r="U74" i="1"/>
  <c r="O74" i="1"/>
  <c r="R73" i="1"/>
  <c r="L73" i="1"/>
  <c r="R72" i="1"/>
  <c r="L72" i="1"/>
  <c r="R71" i="1"/>
  <c r="L71" i="1"/>
  <c r="R70" i="1"/>
  <c r="L70" i="1"/>
  <c r="R69" i="1"/>
  <c r="L69" i="1"/>
  <c r="U68" i="1"/>
  <c r="O68" i="1"/>
  <c r="AA67" i="1"/>
  <c r="U67" i="1"/>
  <c r="O67" i="1"/>
  <c r="R66" i="1"/>
  <c r="L66" i="1"/>
  <c r="AA65" i="1"/>
  <c r="R65" i="1"/>
  <c r="L65" i="1"/>
  <c r="R64" i="1"/>
  <c r="L64" i="1"/>
  <c r="R63" i="1"/>
  <c r="L63" i="1"/>
  <c r="AA62" i="1"/>
  <c r="X62" i="1"/>
  <c r="R62" i="1"/>
  <c r="L62" i="1"/>
  <c r="R61" i="1"/>
  <c r="L61" i="1"/>
  <c r="R60" i="1"/>
  <c r="L60" i="1"/>
  <c r="R59" i="1"/>
  <c r="L59" i="1"/>
  <c r="R58" i="1"/>
  <c r="L58" i="1"/>
  <c r="R57" i="1"/>
  <c r="L57" i="1"/>
  <c r="R56" i="1"/>
  <c r="L56" i="1"/>
  <c r="R55" i="1"/>
  <c r="L55" i="1"/>
  <c r="L54" i="1"/>
  <c r="AA53" i="1"/>
  <c r="X53" i="1"/>
  <c r="L53" i="1"/>
  <c r="R52" i="1"/>
  <c r="L52" i="1"/>
  <c r="R51" i="1"/>
  <c r="L51" i="1"/>
  <c r="R50" i="1"/>
  <c r="L50" i="1"/>
  <c r="AA49" i="1"/>
  <c r="X49" i="1"/>
  <c r="U49" i="1"/>
  <c r="O49" i="1"/>
  <c r="R48" i="1"/>
  <c r="L48" i="1"/>
  <c r="R47" i="1"/>
  <c r="L47" i="1"/>
  <c r="R46" i="1"/>
  <c r="L46" i="1"/>
  <c r="AA45" i="1"/>
  <c r="X45" i="1"/>
  <c r="R45" i="1"/>
  <c r="L45" i="1"/>
  <c r="AA44" i="1"/>
  <c r="R44" i="1"/>
  <c r="L44" i="1"/>
  <c r="X43" i="1"/>
  <c r="R43" i="1"/>
  <c r="L43" i="1"/>
  <c r="X41" i="1"/>
  <c r="R41" i="1"/>
  <c r="L41" i="1"/>
  <c r="R40" i="1"/>
  <c r="L40" i="1"/>
  <c r="R39" i="1"/>
  <c r="L39" i="1"/>
  <c r="R34" i="1"/>
  <c r="L34" i="1"/>
  <c r="R33" i="1"/>
  <c r="L33" i="1"/>
  <c r="U32" i="1"/>
  <c r="O32" i="1"/>
  <c r="R31" i="1"/>
  <c r="L31" i="1"/>
  <c r="R30" i="1"/>
  <c r="L30" i="1"/>
  <c r="AA29" i="1"/>
  <c r="R29" i="1"/>
  <c r="L29" i="1"/>
  <c r="R28" i="1"/>
  <c r="L28" i="1"/>
  <c r="R27" i="1"/>
  <c r="L27" i="1"/>
  <c r="AA26" i="1"/>
  <c r="R26" i="1"/>
  <c r="L26" i="1"/>
  <c r="U25" i="1"/>
  <c r="O25" i="1"/>
  <c r="AA24" i="1"/>
  <c r="R24" i="1"/>
  <c r="L24" i="1"/>
  <c r="R23" i="1"/>
  <c r="L23" i="1"/>
  <c r="R22" i="1"/>
  <c r="L22" i="1"/>
  <c r="AA21" i="1"/>
  <c r="X21" i="1"/>
  <c r="L21" i="1"/>
  <c r="R20" i="1"/>
  <c r="L20" i="1"/>
  <c r="R19" i="1"/>
  <c r="L19" i="1"/>
  <c r="R18" i="1"/>
  <c r="L18" i="1"/>
  <c r="AA17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AA7" i="1"/>
  <c r="X7" i="1"/>
  <c r="R7" i="1"/>
  <c r="L7" i="1"/>
  <c r="R6" i="1"/>
  <c r="L6" i="1"/>
  <c r="R5" i="1"/>
  <c r="L5" i="1"/>
  <c r="R4" i="1"/>
  <c r="L4" i="1"/>
  <c r="R3" i="1"/>
  <c r="L3" i="1"/>
  <c r="R2" i="1"/>
  <c r="L2" i="1"/>
</calcChain>
</file>

<file path=xl/sharedStrings.xml><?xml version="1.0" encoding="utf-8"?>
<sst xmlns="http://schemas.openxmlformats.org/spreadsheetml/2006/main" count="1109" uniqueCount="433">
  <si>
    <t>Author (year)</t>
  </si>
  <si>
    <t>Number of participants</t>
  </si>
  <si>
    <t>Treatment</t>
  </si>
  <si>
    <t>Sample</t>
  </si>
  <si>
    <t>Body mass index (kg/m2)</t>
  </si>
  <si>
    <t>Age range</t>
  </si>
  <si>
    <t xml:space="preserve">Intervention </t>
  </si>
  <si>
    <t>Resistance training experience</t>
  </si>
  <si>
    <t>Muscle outcome</t>
  </si>
  <si>
    <t>DEXA pre (muscle mass)</t>
  </si>
  <si>
    <t>DEXA post (muscle mass)</t>
  </si>
  <si>
    <t>Percentage change in DEXA outcome (muscle mass)</t>
  </si>
  <si>
    <t>BIA pre (muscle mass)</t>
  </si>
  <si>
    <t>BIA post (muscle mass)</t>
  </si>
  <si>
    <t>Percentage change in BIA outcome (muscle mass)</t>
  </si>
  <si>
    <t>DEXA pre (fat mass)</t>
  </si>
  <si>
    <t>DEXA post (fat mass)</t>
  </si>
  <si>
    <t>Percentage change in DEXA outcome (fat mass)</t>
  </si>
  <si>
    <t>BIA pre (fat mass)</t>
  </si>
  <si>
    <t xml:space="preserve">BIA post (fat mass) </t>
  </si>
  <si>
    <t xml:space="preserve">Percentage change in BIA outcome (fat mass) </t>
  </si>
  <si>
    <t>HbA1c pre (%)</t>
  </si>
  <si>
    <t>HbA1c post (%)</t>
  </si>
  <si>
    <t>Percentage change in HbA1c</t>
  </si>
  <si>
    <t>Fasted blood glucose levels pre (mmol/l)</t>
  </si>
  <si>
    <t>Fasted blood glucose post (mmol/l)</t>
  </si>
  <si>
    <t>Percentage change in fasted blood glucose</t>
  </si>
  <si>
    <t>Richelsen et al. (1994)</t>
  </si>
  <si>
    <t>Pharmacology</t>
  </si>
  <si>
    <t>Obese women, 32 ± 3.1 years, 94.6 ± 3.2 kg body weight</t>
  </si>
  <si>
    <t>obese</t>
  </si>
  <si>
    <t>18-39</t>
  </si>
  <si>
    <t>5 weeks of growth hormone treatment (0.03 mg/kg bw per day) in obese women</t>
  </si>
  <si>
    <t>Untrained</t>
  </si>
  <si>
    <t>DEXA</t>
  </si>
  <si>
    <t>Taaffe et al. (1994)</t>
  </si>
  <si>
    <t>Resistance training &amp; Pharmacology</t>
  </si>
  <si>
    <t>Men, 65-82 years, 77.6 ± 4.6 kg body weight</t>
  </si>
  <si>
    <t xml:space="preserve">overweight </t>
  </si>
  <si>
    <t>&gt;65</t>
  </si>
  <si>
    <t>14 weeks of progressive resistance training followed by 12 weeks of resistance training with recombinant human growth hormone administration (0.02 mg/kg BW/day)</t>
  </si>
  <si>
    <t xml:space="preserve">Untrained </t>
  </si>
  <si>
    <t>Snyder et al. (1999)</t>
  </si>
  <si>
    <t>54 men, &gt; 65 years, testosterone concentration was 1 SD or more below the mean for normal young men (&lt;475 ng/dL), 82.6 ± 9.3kg body weight</t>
  </si>
  <si>
    <t xml:space="preserve">Testosterone administration (4-6 mg/day) for 36 months </t>
  </si>
  <si>
    <t>Poehlmann et al. (2000)</t>
  </si>
  <si>
    <t xml:space="preserve">Resistance training </t>
  </si>
  <si>
    <t>Non obese younger women, 18–35 yr, 58 ± 6 kg bodyweight</t>
  </si>
  <si>
    <t>normal</t>
  </si>
  <si>
    <t xml:space="preserve">6-months of resistance training </t>
  </si>
  <si>
    <t>Lange et al. (2001)</t>
  </si>
  <si>
    <t>Healthy elderly men,  73 ± 1 years, 81.0 ± 2.9 kg bodyweight</t>
  </si>
  <si>
    <t>Administration of recombinant GH for 5 weeks. The dosage was increased in the following weeks. From 0.5 IU/m2, during the second week 1.0 IU/m2, and for the remaining weeks of the period 1.5 IU/m2 (approximately 12 mg/kg/day, approximately 0.85 mg/day). The expected final dose of 2.60 ± 0.07 IU/day (approximately 10.7 ± 0.2 mg/kg/day, 0.85 ± 0.02 mg/day) was reduced to 1.80 ± 0.24 IU/day (approximately 7.4 ± 1.0 mg/kg/day, 0.69 ± 0.07 mg/day) due to side effects.</t>
  </si>
  <si>
    <t>Castaneda et al. (2002)</t>
  </si>
  <si>
    <t>Resistance training</t>
  </si>
  <si>
    <t>Community-dwelling men and women, 66 ± 2 years, 79.3 ± 3.2 kg body weight</t>
  </si>
  <si>
    <t>obese &amp; diabetes</t>
  </si>
  <si>
    <t xml:space="preserve">16-week progressive resistance training with pneumatic machines. </t>
  </si>
  <si>
    <t>Lange et al. (2002) G1</t>
  </si>
  <si>
    <t>Elderly, 73 ± 1 (71–78) years, 83.2 ± 2.5 (72.8–93.2) kg body weight</t>
  </si>
  <si>
    <t>Growth hormone treatment combined with resistance training for 12 weeks. Recombinant GH: At the beginning of the study, the dose was increased over 3 weeks to avoid side effects. During the first week, the dose was 0.5 IU-m-2; during the second week, 1.0 IU-m-2; and for the remainder of the period, 1.5 IU-m-2 (∼12 μg-kg-1-d-1).</t>
  </si>
  <si>
    <t>Lange et al. (2002) G2</t>
  </si>
  <si>
    <t>Elderly, 74 ± 2 (70–81) years, 76.5 ± 3.6 (63.1–91.5) kg body weight</t>
  </si>
  <si>
    <t xml:space="preserve">Growth hormone treatment over 12 weeks. Recombinant GH: At the commencement of the study, the dose was increased, over 3 wk, to avoid side effects. During the first week, the dose was 0.5 IU·m−2; during the second week, 1.0 IU·m−2; and for the remaining of the period, 1.5 IU·m−2 (∼12 μg·kg−1·d−1). </t>
  </si>
  <si>
    <t>Blackman et al. (2002) G1</t>
  </si>
  <si>
    <t>Healthy, community-dwelling, elderly men, 70 ±  0.7 years, 78.9 ± 2.3 kg body weight</t>
  </si>
  <si>
    <t>Testosterone administration over 26 weeks</t>
  </si>
  <si>
    <t>Blackman et al. (2002) G2</t>
  </si>
  <si>
    <t>Healthy , community-dwelling, elderly men, 71 ±  1.3 years, 83.2 kg body weight</t>
  </si>
  <si>
    <t>Growth hormone treatment over 26 weeks</t>
  </si>
  <si>
    <t>Blackman et al. (2002) G3</t>
  </si>
  <si>
    <t>Healthy, community-dwelling, elderly men, 73 ±  1.4 years , 80.9 ±  2.0 kg body weight</t>
  </si>
  <si>
    <t>Growth hormone treatment with testosterone treatment over 26 weeks</t>
  </si>
  <si>
    <t>Schroeder et al. (2004a)</t>
  </si>
  <si>
    <t>Young women, 24.4 ±  1.9 years, 56.8 ± 7.2kg body weight</t>
  </si>
  <si>
    <t>Low-intensity eccentric resistance training for 16 weeks</t>
  </si>
  <si>
    <t>Harder et al. (2004)</t>
  </si>
  <si>
    <t>Obese type 2 diabetic subjects (10 women, 11 men), 59.9 ±  11.0 years, 106.9 ±  2.9kg body weight</t>
  </si>
  <si>
    <t>40-64</t>
  </si>
  <si>
    <t>Liraglutide administration (0.6mg/day) for 8 weeks</t>
  </si>
  <si>
    <t>Schroeder et al. (2004b)</t>
  </si>
  <si>
    <t>Elderly, 72.8±6.9 years, 81.3±13.3 kg body weight</t>
  </si>
  <si>
    <t>Administration of oxandrolone over 12 weeks (10 mg twice daily)</t>
  </si>
  <si>
    <t>Hansen et al. (2005)</t>
  </si>
  <si>
    <t>Young healthy men, 24 ± 1  years, 72.6 ± 3 body weight</t>
  </si>
  <si>
    <t>2 weeks of growth-hormone administration (~2mg per day)</t>
  </si>
  <si>
    <t>Olson et al. (2005)</t>
  </si>
  <si>
    <t>Overweight, premenopausal wome, 38 ± 1 years,  75.5 ± 3.2 kg body weight</t>
  </si>
  <si>
    <t xml:space="preserve">1 year of resistance training </t>
  </si>
  <si>
    <t xml:space="preserve">Vincent et al. (2006) </t>
  </si>
  <si>
    <t>Normal weight elderly,  68.1 ± 1.5 years,  62.2 ± 2.5 kg body weight</t>
  </si>
  <si>
    <t>6 months of resistance training program</t>
  </si>
  <si>
    <t>Tang et al. (2006)</t>
  </si>
  <si>
    <t>Untrained men, 21.9 ± 0.5 years, 83.2 ±  3.2 kg body weight</t>
  </si>
  <si>
    <t>12 weeks of resistance training program</t>
  </si>
  <si>
    <t>Ara et al. (2006)</t>
  </si>
  <si>
    <t>Healthy male subjects experienced with resistance training , 22.7 ± 0.6 (SEM) years, 74.7 ± 2.2 (SEM) kg body weight</t>
  </si>
  <si>
    <t>6 weeks of resistance training</t>
  </si>
  <si>
    <t>Trained</t>
  </si>
  <si>
    <t>Brooks et al. (2006)</t>
  </si>
  <si>
    <t>Older adults with type 2 diabetes, 66 ± 2 years, 30.9 ± 1.1 BMI  kg/m²</t>
  </si>
  <si>
    <t xml:space="preserve">16 weeks of resistance training </t>
  </si>
  <si>
    <t>Schmitz et al. (2007)</t>
  </si>
  <si>
    <t>Obese and premenopauscal women, 37 ±  5 years, 81.6 ± 1.3 kg body weight</t>
  </si>
  <si>
    <t>2 years of resistance training</t>
  </si>
  <si>
    <t>Kirk et al. (2007)</t>
  </si>
  <si>
    <t>Overweight young men, 21 ±  2 years, 91.7 ±  11.1 kg body weight</t>
  </si>
  <si>
    <t>24 weeks of resistance training</t>
  </si>
  <si>
    <t>Olson et al. (2007)</t>
  </si>
  <si>
    <t>Overweight women,  39 ±  5 years,  74.6 ±  11.4 kg body weight</t>
  </si>
  <si>
    <t>1 year of resistance training</t>
  </si>
  <si>
    <t>Hu et al. (2008)</t>
  </si>
  <si>
    <t xml:space="preserve">Physically inactive men, 20-40 years, 81.4 ± 10.4kg body weight
</t>
  </si>
  <si>
    <t>N.A.</t>
  </si>
  <si>
    <t>20 weeks of progressive resistance training</t>
  </si>
  <si>
    <t>BIA</t>
  </si>
  <si>
    <t>Emmelot-Vonk et al. (2008)</t>
  </si>
  <si>
    <t>Elderly men, 67.1 ± 5 years, low Testosterone 11 ± 1.9 nmol/L, BMI 27.4 ±  3.8 kg/m²</t>
  </si>
  <si>
    <t>2 capsules of 40 mg testosterone undecenoate twice per day for a total duration of 6 months</t>
  </si>
  <si>
    <t>Tanimoto et al. (2008) G1</t>
  </si>
  <si>
    <t>Healthy young men,  19.0 ± 0.6 years, 62.5 ± 4.8 kg body weight</t>
  </si>
  <si>
    <t>13 weeks of low-intensity resistance training</t>
  </si>
  <si>
    <t>Tanimoto et al. (2008) G2</t>
  </si>
  <si>
    <t>Healthy young men,  19.5 ± 0.5 years, 63.8 ± 4.0 kg body weight</t>
  </si>
  <si>
    <t>13 weeks of high-intensity resistance training</t>
  </si>
  <si>
    <t>Dipietro et al. (2008)</t>
  </si>
  <si>
    <t>Healthy, inactive older women (74 +/- 5 [SD] years), 69.4 ± 14.0 kg body weight,  BMI 28.6 ± 5.1 kg/m²</t>
  </si>
  <si>
    <t>overweight</t>
  </si>
  <si>
    <t>9 months of lower-intensity resistance training</t>
  </si>
  <si>
    <t>Kirk et al. (2009)</t>
  </si>
  <si>
    <t>Sedentary, overweight young adults, 21.0 ±  0.5 years, 86.7 ± 2.8 kg body weight</t>
  </si>
  <si>
    <t>6 months of supervised resistance training</t>
  </si>
  <si>
    <t>Verdijk et al. (2009)</t>
  </si>
  <si>
    <t>Healthy elderly men (72 ± 2 years), 80.2 ± 3.4 kg body weight, BMI 27.4 ± 1.1 kg/m²</t>
  </si>
  <si>
    <t xml:space="preserve">12 weeks of resistance training </t>
  </si>
  <si>
    <t>Hu et al. (2009a)</t>
  </si>
  <si>
    <t>Physically inactive men, 32.2 ± 7.2 years, 81.5 ± 10.2 kg body weight</t>
  </si>
  <si>
    <t>10 weeks of resistance trainining</t>
  </si>
  <si>
    <t>Bouchard et al. (2009)</t>
  </si>
  <si>
    <t>Obese postmenopausal women,  62.8 ± 3.7 years, 78.5 ±  8.1 kg body weight</t>
  </si>
  <si>
    <t>Kukuljan et al. (2009)</t>
  </si>
  <si>
    <t>Healthy communitydwelling caucasian men aged 60.7 ± 7.1  years, 85.2 ± 10.9 kg body weight</t>
  </si>
  <si>
    <t xml:space="preserve">18 months of resistance training </t>
  </si>
  <si>
    <t>Meinhardt et al. (2010) G1</t>
  </si>
  <si>
    <t xml:space="preserve">Recreationally trained male athletes,  25.2 ± 5.2 years,  75.3 ± 10.4 kg body weight, BMI  23.8 ± 2.7 kg/m2 </t>
  </si>
  <si>
    <t xml:space="preserve">8 weeks of growth hormone treatment </t>
  </si>
  <si>
    <t>Meinhardt et al. (2010) G2</t>
  </si>
  <si>
    <t xml:space="preserve">Recreationally trained male athletes, 29 ± 5.7 years,  83.3 ± 18.5 kg body weight, BMI  25.4 ± 3.7 kg/m2 </t>
  </si>
  <si>
    <t xml:space="preserve">8 weeks of testosterone treatment </t>
  </si>
  <si>
    <t>Meinhardt et al. (2010) G3</t>
  </si>
  <si>
    <t xml:space="preserve">Recreationally trained male athletes, 26.8 ± 5.2 years,  79.5 ± 10.0  kg body weight,  24.4 ± 2.8 kg/m2 </t>
  </si>
  <si>
    <t xml:space="preserve">8 weeks of growth hormone &amp; testosterone treatment </t>
  </si>
  <si>
    <t>Meinhardt et al. (2010) G4</t>
  </si>
  <si>
    <t xml:space="preserve">Recreationally trained female athletes,  29.7 ± 6.2 years,  65.8 ± 10.1 kg body weight,  BMI 22.9 ± 2.8 kg/m2 </t>
  </si>
  <si>
    <t>Ferreira et al. (2010)</t>
  </si>
  <si>
    <t xml:space="preserve">Healthy women, 40.23 ± 3.98 years, 57.8±7.7 kg body weight, BMI 21.5±1.7 kg/m2 </t>
  </si>
  <si>
    <t xml:space="preserve">10 weeks circuit resistance training </t>
  </si>
  <si>
    <t>Srinivas-Shankar et al. (2010)</t>
  </si>
  <si>
    <t xml:space="preserve">Community-dwelling frail men, 73.7 ± 5.7 years,  81.0 ± 14.0 kg body weight, BMI 27.9 ± 4.1 kg/m2 </t>
  </si>
  <si>
    <t>Men applied transdermal hydro-alcoholic T gel at a dose of 50 mg/d for 6 months</t>
  </si>
  <si>
    <t>Kwon et al. (2010)</t>
  </si>
  <si>
    <t xml:space="preserve">Type 2 diabetes patients, females, 55.7 ± 6.2 years, 66.1 ± 4.4 kg body weight, BMI 27.1 ± 2.3 kg/m2 </t>
  </si>
  <si>
    <t>overweight &amp; diabetes</t>
  </si>
  <si>
    <t>12 weeks of resistance training using elastic bands</t>
  </si>
  <si>
    <t>Whiteford et al. (2010)</t>
  </si>
  <si>
    <t xml:space="preserve">Overweight males, 64 ± 6 years, 82.4 ± 10.7 kg body weight, BMI 26.4 ± 3.1 kg/m2 </t>
  </si>
  <si>
    <t xml:space="preserve">12 months of resistance training </t>
  </si>
  <si>
    <t>Stensvold et al. (2010)</t>
  </si>
  <si>
    <t xml:space="preserve">Obese subjects , 50.2 ± 9.5 years, 103.4 ± 17.1 kg body weight, BMI 32.2 ± 4.2 kg/m2 </t>
  </si>
  <si>
    <t>12 weeks of resistance training</t>
  </si>
  <si>
    <t>Saremi &amp; Parastesh (2011)</t>
  </si>
  <si>
    <t xml:space="preserve">Obese-overweight women,  23.2 ± 3.4 year,  88.79±4.78 kg body weight, BMI 29.11±1.79 kg/m2 </t>
  </si>
  <si>
    <t>Swift et al. (2012)</t>
  </si>
  <si>
    <t>Participants with type-2 diabetes, 58.7 ± 8 years, 97.4 ± 16.8 kg body weight</t>
  </si>
  <si>
    <t xml:space="preserve"> 9 months of resistance training</t>
  </si>
  <si>
    <t>Kim et al. (2012) G1</t>
  </si>
  <si>
    <t>Healthy males, 25.95 ± 1.62 years, 84.55 ± 5.0 kg body weight</t>
  </si>
  <si>
    <t xml:space="preserve">3 weeks of low intensity resistance training with blood flow restriction </t>
  </si>
  <si>
    <t>Kim et al. (2012) G2</t>
  </si>
  <si>
    <t>Healthy males, 22.35 ± 0.84 years, 75.65 ± 4.40 kg body weight</t>
  </si>
  <si>
    <t xml:space="preserve">3 weeks of resistance training </t>
  </si>
  <si>
    <t>Kim et al. (2012) G3</t>
  </si>
  <si>
    <t>Healthy males, 22.31 ± 0.88 years, 78.98 ± 5.59 kg body weight</t>
  </si>
  <si>
    <t>3 weeks of blood flow restriction training</t>
  </si>
  <si>
    <t>Venojärvi et al. (2013)</t>
  </si>
  <si>
    <t xml:space="preserve">Overweight/ obese male volunteers, 54 ± 6.1 years, 96.7 ± 12.3 kg body weight, BMI  30.3 ± 3.2 kg/m2 </t>
  </si>
  <si>
    <t>Guelfi et al. (2013)</t>
  </si>
  <si>
    <t>Inactive, overweight and obese men, 49 ± 7 years; BMI 30.8 ± 4.2 kg/m2</t>
  </si>
  <si>
    <t>Botero et al. (2013)</t>
  </si>
  <si>
    <t>Post-menopausal women, 63.02 ± 4.42 years, 67.56 ± 2.26 kg body weight</t>
  </si>
  <si>
    <t>12 months of periodized resistance training twice a week</t>
  </si>
  <si>
    <t>Donges et al. (2013)</t>
  </si>
  <si>
    <t xml:space="preserve">Sedentary, overweight, middle-aged men,  51.7 ± 2.1 years, 96.4 ± 3.3 kg body weight,  BMI 29.7 ± 0.9 kg/m2 </t>
  </si>
  <si>
    <t>Sparks et al. (2013)</t>
  </si>
  <si>
    <t>Individuals With Type 2 Diabetes, 60.4 ± 7.3 years, BMI 33.9 ± 5.2 kg/m2</t>
  </si>
  <si>
    <t>9 months of resistance training</t>
  </si>
  <si>
    <t>Bouchonville et al. (2014)</t>
  </si>
  <si>
    <t>Obese (body mass index (BMI)≥30 kg m(-2)) older (≥65 years) adults with physical frailty</t>
  </si>
  <si>
    <t>Villanueva et al. (2014)</t>
  </si>
  <si>
    <t>Older men, 68.7 ± 6.6 years, 181.4 ± 7.9 cm height, 89.3 ± 13.4 kg body weight</t>
  </si>
  <si>
    <t>Glintborg et al. (2015) G1</t>
  </si>
  <si>
    <t>Aging men with low normal testosterone levels, 68 (range: 62 – 72) years</t>
  </si>
  <si>
    <t>Testosterone administration for 6 months</t>
  </si>
  <si>
    <t>Glintborg et al. (2015) G2</t>
  </si>
  <si>
    <t>Aging men with low normal testosterone levels,  68 (range: 62 – 73) years</t>
  </si>
  <si>
    <t xml:space="preserve">6 months of testosterone administration and resistance training </t>
  </si>
  <si>
    <t xml:space="preserve">Prestes et al. (2015) </t>
  </si>
  <si>
    <t xml:space="preserve">Elderly sedentary women, 65.52 ± 4.72 years, 66.71 ± 9.50 kg body weight, BMI 28.80 ± 3.78 kg/m2 </t>
  </si>
  <si>
    <t>16 weeks of resistance training with undulating periodization</t>
  </si>
  <si>
    <t>Villanueva et al. (2015) G1</t>
  </si>
  <si>
    <t>older men, 65.6 ± 3.4 years , 85.2 ± 10.8 kg body weight</t>
  </si>
  <si>
    <t xml:space="preserve">8 weeks of resistance training with short rest intervals </t>
  </si>
  <si>
    <t>Villanueva et al. (2015) G2</t>
  </si>
  <si>
    <t>Older men, 70.3± 4.9 years, 82.6 ± 9.7 kg body weight</t>
  </si>
  <si>
    <t>8 weeks of resistance training  with extended rest intervals</t>
  </si>
  <si>
    <t>Chycki et al. (2016)</t>
  </si>
  <si>
    <t>Healthy, recreationally resistance trained male subjects, with at least 3 years of training experience, 22 ± 1.5 years; 177.8 ± 3.7cm height,  81.1 ± 7.5 kg body weight</t>
  </si>
  <si>
    <t>6 weeks of resistance training under normoxic conditions</t>
  </si>
  <si>
    <t>Andersen et al. (2016)</t>
  </si>
  <si>
    <t xml:space="preserve">Elderly male subjects, 68.1±2.1 years, 85.8 ± 4.0 kg body weight, BMI  27.4 ± 0.9 kg/m2 </t>
  </si>
  <si>
    <t>52 weeks of resistance training</t>
  </si>
  <si>
    <t>Bittar et al. (2016) G1</t>
  </si>
  <si>
    <t xml:space="preserve">Postmenopausal women, 66.4 ± 6.5 years, 65.0 (range: 42-86) kg body weight, BMI 26.7 (range: 17.5-34.9) kg/m2 </t>
  </si>
  <si>
    <t xml:space="preserve">12 months of supervised resistance training </t>
  </si>
  <si>
    <t>Bittar et al. (2016) G2</t>
  </si>
  <si>
    <t xml:space="preserve">Postmenopausal women, mean age, 68.2 ± 6.0 years, 69.0 (range 53-100) kg body weight, BMI 28.5 (range 21.2-42.2) kg/m2 </t>
  </si>
  <si>
    <t xml:space="preserve">12 months of home-based resistance training </t>
  </si>
  <si>
    <t>James et al. (2016)</t>
  </si>
  <si>
    <t xml:space="preserve">Men aged between 55 and 80 years, 82.2 ± 11.7 kg body weight, BMI 26.1 ± 3.3 kg/m2 </t>
  </si>
  <si>
    <t>12 months of resistance training</t>
  </si>
  <si>
    <t>Kemmler et al. (2016)</t>
  </si>
  <si>
    <t>Healthy untrained men, 41.9 ± 6.4 years,  88.8 ± 12.5 kg body weight, BMI  26.9 ± 3.3 kg/m2</t>
  </si>
  <si>
    <t>16 weeks of resistance training</t>
  </si>
  <si>
    <t>AminiLari et al. (2017)</t>
  </si>
  <si>
    <t>Type 2 diabetic middle-aged women, 45 to 60 years, 72.44 ± 6.37 kg body weight, BMI 29.11 ± 1.92 kg/m2</t>
  </si>
  <si>
    <t>Bang et al. (2017)</t>
  </si>
  <si>
    <t>Healthy resistance-trained male volunteers, 33.00 ± 1.30 years;,  85.14 ± 3.16 kg body weight</t>
  </si>
  <si>
    <t xml:space="preserve">8 weeks of resistance training </t>
  </si>
  <si>
    <t>Magnussen et al. (2017)</t>
  </si>
  <si>
    <t>Caucasian men,  BioT levels &lt;7.3 nmol/L with type 2 diabetes, 61 ± 6 years,  97.5 kg body weight, BMI  30.6 kg/m2</t>
  </si>
  <si>
    <t>24 weeks of testosterone treatment</t>
  </si>
  <si>
    <t>Liao et al. (2017)</t>
  </si>
  <si>
    <t>Older women with sarcopenic obesity, 66.39 ± 4.49 years, 63.60 ± 6.99 kg body weight, BMI 27.32 ± 3.33 kg/m2</t>
  </si>
  <si>
    <t>12 weeks of resistance training with resistance bands</t>
  </si>
  <si>
    <t>Walker et al. (2017) G1</t>
  </si>
  <si>
    <t>Healthy men, 69.8 ± 2.4 years, 88.7 ± 13.4 kg body weight, BMI 28.8 ± 4.0 kg/m2</t>
  </si>
  <si>
    <t>Walker et al. (2017) G2</t>
  </si>
  <si>
    <t>Healthy women, 68.6 ±  2.0 years, 72.7 ±  10.9 kg body weight, BMI 27.9 ±  4.0 kg/m2</t>
  </si>
  <si>
    <t>Halliday et al. (2017)</t>
  </si>
  <si>
    <t>Overweight/obese adults, BMI 32.9 ± 3.8 kg/m2, 59.5 ± 5.5 years</t>
  </si>
  <si>
    <t xml:space="preserve">3 months supervised  resistance training initiation phase followed by a 6-month maintenance phase </t>
  </si>
  <si>
    <t>Chen et al. (2017)</t>
  </si>
  <si>
    <t>Elderly with sarcopenic obesity, 68.9 ± 4.4 years, 70.3 ± 11.2 kg body weight, BMI 28.3 ± 4.4 kg/m2</t>
  </si>
  <si>
    <t>Russel et al. (2017)</t>
  </si>
  <si>
    <t>Individuals with type 2 diabetes, 52 ± 2 years, 92 ± 4  kg body weight, BMI 31.2 ± 1.1 kg/m2</t>
  </si>
  <si>
    <t>6 weeks of whole-body resistance training</t>
  </si>
  <si>
    <t>Rustaden et al. (2017) G1</t>
  </si>
  <si>
    <t>Overweight and obese women, 38 ± 9 years, 93.3 ± 21.1 kg body weight, BMI 32.3 ± 6.1 kg/m2</t>
  </si>
  <si>
    <t>12 week of RT with supervision</t>
  </si>
  <si>
    <t>Rustaden et al. (2017) G2</t>
  </si>
  <si>
    <t>Overweight and obese women, 42 ± 11 years, 86.2 ± 14.1 kg body weight, BMI 30.8 ± 4.9 kg/m2</t>
  </si>
  <si>
    <t>12 week of RT without supervision</t>
  </si>
  <si>
    <t>Cavalcante et al. (2018) G1</t>
  </si>
  <si>
    <t>Overweight/ obese older women, 67.6 ± 5.7 years,  70.3 ± 12.9 kg body weight, BMI 29.1 ± 4.5 kg/m2</t>
  </si>
  <si>
    <t>12 weeks of resistance training twice a week</t>
  </si>
  <si>
    <t>Cavalcante et al. (2018) G2</t>
  </si>
  <si>
    <t>Overweight/ obese older women,  66.5 ± 6.0 years, 72.9 ± 15.8 kg body weight, BMI 29.6 ± 4.9 kg/m2</t>
  </si>
  <si>
    <t>12 weeks of resistance training thrice a week</t>
  </si>
  <si>
    <t>Fernandez-del-Valle et al (2018)</t>
  </si>
  <si>
    <t xml:space="preserve">Healthy young adults, 65.03 ± 8.2 kg body weight, BMI 22.11 ± 1.68 kg/m2              </t>
  </si>
  <si>
    <t>3 weeks of high intensity resistance training (3 times per week)</t>
  </si>
  <si>
    <t>Mann et al. (2018) G1</t>
  </si>
  <si>
    <t>Sedentary adults, 43 ± 5 years</t>
  </si>
  <si>
    <t xml:space="preserve">12 weeks of resistance training with structured-exercises </t>
  </si>
  <si>
    <t>Mann et al. (2018) G2</t>
  </si>
  <si>
    <t>Overweight and/or obese (BMI 25–35), and/or at increased risk of type 2 diabetes, 49 ± 14 years</t>
  </si>
  <si>
    <t xml:space="preserve">12 weeks of resistance training with structured-exercises and physical-activity-counselling </t>
  </si>
  <si>
    <t>Tomeleri et al. (2018)</t>
  </si>
  <si>
    <t xml:space="preserve">Oder women, 70.4 ± 5.7 years; BMI 26.7 ± 4.0 kg/m2 </t>
  </si>
  <si>
    <t>Fritz et al. (2018) G1</t>
  </si>
  <si>
    <t>Overweight older women, 69.2 ± 1.06 years, 67.48 ± 3.25 kg body weight, BMI 27.44 ± 1.05 kg/m2</t>
  </si>
  <si>
    <t xml:space="preserve">8 weeks of resistance training with elastic tubes with handles </t>
  </si>
  <si>
    <t>Fritz et al. (2018) G2</t>
  </si>
  <si>
    <t>Overweight older women, 70.43 ± 0.97 years,  71.89 ± 2.68 kg body weight, BMI  28.98 ± 0.86 kg/m2</t>
  </si>
  <si>
    <t xml:space="preserve">8 weeks of resistance training with taditional elastic bands </t>
  </si>
  <si>
    <t>Brandner et al. (2019) G1</t>
  </si>
  <si>
    <t>Healthy young participants, 23 ± 3 years, 72.5 ± 15.5 kg body weight, BMI 24 ± 3 kg/m2</t>
  </si>
  <si>
    <t>8 weeks of blood flow restriction training</t>
  </si>
  <si>
    <t>Brandner et al. (2019) G2</t>
  </si>
  <si>
    <t>Healthy young participants, 23 ± 3 years, 71.1 ± 12.0 kg body weight, BMI 24 ± 3 kg/m2</t>
  </si>
  <si>
    <t>8 weeks of high-load training</t>
  </si>
  <si>
    <t>Brandner et al. (2019) G3</t>
  </si>
  <si>
    <t>Healthy young participants, 23 ± 3 years, 74.5 ± 21.1 kg body weight, BMI 23 ± 4 kg/m2</t>
  </si>
  <si>
    <t>8 weeks of low-load training</t>
  </si>
  <si>
    <t>Resende-Neto et al. (2019)</t>
  </si>
  <si>
    <t xml:space="preserve">Physically active older women, 65.28 ± 4.96 years, BMI 29.13 ± 5.48 kg/m2       </t>
  </si>
  <si>
    <t>12-week resistance training intervention</t>
  </si>
  <si>
    <t xml:space="preserve"> Martínez-Guardado et al. (2019)</t>
  </si>
  <si>
    <t>Healthy, non-smoking, male subjects,  23.2 ± 5.2 years, 70.91 ± 8.81 kg body weight</t>
  </si>
  <si>
    <t>8 weeks of resistance training under normoxic conditions</t>
  </si>
  <si>
    <t xml:space="preserve">Lee et al. (2019) </t>
  </si>
  <si>
    <t>Young-old (65–74 years)</t>
  </si>
  <si>
    <t>8 weeks of comprehensive exercise training with resistance bands</t>
  </si>
  <si>
    <t>Nunes et al. (2019)</t>
  </si>
  <si>
    <t>Older women, 68.8 ± 4.6 years, 156.6 ± 5.3 cm, 66.0 ± 13.0 kg, and 26.7 ± 4.6 kg/m2</t>
  </si>
  <si>
    <t>12 weeks of resistance training, 3 times a week</t>
  </si>
  <si>
    <t>Fyfe et al. (2019)</t>
  </si>
  <si>
    <t>Young healthy men, 25.0 ± 4.9 years,  88.5 ± 22.3 kg body weight</t>
  </si>
  <si>
    <t xml:space="preserve"> 7 weeks of resistance training </t>
  </si>
  <si>
    <t xml:space="preserve">Horwath et al. (2019) </t>
  </si>
  <si>
    <t>Young, trained icehockey players, 18.4 ± 0.7 years, 182.0 ± 5.2 cm height , 82.4 ± 9.2 kg body weight</t>
  </si>
  <si>
    <t>8 weeks eccentric overload training</t>
  </si>
  <si>
    <t>Wong &amp; Figueroa (2019)</t>
  </si>
  <si>
    <t xml:space="preserve">Obese postmenopausal women (aged 50–65 years; body mass index [BMI] &gt;30 and &lt;40 kg/m2) </t>
  </si>
  <si>
    <t>12 weeks of low-intensity resistance exercise training</t>
  </si>
  <si>
    <t xml:space="preserve">Dib et al. (2020) G1 </t>
  </si>
  <si>
    <t>Untrained older women, 60 years old or older</t>
  </si>
  <si>
    <t>24 weeks of resistance training (multi-joint to single-joint order)</t>
  </si>
  <si>
    <t>Dib et al. (2020) G2</t>
  </si>
  <si>
    <t>24 weeks of resistance training (single-joint to multi-joint order)</t>
  </si>
  <si>
    <t>Dib et al. (2020) G3</t>
  </si>
  <si>
    <t>24 weeks of resistance training (alternating between upper and lower body order)</t>
  </si>
  <si>
    <t>Rooks et al. (2020) G1</t>
  </si>
  <si>
    <t>Older adults, 73 ± 2.1 years, 75.7 ± 15.4 kg body weight, BMI 28.6 ± 3.2 kg/m2</t>
  </si>
  <si>
    <t>Singe infusion of bimagrumab 30 mg/kg (20 weeks of observation)</t>
  </si>
  <si>
    <t>Rooks et al. (2020) G2</t>
  </si>
  <si>
    <t>Older adults, 74.5 ± 4.9 years, 63.7 ± 11.0 kg body weight, BMI 26.7 ± 2.6 kg/m2</t>
  </si>
  <si>
    <t>Single infusion of bimagrumab 3 mg/kg (20 weeks of observation)</t>
  </si>
  <si>
    <t xml:space="preserve">Lamb et al. (2020) </t>
  </si>
  <si>
    <t>Older, untrained individuals, 58 ± 7 years, 88.8 ± 20.5 kg body weight</t>
  </si>
  <si>
    <t>6 &amp; 10 weeks of resistance training</t>
  </si>
  <si>
    <t>Horwath et al. (2020)</t>
  </si>
  <si>
    <t xml:space="preserve">Healthy young women. 27.7 ± 3.1 years, 68.3 ± 6.5 kg body weight, BMI 23.6 ± 1.6 kg/m2       </t>
  </si>
  <si>
    <t>10 weeks of testosterone administration (10 mg testosterone cream daily)</t>
  </si>
  <si>
    <t>Pina et al. (2020) G1</t>
  </si>
  <si>
    <t>Older women, 65.4 ± 4.4 years,  62.5 ± 7.9 kg body weight</t>
  </si>
  <si>
    <t xml:space="preserve">12 weeks of resistance training twice a week </t>
  </si>
  <si>
    <t>Pina et al. (2020) G2</t>
  </si>
  <si>
    <t>Older women, 64.9 ± 4.6 years,  61.0 ± 8.8</t>
  </si>
  <si>
    <t xml:space="preserve">12 weeks of resistance training three times a week </t>
  </si>
  <si>
    <t>Ribeiro et al. (2020)</t>
  </si>
  <si>
    <t>Obese older women, 68.1 ± 5.7 years, 71.6 ± 10.1 kg body weight,  154.5 ± 6.7 cm height, BMI 30.0 ± 4.1 kg/m2</t>
  </si>
  <si>
    <t xml:space="preserve">8 weeks of whole-body resistance training </t>
  </si>
  <si>
    <t>Moro et al. (2020) G1</t>
  </si>
  <si>
    <t>Young healthy subjects, 22.15 ± 1.95 years, BMI 23.57 ± 1.63 kg/m2</t>
  </si>
  <si>
    <t>6 weeks of high intensity interval resistance training</t>
  </si>
  <si>
    <t>Moro et al. (2020) G2</t>
  </si>
  <si>
    <t xml:space="preserve">Young healthy subjects, 22.15 ± 1.95 years, BMI 23.57 ± 1.63 kg/m2 </t>
  </si>
  <si>
    <t>6 weeks of rtraditional resistance training</t>
  </si>
  <si>
    <t>Son &amp; Park (2021)</t>
  </si>
  <si>
    <t xml:space="preserve">Obese postmenopausal women, 68.2 ± 1.6 years, 66.3 ± 5.9 kg bodyweight, BMI 26.7 ± 3.2 kg/m2                     </t>
  </si>
  <si>
    <t>12 weeks of resistance band training</t>
  </si>
  <si>
    <t>Seo et al. (2021)</t>
  </si>
  <si>
    <t xml:space="preserve">Older adult women with sarcopenia, 70.3 ± 5.38 years, 53.4 ± 4.39 kg body weight, BMI 22.9 ± 2.02 kg/m2              </t>
  </si>
  <si>
    <t>16 weeks of resistance band training</t>
  </si>
  <si>
    <t>Versic et al. (2021)</t>
  </si>
  <si>
    <t xml:space="preserve">Young adult women, 24 ± 3 years, 66.56 ± 6.34 kg body weight, BMI 24.16 ± 2.41 kg/m2              </t>
  </si>
  <si>
    <t>8 weeks of resistance training</t>
  </si>
  <si>
    <t>Moquin et al. (2021) G1</t>
  </si>
  <si>
    <t>College age males, 23.3 ± 4.3 years, 83.5 ± 18.5 kg body weight, BMI 26.5 ± 5.3 kg/m2</t>
  </si>
  <si>
    <t>11 Weeks of Block Periodized Programmed Resistance Training</t>
  </si>
  <si>
    <t>Moquin et al. (2021) G2</t>
  </si>
  <si>
    <t>College age males, 25.3 ± 3.2 years, 100.2 ± 17.9 kg body weight, BMI 31.0 ± 5.6 kg/m2</t>
  </si>
  <si>
    <t>Moquin et al. (2021) G3</t>
  </si>
  <si>
    <t>College age males, 24.3 ± 2.2 years, 87.7 ± 10.0 kg body weight, BMI 28.2 ± 4.9 kg/m2</t>
  </si>
  <si>
    <t>Yamamoto et al. (2021)</t>
  </si>
  <si>
    <t>Elderly patients with type 2 diabetes, 73.2 ± 2.6 years, 60.4 ± 11.2 kg body weight, BMI 23.8 ± 3.0 kg/m2</t>
  </si>
  <si>
    <t>normal &amp; diabetes</t>
  </si>
  <si>
    <t>48 weeks of resistance band training</t>
  </si>
  <si>
    <t>Saeidi et al. (2022)</t>
  </si>
  <si>
    <t xml:space="preserve">Men with obesity, 33.7 ± 2.76 years, 97.2 ± 3.78 kg body weight, BMI 33.7 ± 2.76 kg/m2              </t>
  </si>
  <si>
    <t xml:space="preserve">12 weeks of circuit resistance training </t>
  </si>
  <si>
    <t>Mahmoud et al. (2022) G1</t>
  </si>
  <si>
    <t>Overweight sedentary women, 37.2 ± 4.7 years, 73.3 ± 6.2 kg body weight, BMI 29.5 ± 1.5 kg/m2</t>
  </si>
  <si>
    <t xml:space="preserve">12 weeks of resistance training with linear periodization </t>
  </si>
  <si>
    <t>Mahmoud et al. (2022) G2</t>
  </si>
  <si>
    <t>Overweight sedentary women, 37.2 ± 4.7 years, 74.5 ± 6.8 years, BMI 29.9 ± 2.0 kg/m2</t>
  </si>
  <si>
    <t xml:space="preserve">12 weeks of resistance training with non linear periodization </t>
  </si>
  <si>
    <t>Vann et al. (2022)</t>
  </si>
  <si>
    <t>Trained men, 23 ± 3 years, 89.5 ± 11.6 kg body weight, 182 ± 8 cm height, training experience: 7 ± 3 years</t>
  </si>
  <si>
    <t>6 weeks of unilateral lower body resistance training</t>
  </si>
  <si>
    <t>Davies et al. (2022) G1</t>
  </si>
  <si>
    <t xml:space="preserve">Recreationally trained subjects, 26.10 ± 7.10 years, training experience: 3.78 ± 3.64 years, 74.24 ± 9.99 kg body weight, 176.57 ± 7.98 cm height              </t>
  </si>
  <si>
    <t>8 weeks of resistance training (cluster training)</t>
  </si>
  <si>
    <t>Davies et al. (2022) G2</t>
  </si>
  <si>
    <t xml:space="preserve">Recreationally trained subjects, 24.59 ± 6.90 years, training experience 5.1 ± 7.72 years, 75.57 ± 9.73 kg body weight, 174.23 ± 7.59 cm height                      </t>
  </si>
  <si>
    <t>8 weeks of resistance training (traditional resistance training)</t>
  </si>
  <si>
    <t>Yasuda et al. (2022)</t>
  </si>
  <si>
    <t xml:space="preserve">Healthy Japanese women, 46.1 ± 0.8 years, 161.1 ± 1.1 cm height, 55.6 ± 1.2 kg body weight, BMI 21.4 ± 0.3 kg/m2 </t>
  </si>
  <si>
    <t>Ribeiro et al. (2023) G1</t>
  </si>
  <si>
    <t>Older women with low fat mass, 71.1 ± 7.8  years, 55.5 ± 7.9 kg body weight, BMI 23.5 ± 3.1 kg/m2</t>
  </si>
  <si>
    <t>Ribeiro et al. (2023) G2</t>
  </si>
  <si>
    <t>Older women with moderate fat mass, 68.3 ± 5.0 years, 66.7 ± 9.1 kg body weight, BMI  27.5 ± 3.1 kg/m2</t>
  </si>
  <si>
    <t>Ribeiro et al. (2023) G3</t>
  </si>
  <si>
    <t>Older women with high fat mass, 66.4 ± 4.3 years, 74.9 ± 8.9 kg body weight, BMI 30.6 ± 3.1 kg/m2</t>
  </si>
  <si>
    <t>Zuo et al. (2023) G1</t>
  </si>
  <si>
    <t>Male university students (23.2 ± 2.0 years, 74.3 ± 7.2 kg body weight, BMI 23.9 ± 2.4 kg/m2)</t>
  </si>
  <si>
    <t>Zuo et al. (2023) G2</t>
  </si>
  <si>
    <t>Male university students (24.2 ± 1.8 years, 76.5 ± 6.3 kg body weight, BMI 24.3 ± 1.2 kg/m2)</t>
  </si>
  <si>
    <t>Mao et al. (2023) G1</t>
  </si>
  <si>
    <t xml:space="preserve">Untrained young men (21 ± 3 years, 79.2 ± 12.7 kg body weight, calculated BMI 24.44)       </t>
  </si>
  <si>
    <t>Mao et al. (2023) G2</t>
  </si>
  <si>
    <t xml:space="preserve">Untrained young men (22 ± 3 years, 82.1 ± 16.6 kg body weight, calculated BMI 25.06 )       </t>
  </si>
  <si>
    <t>8 weeks of rest redistribution resistance training</t>
  </si>
  <si>
    <t>Yeom et al. (2023) G1</t>
  </si>
  <si>
    <t>Trained weightlifter (20.8 ± 0.8 years, 92.0 ± 17.6 kg body weight, calculated BMI 30.21 kg/m2)</t>
  </si>
  <si>
    <t>8 weeks of low-load, high-repetition resistance training</t>
  </si>
  <si>
    <t>Yeom et al. (2023) G2</t>
  </si>
  <si>
    <t>Trained weightlifter (19.8± 0.8 years, 85.9 ± 16.4 kg body weight, BMI 29.38 kg/m2)</t>
  </si>
  <si>
    <t>8 weeks of high-load, low-repetition resistance training</t>
  </si>
  <si>
    <t>Yeom et al. (2023) G3</t>
  </si>
  <si>
    <t>Trained weightlifter (20.0 ± 1.3 years, 81.4 ± 18.2 kg body weight, BMI 27.74 kg/m2)</t>
  </si>
  <si>
    <t>8 weeks of combined high-load and low-load as well as high-repetition and low-repetition resistance training</t>
  </si>
  <si>
    <t>Seo et al. (2023)</t>
  </si>
  <si>
    <t>Healthy middle-aged women (50.79 ± 5.80 years,  69.85 ±  7.76 kg body weight, BMI 27.90 ± 2.03 kg/m2)</t>
  </si>
  <si>
    <t>Abdul-Al et al. (2024) G1</t>
  </si>
  <si>
    <t>Healthy elderly women (65.41 ± 3.43 years, 69.53 ± 11.04 kg body weight, BMI 28.98 ± 4.30 kg/m2)</t>
  </si>
  <si>
    <t>1 years of resistance training</t>
  </si>
  <si>
    <t>Abdul-Al et al. (2024) G2</t>
  </si>
  <si>
    <t>Healthy elderly women ( 65.18 ± 3.52 years, 66.56 ± 11.45 kg body weight, BMI 27.33 ± 4.34 kg/m2)</t>
  </si>
  <si>
    <t>Tromaras et al. (2014)</t>
  </si>
  <si>
    <t>Experienced powerlifters (male: 31.7 ± 9.8 years, 1.77 ± 0.06 m, 99.2 ± 14.6 kg body weight, calculated BMI 31,6639; female: 32.7 ± 16.3 years, 1.54 ± 0.06 m,  66.6 ± 20.9 kg body weight, calculated BMI 28,08)</t>
  </si>
  <si>
    <t>12 weeks of individualized periodized training</t>
  </si>
  <si>
    <t>Journal</t>
  </si>
  <si>
    <t>Sports Medicine</t>
  </si>
  <si>
    <t>Title</t>
  </si>
  <si>
    <t>Author list</t>
  </si>
  <si>
    <t>Effects of skeletal muscle hypertrophy on fat mass and glucose homeostasis in humans and animals – a narrative review with systematic literature search</t>
  </si>
  <si>
    <t>Tim Havers1,2*, Steffen Held3, Martin Schönfelder2, Stephan Geisler1, Henning Wackerhage2</t>
  </si>
  <si>
    <t>1 Department of Fitness and Health, IST-University of Applied Sciences, Duesseldorf, Germany</t>
  </si>
  <si>
    <t>2 Professorship for Exercise Biology, School of Medicine and Health, Technical University of Munich, Germany</t>
  </si>
  <si>
    <t>3 Department of Sport and Management, IST University of Applied Sciences, Duesseldorf, Germany</t>
  </si>
  <si>
    <t>Affiliations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</si>
</sst>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8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color theme="1"/>
      <name val="Docs-Calibri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E1C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3"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2" fontId="1" fillId="4" borderId="1" xfId="0" applyNumberFormat="1" applyFont="1" applyFill="1" applyBorder="1" applyAlignment="1">
      <alignment horizontal="center" wrapText="1"/>
    </xf>
    <xf numFmtId="4" fontId="1" fillId="4" borderId="1" xfId="0" applyNumberFormat="1" applyFont="1" applyFill="1" applyBorder="1" applyAlignment="1">
      <alignment horizontal="center" wrapText="1"/>
    </xf>
    <xf numFmtId="164" fontId="1" fillId="4" borderId="1" xfId="0" applyNumberFormat="1" applyFont="1" applyFill="1" applyBorder="1" applyAlignment="1">
      <alignment horizontal="center" wrapText="1"/>
    </xf>
    <xf numFmtId="165" fontId="1" fillId="4" borderId="1" xfId="0" applyNumberFormat="1" applyFont="1" applyFill="1" applyBorder="1" applyAlignment="1">
      <alignment horizontal="center" wrapText="1"/>
    </xf>
    <xf numFmtId="10" fontId="1" fillId="4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0" fontId="0" fillId="3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/>
    <xf numFmtId="10" fontId="2" fillId="2" borderId="1" xfId="0" applyNumberFormat="1" applyFont="1" applyFill="1" applyBorder="1"/>
    <xf numFmtId="165" fontId="2" fillId="2" borderId="1" xfId="0" applyNumberFormat="1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wrapText="1"/>
    </xf>
    <xf numFmtId="9" fontId="2" fillId="2" borderId="1" xfId="0" applyNumberFormat="1" applyFont="1" applyFill="1" applyBorder="1"/>
    <xf numFmtId="4" fontId="2" fillId="2" borderId="1" xfId="0" applyNumberFormat="1" applyFont="1" applyFill="1" applyBorder="1"/>
    <xf numFmtId="166" fontId="2" fillId="2" borderId="1" xfId="0" applyNumberFormat="1" applyFont="1" applyFill="1" applyBorder="1"/>
    <xf numFmtId="2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166" fontId="2" fillId="3" borderId="1" xfId="1" applyNumberFormat="1" applyFont="1" applyFill="1" applyBorder="1" applyAlignme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EB2C-A1DC-42CB-92CB-C953124FEBC9}">
  <dimension ref="A1:B6"/>
  <sheetViews>
    <sheetView tabSelected="1" workbookViewId="0">
      <selection activeCell="B16" sqref="B16"/>
    </sheetView>
  </sheetViews>
  <sheetFormatPr baseColWidth="10" defaultRowHeight="12.75"/>
  <cols>
    <col min="1" max="1" width="10.5703125" bestFit="1" customWidth="1"/>
    <col min="2" max="2" width="131.140625" bestFit="1" customWidth="1"/>
  </cols>
  <sheetData>
    <row r="1" spans="1:2">
      <c r="A1" s="2" t="s">
        <v>423</v>
      </c>
      <c r="B1" t="s">
        <v>424</v>
      </c>
    </row>
    <row r="2" spans="1:2">
      <c r="A2" s="2" t="s">
        <v>425</v>
      </c>
      <c r="B2" s="1" t="s">
        <v>427</v>
      </c>
    </row>
    <row r="3" spans="1:2">
      <c r="A3" s="2" t="s">
        <v>426</v>
      </c>
      <c r="B3" t="s">
        <v>428</v>
      </c>
    </row>
    <row r="4" spans="1:2">
      <c r="A4" s="2" t="s">
        <v>432</v>
      </c>
      <c r="B4" t="s">
        <v>429</v>
      </c>
    </row>
    <row r="5" spans="1:2">
      <c r="B5" t="s">
        <v>430</v>
      </c>
    </row>
    <row r="6" spans="1:2">
      <c r="B6" t="s">
        <v>431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997"/>
  <sheetViews>
    <sheetView topLeftCell="A52" workbookViewId="0">
      <selection activeCell="C30" sqref="C30"/>
    </sheetView>
  </sheetViews>
  <sheetFormatPr baseColWidth="10" defaultColWidth="12.5703125" defaultRowHeight="15.75" customHeight="1"/>
  <cols>
    <col min="1" max="1" width="25.42578125" style="13" customWidth="1"/>
    <col min="2" max="2" width="21.7109375" style="13" bestFit="1" customWidth="1"/>
    <col min="3" max="3" width="27.7109375" style="13" customWidth="1"/>
    <col min="4" max="4" width="57.28515625" style="13" customWidth="1"/>
    <col min="5" max="5" width="20.28515625" style="13" customWidth="1"/>
    <col min="6" max="6" width="8.5703125" style="13" customWidth="1"/>
    <col min="7" max="7" width="81.42578125" style="13" customWidth="1"/>
    <col min="8" max="8" width="24.140625" style="13" customWidth="1"/>
    <col min="9" max="9" width="7.7109375" style="13" customWidth="1"/>
    <col min="10" max="11" width="11.7109375" style="13" customWidth="1"/>
    <col min="12" max="12" width="12.42578125" style="13" customWidth="1"/>
    <col min="13" max="15" width="11.7109375" style="13" customWidth="1"/>
    <col min="16" max="16" width="11.140625" style="13" customWidth="1"/>
    <col min="17" max="17" width="12" style="13" customWidth="1"/>
    <col min="18" max="18" width="12.42578125" style="13" customWidth="1"/>
    <col min="19" max="19" width="9.5703125" style="13" customWidth="1"/>
    <col min="20" max="20" width="10.42578125" style="13" customWidth="1"/>
    <col min="21" max="21" width="11.28515625" style="13" customWidth="1"/>
    <col min="22" max="22" width="11.7109375" style="13" customWidth="1"/>
    <col min="23" max="23" width="12.5703125" style="13" customWidth="1"/>
    <col min="24" max="24" width="9.42578125" style="13" customWidth="1"/>
    <col min="25" max="25" width="11.42578125" style="13" customWidth="1"/>
    <col min="26" max="26" width="10.7109375" style="13" customWidth="1"/>
    <col min="27" max="27" width="10.42578125" style="13" customWidth="1"/>
    <col min="28" max="16384" width="12.5703125" style="13"/>
  </cols>
  <sheetData>
    <row r="1" spans="1:35" ht="15.75" customHeight="1">
      <c r="A1" s="3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8" t="s">
        <v>15</v>
      </c>
      <c r="Q1" s="8" t="s">
        <v>16</v>
      </c>
      <c r="R1" s="4" t="s">
        <v>17</v>
      </c>
      <c r="S1" s="9" t="s">
        <v>18</v>
      </c>
      <c r="T1" s="9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10" t="s">
        <v>24</v>
      </c>
      <c r="Z1" s="10" t="s">
        <v>25</v>
      </c>
      <c r="AA1" s="11" t="s">
        <v>26</v>
      </c>
      <c r="AB1" s="12"/>
      <c r="AC1" s="12"/>
      <c r="AD1" s="12"/>
      <c r="AE1" s="12"/>
      <c r="AF1" s="12"/>
      <c r="AG1" s="12"/>
      <c r="AH1" s="12"/>
      <c r="AI1" s="12"/>
    </row>
    <row r="2" spans="1:35" ht="15.75" customHeight="1">
      <c r="A2" s="14" t="s">
        <v>27</v>
      </c>
      <c r="B2" s="15">
        <v>9</v>
      </c>
      <c r="C2" s="15" t="s">
        <v>28</v>
      </c>
      <c r="D2" s="16" t="s">
        <v>29</v>
      </c>
      <c r="E2" s="17" t="s">
        <v>30</v>
      </c>
      <c r="F2" s="17" t="s">
        <v>31</v>
      </c>
      <c r="G2" s="17" t="s">
        <v>32</v>
      </c>
      <c r="H2" s="17" t="s">
        <v>33</v>
      </c>
      <c r="I2" s="18" t="s">
        <v>34</v>
      </c>
      <c r="J2" s="18">
        <v>50.5</v>
      </c>
      <c r="K2" s="19">
        <v>53.5</v>
      </c>
      <c r="L2" s="20">
        <f t="shared" ref="L2:L24" si="0">(K2-J2)/J2</f>
        <v>5.9405940594059403E-2</v>
      </c>
      <c r="M2" s="12"/>
      <c r="N2" s="12"/>
      <c r="O2" s="12"/>
      <c r="P2" s="21">
        <v>40.5</v>
      </c>
      <c r="Q2" s="21">
        <v>36.4</v>
      </c>
      <c r="R2" s="22">
        <f t="shared" ref="R2:R20" si="1">(Q2-P2)/P2</f>
        <v>-0.1012345679012346</v>
      </c>
      <c r="S2" s="23"/>
      <c r="T2" s="23"/>
      <c r="U2" s="24"/>
      <c r="V2" s="12"/>
      <c r="W2" s="12"/>
      <c r="X2" s="12"/>
      <c r="Y2" s="25"/>
      <c r="Z2" s="25"/>
      <c r="AA2" s="24"/>
      <c r="AB2" s="12"/>
      <c r="AC2" s="12"/>
      <c r="AD2" s="12"/>
      <c r="AE2" s="12"/>
      <c r="AF2" s="12"/>
      <c r="AG2" s="12"/>
      <c r="AH2" s="12"/>
      <c r="AI2" s="12"/>
    </row>
    <row r="3" spans="1:35" ht="15.75" customHeight="1">
      <c r="A3" s="14" t="s">
        <v>35</v>
      </c>
      <c r="B3" s="15">
        <v>18</v>
      </c>
      <c r="C3" s="15" t="s">
        <v>36</v>
      </c>
      <c r="D3" s="16" t="s">
        <v>37</v>
      </c>
      <c r="E3" s="17" t="s">
        <v>38</v>
      </c>
      <c r="F3" s="17" t="s">
        <v>39</v>
      </c>
      <c r="G3" s="17" t="s">
        <v>40</v>
      </c>
      <c r="H3" s="17" t="s">
        <v>41</v>
      </c>
      <c r="I3" s="18" t="s">
        <v>34</v>
      </c>
      <c r="J3" s="18">
        <v>60.5</v>
      </c>
      <c r="K3" s="19">
        <v>62.5</v>
      </c>
      <c r="L3" s="20">
        <f t="shared" si="0"/>
        <v>3.3057851239669422E-2</v>
      </c>
      <c r="M3" s="12"/>
      <c r="N3" s="12"/>
      <c r="O3" s="12"/>
      <c r="P3" s="21">
        <v>17.100000000000001</v>
      </c>
      <c r="Q3" s="21">
        <v>15</v>
      </c>
      <c r="R3" s="22">
        <f t="shared" si="1"/>
        <v>-0.12280701754385973</v>
      </c>
      <c r="S3" s="23"/>
      <c r="T3" s="23"/>
      <c r="U3" s="24"/>
      <c r="V3" s="12"/>
      <c r="W3" s="12"/>
      <c r="X3" s="12"/>
      <c r="Y3" s="25"/>
      <c r="Z3" s="25"/>
      <c r="AA3" s="24"/>
      <c r="AB3" s="12"/>
      <c r="AC3" s="12"/>
      <c r="AD3" s="12"/>
      <c r="AE3" s="12"/>
      <c r="AF3" s="12"/>
      <c r="AG3" s="12"/>
      <c r="AH3" s="12"/>
      <c r="AI3" s="12"/>
    </row>
    <row r="4" spans="1:35" ht="15.75" customHeight="1">
      <c r="A4" s="14" t="s">
        <v>42</v>
      </c>
      <c r="B4" s="26">
        <v>54</v>
      </c>
      <c r="C4" s="26" t="s">
        <v>28</v>
      </c>
      <c r="D4" s="27" t="s">
        <v>43</v>
      </c>
      <c r="E4" s="17" t="s">
        <v>38</v>
      </c>
      <c r="F4" s="17" t="s">
        <v>39</v>
      </c>
      <c r="G4" s="17" t="s">
        <v>44</v>
      </c>
      <c r="H4" s="17" t="s">
        <v>33</v>
      </c>
      <c r="I4" s="18" t="s">
        <v>34</v>
      </c>
      <c r="J4" s="18">
        <v>54.7</v>
      </c>
      <c r="K4" s="19">
        <v>56.8</v>
      </c>
      <c r="L4" s="20">
        <f t="shared" si="0"/>
        <v>3.8391224862888373E-2</v>
      </c>
      <c r="M4" s="12"/>
      <c r="N4" s="12"/>
      <c r="O4" s="12"/>
      <c r="P4" s="21">
        <v>24.3</v>
      </c>
      <c r="Q4" s="21">
        <v>21</v>
      </c>
      <c r="R4" s="22">
        <f t="shared" si="1"/>
        <v>-0.13580246913580249</v>
      </c>
      <c r="S4" s="23"/>
      <c r="T4" s="23"/>
      <c r="U4" s="24"/>
      <c r="V4" s="12"/>
      <c r="W4" s="12"/>
      <c r="X4" s="12"/>
      <c r="Y4" s="25"/>
      <c r="Z4" s="25"/>
      <c r="AA4" s="24"/>
      <c r="AB4" s="12"/>
      <c r="AC4" s="12"/>
      <c r="AD4" s="12"/>
      <c r="AE4" s="12"/>
      <c r="AF4" s="12"/>
      <c r="AG4" s="12"/>
      <c r="AH4" s="12"/>
      <c r="AI4" s="12"/>
    </row>
    <row r="5" spans="1:35" ht="15.75" customHeight="1">
      <c r="A5" s="14" t="s">
        <v>45</v>
      </c>
      <c r="B5" s="26">
        <v>17</v>
      </c>
      <c r="C5" s="26" t="s">
        <v>46</v>
      </c>
      <c r="D5" s="27" t="s">
        <v>47</v>
      </c>
      <c r="E5" s="17" t="s">
        <v>48</v>
      </c>
      <c r="F5" s="17" t="s">
        <v>31</v>
      </c>
      <c r="G5" s="17" t="s">
        <v>49</v>
      </c>
      <c r="H5" s="17" t="s">
        <v>33</v>
      </c>
      <c r="I5" s="18" t="s">
        <v>34</v>
      </c>
      <c r="J5" s="18">
        <v>39</v>
      </c>
      <c r="K5" s="19">
        <v>41</v>
      </c>
      <c r="L5" s="20">
        <f t="shared" si="0"/>
        <v>5.128205128205128E-2</v>
      </c>
      <c r="M5" s="12"/>
      <c r="N5" s="12"/>
      <c r="O5" s="12"/>
      <c r="P5" s="21">
        <v>16</v>
      </c>
      <c r="Q5" s="21">
        <v>17</v>
      </c>
      <c r="R5" s="22">
        <f t="shared" si="1"/>
        <v>6.25E-2</v>
      </c>
      <c r="S5" s="23"/>
      <c r="T5" s="23"/>
      <c r="U5" s="24"/>
      <c r="V5" s="12"/>
      <c r="W5" s="12"/>
      <c r="X5" s="12"/>
      <c r="Y5" s="25"/>
      <c r="Z5" s="25"/>
      <c r="AA5" s="24"/>
      <c r="AB5" s="12"/>
      <c r="AC5" s="12"/>
      <c r="AD5" s="12"/>
      <c r="AE5" s="12"/>
      <c r="AF5" s="12"/>
      <c r="AG5" s="12"/>
      <c r="AH5" s="12"/>
      <c r="AI5" s="12"/>
    </row>
    <row r="6" spans="1:35" ht="15.75" customHeight="1">
      <c r="A6" s="14" t="s">
        <v>50</v>
      </c>
      <c r="B6" s="26">
        <v>8</v>
      </c>
      <c r="C6" s="26" t="s">
        <v>28</v>
      </c>
      <c r="D6" s="27" t="s">
        <v>51</v>
      </c>
      <c r="E6" s="17" t="s">
        <v>38</v>
      </c>
      <c r="F6" s="17" t="s">
        <v>39</v>
      </c>
      <c r="G6" s="17" t="s">
        <v>52</v>
      </c>
      <c r="H6" s="17" t="s">
        <v>33</v>
      </c>
      <c r="I6" s="18" t="s">
        <v>34</v>
      </c>
      <c r="J6" s="18">
        <v>56.27</v>
      </c>
      <c r="K6" s="19">
        <v>59.2</v>
      </c>
      <c r="L6" s="20">
        <f t="shared" si="0"/>
        <v>5.2070374977785668E-2</v>
      </c>
      <c r="M6" s="12"/>
      <c r="N6" s="12"/>
      <c r="O6" s="12"/>
      <c r="P6" s="21">
        <v>21.35</v>
      </c>
      <c r="Q6" s="21">
        <v>17.95</v>
      </c>
      <c r="R6" s="22">
        <f t="shared" si="1"/>
        <v>-0.15925058548009377</v>
      </c>
      <c r="S6" s="23"/>
      <c r="T6" s="23"/>
      <c r="U6" s="24"/>
      <c r="V6" s="12"/>
      <c r="W6" s="12"/>
      <c r="X6" s="12"/>
      <c r="Y6" s="25"/>
      <c r="Z6" s="25"/>
      <c r="AA6" s="24"/>
      <c r="AB6" s="12"/>
      <c r="AC6" s="12"/>
      <c r="AD6" s="12"/>
      <c r="AE6" s="12"/>
      <c r="AF6" s="12"/>
      <c r="AG6" s="12"/>
      <c r="AH6" s="12"/>
      <c r="AI6" s="12"/>
    </row>
    <row r="7" spans="1:35" ht="15.75" customHeight="1">
      <c r="A7" s="14" t="s">
        <v>53</v>
      </c>
      <c r="B7" s="26">
        <v>31</v>
      </c>
      <c r="C7" s="26" t="s">
        <v>54</v>
      </c>
      <c r="D7" s="27" t="s">
        <v>55</v>
      </c>
      <c r="E7" s="17" t="s">
        <v>56</v>
      </c>
      <c r="F7" s="17" t="s">
        <v>39</v>
      </c>
      <c r="G7" s="17" t="s">
        <v>57</v>
      </c>
      <c r="H7" s="17" t="s">
        <v>33</v>
      </c>
      <c r="I7" s="18" t="s">
        <v>34</v>
      </c>
      <c r="J7" s="18">
        <v>44.3</v>
      </c>
      <c r="K7" s="19">
        <v>45.5</v>
      </c>
      <c r="L7" s="20">
        <f t="shared" si="0"/>
        <v>2.7088036117381555E-2</v>
      </c>
      <c r="M7" s="12"/>
      <c r="N7" s="12"/>
      <c r="O7" s="12"/>
      <c r="P7" s="21">
        <v>35</v>
      </c>
      <c r="Q7" s="21">
        <v>34</v>
      </c>
      <c r="R7" s="22">
        <f t="shared" si="1"/>
        <v>-2.8571428571428571E-2</v>
      </c>
      <c r="S7" s="23"/>
      <c r="T7" s="23"/>
      <c r="U7" s="24"/>
      <c r="V7" s="14">
        <v>8.6999999999999993</v>
      </c>
      <c r="W7" s="14">
        <v>7.6</v>
      </c>
      <c r="X7" s="28">
        <f>(W7-V7)/V7</f>
        <v>-0.12643678160919536</v>
      </c>
      <c r="Y7" s="29">
        <v>8.8000000000000007</v>
      </c>
      <c r="Z7" s="29">
        <v>7.9</v>
      </c>
      <c r="AA7" s="20">
        <f>(Z7-Y7)/Y7</f>
        <v>-0.10227272727272731</v>
      </c>
      <c r="AB7" s="12"/>
      <c r="AC7" s="12"/>
      <c r="AD7" s="12"/>
      <c r="AE7" s="12"/>
      <c r="AF7" s="12"/>
      <c r="AG7" s="12"/>
      <c r="AH7" s="12"/>
      <c r="AI7" s="12"/>
    </row>
    <row r="8" spans="1:35" ht="15.75" customHeight="1">
      <c r="A8" s="14" t="s">
        <v>58</v>
      </c>
      <c r="B8" s="26">
        <v>8</v>
      </c>
      <c r="C8" s="26" t="s">
        <v>36</v>
      </c>
      <c r="D8" s="27" t="s">
        <v>59</v>
      </c>
      <c r="E8" s="17" t="s">
        <v>38</v>
      </c>
      <c r="F8" s="17" t="s">
        <v>39</v>
      </c>
      <c r="G8" s="17" t="s">
        <v>60</v>
      </c>
      <c r="H8" s="17" t="s">
        <v>33</v>
      </c>
      <c r="I8" s="18" t="s">
        <v>34</v>
      </c>
      <c r="J8" s="18">
        <v>56.5</v>
      </c>
      <c r="K8" s="19">
        <v>59.05</v>
      </c>
      <c r="L8" s="20">
        <f t="shared" si="0"/>
        <v>4.5132743362831809E-2</v>
      </c>
      <c r="M8" s="12"/>
      <c r="N8" s="12"/>
      <c r="O8" s="12"/>
      <c r="P8" s="30">
        <v>23.67</v>
      </c>
      <c r="Q8" s="21">
        <v>20.43</v>
      </c>
      <c r="R8" s="22">
        <f t="shared" si="1"/>
        <v>-0.13688212927756663</v>
      </c>
      <c r="S8" s="12"/>
      <c r="T8" s="12"/>
      <c r="U8" s="24"/>
      <c r="V8" s="12"/>
      <c r="W8" s="12"/>
      <c r="X8" s="12"/>
      <c r="Y8" s="25"/>
      <c r="Z8" s="25"/>
      <c r="AA8" s="24"/>
      <c r="AB8" s="12"/>
      <c r="AC8" s="12"/>
      <c r="AD8" s="12"/>
      <c r="AE8" s="12"/>
      <c r="AF8" s="12"/>
      <c r="AG8" s="12"/>
      <c r="AH8" s="12"/>
      <c r="AI8" s="12"/>
    </row>
    <row r="9" spans="1:35" ht="15.75" customHeight="1">
      <c r="A9" s="14" t="s">
        <v>61</v>
      </c>
      <c r="B9" s="26">
        <v>7</v>
      </c>
      <c r="C9" s="26" t="s">
        <v>28</v>
      </c>
      <c r="D9" s="27" t="s">
        <v>62</v>
      </c>
      <c r="E9" s="17" t="s">
        <v>38</v>
      </c>
      <c r="F9" s="17" t="s">
        <v>39</v>
      </c>
      <c r="G9" s="17" t="s">
        <v>63</v>
      </c>
      <c r="H9" s="17" t="s">
        <v>33</v>
      </c>
      <c r="I9" s="18" t="s">
        <v>34</v>
      </c>
      <c r="J9" s="18">
        <v>56.1</v>
      </c>
      <c r="K9" s="19">
        <v>58.56</v>
      </c>
      <c r="L9" s="20">
        <f t="shared" si="0"/>
        <v>4.3850267379679161E-2</v>
      </c>
      <c r="M9" s="12"/>
      <c r="N9" s="12"/>
      <c r="O9" s="12"/>
      <c r="P9" s="30">
        <v>21</v>
      </c>
      <c r="Q9" s="21">
        <v>18.73</v>
      </c>
      <c r="R9" s="22">
        <f t="shared" si="1"/>
        <v>-0.10809523809523808</v>
      </c>
      <c r="S9" s="12"/>
      <c r="T9" s="12"/>
      <c r="U9" s="24"/>
      <c r="V9" s="12"/>
      <c r="W9" s="12"/>
      <c r="X9" s="12"/>
      <c r="Y9" s="25"/>
      <c r="Z9" s="25"/>
      <c r="AA9" s="24"/>
      <c r="AB9" s="12"/>
      <c r="AC9" s="12"/>
      <c r="AD9" s="12"/>
      <c r="AE9" s="12"/>
      <c r="AF9" s="12"/>
      <c r="AG9" s="12"/>
      <c r="AH9" s="12"/>
      <c r="AI9" s="12"/>
    </row>
    <row r="10" spans="1:35" ht="15.75" customHeight="1">
      <c r="A10" s="14" t="s">
        <v>64</v>
      </c>
      <c r="B10" s="26">
        <v>21</v>
      </c>
      <c r="C10" s="26" t="s">
        <v>28</v>
      </c>
      <c r="D10" s="27" t="s">
        <v>65</v>
      </c>
      <c r="E10" s="17" t="s">
        <v>38</v>
      </c>
      <c r="F10" s="17" t="s">
        <v>39</v>
      </c>
      <c r="G10" s="17" t="s">
        <v>66</v>
      </c>
      <c r="H10" s="17" t="s">
        <v>33</v>
      </c>
      <c r="I10" s="18" t="s">
        <v>34</v>
      </c>
      <c r="J10" s="18">
        <v>51.5</v>
      </c>
      <c r="K10" s="19">
        <v>53</v>
      </c>
      <c r="L10" s="20">
        <f t="shared" si="0"/>
        <v>2.9126213592233011E-2</v>
      </c>
      <c r="M10" s="12"/>
      <c r="N10" s="12"/>
      <c r="O10" s="12"/>
      <c r="P10" s="21">
        <v>23.3</v>
      </c>
      <c r="Q10" s="21">
        <v>22.2</v>
      </c>
      <c r="R10" s="22">
        <f t="shared" si="1"/>
        <v>-4.7210300429184608E-2</v>
      </c>
      <c r="S10" s="23"/>
      <c r="T10" s="23"/>
      <c r="U10" s="24"/>
      <c r="V10" s="12"/>
      <c r="W10" s="12"/>
      <c r="X10" s="31"/>
      <c r="Y10" s="25"/>
      <c r="Z10" s="25"/>
      <c r="AA10" s="24"/>
      <c r="AB10" s="12"/>
      <c r="AC10" s="12"/>
      <c r="AD10" s="12"/>
      <c r="AE10" s="12"/>
      <c r="AF10" s="12"/>
      <c r="AG10" s="12"/>
      <c r="AH10" s="12"/>
      <c r="AI10" s="12"/>
    </row>
    <row r="11" spans="1:35" ht="15.75" customHeight="1">
      <c r="A11" s="14" t="s">
        <v>67</v>
      </c>
      <c r="B11" s="26">
        <v>17</v>
      </c>
      <c r="C11" s="26" t="s">
        <v>28</v>
      </c>
      <c r="D11" s="27" t="s">
        <v>68</v>
      </c>
      <c r="E11" s="17" t="s">
        <v>38</v>
      </c>
      <c r="F11" s="17" t="s">
        <v>39</v>
      </c>
      <c r="G11" s="17" t="s">
        <v>69</v>
      </c>
      <c r="H11" s="17" t="s">
        <v>33</v>
      </c>
      <c r="I11" s="18" t="s">
        <v>34</v>
      </c>
      <c r="J11" s="18">
        <v>54.4</v>
      </c>
      <c r="K11" s="19">
        <v>57.5</v>
      </c>
      <c r="L11" s="20">
        <f t="shared" si="0"/>
        <v>5.6985294117647085E-2</v>
      </c>
      <c r="M11" s="12"/>
      <c r="N11" s="12"/>
      <c r="O11" s="12"/>
      <c r="P11" s="21">
        <v>24.1</v>
      </c>
      <c r="Q11" s="21">
        <v>21.1</v>
      </c>
      <c r="R11" s="22">
        <f t="shared" si="1"/>
        <v>-0.12448132780082986</v>
      </c>
      <c r="S11" s="23"/>
      <c r="T11" s="23"/>
      <c r="U11" s="24"/>
      <c r="V11" s="12"/>
      <c r="W11" s="12"/>
      <c r="X11" s="31"/>
      <c r="Y11" s="25"/>
      <c r="Z11" s="25"/>
      <c r="AA11" s="24"/>
      <c r="AB11" s="12"/>
      <c r="AC11" s="12"/>
      <c r="AD11" s="12"/>
      <c r="AE11" s="12"/>
      <c r="AF11" s="12"/>
      <c r="AG11" s="12"/>
      <c r="AH11" s="12"/>
      <c r="AI11" s="12"/>
    </row>
    <row r="12" spans="1:35" ht="15.75" customHeight="1">
      <c r="A12" s="14" t="s">
        <v>70</v>
      </c>
      <c r="B12" s="26">
        <v>19</v>
      </c>
      <c r="C12" s="26" t="s">
        <v>28</v>
      </c>
      <c r="D12" s="27" t="s">
        <v>71</v>
      </c>
      <c r="E12" s="17" t="s">
        <v>38</v>
      </c>
      <c r="F12" s="17" t="s">
        <v>39</v>
      </c>
      <c r="G12" s="17" t="s">
        <v>72</v>
      </c>
      <c r="H12" s="17" t="s">
        <v>33</v>
      </c>
      <c r="I12" s="18" t="s">
        <v>34</v>
      </c>
      <c r="J12" s="18">
        <v>52.7</v>
      </c>
      <c r="K12" s="19">
        <v>57.1</v>
      </c>
      <c r="L12" s="20">
        <f t="shared" si="0"/>
        <v>8.3491461100569223E-2</v>
      </c>
      <c r="M12" s="12"/>
      <c r="N12" s="12"/>
      <c r="O12" s="12"/>
      <c r="P12" s="21">
        <v>23.9</v>
      </c>
      <c r="Q12" s="21">
        <v>19</v>
      </c>
      <c r="R12" s="22">
        <f t="shared" si="1"/>
        <v>-0.205020920502092</v>
      </c>
      <c r="S12" s="23"/>
      <c r="T12" s="23"/>
      <c r="U12" s="24"/>
      <c r="V12" s="12"/>
      <c r="W12" s="12"/>
      <c r="X12" s="31"/>
      <c r="Y12" s="25"/>
      <c r="Z12" s="25"/>
      <c r="AA12" s="24"/>
      <c r="AB12" s="12"/>
      <c r="AC12" s="12"/>
      <c r="AD12" s="12"/>
      <c r="AE12" s="12"/>
      <c r="AF12" s="12"/>
      <c r="AG12" s="12"/>
      <c r="AH12" s="12"/>
      <c r="AI12" s="12"/>
    </row>
    <row r="13" spans="1:35" ht="15.75" customHeight="1">
      <c r="A13" s="14" t="s">
        <v>73</v>
      </c>
      <c r="B13" s="26">
        <v>14</v>
      </c>
      <c r="C13" s="14" t="s">
        <v>54</v>
      </c>
      <c r="D13" s="27" t="s">
        <v>74</v>
      </c>
      <c r="E13" s="17" t="s">
        <v>48</v>
      </c>
      <c r="F13" s="17" t="s">
        <v>31</v>
      </c>
      <c r="G13" s="17" t="s">
        <v>75</v>
      </c>
      <c r="H13" s="17" t="s">
        <v>33</v>
      </c>
      <c r="I13" s="18" t="s">
        <v>34</v>
      </c>
      <c r="J13" s="18">
        <v>40.700000000000003</v>
      </c>
      <c r="K13" s="19">
        <v>41.4</v>
      </c>
      <c r="L13" s="20">
        <f t="shared" si="0"/>
        <v>1.7199017199017091E-2</v>
      </c>
      <c r="M13" s="12"/>
      <c r="N13" s="12"/>
      <c r="O13" s="12"/>
      <c r="P13" s="21">
        <v>13.8</v>
      </c>
      <c r="Q13" s="21">
        <v>14.1</v>
      </c>
      <c r="R13" s="22">
        <f t="shared" si="1"/>
        <v>2.1739130434782532E-2</v>
      </c>
      <c r="S13" s="23"/>
      <c r="T13" s="23"/>
      <c r="U13" s="24"/>
      <c r="V13" s="12"/>
      <c r="W13" s="12"/>
      <c r="X13" s="31"/>
      <c r="Y13" s="25"/>
      <c r="Z13" s="25"/>
      <c r="AA13" s="24"/>
      <c r="AB13" s="12"/>
      <c r="AC13" s="12"/>
      <c r="AD13" s="12"/>
      <c r="AE13" s="12"/>
      <c r="AF13" s="12"/>
      <c r="AG13" s="12"/>
      <c r="AH13" s="12"/>
      <c r="AI13" s="12"/>
    </row>
    <row r="14" spans="1:35" ht="15.75" customHeight="1">
      <c r="A14" s="14" t="s">
        <v>76</v>
      </c>
      <c r="B14" s="26">
        <v>21</v>
      </c>
      <c r="C14" s="26" t="s">
        <v>28</v>
      </c>
      <c r="D14" s="27" t="s">
        <v>77</v>
      </c>
      <c r="E14" s="17" t="s">
        <v>56</v>
      </c>
      <c r="F14" s="17" t="s">
        <v>78</v>
      </c>
      <c r="G14" s="17" t="s">
        <v>79</v>
      </c>
      <c r="H14" s="17" t="s">
        <v>33</v>
      </c>
      <c r="I14" s="18" t="s">
        <v>34</v>
      </c>
      <c r="J14" s="18">
        <v>59.6</v>
      </c>
      <c r="K14" s="19">
        <v>60.2</v>
      </c>
      <c r="L14" s="20">
        <f t="shared" si="0"/>
        <v>1.0067114093959755E-2</v>
      </c>
      <c r="M14" s="12"/>
      <c r="N14" s="12"/>
      <c r="O14" s="12"/>
      <c r="P14" s="21">
        <v>41.4</v>
      </c>
      <c r="Q14" s="21">
        <v>39.799999999999997</v>
      </c>
      <c r="R14" s="22">
        <f t="shared" si="1"/>
        <v>-3.8647342995169115E-2</v>
      </c>
      <c r="S14" s="23"/>
      <c r="T14" s="23"/>
      <c r="U14" s="24"/>
      <c r="V14" s="12"/>
      <c r="W14" s="12"/>
      <c r="X14" s="31"/>
      <c r="Y14" s="25"/>
      <c r="Z14" s="25"/>
      <c r="AA14" s="24"/>
      <c r="AB14" s="12"/>
      <c r="AC14" s="12"/>
      <c r="AD14" s="12"/>
      <c r="AE14" s="12"/>
      <c r="AF14" s="12"/>
      <c r="AG14" s="12"/>
      <c r="AH14" s="12"/>
      <c r="AI14" s="12"/>
    </row>
    <row r="15" spans="1:35" ht="15.75" customHeight="1">
      <c r="A15" s="14" t="s">
        <v>80</v>
      </c>
      <c r="B15" s="26">
        <v>20</v>
      </c>
      <c r="C15" s="26" t="s">
        <v>28</v>
      </c>
      <c r="D15" s="27" t="s">
        <v>81</v>
      </c>
      <c r="E15" s="17" t="s">
        <v>38</v>
      </c>
      <c r="F15" s="17" t="s">
        <v>39</v>
      </c>
      <c r="G15" s="17" t="s">
        <v>82</v>
      </c>
      <c r="H15" s="17" t="s">
        <v>33</v>
      </c>
      <c r="I15" s="18" t="s">
        <v>34</v>
      </c>
      <c r="J15" s="18">
        <v>56.5</v>
      </c>
      <c r="K15" s="19">
        <v>59.5</v>
      </c>
      <c r="L15" s="20">
        <f t="shared" si="0"/>
        <v>5.3097345132743362E-2</v>
      </c>
      <c r="M15" s="12"/>
      <c r="N15" s="12"/>
      <c r="O15" s="12"/>
      <c r="P15" s="21">
        <v>23.5</v>
      </c>
      <c r="Q15" s="21">
        <v>21.6</v>
      </c>
      <c r="R15" s="22">
        <f t="shared" si="1"/>
        <v>-8.085106382978717E-2</v>
      </c>
      <c r="S15" s="23"/>
      <c r="T15" s="23"/>
      <c r="U15" s="24"/>
      <c r="V15" s="12"/>
      <c r="W15" s="12"/>
      <c r="X15" s="31"/>
      <c r="Y15" s="25"/>
      <c r="Z15" s="25"/>
      <c r="AA15" s="24"/>
      <c r="AB15" s="12"/>
      <c r="AC15" s="12"/>
      <c r="AD15" s="12"/>
      <c r="AE15" s="12"/>
      <c r="AF15" s="12"/>
      <c r="AG15" s="12"/>
      <c r="AH15" s="12"/>
      <c r="AI15" s="12"/>
    </row>
    <row r="16" spans="1:35" ht="15.75" customHeight="1">
      <c r="A16" s="14" t="s">
        <v>83</v>
      </c>
      <c r="B16" s="14">
        <v>8</v>
      </c>
      <c r="C16" s="14" t="s">
        <v>28</v>
      </c>
      <c r="D16" s="12" t="s">
        <v>84</v>
      </c>
      <c r="E16" s="12" t="s">
        <v>48</v>
      </c>
      <c r="F16" s="12" t="s">
        <v>31</v>
      </c>
      <c r="G16" s="12" t="s">
        <v>85</v>
      </c>
      <c r="H16" s="12" t="s">
        <v>33</v>
      </c>
      <c r="I16" s="18" t="s">
        <v>34</v>
      </c>
      <c r="J16" s="19">
        <v>62.8</v>
      </c>
      <c r="K16" s="19">
        <v>64.7</v>
      </c>
      <c r="L16" s="20">
        <f t="shared" si="0"/>
        <v>3.0254777070063785E-2</v>
      </c>
      <c r="M16" s="12"/>
      <c r="N16" s="12"/>
      <c r="O16" s="12"/>
      <c r="P16" s="21">
        <v>6.5</v>
      </c>
      <c r="Q16" s="21">
        <v>5.9</v>
      </c>
      <c r="R16" s="22">
        <f t="shared" si="1"/>
        <v>-9.2307692307692257E-2</v>
      </c>
      <c r="S16" s="23"/>
      <c r="T16" s="23"/>
      <c r="U16" s="24"/>
      <c r="V16" s="12"/>
      <c r="W16" s="12"/>
      <c r="X16" s="31"/>
      <c r="Y16" s="25"/>
      <c r="Z16" s="25"/>
      <c r="AA16" s="24"/>
      <c r="AB16" s="12"/>
      <c r="AC16" s="12"/>
      <c r="AD16" s="12"/>
      <c r="AE16" s="12"/>
      <c r="AF16" s="12"/>
      <c r="AG16" s="12"/>
      <c r="AH16" s="12"/>
      <c r="AI16" s="12"/>
    </row>
    <row r="17" spans="1:35" ht="15.75" customHeight="1">
      <c r="A17" s="14" t="s">
        <v>86</v>
      </c>
      <c r="B17" s="14">
        <v>15</v>
      </c>
      <c r="C17" s="14" t="s">
        <v>54</v>
      </c>
      <c r="D17" s="17" t="s">
        <v>87</v>
      </c>
      <c r="E17" s="12" t="s">
        <v>38</v>
      </c>
      <c r="F17" s="12" t="s">
        <v>31</v>
      </c>
      <c r="G17" s="12" t="s">
        <v>88</v>
      </c>
      <c r="H17" s="12" t="s">
        <v>33</v>
      </c>
      <c r="I17" s="18" t="s">
        <v>34</v>
      </c>
      <c r="J17" s="19">
        <v>42.2</v>
      </c>
      <c r="K17" s="19">
        <v>44.2</v>
      </c>
      <c r="L17" s="20">
        <f t="shared" si="0"/>
        <v>4.7393364928909949E-2</v>
      </c>
      <c r="M17" s="12"/>
      <c r="N17" s="12"/>
      <c r="O17" s="12"/>
      <c r="P17" s="21">
        <v>33.299999999999997</v>
      </c>
      <c r="Q17" s="21">
        <v>33.200000000000003</v>
      </c>
      <c r="R17" s="22">
        <f t="shared" si="1"/>
        <v>-3.0030030030028325E-3</v>
      </c>
      <c r="S17" s="23"/>
      <c r="T17" s="23"/>
      <c r="U17" s="24"/>
      <c r="V17" s="12"/>
      <c r="W17" s="12"/>
      <c r="X17" s="31"/>
      <c r="Y17" s="29">
        <v>4.9000000000000004</v>
      </c>
      <c r="Z17" s="29">
        <v>4.8</v>
      </c>
      <c r="AA17" s="20">
        <f>(Z17-Y17)/Y17</f>
        <v>-2.0408163265306228E-2</v>
      </c>
      <c r="AB17" s="12"/>
      <c r="AC17" s="12"/>
      <c r="AD17" s="12"/>
      <c r="AE17" s="12"/>
      <c r="AF17" s="12"/>
      <c r="AG17" s="12"/>
      <c r="AH17" s="12"/>
      <c r="AI17" s="12"/>
    </row>
    <row r="18" spans="1:35" ht="15.75" customHeight="1">
      <c r="A18" s="14" t="s">
        <v>89</v>
      </c>
      <c r="B18" s="14">
        <v>10</v>
      </c>
      <c r="C18" s="14" t="s">
        <v>54</v>
      </c>
      <c r="D18" s="12" t="s">
        <v>90</v>
      </c>
      <c r="E18" s="12" t="s">
        <v>48</v>
      </c>
      <c r="F18" s="12" t="s">
        <v>39</v>
      </c>
      <c r="G18" s="12" t="s">
        <v>91</v>
      </c>
      <c r="H18" s="12" t="s">
        <v>33</v>
      </c>
      <c r="I18" s="18" t="s">
        <v>34</v>
      </c>
      <c r="J18" s="19">
        <v>49.5</v>
      </c>
      <c r="K18" s="19">
        <v>51.5</v>
      </c>
      <c r="L18" s="20">
        <f t="shared" si="0"/>
        <v>4.0404040404040407E-2</v>
      </c>
      <c r="M18" s="12"/>
      <c r="N18" s="12"/>
      <c r="O18" s="12"/>
      <c r="P18" s="21">
        <v>18.3</v>
      </c>
      <c r="Q18" s="21">
        <v>16.899999999999999</v>
      </c>
      <c r="R18" s="22">
        <f t="shared" si="1"/>
        <v>-7.6502732240437271E-2</v>
      </c>
      <c r="S18" s="23"/>
      <c r="T18" s="23"/>
      <c r="U18" s="24"/>
      <c r="V18" s="12"/>
      <c r="W18" s="12"/>
      <c r="X18" s="31"/>
      <c r="Y18" s="25"/>
      <c r="Z18" s="25"/>
      <c r="AA18" s="24"/>
      <c r="AB18" s="12"/>
      <c r="AC18" s="12"/>
      <c r="AD18" s="12"/>
      <c r="AE18" s="12"/>
      <c r="AF18" s="12"/>
      <c r="AG18" s="12"/>
      <c r="AH18" s="12"/>
      <c r="AI18" s="12"/>
    </row>
    <row r="19" spans="1:35" ht="15.75" customHeight="1">
      <c r="A19" s="14" t="s">
        <v>92</v>
      </c>
      <c r="B19" s="14">
        <v>12</v>
      </c>
      <c r="C19" s="14" t="s">
        <v>54</v>
      </c>
      <c r="D19" s="12" t="s">
        <v>93</v>
      </c>
      <c r="E19" s="12" t="s">
        <v>38</v>
      </c>
      <c r="F19" s="12" t="s">
        <v>31</v>
      </c>
      <c r="G19" s="12" t="s">
        <v>94</v>
      </c>
      <c r="H19" s="12" t="s">
        <v>33</v>
      </c>
      <c r="I19" s="18" t="s">
        <v>34</v>
      </c>
      <c r="J19" s="19">
        <v>64.599999999999994</v>
      </c>
      <c r="K19" s="19">
        <v>67.7</v>
      </c>
      <c r="L19" s="20">
        <f t="shared" si="0"/>
        <v>4.7987616099071345E-2</v>
      </c>
      <c r="M19" s="12"/>
      <c r="N19" s="12"/>
      <c r="O19" s="12"/>
      <c r="P19" s="21">
        <v>14.3</v>
      </c>
      <c r="Q19" s="21">
        <v>14.4</v>
      </c>
      <c r="R19" s="22">
        <f t="shared" si="1"/>
        <v>6.9930069930069678E-3</v>
      </c>
      <c r="S19" s="23"/>
      <c r="T19" s="23"/>
      <c r="U19" s="24"/>
      <c r="V19" s="12"/>
      <c r="W19" s="12"/>
      <c r="X19" s="31"/>
      <c r="Y19" s="25"/>
      <c r="Z19" s="25"/>
      <c r="AA19" s="24"/>
      <c r="AB19" s="12"/>
      <c r="AC19" s="12"/>
      <c r="AD19" s="12"/>
      <c r="AE19" s="12"/>
      <c r="AF19" s="12"/>
      <c r="AG19" s="12"/>
      <c r="AH19" s="12"/>
      <c r="AI19" s="12"/>
    </row>
    <row r="20" spans="1:35" ht="15.75" customHeight="1">
      <c r="A20" s="14" t="s">
        <v>95</v>
      </c>
      <c r="B20" s="14">
        <v>12</v>
      </c>
      <c r="C20" s="14" t="s">
        <v>54</v>
      </c>
      <c r="D20" s="12" t="s">
        <v>96</v>
      </c>
      <c r="E20" s="12" t="s">
        <v>48</v>
      </c>
      <c r="F20" s="12" t="s">
        <v>31</v>
      </c>
      <c r="G20" s="12" t="s">
        <v>97</v>
      </c>
      <c r="H20" s="12" t="s">
        <v>98</v>
      </c>
      <c r="I20" s="18" t="s">
        <v>34</v>
      </c>
      <c r="J20" s="19">
        <v>55.9</v>
      </c>
      <c r="K20" s="19">
        <v>56.5</v>
      </c>
      <c r="L20" s="20">
        <f t="shared" si="0"/>
        <v>1.0733452593917735E-2</v>
      </c>
      <c r="M20" s="12"/>
      <c r="N20" s="12"/>
      <c r="O20" s="12"/>
      <c r="P20" s="21">
        <v>14.2</v>
      </c>
      <c r="Q20" s="21">
        <v>13.2</v>
      </c>
      <c r="R20" s="22">
        <f t="shared" si="1"/>
        <v>-7.0422535211267609E-2</v>
      </c>
      <c r="S20" s="23"/>
      <c r="T20" s="23"/>
      <c r="U20" s="24"/>
      <c r="V20" s="12"/>
      <c r="W20" s="12"/>
      <c r="X20" s="31"/>
      <c r="Y20" s="25"/>
      <c r="Z20" s="25"/>
      <c r="AA20" s="24"/>
      <c r="AB20" s="12"/>
      <c r="AC20" s="12"/>
      <c r="AD20" s="12"/>
      <c r="AE20" s="12"/>
      <c r="AF20" s="12"/>
      <c r="AG20" s="12"/>
      <c r="AH20" s="12"/>
      <c r="AI20" s="12"/>
    </row>
    <row r="21" spans="1:35" ht="15.75" customHeight="1">
      <c r="A21" s="14" t="s">
        <v>99</v>
      </c>
      <c r="B21" s="14">
        <v>31</v>
      </c>
      <c r="C21" s="14" t="s">
        <v>54</v>
      </c>
      <c r="D21" s="12" t="s">
        <v>100</v>
      </c>
      <c r="E21" s="12" t="s">
        <v>30</v>
      </c>
      <c r="F21" s="12" t="s">
        <v>39</v>
      </c>
      <c r="G21" s="12" t="s">
        <v>101</v>
      </c>
      <c r="H21" s="12" t="s">
        <v>33</v>
      </c>
      <c r="I21" s="19" t="s">
        <v>34</v>
      </c>
      <c r="J21" s="19">
        <v>44.3</v>
      </c>
      <c r="K21" s="19">
        <v>45.5</v>
      </c>
      <c r="L21" s="20">
        <f t="shared" si="0"/>
        <v>2.7088036117381555E-2</v>
      </c>
      <c r="M21" s="12"/>
      <c r="N21" s="12"/>
      <c r="O21" s="12"/>
      <c r="P21" s="32"/>
      <c r="Q21" s="32"/>
      <c r="R21" s="33"/>
      <c r="S21" s="23"/>
      <c r="T21" s="23"/>
      <c r="U21" s="24"/>
      <c r="V21" s="14">
        <v>8.6999999999999993</v>
      </c>
      <c r="W21" s="14">
        <v>7.6</v>
      </c>
      <c r="X21" s="28">
        <f>(W21-V21)/V21</f>
        <v>-0.12643678160919536</v>
      </c>
      <c r="Y21" s="29">
        <v>8.8000000000000007</v>
      </c>
      <c r="Z21" s="29">
        <v>7.9</v>
      </c>
      <c r="AA21" s="20">
        <f>(Z21-Y21)/Y21</f>
        <v>-0.10227272727272731</v>
      </c>
      <c r="AB21" s="12"/>
      <c r="AC21" s="12"/>
      <c r="AD21" s="12"/>
      <c r="AE21" s="12"/>
      <c r="AF21" s="12"/>
      <c r="AG21" s="12"/>
      <c r="AH21" s="12"/>
      <c r="AI21" s="12"/>
    </row>
    <row r="22" spans="1:35" ht="15.75" customHeight="1">
      <c r="A22" s="14" t="s">
        <v>102</v>
      </c>
      <c r="B22" s="14">
        <v>70</v>
      </c>
      <c r="C22" s="14" t="s">
        <v>54</v>
      </c>
      <c r="D22" s="12" t="s">
        <v>103</v>
      </c>
      <c r="E22" s="12" t="s">
        <v>38</v>
      </c>
      <c r="F22" s="12" t="s">
        <v>31</v>
      </c>
      <c r="G22" s="12" t="s">
        <v>104</v>
      </c>
      <c r="H22" s="12" t="s">
        <v>33</v>
      </c>
      <c r="I22" s="18" t="s">
        <v>34</v>
      </c>
      <c r="J22" s="19">
        <v>43.3</v>
      </c>
      <c r="K22" s="19">
        <v>45.1</v>
      </c>
      <c r="L22" s="20">
        <f t="shared" si="0"/>
        <v>4.1570438799076313E-2</v>
      </c>
      <c r="M22" s="12"/>
      <c r="N22" s="12"/>
      <c r="O22" s="12"/>
      <c r="P22" s="21">
        <v>34.799999999999997</v>
      </c>
      <c r="Q22" s="21">
        <v>34.229999999999997</v>
      </c>
      <c r="R22" s="22">
        <f t="shared" ref="R22:R24" si="2">(Q22-P22)/P22</f>
        <v>-1.6379310344827595E-2</v>
      </c>
      <c r="S22" s="23"/>
      <c r="T22" s="23"/>
      <c r="U22" s="24"/>
      <c r="V22" s="12"/>
      <c r="W22" s="12"/>
      <c r="X22" s="31"/>
      <c r="Y22" s="25"/>
      <c r="Z22" s="25"/>
      <c r="AA22" s="24"/>
      <c r="AB22" s="12"/>
      <c r="AC22" s="12"/>
      <c r="AD22" s="12"/>
      <c r="AE22" s="12"/>
      <c r="AF22" s="12"/>
      <c r="AG22" s="12"/>
      <c r="AH22" s="12"/>
      <c r="AI22" s="12"/>
    </row>
    <row r="23" spans="1:35" ht="15.75" customHeight="1">
      <c r="A23" s="14" t="s">
        <v>105</v>
      </c>
      <c r="B23" s="14">
        <v>11</v>
      </c>
      <c r="C23" s="14" t="s">
        <v>54</v>
      </c>
      <c r="D23" s="12" t="s">
        <v>106</v>
      </c>
      <c r="E23" s="12" t="s">
        <v>38</v>
      </c>
      <c r="F23" s="12" t="s">
        <v>31</v>
      </c>
      <c r="G23" s="12" t="s">
        <v>107</v>
      </c>
      <c r="H23" s="12" t="s">
        <v>33</v>
      </c>
      <c r="I23" s="18" t="s">
        <v>34</v>
      </c>
      <c r="J23" s="19">
        <v>63.3</v>
      </c>
      <c r="K23" s="19">
        <v>64.8</v>
      </c>
      <c r="L23" s="20">
        <f t="shared" si="0"/>
        <v>2.3696682464454978E-2</v>
      </c>
      <c r="M23" s="12"/>
      <c r="N23" s="12"/>
      <c r="O23" s="12"/>
      <c r="P23" s="21">
        <v>27.876799999999999</v>
      </c>
      <c r="Q23" s="21">
        <v>29.924199999999999</v>
      </c>
      <c r="R23" s="22">
        <f t="shared" si="2"/>
        <v>7.3444584744303501E-2</v>
      </c>
      <c r="S23" s="23"/>
      <c r="T23" s="23"/>
      <c r="U23" s="24"/>
      <c r="V23" s="12"/>
      <c r="W23" s="12"/>
      <c r="X23" s="31"/>
      <c r="Y23" s="25"/>
      <c r="Z23" s="25"/>
      <c r="AA23" s="24"/>
      <c r="AB23" s="12"/>
      <c r="AC23" s="12"/>
      <c r="AD23" s="12"/>
      <c r="AE23" s="12"/>
      <c r="AF23" s="12"/>
      <c r="AG23" s="12"/>
      <c r="AH23" s="12"/>
      <c r="AI23" s="12"/>
    </row>
    <row r="24" spans="1:35" ht="15.75" customHeight="1">
      <c r="A24" s="14" t="s">
        <v>108</v>
      </c>
      <c r="B24" s="14">
        <v>16</v>
      </c>
      <c r="C24" s="14" t="s">
        <v>54</v>
      </c>
      <c r="D24" s="12" t="s">
        <v>109</v>
      </c>
      <c r="E24" s="12" t="s">
        <v>38</v>
      </c>
      <c r="F24" s="12" t="s">
        <v>31</v>
      </c>
      <c r="G24" s="12" t="s">
        <v>110</v>
      </c>
      <c r="H24" s="12" t="s">
        <v>33</v>
      </c>
      <c r="I24" s="18" t="s">
        <v>34</v>
      </c>
      <c r="J24" s="19">
        <v>42.2</v>
      </c>
      <c r="K24" s="19">
        <v>44.4</v>
      </c>
      <c r="L24" s="20">
        <f t="shared" si="0"/>
        <v>5.2132701421800841E-2</v>
      </c>
      <c r="M24" s="12"/>
      <c r="N24" s="12"/>
      <c r="O24" s="12"/>
      <c r="P24" s="21">
        <v>32.799999999999997</v>
      </c>
      <c r="Q24" s="21">
        <v>32.299999999999997</v>
      </c>
      <c r="R24" s="22">
        <f t="shared" si="2"/>
        <v>-1.5243902439024392E-2</v>
      </c>
      <c r="S24" s="23"/>
      <c r="T24" s="23"/>
      <c r="U24" s="24"/>
      <c r="V24" s="12"/>
      <c r="W24" s="12"/>
      <c r="X24" s="31"/>
      <c r="Y24" s="29">
        <v>4.9000000000000004</v>
      </c>
      <c r="Z24" s="29">
        <v>4.8</v>
      </c>
      <c r="AA24" s="20">
        <f>(Z24-Y24)/Y24</f>
        <v>-2.0408163265306228E-2</v>
      </c>
      <c r="AB24" s="12"/>
      <c r="AC24" s="12"/>
      <c r="AD24" s="12"/>
      <c r="AE24" s="12"/>
      <c r="AF24" s="12"/>
      <c r="AG24" s="12"/>
      <c r="AH24" s="12"/>
      <c r="AI24" s="12"/>
    </row>
    <row r="25" spans="1:35" ht="15.75" customHeight="1">
      <c r="A25" s="14" t="s">
        <v>111</v>
      </c>
      <c r="B25" s="14">
        <v>41</v>
      </c>
      <c r="C25" s="14" t="s">
        <v>54</v>
      </c>
      <c r="D25" s="12" t="s">
        <v>112</v>
      </c>
      <c r="E25" s="12" t="s">
        <v>113</v>
      </c>
      <c r="F25" s="12" t="s">
        <v>113</v>
      </c>
      <c r="G25" s="12" t="s">
        <v>114</v>
      </c>
      <c r="H25" s="12" t="s">
        <v>33</v>
      </c>
      <c r="I25" s="19" t="s">
        <v>115</v>
      </c>
      <c r="J25" s="34"/>
      <c r="K25" s="34"/>
      <c r="L25" s="24"/>
      <c r="M25" s="21">
        <v>65.3</v>
      </c>
      <c r="N25" s="21">
        <v>66.5</v>
      </c>
      <c r="O25" s="22">
        <f>(N25-M25)/M25</f>
        <v>1.8376722817764209E-2</v>
      </c>
      <c r="P25" s="32"/>
      <c r="Q25" s="32"/>
      <c r="R25" s="33"/>
      <c r="S25" s="35">
        <v>15.79</v>
      </c>
      <c r="T25" s="35">
        <v>14.95</v>
      </c>
      <c r="U25" s="20">
        <f>(T25-S25)/S25</f>
        <v>-5.3198226725775802E-2</v>
      </c>
      <c r="V25" s="12"/>
      <c r="W25" s="12"/>
      <c r="X25" s="31"/>
      <c r="Y25" s="25"/>
      <c r="Z25" s="25"/>
      <c r="AA25" s="24"/>
      <c r="AB25" s="12"/>
      <c r="AC25" s="12"/>
      <c r="AD25" s="12"/>
      <c r="AE25" s="12"/>
      <c r="AF25" s="12"/>
      <c r="AG25" s="12"/>
      <c r="AH25" s="12"/>
      <c r="AI25" s="12"/>
    </row>
    <row r="26" spans="1:35" ht="15.75" customHeight="1">
      <c r="A26" s="36" t="s">
        <v>116</v>
      </c>
      <c r="B26" s="14">
        <v>113</v>
      </c>
      <c r="C26" s="14" t="s">
        <v>28</v>
      </c>
      <c r="D26" s="12" t="s">
        <v>117</v>
      </c>
      <c r="E26" s="12" t="s">
        <v>38</v>
      </c>
      <c r="F26" s="12" t="s">
        <v>39</v>
      </c>
      <c r="G26" s="12" t="s">
        <v>118</v>
      </c>
      <c r="H26" s="12" t="s">
        <v>33</v>
      </c>
      <c r="I26" s="18" t="s">
        <v>34</v>
      </c>
      <c r="J26" s="19">
        <v>58.9</v>
      </c>
      <c r="K26" s="19">
        <v>60</v>
      </c>
      <c r="L26" s="20">
        <f t="shared" ref="L26:L31" si="3">(K26-J26)/J26</f>
        <v>1.8675721561969463E-2</v>
      </c>
      <c r="M26" s="12"/>
      <c r="N26" s="12"/>
      <c r="O26" s="12"/>
      <c r="P26" s="21">
        <v>23.2</v>
      </c>
      <c r="Q26" s="21">
        <v>22.2</v>
      </c>
      <c r="R26" s="22">
        <f t="shared" ref="R26:R31" si="4">(Q26-P26)/P26</f>
        <v>-4.3103448275862072E-2</v>
      </c>
      <c r="S26" s="23"/>
      <c r="T26" s="23"/>
      <c r="U26" s="24"/>
      <c r="V26" s="12"/>
      <c r="W26" s="12"/>
      <c r="X26" s="31"/>
      <c r="Y26" s="29">
        <v>5.6</v>
      </c>
      <c r="Z26" s="29">
        <v>5.6</v>
      </c>
      <c r="AA26" s="20">
        <f>(Z26-Y26)/Y26</f>
        <v>0</v>
      </c>
      <c r="AB26" s="12"/>
      <c r="AC26" s="12"/>
      <c r="AD26" s="12"/>
      <c r="AE26" s="12"/>
      <c r="AF26" s="12"/>
      <c r="AG26" s="12"/>
      <c r="AH26" s="12"/>
      <c r="AI26" s="12"/>
    </row>
    <row r="27" spans="1:35" ht="15.75" customHeight="1">
      <c r="A27" s="14" t="s">
        <v>119</v>
      </c>
      <c r="B27" s="14">
        <v>12</v>
      </c>
      <c r="C27" s="14" t="s">
        <v>54</v>
      </c>
      <c r="D27" s="12" t="s">
        <v>120</v>
      </c>
      <c r="E27" s="12" t="s">
        <v>48</v>
      </c>
      <c r="F27" s="12" t="s">
        <v>31</v>
      </c>
      <c r="G27" s="12" t="s">
        <v>121</v>
      </c>
      <c r="H27" s="12" t="s">
        <v>33</v>
      </c>
      <c r="I27" s="18" t="s">
        <v>34</v>
      </c>
      <c r="J27" s="19">
        <v>53.86</v>
      </c>
      <c r="K27" s="19">
        <v>55.23</v>
      </c>
      <c r="L27" s="20">
        <f t="shared" si="3"/>
        <v>2.5436316375789036E-2</v>
      </c>
      <c r="M27" s="12"/>
      <c r="N27" s="12"/>
      <c r="O27" s="12"/>
      <c r="P27" s="21">
        <v>8.66</v>
      </c>
      <c r="Q27" s="21">
        <v>8.86</v>
      </c>
      <c r="R27" s="22">
        <f t="shared" si="4"/>
        <v>2.3094688221708924E-2</v>
      </c>
      <c r="S27" s="23"/>
      <c r="T27" s="23"/>
      <c r="U27" s="24"/>
      <c r="V27" s="12"/>
      <c r="W27" s="12"/>
      <c r="X27" s="31"/>
      <c r="Y27" s="25"/>
      <c r="Z27" s="25"/>
      <c r="AA27" s="24"/>
      <c r="AB27" s="12"/>
      <c r="AC27" s="12"/>
      <c r="AD27" s="12"/>
      <c r="AE27" s="12"/>
      <c r="AF27" s="12"/>
      <c r="AG27" s="12"/>
      <c r="AH27" s="12"/>
      <c r="AI27" s="12"/>
    </row>
    <row r="28" spans="1:35" ht="15.75" customHeight="1">
      <c r="A28" s="14" t="s">
        <v>122</v>
      </c>
      <c r="B28" s="14">
        <v>12</v>
      </c>
      <c r="C28" s="14" t="s">
        <v>54</v>
      </c>
      <c r="D28" s="12" t="s">
        <v>123</v>
      </c>
      <c r="E28" s="12" t="s">
        <v>48</v>
      </c>
      <c r="F28" s="12" t="s">
        <v>31</v>
      </c>
      <c r="G28" s="12" t="s">
        <v>124</v>
      </c>
      <c r="H28" s="12" t="s">
        <v>33</v>
      </c>
      <c r="I28" s="18" t="s">
        <v>34</v>
      </c>
      <c r="J28" s="19">
        <v>53.74</v>
      </c>
      <c r="K28" s="19">
        <v>55.57</v>
      </c>
      <c r="L28" s="20">
        <f t="shared" si="3"/>
        <v>3.405284704130998E-2</v>
      </c>
      <c r="M28" s="12"/>
      <c r="N28" s="12"/>
      <c r="O28" s="12"/>
      <c r="P28" s="21">
        <v>10.08</v>
      </c>
      <c r="Q28" s="21">
        <v>9.75</v>
      </c>
      <c r="R28" s="22">
        <f t="shared" si="4"/>
        <v>-3.2738095238095247E-2</v>
      </c>
      <c r="S28" s="23"/>
      <c r="T28" s="23"/>
      <c r="U28" s="24"/>
      <c r="V28" s="12"/>
      <c r="W28" s="12"/>
      <c r="X28" s="31"/>
      <c r="Y28" s="25"/>
      <c r="Z28" s="25"/>
      <c r="AA28" s="24"/>
      <c r="AB28" s="12"/>
      <c r="AC28" s="12"/>
      <c r="AD28" s="12"/>
      <c r="AE28" s="12"/>
      <c r="AF28" s="12"/>
      <c r="AG28" s="12"/>
      <c r="AH28" s="12"/>
      <c r="AI28" s="12"/>
    </row>
    <row r="29" spans="1:35" ht="15.75" customHeight="1">
      <c r="A29" s="14" t="s">
        <v>125</v>
      </c>
      <c r="B29" s="14">
        <v>8</v>
      </c>
      <c r="C29" s="14" t="s">
        <v>54</v>
      </c>
      <c r="D29" s="12" t="s">
        <v>126</v>
      </c>
      <c r="E29" s="12" t="s">
        <v>127</v>
      </c>
      <c r="F29" s="12" t="s">
        <v>39</v>
      </c>
      <c r="G29" s="12" t="s">
        <v>128</v>
      </c>
      <c r="H29" s="12" t="s">
        <v>33</v>
      </c>
      <c r="I29" s="18" t="s">
        <v>34</v>
      </c>
      <c r="J29" s="19">
        <v>39.799999999999997</v>
      </c>
      <c r="K29" s="19">
        <v>40.4</v>
      </c>
      <c r="L29" s="20">
        <f t="shared" si="3"/>
        <v>1.5075376884422148E-2</v>
      </c>
      <c r="M29" s="12"/>
      <c r="N29" s="12"/>
      <c r="O29" s="12"/>
      <c r="P29" s="21">
        <v>26.857800000000001</v>
      </c>
      <c r="Q29" s="21">
        <v>26.8416</v>
      </c>
      <c r="R29" s="22">
        <f t="shared" si="4"/>
        <v>-6.0317673078216848E-4</v>
      </c>
      <c r="S29" s="23"/>
      <c r="T29" s="23"/>
      <c r="U29" s="24"/>
      <c r="V29" s="12"/>
      <c r="W29" s="12"/>
      <c r="X29" s="31"/>
      <c r="Y29" s="29">
        <v>5.1609999999999996</v>
      </c>
      <c r="Z29" s="29">
        <v>4.8890000000000002</v>
      </c>
      <c r="AA29" s="20">
        <f>(Z29-Y29)/Y29</f>
        <v>-5.2702964541755354E-2</v>
      </c>
      <c r="AB29" s="12"/>
      <c r="AC29" s="12"/>
      <c r="AD29" s="12"/>
      <c r="AE29" s="12"/>
      <c r="AF29" s="12"/>
      <c r="AG29" s="12"/>
      <c r="AH29" s="12"/>
      <c r="AI29" s="12"/>
    </row>
    <row r="30" spans="1:35" ht="15.75" customHeight="1">
      <c r="A30" s="14" t="s">
        <v>129</v>
      </c>
      <c r="B30" s="14">
        <v>22</v>
      </c>
      <c r="C30" s="14" t="s">
        <v>54</v>
      </c>
      <c r="D30" s="12" t="s">
        <v>130</v>
      </c>
      <c r="E30" s="12" t="s">
        <v>127</v>
      </c>
      <c r="F30" s="12" t="s">
        <v>31</v>
      </c>
      <c r="G30" s="12" t="s">
        <v>131</v>
      </c>
      <c r="H30" s="12" t="s">
        <v>33</v>
      </c>
      <c r="I30" s="18" t="s">
        <v>34</v>
      </c>
      <c r="J30" s="19">
        <v>55.3</v>
      </c>
      <c r="K30" s="19">
        <v>56.8</v>
      </c>
      <c r="L30" s="20">
        <f t="shared" si="3"/>
        <v>2.7124773960217001E-2</v>
      </c>
      <c r="M30" s="12"/>
      <c r="N30" s="12"/>
      <c r="O30" s="12"/>
      <c r="P30" s="21">
        <v>27.2</v>
      </c>
      <c r="Q30" s="21">
        <v>28.2</v>
      </c>
      <c r="R30" s="22">
        <f t="shared" si="4"/>
        <v>3.6764705882352942E-2</v>
      </c>
      <c r="S30" s="23"/>
      <c r="T30" s="23"/>
      <c r="U30" s="24"/>
      <c r="V30" s="12"/>
      <c r="W30" s="12"/>
      <c r="X30" s="31"/>
      <c r="Y30" s="25"/>
      <c r="Z30" s="25"/>
      <c r="AA30" s="24"/>
      <c r="AB30" s="12"/>
      <c r="AC30" s="12"/>
      <c r="AD30" s="12"/>
      <c r="AE30" s="12"/>
      <c r="AF30" s="12"/>
      <c r="AG30" s="12"/>
      <c r="AH30" s="12"/>
      <c r="AI30" s="12"/>
    </row>
    <row r="31" spans="1:35" ht="15.75" customHeight="1">
      <c r="A31" s="14" t="s">
        <v>132</v>
      </c>
      <c r="B31" s="14">
        <v>14</v>
      </c>
      <c r="C31" s="14" t="s">
        <v>54</v>
      </c>
      <c r="D31" s="12" t="s">
        <v>133</v>
      </c>
      <c r="E31" s="12" t="s">
        <v>127</v>
      </c>
      <c r="F31" s="12" t="s">
        <v>39</v>
      </c>
      <c r="G31" s="12" t="s">
        <v>134</v>
      </c>
      <c r="H31" s="12" t="s">
        <v>33</v>
      </c>
      <c r="I31" s="18" t="s">
        <v>34</v>
      </c>
      <c r="J31" s="19">
        <v>57.4</v>
      </c>
      <c r="K31" s="19">
        <v>58</v>
      </c>
      <c r="L31" s="20">
        <f t="shared" si="3"/>
        <v>1.0452961672473893E-2</v>
      </c>
      <c r="M31" s="12"/>
      <c r="N31" s="12"/>
      <c r="O31" s="12"/>
      <c r="P31" s="21">
        <v>19.600000000000001</v>
      </c>
      <c r="Q31" s="21">
        <v>19</v>
      </c>
      <c r="R31" s="22">
        <f t="shared" si="4"/>
        <v>-3.0612244897959252E-2</v>
      </c>
      <c r="S31" s="23"/>
      <c r="T31" s="23"/>
      <c r="U31" s="24"/>
      <c r="V31" s="12"/>
      <c r="W31" s="12"/>
      <c r="X31" s="31"/>
      <c r="Y31" s="25"/>
      <c r="Z31" s="25"/>
      <c r="AA31" s="24"/>
      <c r="AB31" s="12"/>
      <c r="AC31" s="12"/>
      <c r="AD31" s="12"/>
      <c r="AE31" s="12"/>
      <c r="AF31" s="12"/>
      <c r="AG31" s="12"/>
      <c r="AH31" s="12"/>
      <c r="AI31" s="12"/>
    </row>
    <row r="32" spans="1:35" ht="15.75" customHeight="1">
      <c r="A32" s="14" t="s">
        <v>135</v>
      </c>
      <c r="B32" s="14">
        <v>48</v>
      </c>
      <c r="C32" s="14" t="s">
        <v>54</v>
      </c>
      <c r="D32" s="12" t="s">
        <v>136</v>
      </c>
      <c r="E32" s="12" t="s">
        <v>127</v>
      </c>
      <c r="F32" s="12" t="s">
        <v>31</v>
      </c>
      <c r="G32" s="12" t="s">
        <v>137</v>
      </c>
      <c r="H32" s="12" t="s">
        <v>33</v>
      </c>
      <c r="I32" s="19" t="s">
        <v>115</v>
      </c>
      <c r="J32" s="34"/>
      <c r="K32" s="34"/>
      <c r="L32" s="24"/>
      <c r="M32" s="14">
        <v>66.5</v>
      </c>
      <c r="N32" s="14">
        <v>66.900000000000006</v>
      </c>
      <c r="O32" s="22">
        <f>(N32-M32)/M32</f>
        <v>6.0150375939850478E-3</v>
      </c>
      <c r="P32" s="32"/>
      <c r="Q32" s="32"/>
      <c r="R32" s="12"/>
      <c r="S32" s="35">
        <v>15.72</v>
      </c>
      <c r="T32" s="35">
        <v>14.86</v>
      </c>
      <c r="U32" s="20">
        <f>(T32-S32)/S32</f>
        <v>-5.4707379134860123E-2</v>
      </c>
      <c r="V32" s="12"/>
      <c r="W32" s="12"/>
      <c r="X32" s="31"/>
      <c r="Y32" s="25"/>
      <c r="Z32" s="25"/>
      <c r="AA32" s="24"/>
      <c r="AB32" s="12"/>
      <c r="AC32" s="12"/>
      <c r="AD32" s="12"/>
      <c r="AE32" s="12"/>
      <c r="AF32" s="12"/>
      <c r="AG32" s="12"/>
      <c r="AH32" s="12"/>
      <c r="AI32" s="12"/>
    </row>
    <row r="33" spans="1:35" ht="15.75" customHeight="1">
      <c r="A33" s="14" t="s">
        <v>138</v>
      </c>
      <c r="B33" s="14">
        <v>11</v>
      </c>
      <c r="C33" s="14" t="s">
        <v>54</v>
      </c>
      <c r="D33" s="12" t="s">
        <v>139</v>
      </c>
      <c r="E33" s="12" t="s">
        <v>30</v>
      </c>
      <c r="F33" s="12" t="s">
        <v>78</v>
      </c>
      <c r="G33" s="12" t="s">
        <v>134</v>
      </c>
      <c r="H33" s="12" t="s">
        <v>33</v>
      </c>
      <c r="I33" s="18" t="s">
        <v>34</v>
      </c>
      <c r="J33" s="19">
        <v>40.9</v>
      </c>
      <c r="K33" s="19">
        <v>41.1</v>
      </c>
      <c r="L33" s="20">
        <f t="shared" ref="L33:L34" si="5">(K33-J33)/J33</f>
        <v>4.8899755501223188E-3</v>
      </c>
      <c r="M33" s="12"/>
      <c r="N33" s="12"/>
      <c r="O33" s="12"/>
      <c r="P33" s="21">
        <v>34.4</v>
      </c>
      <c r="Q33" s="21">
        <v>34.700000000000003</v>
      </c>
      <c r="R33" s="22">
        <f t="shared" ref="R33:R34" si="6">(Q33-P33)/P33</f>
        <v>8.7209302325582643E-3</v>
      </c>
      <c r="S33" s="23"/>
      <c r="T33" s="23"/>
      <c r="U33" s="24"/>
      <c r="V33" s="12"/>
      <c r="W33" s="12"/>
      <c r="X33" s="31"/>
      <c r="Y33" s="25"/>
      <c r="Z33" s="25"/>
      <c r="AA33" s="24"/>
      <c r="AB33" s="12"/>
      <c r="AC33" s="12"/>
      <c r="AD33" s="12"/>
      <c r="AE33" s="12"/>
      <c r="AF33" s="12"/>
      <c r="AG33" s="12"/>
      <c r="AH33" s="12"/>
      <c r="AI33" s="12"/>
    </row>
    <row r="34" spans="1:35" ht="15.75" customHeight="1">
      <c r="A34" s="14" t="s">
        <v>140</v>
      </c>
      <c r="B34" s="14">
        <v>44</v>
      </c>
      <c r="C34" s="14" t="s">
        <v>54</v>
      </c>
      <c r="D34" s="12" t="s">
        <v>141</v>
      </c>
      <c r="E34" s="12" t="s">
        <v>127</v>
      </c>
      <c r="F34" s="12" t="s">
        <v>78</v>
      </c>
      <c r="G34" s="12" t="s">
        <v>142</v>
      </c>
      <c r="H34" s="12" t="s">
        <v>33</v>
      </c>
      <c r="I34" s="18" t="s">
        <v>34</v>
      </c>
      <c r="J34" s="19">
        <v>58.5</v>
      </c>
      <c r="K34" s="19">
        <v>58.8</v>
      </c>
      <c r="L34" s="20">
        <f t="shared" si="5"/>
        <v>5.1282051282050796E-3</v>
      </c>
      <c r="M34" s="12"/>
      <c r="N34" s="12"/>
      <c r="O34" s="12"/>
      <c r="P34" s="21">
        <v>23.5</v>
      </c>
      <c r="Q34" s="21">
        <v>23</v>
      </c>
      <c r="R34" s="22">
        <f t="shared" si="6"/>
        <v>-2.1276595744680851E-2</v>
      </c>
      <c r="S34" s="23"/>
      <c r="T34" s="23"/>
      <c r="U34" s="24"/>
      <c r="V34" s="12"/>
      <c r="W34" s="12"/>
      <c r="X34" s="31"/>
      <c r="Y34" s="25"/>
      <c r="Z34" s="25"/>
      <c r="AA34" s="24"/>
      <c r="AB34" s="12"/>
      <c r="AC34" s="12"/>
      <c r="AD34" s="12"/>
      <c r="AE34" s="12"/>
      <c r="AF34" s="12"/>
      <c r="AG34" s="12"/>
      <c r="AH34" s="12"/>
      <c r="AI34" s="12"/>
    </row>
    <row r="35" spans="1:35" ht="15.75" customHeight="1">
      <c r="A35" s="14" t="s">
        <v>143</v>
      </c>
      <c r="B35" s="14">
        <v>15</v>
      </c>
      <c r="C35" s="14" t="s">
        <v>28</v>
      </c>
      <c r="D35" s="12" t="s">
        <v>144</v>
      </c>
      <c r="E35" s="12" t="s">
        <v>48</v>
      </c>
      <c r="F35" s="12" t="s">
        <v>31</v>
      </c>
      <c r="G35" s="12" t="s">
        <v>145</v>
      </c>
      <c r="H35" s="12" t="s">
        <v>98</v>
      </c>
      <c r="I35" s="18" t="s">
        <v>34</v>
      </c>
      <c r="J35" s="34"/>
      <c r="K35" s="34"/>
      <c r="L35" s="20">
        <v>6.0199999999999997E-2</v>
      </c>
      <c r="M35" s="12"/>
      <c r="N35" s="12"/>
      <c r="O35" s="12"/>
      <c r="P35" s="32"/>
      <c r="Q35" s="32"/>
      <c r="R35" s="22">
        <v>-0.14299999999999999</v>
      </c>
      <c r="S35" s="23"/>
      <c r="T35" s="23"/>
      <c r="U35" s="24"/>
      <c r="V35" s="12"/>
      <c r="W35" s="12"/>
      <c r="X35" s="31"/>
      <c r="Y35" s="25"/>
      <c r="Z35" s="25"/>
      <c r="AA35" s="24"/>
      <c r="AB35" s="12"/>
      <c r="AC35" s="12"/>
      <c r="AD35" s="12"/>
      <c r="AE35" s="12"/>
      <c r="AF35" s="12"/>
      <c r="AG35" s="12"/>
      <c r="AH35" s="12"/>
      <c r="AI35" s="12"/>
    </row>
    <row r="36" spans="1:35" ht="15">
      <c r="A36" s="14" t="s">
        <v>146</v>
      </c>
      <c r="B36" s="14">
        <v>16</v>
      </c>
      <c r="C36" s="14" t="s">
        <v>28</v>
      </c>
      <c r="D36" s="12" t="s">
        <v>147</v>
      </c>
      <c r="E36" s="12" t="s">
        <v>127</v>
      </c>
      <c r="F36" s="12" t="s">
        <v>31</v>
      </c>
      <c r="G36" s="12" t="s">
        <v>148</v>
      </c>
      <c r="H36" s="12" t="s">
        <v>98</v>
      </c>
      <c r="I36" s="18" t="s">
        <v>34</v>
      </c>
      <c r="J36" s="34"/>
      <c r="K36" s="34"/>
      <c r="L36" s="20">
        <v>0.05</v>
      </c>
      <c r="M36" s="12"/>
      <c r="N36" s="12"/>
      <c r="O36" s="12"/>
      <c r="P36" s="32"/>
      <c r="Q36" s="32"/>
      <c r="R36" s="22">
        <v>-2.3E-2</v>
      </c>
      <c r="S36" s="23"/>
      <c r="T36" s="23"/>
      <c r="U36" s="24"/>
      <c r="V36" s="12"/>
      <c r="W36" s="12"/>
      <c r="X36" s="31"/>
      <c r="Y36" s="25"/>
      <c r="Z36" s="25"/>
      <c r="AA36" s="24"/>
      <c r="AB36" s="12"/>
      <c r="AC36" s="12"/>
      <c r="AD36" s="12"/>
      <c r="AE36" s="12"/>
      <c r="AF36" s="12"/>
      <c r="AG36" s="12"/>
      <c r="AH36" s="12"/>
      <c r="AI36" s="12"/>
    </row>
    <row r="37" spans="1:35" ht="15">
      <c r="A37" s="14" t="s">
        <v>149</v>
      </c>
      <c r="B37" s="14">
        <v>16</v>
      </c>
      <c r="C37" s="14" t="s">
        <v>28</v>
      </c>
      <c r="D37" s="12" t="s">
        <v>150</v>
      </c>
      <c r="E37" s="12" t="s">
        <v>48</v>
      </c>
      <c r="F37" s="12" t="s">
        <v>31</v>
      </c>
      <c r="G37" s="12" t="s">
        <v>151</v>
      </c>
      <c r="H37" s="12" t="s">
        <v>98</v>
      </c>
      <c r="I37" s="18" t="s">
        <v>34</v>
      </c>
      <c r="J37" s="34"/>
      <c r="K37" s="34"/>
      <c r="L37" s="20">
        <v>0.1089</v>
      </c>
      <c r="M37" s="12"/>
      <c r="N37" s="12"/>
      <c r="O37" s="12"/>
      <c r="P37" s="32"/>
      <c r="Q37" s="32"/>
      <c r="R37" s="22">
        <v>-0.15210000000000001</v>
      </c>
      <c r="S37" s="23"/>
      <c r="T37" s="23"/>
      <c r="U37" s="24"/>
      <c r="V37" s="12"/>
      <c r="W37" s="12"/>
      <c r="X37" s="31"/>
      <c r="Y37" s="25"/>
      <c r="Z37" s="25"/>
      <c r="AA37" s="24"/>
      <c r="AB37" s="12"/>
      <c r="AC37" s="12"/>
      <c r="AD37" s="12"/>
      <c r="AE37" s="12"/>
      <c r="AF37" s="12"/>
      <c r="AG37" s="12"/>
      <c r="AH37" s="12"/>
      <c r="AI37" s="12"/>
    </row>
    <row r="38" spans="1:35" ht="15">
      <c r="A38" s="14" t="s">
        <v>152</v>
      </c>
      <c r="B38" s="14">
        <v>17</v>
      </c>
      <c r="C38" s="14" t="s">
        <v>28</v>
      </c>
      <c r="D38" s="12" t="s">
        <v>153</v>
      </c>
      <c r="E38" s="12" t="s">
        <v>48</v>
      </c>
      <c r="F38" s="12" t="s">
        <v>31</v>
      </c>
      <c r="G38" s="12" t="s">
        <v>145</v>
      </c>
      <c r="H38" s="12" t="s">
        <v>98</v>
      </c>
      <c r="I38" s="19" t="s">
        <v>34</v>
      </c>
      <c r="J38" s="34"/>
      <c r="K38" s="34"/>
      <c r="L38" s="20">
        <v>6.7900000000000002E-2</v>
      </c>
      <c r="M38" s="12"/>
      <c r="N38" s="12"/>
      <c r="O38" s="12"/>
      <c r="P38" s="32"/>
      <c r="Q38" s="32"/>
      <c r="R38" s="22">
        <v>-0.1333</v>
      </c>
      <c r="S38" s="23"/>
      <c r="T38" s="23"/>
      <c r="U38" s="24"/>
      <c r="V38" s="12"/>
      <c r="W38" s="12"/>
      <c r="X38" s="31"/>
      <c r="Y38" s="25"/>
      <c r="Z38" s="25"/>
      <c r="AA38" s="24"/>
      <c r="AB38" s="12"/>
      <c r="AC38" s="12"/>
      <c r="AD38" s="12"/>
      <c r="AE38" s="12"/>
      <c r="AF38" s="12"/>
      <c r="AG38" s="12"/>
      <c r="AH38" s="12"/>
      <c r="AI38" s="12"/>
    </row>
    <row r="39" spans="1:35" ht="15">
      <c r="A39" s="14" t="s">
        <v>154</v>
      </c>
      <c r="B39" s="14">
        <v>14</v>
      </c>
      <c r="C39" s="14" t="s">
        <v>54</v>
      </c>
      <c r="D39" s="12" t="s">
        <v>155</v>
      </c>
      <c r="E39" s="12" t="s">
        <v>48</v>
      </c>
      <c r="F39" s="12" t="s">
        <v>78</v>
      </c>
      <c r="G39" s="12" t="s">
        <v>156</v>
      </c>
      <c r="H39" s="12" t="s">
        <v>33</v>
      </c>
      <c r="I39" s="18" t="s">
        <v>34</v>
      </c>
      <c r="J39" s="19">
        <v>35.93</v>
      </c>
      <c r="K39" s="19">
        <v>39.130000000000003</v>
      </c>
      <c r="L39" s="20">
        <f t="shared" ref="L39:L41" si="7">(K39-J39)/J39</f>
        <v>8.9062065126635198E-2</v>
      </c>
      <c r="M39" s="12"/>
      <c r="N39" s="12"/>
      <c r="O39" s="12"/>
      <c r="P39" s="21">
        <v>21.911000000000001</v>
      </c>
      <c r="Q39" s="21">
        <v>17.82</v>
      </c>
      <c r="R39" s="22">
        <f t="shared" ref="R39:R41" si="8">(Q39-P39)/P39</f>
        <v>-0.1867098717539136</v>
      </c>
      <c r="S39" s="23"/>
      <c r="T39" s="23"/>
      <c r="U39" s="24"/>
      <c r="V39" s="12"/>
      <c r="W39" s="12"/>
      <c r="X39" s="31"/>
      <c r="Y39" s="25"/>
      <c r="Z39" s="25"/>
      <c r="AA39" s="24"/>
      <c r="AB39" s="12"/>
      <c r="AC39" s="12"/>
      <c r="AD39" s="12"/>
      <c r="AE39" s="12"/>
      <c r="AF39" s="12"/>
      <c r="AG39" s="12"/>
      <c r="AH39" s="12"/>
      <c r="AI39" s="12"/>
    </row>
    <row r="40" spans="1:35" ht="15">
      <c r="A40" s="14" t="s">
        <v>157</v>
      </c>
      <c r="B40" s="14">
        <v>130</v>
      </c>
      <c r="C40" s="14" t="s">
        <v>28</v>
      </c>
      <c r="D40" s="12" t="s">
        <v>158</v>
      </c>
      <c r="E40" s="12" t="s">
        <v>127</v>
      </c>
      <c r="F40" s="12" t="s">
        <v>39</v>
      </c>
      <c r="G40" s="12" t="s">
        <v>159</v>
      </c>
      <c r="H40" s="12" t="s">
        <v>33</v>
      </c>
      <c r="I40" s="18" t="s">
        <v>34</v>
      </c>
      <c r="J40" s="19">
        <v>51.6</v>
      </c>
      <c r="K40" s="19">
        <v>52.7</v>
      </c>
      <c r="L40" s="20">
        <f t="shared" si="7"/>
        <v>2.1317829457364369E-2</v>
      </c>
      <c r="M40" s="12"/>
      <c r="N40" s="12"/>
      <c r="O40" s="12"/>
      <c r="P40" s="21">
        <v>21.4</v>
      </c>
      <c r="Q40" s="21">
        <v>20.6</v>
      </c>
      <c r="R40" s="22">
        <f t="shared" si="8"/>
        <v>-3.738317757009333E-2</v>
      </c>
      <c r="S40" s="23"/>
      <c r="T40" s="23"/>
      <c r="U40" s="24"/>
      <c r="V40" s="12"/>
      <c r="W40" s="12"/>
      <c r="X40" s="31"/>
      <c r="Y40" s="25"/>
      <c r="Z40" s="25"/>
      <c r="AA40" s="24"/>
      <c r="AB40" s="12"/>
      <c r="AC40" s="12"/>
      <c r="AD40" s="12"/>
      <c r="AE40" s="12"/>
      <c r="AF40" s="12"/>
      <c r="AG40" s="12"/>
      <c r="AH40" s="12"/>
      <c r="AI40" s="12"/>
    </row>
    <row r="41" spans="1:35" ht="15">
      <c r="A41" s="14" t="s">
        <v>160</v>
      </c>
      <c r="B41" s="14">
        <v>13</v>
      </c>
      <c r="C41" s="14" t="s">
        <v>54</v>
      </c>
      <c r="D41" s="12" t="s">
        <v>161</v>
      </c>
      <c r="E41" s="12" t="s">
        <v>162</v>
      </c>
      <c r="F41" s="12" t="s">
        <v>78</v>
      </c>
      <c r="G41" s="12" t="s">
        <v>163</v>
      </c>
      <c r="H41" s="12" t="s">
        <v>33</v>
      </c>
      <c r="I41" s="18" t="s">
        <v>34</v>
      </c>
      <c r="J41" s="19">
        <v>40.295999999999999</v>
      </c>
      <c r="K41" s="19">
        <v>41.51</v>
      </c>
      <c r="L41" s="20">
        <f t="shared" si="7"/>
        <v>3.0127059757792302E-2</v>
      </c>
      <c r="M41" s="12"/>
      <c r="N41" s="12"/>
      <c r="O41" s="12"/>
      <c r="P41" s="21">
        <v>23.07</v>
      </c>
      <c r="Q41" s="21">
        <v>21.32</v>
      </c>
      <c r="R41" s="22">
        <f t="shared" si="8"/>
        <v>-7.5856090160381445E-2</v>
      </c>
      <c r="S41" s="23"/>
      <c r="T41" s="23"/>
      <c r="U41" s="24"/>
      <c r="V41" s="14">
        <v>7.3</v>
      </c>
      <c r="W41" s="14">
        <v>7</v>
      </c>
      <c r="X41" s="22">
        <f>(W41-V41)/V41</f>
        <v>-4.1095890410958881E-2</v>
      </c>
      <c r="Y41" s="25"/>
      <c r="Z41" s="25"/>
      <c r="AA41" s="24"/>
      <c r="AB41" s="12"/>
      <c r="AC41" s="12"/>
      <c r="AD41" s="12"/>
      <c r="AE41" s="12"/>
      <c r="AF41" s="12"/>
      <c r="AG41" s="12"/>
      <c r="AH41" s="12"/>
      <c r="AI41" s="12"/>
    </row>
    <row r="42" spans="1:35" ht="15">
      <c r="A42" s="14" t="s">
        <v>164</v>
      </c>
      <c r="B42" s="14">
        <v>73</v>
      </c>
      <c r="C42" s="14" t="s">
        <v>54</v>
      </c>
      <c r="D42" s="12" t="s">
        <v>165</v>
      </c>
      <c r="E42" s="37" t="s">
        <v>127</v>
      </c>
      <c r="F42" s="12" t="s">
        <v>78</v>
      </c>
      <c r="G42" s="12" t="s">
        <v>166</v>
      </c>
      <c r="H42" s="12" t="s">
        <v>33</v>
      </c>
      <c r="I42" s="18" t="s">
        <v>34</v>
      </c>
      <c r="J42" s="34"/>
      <c r="K42" s="34"/>
      <c r="L42" s="20">
        <v>1.4999999999999999E-2</v>
      </c>
      <c r="M42" s="12"/>
      <c r="N42" s="12"/>
      <c r="O42" s="12"/>
      <c r="P42" s="32"/>
      <c r="Q42" s="32"/>
      <c r="R42" s="22">
        <v>-2.3E-2</v>
      </c>
      <c r="S42" s="23"/>
      <c r="T42" s="23"/>
      <c r="U42" s="24"/>
      <c r="V42" s="12"/>
      <c r="W42" s="12"/>
      <c r="X42" s="31"/>
      <c r="Y42" s="25"/>
      <c r="Z42" s="25"/>
      <c r="AA42" s="24"/>
      <c r="AB42" s="12"/>
      <c r="AC42" s="12"/>
      <c r="AD42" s="12"/>
      <c r="AE42" s="12"/>
      <c r="AF42" s="12"/>
      <c r="AG42" s="12"/>
      <c r="AH42" s="12"/>
      <c r="AI42" s="12"/>
    </row>
    <row r="43" spans="1:35" ht="15">
      <c r="A43" s="14" t="s">
        <v>167</v>
      </c>
      <c r="B43" s="14">
        <v>11</v>
      </c>
      <c r="C43" s="14" t="s">
        <v>54</v>
      </c>
      <c r="D43" s="12" t="s">
        <v>168</v>
      </c>
      <c r="E43" s="12" t="s">
        <v>30</v>
      </c>
      <c r="F43" s="12" t="s">
        <v>78</v>
      </c>
      <c r="G43" s="12" t="s">
        <v>169</v>
      </c>
      <c r="H43" s="12" t="s">
        <v>33</v>
      </c>
      <c r="I43" s="18" t="s">
        <v>34</v>
      </c>
      <c r="J43" s="19">
        <v>68.2</v>
      </c>
      <c r="K43" s="19">
        <v>69.2</v>
      </c>
      <c r="L43" s="20">
        <f t="shared" ref="L43:L48" si="9">(K43-J43)/J43</f>
        <v>1.4662756598240468E-2</v>
      </c>
      <c r="M43" s="12"/>
      <c r="N43" s="12"/>
      <c r="O43" s="12"/>
      <c r="P43" s="21">
        <v>32.299999999999997</v>
      </c>
      <c r="Q43" s="21">
        <v>30.5</v>
      </c>
      <c r="R43" s="22">
        <f t="shared" ref="R43:R48" si="10">(Q43-P43)/P43</f>
        <v>-5.5727554179566478E-2</v>
      </c>
      <c r="S43" s="23"/>
      <c r="T43" s="23"/>
      <c r="U43" s="24"/>
      <c r="V43" s="14">
        <v>6.44</v>
      </c>
      <c r="W43" s="14">
        <v>6.47</v>
      </c>
      <c r="X43" s="22">
        <f>(W43-V43)/V43</f>
        <v>4.6583850931676022E-3</v>
      </c>
      <c r="Y43" s="25"/>
      <c r="Z43" s="25"/>
      <c r="AA43" s="24"/>
      <c r="AB43" s="12"/>
      <c r="AC43" s="12"/>
      <c r="AD43" s="12"/>
      <c r="AE43" s="12"/>
      <c r="AF43" s="12"/>
      <c r="AG43" s="12"/>
      <c r="AH43" s="12"/>
      <c r="AI43" s="12"/>
    </row>
    <row r="44" spans="1:35" ht="15">
      <c r="A44" s="14" t="s">
        <v>170</v>
      </c>
      <c r="B44" s="14">
        <v>10</v>
      </c>
      <c r="C44" s="14" t="s">
        <v>54</v>
      </c>
      <c r="D44" s="12" t="s">
        <v>171</v>
      </c>
      <c r="E44" s="12" t="s">
        <v>127</v>
      </c>
      <c r="F44" s="12" t="s">
        <v>31</v>
      </c>
      <c r="G44" s="12" t="s">
        <v>134</v>
      </c>
      <c r="H44" s="12" t="s">
        <v>33</v>
      </c>
      <c r="I44" s="18" t="s">
        <v>34</v>
      </c>
      <c r="J44" s="19">
        <v>52.55</v>
      </c>
      <c r="K44" s="19">
        <v>53.52</v>
      </c>
      <c r="L44" s="20">
        <f t="shared" si="9"/>
        <v>1.8458610846812672E-2</v>
      </c>
      <c r="M44" s="12"/>
      <c r="N44" s="12"/>
      <c r="O44" s="12"/>
      <c r="P44" s="21">
        <v>33.130000000000003</v>
      </c>
      <c r="Q44" s="21">
        <v>32.450000000000003</v>
      </c>
      <c r="R44" s="22">
        <f t="shared" si="10"/>
        <v>-2.0525203742831261E-2</v>
      </c>
      <c r="S44" s="23"/>
      <c r="T44" s="23"/>
      <c r="U44" s="24"/>
      <c r="V44" s="12"/>
      <c r="W44" s="12"/>
      <c r="X44" s="31"/>
      <c r="Y44" s="29">
        <v>5.3970000000000002</v>
      </c>
      <c r="Z44" s="29">
        <v>5.1125999999999996</v>
      </c>
      <c r="AA44" s="20">
        <f t="shared" ref="AA44:AA45" si="11">(Z44-Y44)/Y44</f>
        <v>-5.2695942190105732E-2</v>
      </c>
      <c r="AB44" s="12"/>
      <c r="AC44" s="12"/>
      <c r="AD44" s="12"/>
      <c r="AE44" s="12"/>
      <c r="AF44" s="12"/>
      <c r="AG44" s="12"/>
      <c r="AH44" s="12"/>
      <c r="AI44" s="12"/>
    </row>
    <row r="45" spans="1:35" ht="15">
      <c r="A45" s="14" t="s">
        <v>172</v>
      </c>
      <c r="B45" s="14">
        <v>58</v>
      </c>
      <c r="C45" s="14" t="s">
        <v>54</v>
      </c>
      <c r="D45" s="12" t="s">
        <v>173</v>
      </c>
      <c r="E45" s="12" t="s">
        <v>56</v>
      </c>
      <c r="F45" s="12" t="s">
        <v>78</v>
      </c>
      <c r="G45" s="12" t="s">
        <v>174</v>
      </c>
      <c r="H45" s="12" t="s">
        <v>33</v>
      </c>
      <c r="I45" s="18" t="s">
        <v>34</v>
      </c>
      <c r="J45" s="19">
        <v>57.9</v>
      </c>
      <c r="K45" s="19">
        <v>58.82</v>
      </c>
      <c r="L45" s="20">
        <f t="shared" si="9"/>
        <v>1.5889464594127836E-2</v>
      </c>
      <c r="M45" s="12"/>
      <c r="N45" s="12"/>
      <c r="O45" s="12"/>
      <c r="P45" s="21">
        <v>37.799999999999997</v>
      </c>
      <c r="Q45" s="21">
        <v>36.65</v>
      </c>
      <c r="R45" s="22">
        <f t="shared" si="10"/>
        <v>-3.0423280423280387E-2</v>
      </c>
      <c r="S45" s="23"/>
      <c r="T45" s="23"/>
      <c r="U45" s="24"/>
      <c r="V45" s="14">
        <v>7.6</v>
      </c>
      <c r="W45" s="14">
        <v>7.44</v>
      </c>
      <c r="X45" s="22">
        <f>(W45-V45)/V45</f>
        <v>-2.1052631578947271E-2</v>
      </c>
      <c r="Y45" s="29">
        <v>8.4469999999999992</v>
      </c>
      <c r="Z45" s="29">
        <v>8.7111000000000001</v>
      </c>
      <c r="AA45" s="20">
        <f t="shared" si="11"/>
        <v>3.1265538060850112E-2</v>
      </c>
      <c r="AB45" s="12"/>
      <c r="AC45" s="12"/>
      <c r="AD45" s="12"/>
      <c r="AE45" s="12"/>
      <c r="AF45" s="12"/>
      <c r="AG45" s="12"/>
      <c r="AH45" s="12"/>
      <c r="AI45" s="12"/>
    </row>
    <row r="46" spans="1:35" ht="15">
      <c r="A46" s="14" t="s">
        <v>175</v>
      </c>
      <c r="B46" s="14">
        <v>10</v>
      </c>
      <c r="C46" s="14" t="s">
        <v>54</v>
      </c>
      <c r="D46" s="12" t="s">
        <v>176</v>
      </c>
      <c r="E46" s="12" t="s">
        <v>127</v>
      </c>
      <c r="F46" s="12" t="s">
        <v>31</v>
      </c>
      <c r="G46" s="12" t="s">
        <v>177</v>
      </c>
      <c r="H46" s="12" t="s">
        <v>33</v>
      </c>
      <c r="I46" s="18" t="s">
        <v>34</v>
      </c>
      <c r="J46" s="19">
        <v>57.81</v>
      </c>
      <c r="K46" s="19">
        <v>58.42</v>
      </c>
      <c r="L46" s="20">
        <f t="shared" si="9"/>
        <v>1.0551807645736022E-2</v>
      </c>
      <c r="M46" s="12"/>
      <c r="N46" s="12"/>
      <c r="O46" s="12"/>
      <c r="P46" s="21">
        <v>23.08</v>
      </c>
      <c r="Q46" s="21">
        <v>22.9</v>
      </c>
      <c r="R46" s="22">
        <f t="shared" si="10"/>
        <v>-7.7989601386481682E-3</v>
      </c>
      <c r="S46" s="23"/>
      <c r="T46" s="23"/>
      <c r="U46" s="24"/>
      <c r="V46" s="12"/>
      <c r="W46" s="12"/>
      <c r="X46" s="31"/>
      <c r="Y46" s="25"/>
      <c r="Z46" s="25"/>
      <c r="AA46" s="24"/>
      <c r="AB46" s="12"/>
      <c r="AC46" s="12"/>
      <c r="AD46" s="12"/>
      <c r="AE46" s="12"/>
      <c r="AF46" s="12"/>
      <c r="AG46" s="12"/>
      <c r="AH46" s="12"/>
      <c r="AI46" s="12"/>
    </row>
    <row r="47" spans="1:35" ht="15">
      <c r="A47" s="14" t="s">
        <v>178</v>
      </c>
      <c r="B47" s="14">
        <v>10</v>
      </c>
      <c r="C47" s="14" t="s">
        <v>54</v>
      </c>
      <c r="D47" s="12" t="s">
        <v>179</v>
      </c>
      <c r="E47" s="12" t="s">
        <v>48</v>
      </c>
      <c r="F47" s="12" t="s">
        <v>31</v>
      </c>
      <c r="G47" s="12" t="s">
        <v>180</v>
      </c>
      <c r="H47" s="12" t="s">
        <v>33</v>
      </c>
      <c r="I47" s="18" t="s">
        <v>34</v>
      </c>
      <c r="J47" s="19">
        <v>55.92</v>
      </c>
      <c r="K47" s="19">
        <v>56.54</v>
      </c>
      <c r="L47" s="20">
        <f t="shared" si="9"/>
        <v>1.1087267525035719E-2</v>
      </c>
      <c r="M47" s="12"/>
      <c r="N47" s="12"/>
      <c r="O47" s="12"/>
      <c r="P47" s="21">
        <v>16.260000000000002</v>
      </c>
      <c r="Q47" s="21">
        <v>15.51</v>
      </c>
      <c r="R47" s="22">
        <f t="shared" si="10"/>
        <v>-4.612546125461265E-2</v>
      </c>
      <c r="S47" s="23"/>
      <c r="T47" s="23"/>
      <c r="U47" s="24"/>
      <c r="V47" s="12"/>
      <c r="W47" s="12"/>
      <c r="X47" s="31"/>
      <c r="Y47" s="25"/>
      <c r="Z47" s="25"/>
      <c r="AA47" s="24"/>
      <c r="AB47" s="12"/>
      <c r="AC47" s="12"/>
      <c r="AD47" s="12"/>
      <c r="AE47" s="12"/>
      <c r="AF47" s="12"/>
      <c r="AG47" s="12"/>
      <c r="AH47" s="12"/>
      <c r="AI47" s="12"/>
    </row>
    <row r="48" spans="1:35" ht="15">
      <c r="A48" s="14" t="s">
        <v>181</v>
      </c>
      <c r="B48" s="14">
        <v>10</v>
      </c>
      <c r="C48" s="14" t="s">
        <v>54</v>
      </c>
      <c r="D48" s="12" t="s">
        <v>182</v>
      </c>
      <c r="E48" s="12" t="s">
        <v>127</v>
      </c>
      <c r="F48" s="12" t="s">
        <v>31</v>
      </c>
      <c r="G48" s="12" t="s">
        <v>183</v>
      </c>
      <c r="H48" s="12" t="s">
        <v>33</v>
      </c>
      <c r="I48" s="18" t="s">
        <v>34</v>
      </c>
      <c r="J48" s="19">
        <v>55.35</v>
      </c>
      <c r="K48" s="19">
        <v>55.81</v>
      </c>
      <c r="L48" s="20">
        <f t="shared" si="9"/>
        <v>8.3107497741644228E-3</v>
      </c>
      <c r="M48" s="12"/>
      <c r="N48" s="12"/>
      <c r="O48" s="12"/>
      <c r="P48" s="21">
        <v>19.95</v>
      </c>
      <c r="Q48" s="21">
        <v>19.739999999999998</v>
      </c>
      <c r="R48" s="22">
        <f t="shared" si="10"/>
        <v>-1.0526315789473727E-2</v>
      </c>
      <c r="S48" s="23"/>
      <c r="T48" s="23"/>
      <c r="U48" s="24"/>
      <c r="V48" s="12"/>
      <c r="W48" s="12"/>
      <c r="X48" s="31"/>
      <c r="Y48" s="25"/>
      <c r="Z48" s="25"/>
      <c r="AA48" s="24"/>
      <c r="AB48" s="12"/>
      <c r="AC48" s="12"/>
      <c r="AD48" s="12"/>
      <c r="AE48" s="12"/>
      <c r="AF48" s="12"/>
      <c r="AG48" s="12"/>
      <c r="AH48" s="12"/>
      <c r="AI48" s="12"/>
    </row>
    <row r="49" spans="1:35" ht="15">
      <c r="A49" s="14" t="s">
        <v>184</v>
      </c>
      <c r="B49" s="14">
        <v>36</v>
      </c>
      <c r="C49" s="14" t="s">
        <v>54</v>
      </c>
      <c r="D49" s="12" t="s">
        <v>185</v>
      </c>
      <c r="E49" s="12" t="s">
        <v>30</v>
      </c>
      <c r="F49" s="12" t="s">
        <v>78</v>
      </c>
      <c r="G49" s="12" t="s">
        <v>169</v>
      </c>
      <c r="H49" s="12" t="s">
        <v>33</v>
      </c>
      <c r="I49" s="19" t="s">
        <v>115</v>
      </c>
      <c r="J49" s="34"/>
      <c r="K49" s="34"/>
      <c r="L49" s="24"/>
      <c r="M49" s="14">
        <v>67.7</v>
      </c>
      <c r="N49" s="14">
        <v>68</v>
      </c>
      <c r="O49" s="22">
        <f>(N49-M49)/M49</f>
        <v>4.4313146233382148E-3</v>
      </c>
      <c r="P49" s="32"/>
      <c r="Q49" s="32"/>
      <c r="R49" s="33"/>
      <c r="S49" s="35">
        <v>24.948599999999999</v>
      </c>
      <c r="T49" s="35">
        <v>24.4145</v>
      </c>
      <c r="U49" s="20">
        <f>(T49-S49)/S49</f>
        <v>-2.1408014878590328E-2</v>
      </c>
      <c r="V49" s="14">
        <v>5.4</v>
      </c>
      <c r="W49" s="14">
        <v>5.3</v>
      </c>
      <c r="X49" s="22">
        <f>(W49-V49)/V49</f>
        <v>-1.8518518518518615E-2</v>
      </c>
      <c r="Y49" s="29">
        <v>6.1</v>
      </c>
      <c r="Z49" s="29">
        <v>6</v>
      </c>
      <c r="AA49" s="20">
        <f>(Z49-Y49)/Y49</f>
        <v>-1.6393442622950762E-2</v>
      </c>
      <c r="AB49" s="12"/>
      <c r="AC49" s="12"/>
      <c r="AD49" s="12"/>
      <c r="AE49" s="12"/>
      <c r="AF49" s="12"/>
      <c r="AG49" s="12"/>
      <c r="AH49" s="12"/>
      <c r="AI49" s="12"/>
    </row>
    <row r="50" spans="1:35" ht="15">
      <c r="A50" s="14" t="s">
        <v>186</v>
      </c>
      <c r="B50" s="14">
        <v>13</v>
      </c>
      <c r="C50" s="14" t="s">
        <v>54</v>
      </c>
      <c r="D50" s="12" t="s">
        <v>187</v>
      </c>
      <c r="E50" s="12" t="s">
        <v>30</v>
      </c>
      <c r="F50" s="12" t="s">
        <v>78</v>
      </c>
      <c r="G50" s="12" t="s">
        <v>169</v>
      </c>
      <c r="H50" s="12" t="s">
        <v>33</v>
      </c>
      <c r="I50" s="18" t="s">
        <v>34</v>
      </c>
      <c r="J50" s="19">
        <v>67.5</v>
      </c>
      <c r="K50" s="19">
        <v>68.5</v>
      </c>
      <c r="L50" s="20">
        <f t="shared" ref="L50:L66" si="12">(K50-J50)/J50</f>
        <v>1.4814814814814815E-2</v>
      </c>
      <c r="M50" s="12"/>
      <c r="N50" s="12"/>
      <c r="O50" s="12"/>
      <c r="P50" s="21">
        <v>27.5</v>
      </c>
      <c r="Q50" s="21">
        <v>26.8</v>
      </c>
      <c r="R50" s="22">
        <f t="shared" ref="R50:R52" si="13">(Q50-P50)/P50</f>
        <v>-2.5454545454545428E-2</v>
      </c>
      <c r="S50" s="23"/>
      <c r="T50" s="23"/>
      <c r="U50" s="24"/>
      <c r="V50" s="12"/>
      <c r="W50" s="12"/>
      <c r="X50" s="31"/>
      <c r="Y50" s="25"/>
      <c r="Z50" s="25"/>
      <c r="AA50" s="24"/>
      <c r="AB50" s="12"/>
      <c r="AC50" s="12"/>
      <c r="AD50" s="12"/>
      <c r="AE50" s="12"/>
      <c r="AF50" s="12"/>
      <c r="AG50" s="12"/>
      <c r="AH50" s="12"/>
      <c r="AI50" s="12"/>
    </row>
    <row r="51" spans="1:35" ht="15">
      <c r="A51" s="14" t="s">
        <v>188</v>
      </c>
      <c r="B51" s="14">
        <v>23</v>
      </c>
      <c r="C51" s="14" t="s">
        <v>54</v>
      </c>
      <c r="D51" s="12" t="s">
        <v>189</v>
      </c>
      <c r="E51" s="12" t="s">
        <v>127</v>
      </c>
      <c r="F51" s="12" t="s">
        <v>78</v>
      </c>
      <c r="G51" s="12" t="s">
        <v>190</v>
      </c>
      <c r="H51" s="12" t="s">
        <v>33</v>
      </c>
      <c r="I51" s="18" t="s">
        <v>34</v>
      </c>
      <c r="J51" s="19">
        <v>38.880000000000003</v>
      </c>
      <c r="K51" s="19">
        <v>39.5</v>
      </c>
      <c r="L51" s="20">
        <f t="shared" si="12"/>
        <v>1.5946502057613103E-2</v>
      </c>
      <c r="M51" s="12"/>
      <c r="N51" s="12"/>
      <c r="O51" s="12"/>
      <c r="P51" s="21">
        <v>24.27</v>
      </c>
      <c r="Q51" s="21">
        <v>23.54</v>
      </c>
      <c r="R51" s="22">
        <f t="shared" si="13"/>
        <v>-3.0078285949732199E-2</v>
      </c>
      <c r="S51" s="23"/>
      <c r="T51" s="23"/>
      <c r="U51" s="24"/>
      <c r="V51" s="12"/>
      <c r="W51" s="12"/>
      <c r="X51" s="31"/>
      <c r="Y51" s="25"/>
      <c r="Z51" s="25"/>
      <c r="AA51" s="24"/>
      <c r="AB51" s="12"/>
      <c r="AC51" s="12"/>
      <c r="AD51" s="12"/>
      <c r="AE51" s="12"/>
      <c r="AF51" s="12"/>
      <c r="AG51" s="12"/>
      <c r="AH51" s="12"/>
      <c r="AI51" s="12"/>
    </row>
    <row r="52" spans="1:35" ht="15">
      <c r="A52" s="14" t="s">
        <v>191</v>
      </c>
      <c r="B52" s="14">
        <v>13</v>
      </c>
      <c r="C52" s="14" t="s">
        <v>54</v>
      </c>
      <c r="D52" s="12" t="s">
        <v>192</v>
      </c>
      <c r="E52" s="12" t="s">
        <v>127</v>
      </c>
      <c r="F52" s="12" t="s">
        <v>78</v>
      </c>
      <c r="G52" s="12" t="s">
        <v>169</v>
      </c>
      <c r="H52" s="12" t="s">
        <v>33</v>
      </c>
      <c r="I52" s="18" t="s">
        <v>34</v>
      </c>
      <c r="J52" s="19">
        <v>67.5</v>
      </c>
      <c r="K52" s="19">
        <v>68.5</v>
      </c>
      <c r="L52" s="20">
        <f t="shared" si="12"/>
        <v>1.4814814814814815E-2</v>
      </c>
      <c r="M52" s="12"/>
      <c r="N52" s="12"/>
      <c r="O52" s="12"/>
      <c r="P52" s="21">
        <v>27.5</v>
      </c>
      <c r="Q52" s="21">
        <v>26.8</v>
      </c>
      <c r="R52" s="22">
        <f t="shared" si="13"/>
        <v>-2.5454545454545428E-2</v>
      </c>
      <c r="S52" s="23"/>
      <c r="T52" s="23"/>
      <c r="U52" s="24"/>
      <c r="V52" s="12"/>
      <c r="W52" s="12"/>
      <c r="X52" s="33"/>
      <c r="Y52" s="25"/>
      <c r="Z52" s="25"/>
      <c r="AA52" s="24"/>
      <c r="AB52" s="12"/>
      <c r="AC52" s="12"/>
      <c r="AD52" s="12"/>
      <c r="AE52" s="12"/>
      <c r="AF52" s="12"/>
      <c r="AG52" s="12"/>
      <c r="AH52" s="12"/>
      <c r="AI52" s="12"/>
    </row>
    <row r="53" spans="1:35" ht="15">
      <c r="A53" s="14" t="s">
        <v>193</v>
      </c>
      <c r="B53" s="14">
        <v>18</v>
      </c>
      <c r="C53" s="14" t="s">
        <v>54</v>
      </c>
      <c r="D53" s="12" t="s">
        <v>194</v>
      </c>
      <c r="E53" s="12" t="s">
        <v>56</v>
      </c>
      <c r="F53" s="12" t="s">
        <v>78</v>
      </c>
      <c r="G53" s="12" t="s">
        <v>195</v>
      </c>
      <c r="H53" s="12" t="s">
        <v>33</v>
      </c>
      <c r="I53" s="18" t="s">
        <v>34</v>
      </c>
      <c r="J53" s="19">
        <v>61.5</v>
      </c>
      <c r="K53" s="19">
        <v>62.9</v>
      </c>
      <c r="L53" s="20">
        <f t="shared" si="12"/>
        <v>2.27642276422764E-2</v>
      </c>
      <c r="M53" s="12"/>
      <c r="N53" s="12"/>
      <c r="O53" s="12"/>
      <c r="P53" s="32"/>
      <c r="Q53" s="32"/>
      <c r="R53" s="33"/>
      <c r="S53" s="23"/>
      <c r="T53" s="23"/>
      <c r="U53" s="24"/>
      <c r="V53" s="14">
        <v>7.12</v>
      </c>
      <c r="W53" s="14">
        <v>7.02</v>
      </c>
      <c r="X53" s="22">
        <f>(W53-V53)/V53</f>
        <v>-1.4044943820224793E-2</v>
      </c>
      <c r="Y53" s="29">
        <v>5.53329</v>
      </c>
      <c r="Z53" s="29">
        <v>5.4611447999999996</v>
      </c>
      <c r="AA53" s="20">
        <f>(Z53-Y53)/Y53</f>
        <v>-1.3038391264509987E-2</v>
      </c>
      <c r="AB53" s="12"/>
      <c r="AC53" s="12"/>
      <c r="AD53" s="12"/>
      <c r="AE53" s="12"/>
      <c r="AF53" s="12"/>
      <c r="AG53" s="12"/>
      <c r="AH53" s="12"/>
      <c r="AI53" s="12"/>
    </row>
    <row r="54" spans="1:35" ht="15">
      <c r="A54" s="14" t="s">
        <v>196</v>
      </c>
      <c r="B54" s="14">
        <v>26</v>
      </c>
      <c r="C54" s="14" t="s">
        <v>54</v>
      </c>
      <c r="D54" s="12" t="s">
        <v>197</v>
      </c>
      <c r="E54" s="12" t="s">
        <v>30</v>
      </c>
      <c r="F54" s="12" t="s">
        <v>39</v>
      </c>
      <c r="G54" s="12" t="s">
        <v>110</v>
      </c>
      <c r="H54" s="12" t="s">
        <v>33</v>
      </c>
      <c r="I54" s="18" t="s">
        <v>34</v>
      </c>
      <c r="J54" s="19">
        <v>57.6</v>
      </c>
      <c r="K54" s="19">
        <v>58.9</v>
      </c>
      <c r="L54" s="20">
        <f t="shared" si="12"/>
        <v>2.2569444444444395E-2</v>
      </c>
      <c r="M54" s="12"/>
      <c r="N54" s="12"/>
      <c r="O54" s="12"/>
      <c r="P54" s="32"/>
      <c r="Q54" s="32"/>
      <c r="R54" s="33"/>
      <c r="S54" s="23"/>
      <c r="T54" s="23"/>
      <c r="U54" s="24"/>
      <c r="V54" s="12"/>
      <c r="W54" s="12"/>
      <c r="X54" s="31"/>
      <c r="Y54" s="25"/>
      <c r="Z54" s="25"/>
      <c r="AA54" s="24"/>
      <c r="AB54" s="12"/>
      <c r="AC54" s="12"/>
      <c r="AD54" s="12"/>
      <c r="AE54" s="12"/>
      <c r="AF54" s="12"/>
      <c r="AG54" s="12"/>
      <c r="AH54" s="12"/>
      <c r="AI54" s="12"/>
    </row>
    <row r="55" spans="1:35" ht="15">
      <c r="A55" s="14" t="s">
        <v>198</v>
      </c>
      <c r="B55" s="14">
        <v>7</v>
      </c>
      <c r="C55" s="14" t="s">
        <v>54</v>
      </c>
      <c r="D55" s="12" t="s">
        <v>199</v>
      </c>
      <c r="E55" s="12" t="s">
        <v>127</v>
      </c>
      <c r="F55" s="12" t="s">
        <v>39</v>
      </c>
      <c r="G55" s="12" t="s">
        <v>169</v>
      </c>
      <c r="H55" s="12" t="s">
        <v>33</v>
      </c>
      <c r="I55" s="18" t="s">
        <v>34</v>
      </c>
      <c r="J55" s="19">
        <v>60.2</v>
      </c>
      <c r="K55" s="19">
        <v>61.1</v>
      </c>
      <c r="L55" s="20">
        <f t="shared" si="12"/>
        <v>1.4950166112956787E-2</v>
      </c>
      <c r="M55" s="12"/>
      <c r="N55" s="12"/>
      <c r="O55" s="12"/>
      <c r="P55" s="21">
        <v>20.8</v>
      </c>
      <c r="Q55" s="21">
        <v>19</v>
      </c>
      <c r="R55" s="22">
        <f t="shared" ref="R55:R66" si="14">(Q55-P55)/P55</f>
        <v>-8.6538461538461564E-2</v>
      </c>
      <c r="S55" s="23"/>
      <c r="T55" s="23"/>
      <c r="U55" s="24"/>
      <c r="V55" s="12"/>
      <c r="W55" s="12"/>
      <c r="X55" s="31"/>
      <c r="Y55" s="25"/>
      <c r="Z55" s="25"/>
      <c r="AA55" s="24"/>
      <c r="AB55" s="12"/>
      <c r="AC55" s="12"/>
      <c r="AD55" s="12"/>
      <c r="AE55" s="12"/>
      <c r="AF55" s="12"/>
      <c r="AG55" s="12"/>
      <c r="AH55" s="12"/>
      <c r="AI55" s="12"/>
    </row>
    <row r="56" spans="1:35" ht="15">
      <c r="A56" s="14" t="s">
        <v>200</v>
      </c>
      <c r="B56" s="14">
        <v>20</v>
      </c>
      <c r="C56" s="14" t="s">
        <v>28</v>
      </c>
      <c r="D56" s="12" t="s">
        <v>201</v>
      </c>
      <c r="E56" s="12" t="s">
        <v>113</v>
      </c>
      <c r="F56" s="12" t="s">
        <v>39</v>
      </c>
      <c r="G56" s="12" t="s">
        <v>202</v>
      </c>
      <c r="H56" s="12" t="s">
        <v>33</v>
      </c>
      <c r="I56" s="18" t="s">
        <v>34</v>
      </c>
      <c r="J56" s="19">
        <v>64.7</v>
      </c>
      <c r="K56" s="19">
        <v>65.8</v>
      </c>
      <c r="L56" s="20">
        <f t="shared" si="12"/>
        <v>1.7001545595054006E-2</v>
      </c>
      <c r="M56" s="12"/>
      <c r="N56" s="12"/>
      <c r="O56" s="12"/>
      <c r="P56" s="21">
        <v>24.4</v>
      </c>
      <c r="Q56" s="21">
        <v>23</v>
      </c>
      <c r="R56" s="22">
        <f t="shared" si="14"/>
        <v>-5.7377049180327815E-2</v>
      </c>
      <c r="S56" s="23"/>
      <c r="T56" s="23"/>
      <c r="U56" s="24"/>
      <c r="V56" s="12"/>
      <c r="W56" s="12"/>
      <c r="X56" s="31"/>
      <c r="Y56" s="25"/>
      <c r="Z56" s="25"/>
      <c r="AA56" s="24"/>
      <c r="AB56" s="12"/>
      <c r="AC56" s="12"/>
      <c r="AD56" s="12"/>
      <c r="AE56" s="12"/>
      <c r="AF56" s="12"/>
      <c r="AG56" s="12"/>
      <c r="AH56" s="12"/>
      <c r="AI56" s="12"/>
    </row>
    <row r="57" spans="1:35" ht="30">
      <c r="A57" s="14" t="s">
        <v>203</v>
      </c>
      <c r="B57" s="14">
        <v>7</v>
      </c>
      <c r="C57" s="36" t="s">
        <v>36</v>
      </c>
      <c r="D57" s="12" t="s">
        <v>204</v>
      </c>
      <c r="E57" s="12" t="s">
        <v>113</v>
      </c>
      <c r="F57" s="12" t="s">
        <v>39</v>
      </c>
      <c r="G57" s="12" t="s">
        <v>205</v>
      </c>
      <c r="H57" s="12" t="s">
        <v>33</v>
      </c>
      <c r="I57" s="18" t="s">
        <v>34</v>
      </c>
      <c r="J57" s="19">
        <v>70.900000000000006</v>
      </c>
      <c r="K57" s="19">
        <v>75.400000000000006</v>
      </c>
      <c r="L57" s="20">
        <f t="shared" si="12"/>
        <v>6.3469675599435824E-2</v>
      </c>
      <c r="M57" s="12"/>
      <c r="N57" s="12"/>
      <c r="O57" s="12"/>
      <c r="P57" s="21">
        <v>25.4</v>
      </c>
      <c r="Q57" s="21">
        <v>24.7</v>
      </c>
      <c r="R57" s="22">
        <f t="shared" si="14"/>
        <v>-2.7559055118110208E-2</v>
      </c>
      <c r="S57" s="23"/>
      <c r="T57" s="23"/>
      <c r="U57" s="24"/>
      <c r="V57" s="12"/>
      <c r="W57" s="12"/>
      <c r="X57" s="31"/>
      <c r="Y57" s="25"/>
      <c r="Z57" s="25"/>
      <c r="AA57" s="24"/>
      <c r="AB57" s="12"/>
      <c r="AC57" s="12"/>
      <c r="AD57" s="12"/>
      <c r="AE57" s="12"/>
      <c r="AF57" s="12"/>
      <c r="AG57" s="12"/>
      <c r="AH57" s="12"/>
      <c r="AI57" s="12"/>
    </row>
    <row r="58" spans="1:35" ht="15">
      <c r="A58" s="14" t="s">
        <v>206</v>
      </c>
      <c r="B58" s="14">
        <v>19</v>
      </c>
      <c r="C58" s="14" t="s">
        <v>54</v>
      </c>
      <c r="D58" s="12" t="s">
        <v>207</v>
      </c>
      <c r="E58" s="12" t="s">
        <v>127</v>
      </c>
      <c r="F58" s="12" t="s">
        <v>39</v>
      </c>
      <c r="G58" s="12" t="s">
        <v>208</v>
      </c>
      <c r="H58" s="12" t="s">
        <v>33</v>
      </c>
      <c r="I58" s="18" t="s">
        <v>34</v>
      </c>
      <c r="J58" s="19">
        <v>36.020000000000003</v>
      </c>
      <c r="K58" s="19">
        <v>36.619999999999997</v>
      </c>
      <c r="L58" s="20">
        <f t="shared" si="12"/>
        <v>1.6657412548583959E-2</v>
      </c>
      <c r="M58" s="12"/>
      <c r="N58" s="12"/>
      <c r="O58" s="12"/>
      <c r="P58" s="21">
        <v>27.65</v>
      </c>
      <c r="Q58" s="21">
        <v>27.76</v>
      </c>
      <c r="R58" s="22">
        <f t="shared" si="14"/>
        <v>3.9783001808319342E-3</v>
      </c>
      <c r="S58" s="23"/>
      <c r="T58" s="23"/>
      <c r="U58" s="24"/>
      <c r="V58" s="12"/>
      <c r="W58" s="12"/>
      <c r="X58" s="31"/>
      <c r="Y58" s="25"/>
      <c r="Z58" s="25"/>
      <c r="AA58" s="24"/>
      <c r="AB58" s="12"/>
      <c r="AC58" s="12"/>
      <c r="AD58" s="12"/>
      <c r="AE58" s="12"/>
      <c r="AF58" s="12"/>
      <c r="AG58" s="12"/>
      <c r="AH58" s="12"/>
      <c r="AI58" s="12"/>
    </row>
    <row r="59" spans="1:35" ht="15">
      <c r="A59" s="14" t="s">
        <v>209</v>
      </c>
      <c r="B59" s="14">
        <v>11</v>
      </c>
      <c r="C59" s="14" t="s">
        <v>54</v>
      </c>
      <c r="D59" s="12" t="s">
        <v>210</v>
      </c>
      <c r="E59" s="12" t="s">
        <v>127</v>
      </c>
      <c r="F59" s="12" t="s">
        <v>39</v>
      </c>
      <c r="G59" s="12" t="s">
        <v>211</v>
      </c>
      <c r="H59" s="12" t="s">
        <v>33</v>
      </c>
      <c r="I59" s="18" t="s">
        <v>34</v>
      </c>
      <c r="J59" s="19">
        <v>59.2</v>
      </c>
      <c r="K59" s="19">
        <v>60.2</v>
      </c>
      <c r="L59" s="20">
        <f t="shared" si="12"/>
        <v>1.6891891891891889E-2</v>
      </c>
      <c r="M59" s="12"/>
      <c r="N59" s="12"/>
      <c r="O59" s="12"/>
      <c r="P59" s="21">
        <v>22.2</v>
      </c>
      <c r="Q59" s="21">
        <v>21.9</v>
      </c>
      <c r="R59" s="22">
        <f t="shared" si="14"/>
        <v>-1.3513513513513545E-2</v>
      </c>
      <c r="S59" s="23"/>
      <c r="T59" s="23"/>
      <c r="U59" s="24"/>
      <c r="V59" s="12"/>
      <c r="W59" s="12"/>
      <c r="X59" s="31"/>
      <c r="Y59" s="25"/>
      <c r="Z59" s="25"/>
      <c r="AA59" s="24"/>
      <c r="AB59" s="12"/>
      <c r="AC59" s="12"/>
      <c r="AD59" s="12"/>
      <c r="AE59" s="12"/>
      <c r="AF59" s="12"/>
      <c r="AG59" s="12"/>
      <c r="AH59" s="12"/>
      <c r="AI59" s="12"/>
    </row>
    <row r="60" spans="1:35" ht="15">
      <c r="A60" s="14" t="s">
        <v>212</v>
      </c>
      <c r="B60" s="14">
        <v>11</v>
      </c>
      <c r="C60" s="14" t="s">
        <v>54</v>
      </c>
      <c r="D60" s="12" t="s">
        <v>213</v>
      </c>
      <c r="E60" s="12" t="s">
        <v>127</v>
      </c>
      <c r="F60" s="12" t="s">
        <v>39</v>
      </c>
      <c r="G60" s="12" t="s">
        <v>214</v>
      </c>
      <c r="H60" s="12" t="s">
        <v>33</v>
      </c>
      <c r="I60" s="18" t="s">
        <v>34</v>
      </c>
      <c r="J60" s="19">
        <v>57.5</v>
      </c>
      <c r="K60" s="19">
        <v>57.8</v>
      </c>
      <c r="L60" s="20">
        <f t="shared" si="12"/>
        <v>5.2173913043477771E-3</v>
      </c>
      <c r="M60" s="12"/>
      <c r="N60" s="12"/>
      <c r="O60" s="12"/>
      <c r="P60" s="21">
        <v>21.7</v>
      </c>
      <c r="Q60" s="21">
        <v>21.3</v>
      </c>
      <c r="R60" s="22">
        <f t="shared" si="14"/>
        <v>-1.8433179723502238E-2</v>
      </c>
      <c r="S60" s="23"/>
      <c r="T60" s="23"/>
      <c r="U60" s="24"/>
      <c r="V60" s="12"/>
      <c r="W60" s="12"/>
      <c r="X60" s="31"/>
      <c r="Y60" s="25"/>
      <c r="Z60" s="25"/>
      <c r="AA60" s="24"/>
      <c r="AB60" s="12"/>
      <c r="AC60" s="12"/>
      <c r="AD60" s="12"/>
      <c r="AE60" s="12"/>
      <c r="AF60" s="12"/>
      <c r="AG60" s="12"/>
      <c r="AH60" s="12"/>
      <c r="AI60" s="12"/>
    </row>
    <row r="61" spans="1:35" ht="15">
      <c r="A61" s="14" t="s">
        <v>215</v>
      </c>
      <c r="B61" s="14">
        <v>6</v>
      </c>
      <c r="C61" s="14" t="s">
        <v>54</v>
      </c>
      <c r="D61" s="12" t="s">
        <v>216</v>
      </c>
      <c r="E61" s="12" t="s">
        <v>127</v>
      </c>
      <c r="F61" s="12" t="s">
        <v>31</v>
      </c>
      <c r="G61" s="12" t="s">
        <v>217</v>
      </c>
      <c r="H61" s="12" t="s">
        <v>98</v>
      </c>
      <c r="I61" s="18" t="s">
        <v>34</v>
      </c>
      <c r="J61" s="19">
        <v>63.1</v>
      </c>
      <c r="K61" s="19">
        <v>63.2</v>
      </c>
      <c r="L61" s="20">
        <f t="shared" si="12"/>
        <v>1.5847860538827482E-3</v>
      </c>
      <c r="M61" s="12"/>
      <c r="N61" s="12"/>
      <c r="O61" s="12"/>
      <c r="P61" s="21">
        <v>14.9</v>
      </c>
      <c r="Q61" s="21">
        <v>14.7</v>
      </c>
      <c r="R61" s="22">
        <f t="shared" si="14"/>
        <v>-1.342281879194638E-2</v>
      </c>
      <c r="S61" s="23"/>
      <c r="T61" s="23"/>
      <c r="U61" s="24"/>
      <c r="V61" s="12"/>
      <c r="W61" s="12"/>
      <c r="X61" s="31"/>
      <c r="Y61" s="25"/>
      <c r="Z61" s="25"/>
      <c r="AA61" s="24"/>
      <c r="AB61" s="12"/>
      <c r="AC61" s="12"/>
      <c r="AD61" s="12"/>
      <c r="AE61" s="12"/>
      <c r="AF61" s="12"/>
      <c r="AG61" s="12"/>
      <c r="AH61" s="12"/>
      <c r="AI61" s="12"/>
    </row>
    <row r="62" spans="1:35" ht="15">
      <c r="A62" s="14" t="s">
        <v>218</v>
      </c>
      <c r="B62" s="14">
        <v>9</v>
      </c>
      <c r="C62" s="14" t="s">
        <v>54</v>
      </c>
      <c r="D62" s="12" t="s">
        <v>219</v>
      </c>
      <c r="E62" s="12" t="s">
        <v>127</v>
      </c>
      <c r="F62" s="12" t="s">
        <v>39</v>
      </c>
      <c r="G62" s="12" t="s">
        <v>220</v>
      </c>
      <c r="H62" s="12" t="s">
        <v>33</v>
      </c>
      <c r="I62" s="18" t="s">
        <v>34</v>
      </c>
      <c r="J62" s="19">
        <v>56.4</v>
      </c>
      <c r="K62" s="19">
        <v>57.3</v>
      </c>
      <c r="L62" s="20">
        <f t="shared" si="12"/>
        <v>1.5957446808510613E-2</v>
      </c>
      <c r="M62" s="12"/>
      <c r="N62" s="12"/>
      <c r="O62" s="12"/>
      <c r="P62" s="21">
        <v>25.8</v>
      </c>
      <c r="Q62" s="21">
        <v>24.8</v>
      </c>
      <c r="R62" s="22">
        <f t="shared" si="14"/>
        <v>-3.875968992248062E-2</v>
      </c>
      <c r="S62" s="23"/>
      <c r="T62" s="23"/>
      <c r="U62" s="24"/>
      <c r="V62" s="14">
        <v>5.5</v>
      </c>
      <c r="W62" s="14">
        <v>5.5</v>
      </c>
      <c r="X62" s="22">
        <f>(W62-V62)/V62</f>
        <v>0</v>
      </c>
      <c r="Y62" s="29">
        <v>5.2</v>
      </c>
      <c r="Z62" s="29">
        <v>5.3</v>
      </c>
      <c r="AA62" s="20">
        <f>(Z62-Y62)/Y62</f>
        <v>1.9230769230769162E-2</v>
      </c>
      <c r="AB62" s="12"/>
      <c r="AC62" s="12"/>
      <c r="AD62" s="12"/>
      <c r="AE62" s="12"/>
      <c r="AF62" s="12"/>
      <c r="AG62" s="12"/>
      <c r="AH62" s="12"/>
      <c r="AI62" s="12"/>
    </row>
    <row r="63" spans="1:35" ht="15">
      <c r="A63" s="14" t="s">
        <v>221</v>
      </c>
      <c r="B63" s="14">
        <v>16</v>
      </c>
      <c r="C63" s="14" t="s">
        <v>54</v>
      </c>
      <c r="D63" s="12" t="s">
        <v>222</v>
      </c>
      <c r="E63" s="12" t="s">
        <v>127</v>
      </c>
      <c r="F63" s="12" t="s">
        <v>39</v>
      </c>
      <c r="G63" s="12" t="s">
        <v>223</v>
      </c>
      <c r="H63" s="12" t="s">
        <v>33</v>
      </c>
      <c r="I63" s="18" t="s">
        <v>34</v>
      </c>
      <c r="J63" s="19">
        <v>36.799999999999997</v>
      </c>
      <c r="K63" s="19">
        <v>37.4</v>
      </c>
      <c r="L63" s="20">
        <f t="shared" si="12"/>
        <v>1.6304347826086998E-2</v>
      </c>
      <c r="M63" s="12"/>
      <c r="N63" s="12"/>
      <c r="O63" s="12"/>
      <c r="P63" s="21">
        <v>27.5</v>
      </c>
      <c r="Q63" s="21">
        <v>27.5</v>
      </c>
      <c r="R63" s="22">
        <f t="shared" si="14"/>
        <v>0</v>
      </c>
      <c r="S63" s="23"/>
      <c r="T63" s="23"/>
      <c r="U63" s="24"/>
      <c r="V63" s="12"/>
      <c r="W63" s="12"/>
      <c r="X63" s="31"/>
      <c r="Y63" s="25"/>
      <c r="Z63" s="25"/>
      <c r="AA63" s="24"/>
      <c r="AB63" s="12"/>
      <c r="AC63" s="12"/>
      <c r="AD63" s="12"/>
      <c r="AE63" s="12"/>
      <c r="AF63" s="12"/>
      <c r="AG63" s="12"/>
      <c r="AH63" s="12"/>
      <c r="AI63" s="12"/>
    </row>
    <row r="64" spans="1:35" ht="15">
      <c r="A64" s="14" t="s">
        <v>224</v>
      </c>
      <c r="B64" s="14">
        <v>18</v>
      </c>
      <c r="C64" s="14" t="s">
        <v>54</v>
      </c>
      <c r="D64" s="12" t="s">
        <v>225</v>
      </c>
      <c r="E64" s="12" t="s">
        <v>127</v>
      </c>
      <c r="F64" s="12" t="s">
        <v>39</v>
      </c>
      <c r="G64" s="12" t="s">
        <v>226</v>
      </c>
      <c r="H64" s="12" t="s">
        <v>33</v>
      </c>
      <c r="I64" s="18" t="s">
        <v>34</v>
      </c>
      <c r="J64" s="19">
        <v>38</v>
      </c>
      <c r="K64" s="19">
        <v>38.4</v>
      </c>
      <c r="L64" s="20">
        <f t="shared" si="12"/>
        <v>1.0526315789473648E-2</v>
      </c>
      <c r="M64" s="12"/>
      <c r="N64" s="12"/>
      <c r="O64" s="12"/>
      <c r="P64" s="21">
        <v>30.7</v>
      </c>
      <c r="Q64" s="21">
        <v>30.7</v>
      </c>
      <c r="R64" s="22">
        <f t="shared" si="14"/>
        <v>0</v>
      </c>
      <c r="S64" s="23"/>
      <c r="T64" s="23"/>
      <c r="U64" s="24"/>
      <c r="V64" s="12"/>
      <c r="W64" s="12"/>
      <c r="X64" s="31"/>
      <c r="Y64" s="25"/>
      <c r="Z64" s="25"/>
      <c r="AA64" s="24"/>
      <c r="AB64" s="12"/>
      <c r="AC64" s="12"/>
      <c r="AD64" s="12"/>
      <c r="AE64" s="12"/>
      <c r="AF64" s="12"/>
      <c r="AG64" s="12"/>
      <c r="AH64" s="12"/>
      <c r="AI64" s="12"/>
    </row>
    <row r="65" spans="1:35" ht="15">
      <c r="A65" s="14" t="s">
        <v>227</v>
      </c>
      <c r="B65" s="14">
        <v>43</v>
      </c>
      <c r="C65" s="14" t="s">
        <v>54</v>
      </c>
      <c r="D65" s="12" t="s">
        <v>228</v>
      </c>
      <c r="E65" s="12" t="s">
        <v>127</v>
      </c>
      <c r="F65" s="12" t="s">
        <v>113</v>
      </c>
      <c r="G65" s="12" t="s">
        <v>229</v>
      </c>
      <c r="H65" s="12" t="s">
        <v>33</v>
      </c>
      <c r="I65" s="18" t="s">
        <v>34</v>
      </c>
      <c r="J65" s="19">
        <v>56.2</v>
      </c>
      <c r="K65" s="19">
        <v>57.1</v>
      </c>
      <c r="L65" s="20">
        <f t="shared" si="12"/>
        <v>1.6014234875444813E-2</v>
      </c>
      <c r="M65" s="12"/>
      <c r="N65" s="12"/>
      <c r="O65" s="12"/>
      <c r="P65" s="21">
        <v>22.2</v>
      </c>
      <c r="Q65" s="21">
        <v>21.8</v>
      </c>
      <c r="R65" s="22">
        <f t="shared" si="14"/>
        <v>-1.8018018018017955E-2</v>
      </c>
      <c r="S65" s="23"/>
      <c r="T65" s="23"/>
      <c r="U65" s="24"/>
      <c r="V65" s="12"/>
      <c r="W65" s="12"/>
      <c r="X65" s="31"/>
      <c r="Y65" s="29">
        <v>5.6</v>
      </c>
      <c r="Z65" s="29">
        <v>5.5</v>
      </c>
      <c r="AA65" s="20">
        <f>(Z65-Y65)/Y65</f>
        <v>-1.7857142857142794E-2</v>
      </c>
      <c r="AB65" s="12"/>
      <c r="AC65" s="12"/>
      <c r="AD65" s="12"/>
      <c r="AE65" s="12"/>
      <c r="AF65" s="12"/>
      <c r="AG65" s="12"/>
      <c r="AH65" s="12"/>
      <c r="AI65" s="12"/>
    </row>
    <row r="66" spans="1:35" ht="15">
      <c r="A66" s="14" t="s">
        <v>230</v>
      </c>
      <c r="B66" s="14">
        <v>20</v>
      </c>
      <c r="C66" s="14" t="s">
        <v>54</v>
      </c>
      <c r="D66" s="12" t="s">
        <v>231</v>
      </c>
      <c r="E66" s="12" t="s">
        <v>127</v>
      </c>
      <c r="F66" s="12" t="s">
        <v>78</v>
      </c>
      <c r="G66" s="12" t="s">
        <v>232</v>
      </c>
      <c r="H66" s="12" t="s">
        <v>33</v>
      </c>
      <c r="I66" s="18" t="s">
        <v>34</v>
      </c>
      <c r="J66" s="19">
        <v>68.239999999999995</v>
      </c>
      <c r="K66" s="19">
        <v>69.099999999999994</v>
      </c>
      <c r="L66" s="20">
        <f t="shared" si="12"/>
        <v>1.2602579132473615E-2</v>
      </c>
      <c r="M66" s="12"/>
      <c r="N66" s="12"/>
      <c r="O66" s="12"/>
      <c r="P66" s="21">
        <v>23.09</v>
      </c>
      <c r="Q66" s="21">
        <v>22.07</v>
      </c>
      <c r="R66" s="22">
        <f t="shared" si="14"/>
        <v>-4.4174967518406216E-2</v>
      </c>
      <c r="S66" s="23"/>
      <c r="T66" s="23"/>
      <c r="U66" s="24"/>
      <c r="V66" s="12"/>
      <c r="W66" s="12"/>
      <c r="X66" s="31"/>
      <c r="Y66" s="25"/>
      <c r="Z66" s="25"/>
      <c r="AA66" s="24"/>
      <c r="AB66" s="12"/>
      <c r="AC66" s="12"/>
      <c r="AD66" s="12"/>
      <c r="AE66" s="12"/>
      <c r="AF66" s="12"/>
      <c r="AG66" s="12"/>
      <c r="AH66" s="12"/>
      <c r="AI66" s="12"/>
    </row>
    <row r="67" spans="1:35" ht="15">
      <c r="A67" s="14" t="s">
        <v>233</v>
      </c>
      <c r="B67" s="14">
        <v>12</v>
      </c>
      <c r="C67" s="14" t="s">
        <v>54</v>
      </c>
      <c r="D67" s="12" t="s">
        <v>234</v>
      </c>
      <c r="E67" s="12" t="s">
        <v>162</v>
      </c>
      <c r="F67" s="12" t="s">
        <v>78</v>
      </c>
      <c r="G67" s="12" t="s">
        <v>169</v>
      </c>
      <c r="H67" s="12" t="s">
        <v>33</v>
      </c>
      <c r="I67" s="19" t="s">
        <v>115</v>
      </c>
      <c r="J67" s="34"/>
      <c r="K67" s="34"/>
      <c r="L67" s="24"/>
      <c r="M67" s="14">
        <v>41.75</v>
      </c>
      <c r="N67" s="14">
        <v>43.47</v>
      </c>
      <c r="O67" s="22">
        <f t="shared" ref="O67:O68" si="15">(N67-M67)/M67</f>
        <v>4.1197604790419132E-2</v>
      </c>
      <c r="P67" s="32"/>
      <c r="Q67" s="32"/>
      <c r="R67" s="33"/>
      <c r="S67" s="35">
        <v>26.375404</v>
      </c>
      <c r="T67" s="35">
        <v>25.446096000000001</v>
      </c>
      <c r="U67" s="20">
        <f t="shared" ref="U67:U68" si="16">(T67-S67)/S67</f>
        <v>-3.5233886843970198E-2</v>
      </c>
      <c r="V67" s="12"/>
      <c r="W67" s="12"/>
      <c r="X67" s="31"/>
      <c r="Y67" s="29">
        <v>9.4238048195699999</v>
      </c>
      <c r="Z67" s="29">
        <v>7.1705275776714599</v>
      </c>
      <c r="AA67" s="20">
        <f>(Z67-Y67)/Y67</f>
        <v>-0.23910482921073009</v>
      </c>
      <c r="AB67" s="12"/>
      <c r="AC67" s="12"/>
      <c r="AD67" s="12"/>
      <c r="AE67" s="12"/>
      <c r="AF67" s="12"/>
      <c r="AG67" s="12"/>
      <c r="AH67" s="12"/>
      <c r="AI67" s="12"/>
    </row>
    <row r="68" spans="1:35" ht="15">
      <c r="A68" s="14" t="s">
        <v>235</v>
      </c>
      <c r="B68" s="14">
        <v>8</v>
      </c>
      <c r="C68" s="14" t="s">
        <v>54</v>
      </c>
      <c r="D68" s="12" t="s">
        <v>236</v>
      </c>
      <c r="E68" s="12" t="s">
        <v>113</v>
      </c>
      <c r="F68" s="12" t="s">
        <v>31</v>
      </c>
      <c r="G68" s="12" t="s">
        <v>237</v>
      </c>
      <c r="H68" s="12" t="s">
        <v>98</v>
      </c>
      <c r="I68" s="19" t="s">
        <v>115</v>
      </c>
      <c r="J68" s="34"/>
      <c r="K68" s="34"/>
      <c r="L68" s="24"/>
      <c r="M68" s="14">
        <v>70.48</v>
      </c>
      <c r="N68" s="14">
        <v>70.88</v>
      </c>
      <c r="O68" s="22">
        <f t="shared" si="15"/>
        <v>5.675368898978312E-3</v>
      </c>
      <c r="P68" s="32"/>
      <c r="Q68" s="32"/>
      <c r="R68" s="33"/>
      <c r="S68" s="35">
        <v>11.607749999999999</v>
      </c>
      <c r="T68" s="35">
        <v>9.2460599999999999</v>
      </c>
      <c r="U68" s="20">
        <f t="shared" si="16"/>
        <v>-0.20345803450281058</v>
      </c>
      <c r="V68" s="12"/>
      <c r="W68" s="12"/>
      <c r="X68" s="31"/>
      <c r="Y68" s="25"/>
      <c r="Z68" s="25"/>
      <c r="AA68" s="24"/>
      <c r="AB68" s="12"/>
      <c r="AC68" s="12"/>
      <c r="AD68" s="12"/>
      <c r="AE68" s="12"/>
      <c r="AF68" s="12"/>
      <c r="AG68" s="12"/>
      <c r="AH68" s="12"/>
      <c r="AI68" s="12"/>
    </row>
    <row r="69" spans="1:35" ht="15">
      <c r="A69" s="14" t="s">
        <v>238</v>
      </c>
      <c r="B69" s="14">
        <v>20</v>
      </c>
      <c r="C69" s="14" t="s">
        <v>28</v>
      </c>
      <c r="D69" s="12" t="s">
        <v>239</v>
      </c>
      <c r="E69" s="12" t="s">
        <v>56</v>
      </c>
      <c r="F69" s="12" t="s">
        <v>78</v>
      </c>
      <c r="G69" s="12" t="s">
        <v>240</v>
      </c>
      <c r="H69" s="12" t="s">
        <v>33</v>
      </c>
      <c r="I69" s="18" t="s">
        <v>34</v>
      </c>
      <c r="J69" s="19">
        <v>61.9</v>
      </c>
      <c r="K69" s="19">
        <v>63.6</v>
      </c>
      <c r="L69" s="20">
        <f t="shared" ref="L69:L73" si="17">(K69-J69)/J69</f>
        <v>2.7463651050080824E-2</v>
      </c>
      <c r="M69" s="12"/>
      <c r="N69" s="12"/>
      <c r="O69" s="12"/>
      <c r="P69" s="21">
        <v>28.4</v>
      </c>
      <c r="Q69" s="21">
        <v>27.1</v>
      </c>
      <c r="R69" s="22">
        <f t="shared" ref="R69:R73" si="18">(Q69-P69)/P69</f>
        <v>-4.5774647887323848E-2</v>
      </c>
      <c r="S69" s="23"/>
      <c r="T69" s="23"/>
      <c r="U69" s="24"/>
      <c r="V69" s="12"/>
      <c r="W69" s="12"/>
      <c r="X69" s="31"/>
      <c r="Y69" s="25"/>
      <c r="Z69" s="25"/>
      <c r="AA69" s="24"/>
      <c r="AB69" s="12"/>
      <c r="AC69" s="12"/>
      <c r="AD69" s="12"/>
      <c r="AE69" s="12"/>
      <c r="AF69" s="12"/>
      <c r="AG69" s="12"/>
      <c r="AH69" s="12"/>
      <c r="AI69" s="12"/>
    </row>
    <row r="70" spans="1:35" ht="15">
      <c r="A70" s="14" t="s">
        <v>241</v>
      </c>
      <c r="B70" s="14">
        <v>25</v>
      </c>
      <c r="C70" s="14" t="s">
        <v>54</v>
      </c>
      <c r="D70" s="12" t="s">
        <v>242</v>
      </c>
      <c r="E70" s="12" t="s">
        <v>162</v>
      </c>
      <c r="F70" s="12" t="s">
        <v>39</v>
      </c>
      <c r="G70" s="12" t="s">
        <v>243</v>
      </c>
      <c r="H70" s="12" t="s">
        <v>33</v>
      </c>
      <c r="I70" s="18" t="s">
        <v>34</v>
      </c>
      <c r="J70" s="19">
        <v>36.58</v>
      </c>
      <c r="K70" s="19">
        <v>36.86</v>
      </c>
      <c r="L70" s="20">
        <f t="shared" si="17"/>
        <v>7.6544559868781071E-3</v>
      </c>
      <c r="M70" s="12"/>
      <c r="N70" s="12"/>
      <c r="O70" s="12"/>
      <c r="P70" s="21">
        <v>26.39</v>
      </c>
      <c r="Q70" s="21">
        <v>25.78</v>
      </c>
      <c r="R70" s="22">
        <f t="shared" si="18"/>
        <v>-2.3114816218264472E-2</v>
      </c>
      <c r="S70" s="23"/>
      <c r="T70" s="23"/>
      <c r="U70" s="24"/>
      <c r="V70" s="12"/>
      <c r="W70" s="12"/>
      <c r="X70" s="31"/>
      <c r="Y70" s="25"/>
      <c r="Z70" s="25"/>
      <c r="AA70" s="24"/>
      <c r="AB70" s="12"/>
      <c r="AC70" s="12"/>
      <c r="AD70" s="12"/>
      <c r="AE70" s="12"/>
      <c r="AF70" s="12"/>
      <c r="AG70" s="12"/>
      <c r="AH70" s="12"/>
      <c r="AI70" s="12"/>
    </row>
    <row r="71" spans="1:35" ht="15">
      <c r="A71" s="14" t="s">
        <v>244</v>
      </c>
      <c r="B71" s="14">
        <v>35</v>
      </c>
      <c r="C71" s="14" t="s">
        <v>54</v>
      </c>
      <c r="D71" s="12" t="s">
        <v>245</v>
      </c>
      <c r="E71" s="12" t="s">
        <v>127</v>
      </c>
      <c r="F71" s="12" t="s">
        <v>39</v>
      </c>
      <c r="G71" s="12" t="s">
        <v>169</v>
      </c>
      <c r="H71" s="12" t="s">
        <v>33</v>
      </c>
      <c r="I71" s="18" t="s">
        <v>34</v>
      </c>
      <c r="J71" s="19">
        <v>62</v>
      </c>
      <c r="K71" s="19">
        <v>62.8</v>
      </c>
      <c r="L71" s="20">
        <f t="shared" si="17"/>
        <v>1.2903225806451568E-2</v>
      </c>
      <c r="M71" s="12"/>
      <c r="N71" s="12"/>
      <c r="O71" s="12"/>
      <c r="P71" s="21">
        <v>26.2</v>
      </c>
      <c r="Q71" s="21">
        <v>25.4</v>
      </c>
      <c r="R71" s="22">
        <f t="shared" si="18"/>
        <v>-3.0534351145038195E-2</v>
      </c>
      <c r="S71" s="23"/>
      <c r="T71" s="23"/>
      <c r="U71" s="24"/>
      <c r="V71" s="12"/>
      <c r="W71" s="12"/>
      <c r="X71" s="31"/>
      <c r="Y71" s="25"/>
      <c r="Z71" s="25"/>
      <c r="AA71" s="24"/>
      <c r="AB71" s="12"/>
      <c r="AC71" s="12"/>
      <c r="AD71" s="12"/>
      <c r="AE71" s="12"/>
      <c r="AF71" s="12"/>
      <c r="AG71" s="12"/>
      <c r="AH71" s="12"/>
      <c r="AI71" s="12"/>
    </row>
    <row r="72" spans="1:35" ht="15">
      <c r="A72" s="14" t="s">
        <v>246</v>
      </c>
      <c r="B72" s="14">
        <v>46</v>
      </c>
      <c r="C72" s="14" t="s">
        <v>54</v>
      </c>
      <c r="D72" s="12" t="s">
        <v>247</v>
      </c>
      <c r="E72" s="12" t="s">
        <v>127</v>
      </c>
      <c r="F72" s="12" t="s">
        <v>39</v>
      </c>
      <c r="G72" s="12" t="s">
        <v>169</v>
      </c>
      <c r="H72" s="12" t="s">
        <v>33</v>
      </c>
      <c r="I72" s="18" t="s">
        <v>34</v>
      </c>
      <c r="J72" s="19">
        <v>42.3</v>
      </c>
      <c r="K72" s="19">
        <v>42.7</v>
      </c>
      <c r="L72" s="20">
        <f t="shared" si="17"/>
        <v>9.4562647754138467E-3</v>
      </c>
      <c r="M72" s="12"/>
      <c r="N72" s="12"/>
      <c r="O72" s="12"/>
      <c r="P72" s="21">
        <v>29.2</v>
      </c>
      <c r="Q72" s="21">
        <v>28.6</v>
      </c>
      <c r="R72" s="22">
        <f t="shared" si="18"/>
        <v>-2.0547945205479378E-2</v>
      </c>
      <c r="S72" s="23"/>
      <c r="T72" s="23"/>
      <c r="U72" s="24"/>
      <c r="V72" s="12"/>
      <c r="W72" s="12"/>
      <c r="X72" s="31"/>
      <c r="Y72" s="25"/>
      <c r="Z72" s="25"/>
      <c r="AA72" s="24"/>
      <c r="AB72" s="12"/>
      <c r="AC72" s="12"/>
      <c r="AD72" s="12"/>
      <c r="AE72" s="12"/>
      <c r="AF72" s="12"/>
      <c r="AG72" s="12"/>
      <c r="AH72" s="12"/>
      <c r="AI72" s="12"/>
    </row>
    <row r="73" spans="1:35" ht="15">
      <c r="A73" s="14" t="s">
        <v>248</v>
      </c>
      <c r="B73" s="14">
        <v>79</v>
      </c>
      <c r="C73" s="14" t="s">
        <v>54</v>
      </c>
      <c r="D73" s="12" t="s">
        <v>249</v>
      </c>
      <c r="E73" s="12" t="s">
        <v>30</v>
      </c>
      <c r="F73" s="12" t="s">
        <v>78</v>
      </c>
      <c r="G73" s="12" t="s">
        <v>250</v>
      </c>
      <c r="H73" s="12" t="s">
        <v>33</v>
      </c>
      <c r="I73" s="18" t="s">
        <v>34</v>
      </c>
      <c r="J73" s="19">
        <v>52.1</v>
      </c>
      <c r="K73" s="19">
        <v>52.3</v>
      </c>
      <c r="L73" s="20">
        <f t="shared" si="17"/>
        <v>3.838771593090129E-3</v>
      </c>
      <c r="M73" s="12"/>
      <c r="N73" s="12"/>
      <c r="O73" s="12"/>
      <c r="P73" s="21">
        <v>40.6</v>
      </c>
      <c r="Q73" s="21">
        <v>39.4</v>
      </c>
      <c r="R73" s="22">
        <f t="shared" si="18"/>
        <v>-2.9556650246305487E-2</v>
      </c>
      <c r="S73" s="23"/>
      <c r="T73" s="23"/>
      <c r="U73" s="24"/>
      <c r="V73" s="12"/>
      <c r="W73" s="12"/>
      <c r="X73" s="31"/>
      <c r="Y73" s="25"/>
      <c r="Z73" s="25"/>
      <c r="AA73" s="24"/>
      <c r="AB73" s="12"/>
      <c r="AC73" s="12"/>
      <c r="AD73" s="12"/>
      <c r="AE73" s="12"/>
      <c r="AF73" s="12"/>
      <c r="AG73" s="12"/>
      <c r="AH73" s="12"/>
      <c r="AI73" s="12"/>
    </row>
    <row r="74" spans="1:35" ht="15">
      <c r="A74" s="14" t="s">
        <v>251</v>
      </c>
      <c r="B74" s="14">
        <v>15</v>
      </c>
      <c r="C74" s="14" t="s">
        <v>54</v>
      </c>
      <c r="D74" s="12" t="s">
        <v>252</v>
      </c>
      <c r="E74" s="12" t="s">
        <v>127</v>
      </c>
      <c r="F74" s="12" t="s">
        <v>39</v>
      </c>
      <c r="G74" s="12" t="s">
        <v>134</v>
      </c>
      <c r="H74" s="12" t="s">
        <v>33</v>
      </c>
      <c r="I74" s="19" t="s">
        <v>115</v>
      </c>
      <c r="J74" s="34"/>
      <c r="K74" s="34"/>
      <c r="L74" s="24"/>
      <c r="M74" s="14">
        <v>22.9</v>
      </c>
      <c r="N74" s="14">
        <v>23.1</v>
      </c>
      <c r="O74" s="22">
        <f>(N74-M74)/M74</f>
        <v>8.7336244541485961E-3</v>
      </c>
      <c r="P74" s="32"/>
      <c r="Q74" s="32"/>
      <c r="R74" s="33"/>
      <c r="S74" s="35">
        <v>27.9</v>
      </c>
      <c r="T74" s="35">
        <v>27.3</v>
      </c>
      <c r="U74" s="20">
        <f>(T74-S74)/S74</f>
        <v>-2.1505376344085947E-2</v>
      </c>
      <c r="V74" s="12"/>
      <c r="W74" s="12"/>
      <c r="X74" s="31"/>
      <c r="Y74" s="25"/>
      <c r="Z74" s="25"/>
      <c r="AA74" s="24"/>
      <c r="AB74" s="12"/>
      <c r="AC74" s="12"/>
      <c r="AD74" s="12"/>
      <c r="AE74" s="12"/>
      <c r="AF74" s="12"/>
      <c r="AG74" s="12"/>
      <c r="AH74" s="12"/>
      <c r="AI74" s="12"/>
    </row>
    <row r="75" spans="1:35" ht="15">
      <c r="A75" s="14" t="s">
        <v>253</v>
      </c>
      <c r="B75" s="14">
        <v>17</v>
      </c>
      <c r="C75" s="14" t="s">
        <v>54</v>
      </c>
      <c r="D75" s="12" t="s">
        <v>254</v>
      </c>
      <c r="E75" s="12" t="s">
        <v>56</v>
      </c>
      <c r="F75" s="12" t="s">
        <v>78</v>
      </c>
      <c r="G75" s="12" t="s">
        <v>255</v>
      </c>
      <c r="H75" s="12" t="s">
        <v>33</v>
      </c>
      <c r="I75" s="18" t="s">
        <v>34</v>
      </c>
      <c r="J75" s="19">
        <v>54.4</v>
      </c>
      <c r="K75" s="19">
        <v>55.7</v>
      </c>
      <c r="L75" s="20">
        <f>(K75-J75)/J75</f>
        <v>2.389705882352949E-2</v>
      </c>
      <c r="M75" s="12"/>
      <c r="N75" s="12"/>
      <c r="O75" s="12"/>
      <c r="P75" s="21">
        <v>27.6</v>
      </c>
      <c r="Q75" s="21">
        <v>27.1</v>
      </c>
      <c r="R75" s="22">
        <f>(Q75-P75)/P75</f>
        <v>-1.8115942028985508E-2</v>
      </c>
      <c r="S75" s="23"/>
      <c r="T75" s="23"/>
      <c r="U75" s="24"/>
      <c r="V75" s="14">
        <v>7.7</v>
      </c>
      <c r="W75" s="14">
        <v>7.3</v>
      </c>
      <c r="X75" s="28">
        <f>(W75-V75)/V75</f>
        <v>-5.1948051948051993E-2</v>
      </c>
      <c r="Y75" s="29">
        <v>10</v>
      </c>
      <c r="Z75" s="29">
        <v>8.6999999999999993</v>
      </c>
      <c r="AA75" s="20">
        <f>(Z75-Y75)/Y75</f>
        <v>-0.13000000000000006</v>
      </c>
      <c r="AB75" s="12"/>
      <c r="AC75" s="12"/>
      <c r="AD75" s="12"/>
      <c r="AE75" s="12"/>
      <c r="AF75" s="12"/>
      <c r="AG75" s="12"/>
      <c r="AH75" s="12"/>
      <c r="AI75" s="12"/>
    </row>
    <row r="76" spans="1:35" ht="15">
      <c r="A76" s="14" t="s">
        <v>256</v>
      </c>
      <c r="B76" s="14">
        <v>27</v>
      </c>
      <c r="C76" s="14" t="s">
        <v>54</v>
      </c>
      <c r="D76" s="12" t="s">
        <v>257</v>
      </c>
      <c r="E76" s="12" t="s">
        <v>30</v>
      </c>
      <c r="F76" s="12" t="s">
        <v>31</v>
      </c>
      <c r="G76" s="12" t="s">
        <v>258</v>
      </c>
      <c r="H76" s="12" t="s">
        <v>33</v>
      </c>
      <c r="I76" s="19" t="s">
        <v>115</v>
      </c>
      <c r="J76" s="34"/>
      <c r="K76" s="34"/>
      <c r="L76" s="24"/>
      <c r="M76" s="14">
        <v>30</v>
      </c>
      <c r="N76" s="14">
        <v>30.9</v>
      </c>
      <c r="O76" s="22">
        <f t="shared" ref="O76:O77" si="19">(N76-M76)/M76</f>
        <v>2.9999999999999954E-2</v>
      </c>
      <c r="P76" s="32"/>
      <c r="Q76" s="32"/>
      <c r="R76" s="33"/>
      <c r="S76" s="35">
        <v>29.3</v>
      </c>
      <c r="T76" s="35">
        <v>27.8</v>
      </c>
      <c r="U76" s="20">
        <f t="shared" ref="U76:U77" si="20">(T76-S76)/S76</f>
        <v>-5.1194539249146756E-2</v>
      </c>
      <c r="V76" s="12"/>
      <c r="W76" s="12"/>
      <c r="X76" s="31"/>
      <c r="Y76" s="25"/>
      <c r="Z76" s="25"/>
      <c r="AA76" s="24"/>
      <c r="AB76" s="12"/>
      <c r="AC76" s="12"/>
      <c r="AD76" s="12"/>
      <c r="AE76" s="12"/>
      <c r="AF76" s="12"/>
      <c r="AG76" s="12"/>
      <c r="AH76" s="12"/>
      <c r="AI76" s="12"/>
    </row>
    <row r="77" spans="1:35" ht="15">
      <c r="A77" s="14" t="s">
        <v>259</v>
      </c>
      <c r="B77" s="14">
        <v>21</v>
      </c>
      <c r="C77" s="14" t="s">
        <v>54</v>
      </c>
      <c r="D77" s="12" t="s">
        <v>260</v>
      </c>
      <c r="E77" s="12" t="s">
        <v>30</v>
      </c>
      <c r="F77" s="12" t="s">
        <v>78</v>
      </c>
      <c r="G77" s="12" t="s">
        <v>261</v>
      </c>
      <c r="H77" s="12" t="s">
        <v>33</v>
      </c>
      <c r="I77" s="19" t="s">
        <v>115</v>
      </c>
      <c r="J77" s="34"/>
      <c r="K77" s="34"/>
      <c r="L77" s="24"/>
      <c r="M77" s="14">
        <v>29.1</v>
      </c>
      <c r="N77" s="14">
        <v>29.5</v>
      </c>
      <c r="O77" s="22">
        <f t="shared" si="19"/>
        <v>1.3745704467353903E-2</v>
      </c>
      <c r="P77" s="32"/>
      <c r="Q77" s="32"/>
      <c r="R77" s="33"/>
      <c r="S77" s="35">
        <v>33.799999999999997</v>
      </c>
      <c r="T77" s="35">
        <v>32.6</v>
      </c>
      <c r="U77" s="20">
        <f t="shared" si="20"/>
        <v>-3.5502958579881533E-2</v>
      </c>
      <c r="V77" s="12"/>
      <c r="W77" s="12"/>
      <c r="X77" s="31"/>
      <c r="Y77" s="25"/>
      <c r="Z77" s="25"/>
      <c r="AA77" s="24"/>
      <c r="AB77" s="12"/>
      <c r="AC77" s="12"/>
      <c r="AD77" s="12"/>
      <c r="AE77" s="12"/>
      <c r="AF77" s="12"/>
      <c r="AG77" s="12"/>
      <c r="AH77" s="12"/>
      <c r="AI77" s="12"/>
    </row>
    <row r="78" spans="1:35" ht="15">
      <c r="A78" s="14" t="s">
        <v>262</v>
      </c>
      <c r="B78" s="14">
        <v>18</v>
      </c>
      <c r="C78" s="14" t="s">
        <v>54</v>
      </c>
      <c r="D78" s="12" t="s">
        <v>263</v>
      </c>
      <c r="E78" s="12" t="s">
        <v>127</v>
      </c>
      <c r="F78" s="12" t="s">
        <v>39</v>
      </c>
      <c r="G78" s="12" t="s">
        <v>264</v>
      </c>
      <c r="H78" s="12" t="s">
        <v>33</v>
      </c>
      <c r="I78" s="18" t="s">
        <v>34</v>
      </c>
      <c r="J78" s="19">
        <v>40.9</v>
      </c>
      <c r="K78" s="19">
        <v>41.2</v>
      </c>
      <c r="L78" s="20">
        <f t="shared" ref="L78:L80" si="21">(K78-J78)/J78</f>
        <v>7.334963325183479E-3</v>
      </c>
      <c r="M78" s="12"/>
      <c r="N78" s="12"/>
      <c r="O78" s="12"/>
      <c r="P78" s="21">
        <v>28</v>
      </c>
      <c r="Q78" s="21">
        <v>27.5</v>
      </c>
      <c r="R78" s="22">
        <f t="shared" ref="R78:R80" si="22">(Q78-P78)/P78</f>
        <v>-1.7857142857142856E-2</v>
      </c>
      <c r="S78" s="23"/>
      <c r="T78" s="23"/>
      <c r="U78" s="24"/>
      <c r="V78" s="12"/>
      <c r="W78" s="12"/>
      <c r="X78" s="31"/>
      <c r="Y78" s="25"/>
      <c r="Z78" s="25"/>
      <c r="AA78" s="24"/>
      <c r="AB78" s="12"/>
      <c r="AC78" s="12"/>
      <c r="AD78" s="12"/>
      <c r="AE78" s="12"/>
      <c r="AF78" s="12"/>
      <c r="AG78" s="12"/>
      <c r="AH78" s="12"/>
      <c r="AI78" s="12"/>
    </row>
    <row r="79" spans="1:35" ht="15">
      <c r="A79" s="14" t="s">
        <v>265</v>
      </c>
      <c r="B79" s="14">
        <v>20</v>
      </c>
      <c r="C79" s="14" t="s">
        <v>54</v>
      </c>
      <c r="D79" s="12" t="s">
        <v>266</v>
      </c>
      <c r="E79" s="12" t="s">
        <v>127</v>
      </c>
      <c r="F79" s="12" t="s">
        <v>39</v>
      </c>
      <c r="G79" s="12" t="s">
        <v>267</v>
      </c>
      <c r="H79" s="12" t="s">
        <v>33</v>
      </c>
      <c r="I79" s="18" t="s">
        <v>34</v>
      </c>
      <c r="J79" s="19">
        <v>40.799999999999997</v>
      </c>
      <c r="K79" s="19">
        <v>41.1</v>
      </c>
      <c r="L79" s="20">
        <f t="shared" si="21"/>
        <v>7.3529411764706931E-3</v>
      </c>
      <c r="M79" s="12"/>
      <c r="N79" s="12"/>
      <c r="O79" s="12"/>
      <c r="P79" s="21">
        <v>30.1</v>
      </c>
      <c r="Q79" s="21">
        <v>29.7</v>
      </c>
      <c r="R79" s="22">
        <f t="shared" si="22"/>
        <v>-1.3289036544850568E-2</v>
      </c>
      <c r="S79" s="23"/>
      <c r="T79" s="23"/>
      <c r="U79" s="24"/>
      <c r="V79" s="12"/>
      <c r="W79" s="12"/>
      <c r="X79" s="31"/>
      <c r="Y79" s="25"/>
      <c r="Z79" s="25"/>
      <c r="AA79" s="24"/>
      <c r="AB79" s="12"/>
      <c r="AC79" s="12"/>
      <c r="AD79" s="12"/>
      <c r="AE79" s="12"/>
      <c r="AF79" s="12"/>
      <c r="AG79" s="12"/>
      <c r="AH79" s="12"/>
      <c r="AI79" s="12"/>
    </row>
    <row r="80" spans="1:35" ht="15">
      <c r="A80" s="14" t="s">
        <v>268</v>
      </c>
      <c r="B80" s="14">
        <v>12</v>
      </c>
      <c r="C80" s="14" t="s">
        <v>54</v>
      </c>
      <c r="D80" s="12" t="s">
        <v>269</v>
      </c>
      <c r="E80" s="12" t="s">
        <v>48</v>
      </c>
      <c r="F80" s="12" t="s">
        <v>31</v>
      </c>
      <c r="G80" s="12" t="s">
        <v>270</v>
      </c>
      <c r="H80" s="12" t="s">
        <v>33</v>
      </c>
      <c r="I80" s="18" t="s">
        <v>34</v>
      </c>
      <c r="J80" s="19">
        <v>47.56</v>
      </c>
      <c r="K80" s="19">
        <v>48.89</v>
      </c>
      <c r="L80" s="20">
        <f t="shared" si="21"/>
        <v>2.7964676198486086E-2</v>
      </c>
      <c r="M80" s="12"/>
      <c r="N80" s="12"/>
      <c r="O80" s="12"/>
      <c r="P80" s="21">
        <v>14.9</v>
      </c>
      <c r="Q80" s="21">
        <v>14.41</v>
      </c>
      <c r="R80" s="22">
        <f t="shared" si="22"/>
        <v>-3.2885906040268469E-2</v>
      </c>
      <c r="S80" s="23"/>
      <c r="T80" s="23"/>
      <c r="U80" s="24"/>
      <c r="V80" s="12"/>
      <c r="W80" s="12"/>
      <c r="X80" s="31"/>
      <c r="Y80" s="25"/>
      <c r="Z80" s="25"/>
      <c r="AA80" s="24"/>
      <c r="AB80" s="12"/>
      <c r="AC80" s="12"/>
      <c r="AD80" s="12"/>
      <c r="AE80" s="12"/>
      <c r="AF80" s="12"/>
      <c r="AG80" s="12"/>
      <c r="AH80" s="12"/>
      <c r="AI80" s="12"/>
    </row>
    <row r="81" spans="1:35" ht="15">
      <c r="A81" s="14" t="s">
        <v>271</v>
      </c>
      <c r="B81" s="14">
        <v>104</v>
      </c>
      <c r="C81" s="14" t="s">
        <v>54</v>
      </c>
      <c r="D81" s="12" t="s">
        <v>272</v>
      </c>
      <c r="E81" s="12" t="s">
        <v>113</v>
      </c>
      <c r="F81" s="12" t="s">
        <v>78</v>
      </c>
      <c r="G81" s="12" t="s">
        <v>273</v>
      </c>
      <c r="H81" s="12" t="s">
        <v>33</v>
      </c>
      <c r="I81" s="19" t="s">
        <v>115</v>
      </c>
      <c r="J81" s="34"/>
      <c r="K81" s="34"/>
      <c r="L81" s="24"/>
      <c r="M81" s="14">
        <v>48.4</v>
      </c>
      <c r="N81" s="14">
        <v>50.7</v>
      </c>
      <c r="O81" s="22">
        <f t="shared" ref="O81:O82" si="23">(N81-M81)/M81</f>
        <v>4.7520661157024885E-2</v>
      </c>
      <c r="P81" s="32"/>
      <c r="Q81" s="32"/>
      <c r="R81" s="33"/>
      <c r="S81" s="35">
        <v>24.7</v>
      </c>
      <c r="T81" s="35">
        <v>23.1</v>
      </c>
      <c r="U81" s="20">
        <f t="shared" ref="U81:U82" si="24">(T81-S81)/S81</f>
        <v>-6.4777327935222589E-2</v>
      </c>
      <c r="V81" s="12"/>
      <c r="W81" s="12"/>
      <c r="X81" s="31"/>
      <c r="Y81" s="25"/>
      <c r="Z81" s="25"/>
      <c r="AA81" s="24"/>
      <c r="AB81" s="12"/>
      <c r="AC81" s="12"/>
      <c r="AD81" s="12"/>
      <c r="AE81" s="12"/>
      <c r="AF81" s="12"/>
      <c r="AG81" s="12"/>
      <c r="AH81" s="12"/>
      <c r="AI81" s="12"/>
    </row>
    <row r="82" spans="1:35" ht="15">
      <c r="A82" s="14" t="s">
        <v>274</v>
      </c>
      <c r="B82" s="14">
        <v>22</v>
      </c>
      <c r="C82" s="14" t="s">
        <v>54</v>
      </c>
      <c r="D82" s="12" t="s">
        <v>275</v>
      </c>
      <c r="E82" s="12" t="s">
        <v>113</v>
      </c>
      <c r="F82" s="12" t="s">
        <v>78</v>
      </c>
      <c r="G82" s="12" t="s">
        <v>276</v>
      </c>
      <c r="H82" s="12" t="s">
        <v>33</v>
      </c>
      <c r="I82" s="19" t="s">
        <v>115</v>
      </c>
      <c r="J82" s="34"/>
      <c r="K82" s="34"/>
      <c r="L82" s="24"/>
      <c r="M82" s="14">
        <v>58.9</v>
      </c>
      <c r="N82" s="14">
        <v>62.9</v>
      </c>
      <c r="O82" s="22">
        <f t="shared" si="23"/>
        <v>6.7911714770797965E-2</v>
      </c>
      <c r="P82" s="32"/>
      <c r="Q82" s="32"/>
      <c r="R82" s="33"/>
      <c r="S82" s="35">
        <v>37.5</v>
      </c>
      <c r="T82" s="35">
        <v>36.6</v>
      </c>
      <c r="U82" s="20">
        <f t="shared" si="24"/>
        <v>-2.3999999999999962E-2</v>
      </c>
      <c r="V82" s="12"/>
      <c r="W82" s="12"/>
      <c r="X82" s="31"/>
      <c r="Y82" s="25"/>
      <c r="Z82" s="25"/>
      <c r="AA82" s="24"/>
      <c r="AB82" s="12"/>
      <c r="AC82" s="12"/>
      <c r="AD82" s="12"/>
      <c r="AE82" s="12"/>
      <c r="AF82" s="12"/>
      <c r="AG82" s="12"/>
      <c r="AH82" s="12"/>
      <c r="AI82" s="12"/>
    </row>
    <row r="83" spans="1:35" ht="15">
      <c r="A83" s="14" t="s">
        <v>277</v>
      </c>
      <c r="B83" s="14">
        <v>22</v>
      </c>
      <c r="C83" s="14" t="s">
        <v>54</v>
      </c>
      <c r="D83" s="12" t="s">
        <v>278</v>
      </c>
      <c r="E83" s="12" t="s">
        <v>127</v>
      </c>
      <c r="F83" s="12" t="s">
        <v>39</v>
      </c>
      <c r="G83" s="12" t="s">
        <v>134</v>
      </c>
      <c r="H83" s="12" t="s">
        <v>33</v>
      </c>
      <c r="I83" s="18" t="s">
        <v>34</v>
      </c>
      <c r="J83" s="19">
        <v>16.3</v>
      </c>
      <c r="K83" s="19">
        <v>17.3</v>
      </c>
      <c r="L83" s="20">
        <f>(K83-J83)/J83</f>
        <v>6.1349693251533742E-2</v>
      </c>
      <c r="M83" s="12"/>
      <c r="N83" s="12"/>
      <c r="O83" s="12"/>
      <c r="P83" s="32"/>
      <c r="Q83" s="32"/>
      <c r="R83" s="33"/>
      <c r="S83" s="23"/>
      <c r="T83" s="23"/>
      <c r="U83" s="24"/>
      <c r="V83" s="12"/>
      <c r="W83" s="12"/>
      <c r="X83" s="31"/>
      <c r="Y83" s="29">
        <v>6.00503934910257</v>
      </c>
      <c r="Z83" s="29">
        <v>4.7785017371324496</v>
      </c>
      <c r="AA83" s="20">
        <f>(Z83-Y83)/Y83</f>
        <v>-0.20425138632162695</v>
      </c>
      <c r="AB83" s="12"/>
      <c r="AC83" s="12"/>
      <c r="AD83" s="12"/>
      <c r="AE83" s="12"/>
      <c r="AF83" s="12"/>
      <c r="AG83" s="12"/>
      <c r="AH83" s="12"/>
      <c r="AI83" s="12"/>
    </row>
    <row r="84" spans="1:35" ht="15">
      <c r="A84" s="14" t="s">
        <v>279</v>
      </c>
      <c r="B84" s="14">
        <v>22</v>
      </c>
      <c r="C84" s="14" t="s">
        <v>54</v>
      </c>
      <c r="D84" s="12" t="s">
        <v>280</v>
      </c>
      <c r="E84" s="12" t="s">
        <v>127</v>
      </c>
      <c r="F84" s="12" t="s">
        <v>39</v>
      </c>
      <c r="G84" s="12" t="s">
        <v>281</v>
      </c>
      <c r="H84" s="12" t="s">
        <v>33</v>
      </c>
      <c r="I84" s="19" t="s">
        <v>115</v>
      </c>
      <c r="J84" s="34"/>
      <c r="K84" s="34"/>
      <c r="L84" s="24"/>
      <c r="M84" s="19">
        <v>43.24</v>
      </c>
      <c r="N84" s="14">
        <v>43.93</v>
      </c>
      <c r="O84" s="22">
        <f t="shared" ref="O84:O85" si="25">(N84-M84)/M84</f>
        <v>1.5957446808510585E-2</v>
      </c>
      <c r="P84" s="32"/>
      <c r="Q84" s="32"/>
      <c r="R84" s="33"/>
      <c r="S84" s="35">
        <v>35.119999999999997</v>
      </c>
      <c r="T84" s="35">
        <v>33.9</v>
      </c>
      <c r="U84" s="20">
        <f t="shared" ref="U84:U85" si="26">(T84-S84)/S84</f>
        <v>-3.4738041002277877E-2</v>
      </c>
      <c r="V84" s="12"/>
      <c r="W84" s="12"/>
      <c r="X84" s="31"/>
      <c r="Y84" s="25"/>
      <c r="Z84" s="25"/>
      <c r="AA84" s="24"/>
      <c r="AB84" s="12"/>
      <c r="AC84" s="12"/>
      <c r="AD84" s="12"/>
      <c r="AE84" s="12"/>
      <c r="AF84" s="12"/>
      <c r="AG84" s="12"/>
      <c r="AH84" s="12"/>
      <c r="AI84" s="12"/>
    </row>
    <row r="85" spans="1:35" ht="15">
      <c r="A85" s="14" t="s">
        <v>282</v>
      </c>
      <c r="B85" s="14">
        <v>21</v>
      </c>
      <c r="C85" s="14" t="s">
        <v>54</v>
      </c>
      <c r="D85" s="12" t="s">
        <v>283</v>
      </c>
      <c r="E85" s="12" t="s">
        <v>127</v>
      </c>
      <c r="F85" s="12" t="s">
        <v>39</v>
      </c>
      <c r="G85" s="12" t="s">
        <v>284</v>
      </c>
      <c r="H85" s="12" t="s">
        <v>33</v>
      </c>
      <c r="I85" s="18" t="s">
        <v>115</v>
      </c>
      <c r="J85" s="34"/>
      <c r="K85" s="34"/>
      <c r="L85" s="24"/>
      <c r="M85" s="14">
        <v>44.66</v>
      </c>
      <c r="N85" s="14">
        <v>45.1</v>
      </c>
      <c r="O85" s="22">
        <f t="shared" si="25"/>
        <v>9.8522167487685823E-3</v>
      </c>
      <c r="P85" s="32"/>
      <c r="Q85" s="32"/>
      <c r="R85" s="33"/>
      <c r="S85" s="35">
        <v>37.29</v>
      </c>
      <c r="T85" s="35">
        <v>36.32</v>
      </c>
      <c r="U85" s="20">
        <f t="shared" si="26"/>
        <v>-2.601233574684899E-2</v>
      </c>
      <c r="V85" s="12"/>
      <c r="W85" s="12"/>
      <c r="X85" s="31"/>
      <c r="Y85" s="25"/>
      <c r="Z85" s="25"/>
      <c r="AA85" s="24"/>
      <c r="AB85" s="12"/>
      <c r="AC85" s="12"/>
      <c r="AD85" s="12"/>
      <c r="AE85" s="12"/>
      <c r="AF85" s="12"/>
      <c r="AG85" s="12"/>
      <c r="AH85" s="12"/>
      <c r="AI85" s="12"/>
    </row>
    <row r="86" spans="1:35" ht="15">
      <c r="A86" s="14" t="s">
        <v>285</v>
      </c>
      <c r="B86" s="14">
        <v>11</v>
      </c>
      <c r="C86" s="14" t="s">
        <v>54</v>
      </c>
      <c r="D86" s="12" t="s">
        <v>286</v>
      </c>
      <c r="E86" s="12" t="s">
        <v>48</v>
      </c>
      <c r="F86" s="12" t="s">
        <v>31</v>
      </c>
      <c r="G86" s="12" t="s">
        <v>287</v>
      </c>
      <c r="H86" s="12" t="s">
        <v>33</v>
      </c>
      <c r="I86" s="18" t="s">
        <v>34</v>
      </c>
      <c r="J86" s="19">
        <v>52.29</v>
      </c>
      <c r="K86" s="19">
        <v>52.6</v>
      </c>
      <c r="L86" s="20">
        <f t="shared" ref="L86:L88" si="27">(K86-J86)/J86</f>
        <v>5.9284758079939243E-3</v>
      </c>
      <c r="M86" s="12"/>
      <c r="N86" s="12"/>
      <c r="O86" s="12"/>
      <c r="P86" s="21">
        <v>16.7</v>
      </c>
      <c r="Q86" s="21">
        <v>16.3</v>
      </c>
      <c r="R86" s="22">
        <f t="shared" ref="R86:R88" si="28">(Q86-P86)/P86</f>
        <v>-2.3952095808383148E-2</v>
      </c>
      <c r="S86" s="23"/>
      <c r="T86" s="23"/>
      <c r="U86" s="24"/>
      <c r="V86" s="12"/>
      <c r="W86" s="12"/>
      <c r="X86" s="31"/>
      <c r="Y86" s="25"/>
      <c r="Z86" s="25"/>
      <c r="AA86" s="24"/>
      <c r="AB86" s="12"/>
      <c r="AC86" s="12"/>
      <c r="AD86" s="12"/>
      <c r="AE86" s="12"/>
      <c r="AF86" s="12"/>
      <c r="AG86" s="12"/>
      <c r="AH86" s="12"/>
      <c r="AI86" s="12"/>
    </row>
    <row r="87" spans="1:35" ht="15">
      <c r="A87" s="14" t="s">
        <v>288</v>
      </c>
      <c r="B87" s="14">
        <v>11</v>
      </c>
      <c r="C87" s="14" t="s">
        <v>54</v>
      </c>
      <c r="D87" s="12" t="s">
        <v>289</v>
      </c>
      <c r="E87" s="12" t="s">
        <v>48</v>
      </c>
      <c r="F87" s="12" t="s">
        <v>31</v>
      </c>
      <c r="G87" s="12" t="s">
        <v>290</v>
      </c>
      <c r="H87" s="12" t="s">
        <v>33</v>
      </c>
      <c r="I87" s="18" t="s">
        <v>34</v>
      </c>
      <c r="J87" s="19">
        <v>49.4</v>
      </c>
      <c r="K87" s="19">
        <v>50.4</v>
      </c>
      <c r="L87" s="20">
        <f t="shared" si="27"/>
        <v>2.0242914979757085E-2</v>
      </c>
      <c r="M87" s="12"/>
      <c r="N87" s="12"/>
      <c r="O87" s="12"/>
      <c r="P87" s="21">
        <v>18.399999999999999</v>
      </c>
      <c r="Q87" s="21">
        <v>18.399999999999999</v>
      </c>
      <c r="R87" s="22">
        <f t="shared" si="28"/>
        <v>0</v>
      </c>
      <c r="S87" s="23"/>
      <c r="T87" s="23"/>
      <c r="U87" s="24"/>
      <c r="V87" s="12"/>
      <c r="W87" s="12"/>
      <c r="X87" s="31"/>
      <c r="Y87" s="25"/>
      <c r="Z87" s="25"/>
      <c r="AA87" s="24"/>
      <c r="AB87" s="12"/>
      <c r="AC87" s="12"/>
      <c r="AD87" s="12"/>
      <c r="AE87" s="12"/>
      <c r="AF87" s="12"/>
      <c r="AG87" s="12"/>
      <c r="AH87" s="12"/>
      <c r="AI87" s="12"/>
    </row>
    <row r="88" spans="1:35" ht="15">
      <c r="A88" s="14" t="s">
        <v>291</v>
      </c>
      <c r="B88" s="14">
        <v>10</v>
      </c>
      <c r="C88" s="14" t="s">
        <v>54</v>
      </c>
      <c r="D88" s="12" t="s">
        <v>292</v>
      </c>
      <c r="E88" s="12" t="s">
        <v>48</v>
      </c>
      <c r="F88" s="12" t="s">
        <v>31</v>
      </c>
      <c r="G88" s="12" t="s">
        <v>293</v>
      </c>
      <c r="H88" s="12" t="s">
        <v>33</v>
      </c>
      <c r="I88" s="18" t="s">
        <v>34</v>
      </c>
      <c r="J88" s="19">
        <v>48.5</v>
      </c>
      <c r="K88" s="19">
        <v>48.9</v>
      </c>
      <c r="L88" s="20">
        <f t="shared" si="27"/>
        <v>8.2474226804123418E-3</v>
      </c>
      <c r="M88" s="12"/>
      <c r="N88" s="12"/>
      <c r="O88" s="12"/>
      <c r="P88" s="21">
        <v>17.2</v>
      </c>
      <c r="Q88" s="21">
        <v>17.899999999999999</v>
      </c>
      <c r="R88" s="22">
        <f t="shared" si="28"/>
        <v>4.0697674418604612E-2</v>
      </c>
      <c r="S88" s="23"/>
      <c r="T88" s="23"/>
      <c r="U88" s="24"/>
      <c r="V88" s="12"/>
      <c r="W88" s="12"/>
      <c r="X88" s="31"/>
      <c r="Y88" s="25"/>
      <c r="Z88" s="25"/>
      <c r="AA88" s="24"/>
      <c r="AB88" s="12"/>
      <c r="AC88" s="12"/>
      <c r="AD88" s="12"/>
      <c r="AE88" s="12"/>
      <c r="AF88" s="12"/>
      <c r="AG88" s="12"/>
      <c r="AH88" s="12"/>
      <c r="AI88" s="12"/>
    </row>
    <row r="89" spans="1:35" ht="15">
      <c r="A89" s="14" t="s">
        <v>294</v>
      </c>
      <c r="B89" s="14">
        <v>16</v>
      </c>
      <c r="C89" s="14" t="s">
        <v>54</v>
      </c>
      <c r="D89" s="12" t="s">
        <v>295</v>
      </c>
      <c r="E89" s="12" t="s">
        <v>127</v>
      </c>
      <c r="F89" s="12" t="s">
        <v>39</v>
      </c>
      <c r="G89" s="12" t="s">
        <v>296</v>
      </c>
      <c r="H89" s="12" t="s">
        <v>33</v>
      </c>
      <c r="I89" s="19" t="s">
        <v>115</v>
      </c>
      <c r="J89" s="34"/>
      <c r="K89" s="34"/>
      <c r="L89" s="24"/>
      <c r="M89" s="14">
        <v>40.369999999999997</v>
      </c>
      <c r="N89" s="14">
        <v>41.55</v>
      </c>
      <c r="O89" s="22">
        <f>(N89-M89)/M89</f>
        <v>2.9229625959871185E-2</v>
      </c>
      <c r="P89" s="32"/>
      <c r="Q89" s="32"/>
      <c r="R89" s="33"/>
      <c r="S89" s="35">
        <v>26.09</v>
      </c>
      <c r="T89" s="35">
        <v>25.45</v>
      </c>
      <c r="U89" s="20">
        <f>(T89-S89)/S89</f>
        <v>-2.4530471444998106E-2</v>
      </c>
      <c r="V89" s="12"/>
      <c r="W89" s="12"/>
      <c r="X89" s="31"/>
      <c r="Y89" s="25"/>
      <c r="Z89" s="25"/>
      <c r="AA89" s="24"/>
      <c r="AB89" s="12"/>
      <c r="AC89" s="12"/>
      <c r="AD89" s="12"/>
      <c r="AE89" s="12"/>
      <c r="AF89" s="12"/>
      <c r="AG89" s="12"/>
      <c r="AH89" s="12"/>
      <c r="AI89" s="12"/>
    </row>
    <row r="90" spans="1:35" ht="15">
      <c r="A90" s="14" t="s">
        <v>297</v>
      </c>
      <c r="B90" s="14">
        <v>13</v>
      </c>
      <c r="C90" s="14" t="s">
        <v>54</v>
      </c>
      <c r="D90" s="12" t="s">
        <v>298</v>
      </c>
      <c r="E90" s="12" t="s">
        <v>48</v>
      </c>
      <c r="F90" s="12" t="s">
        <v>31</v>
      </c>
      <c r="G90" s="12" t="s">
        <v>299</v>
      </c>
      <c r="H90" s="12" t="s">
        <v>98</v>
      </c>
      <c r="I90" s="18" t="s">
        <v>34</v>
      </c>
      <c r="J90" s="19">
        <v>56.4</v>
      </c>
      <c r="K90" s="19">
        <v>57.08</v>
      </c>
      <c r="L90" s="20">
        <f>(K90-J90)/J90</f>
        <v>1.2056737588652477E-2</v>
      </c>
      <c r="M90" s="12"/>
      <c r="N90" s="12"/>
      <c r="O90" s="12"/>
      <c r="P90" s="21">
        <v>11.94</v>
      </c>
      <c r="Q90" s="21">
        <v>12.07</v>
      </c>
      <c r="R90" s="22">
        <f>(Q90-P90)/P90</f>
        <v>1.0887772194304923E-2</v>
      </c>
      <c r="S90" s="23"/>
      <c r="T90" s="23"/>
      <c r="U90" s="24"/>
      <c r="V90" s="12"/>
      <c r="W90" s="12"/>
      <c r="X90" s="31"/>
      <c r="Y90" s="25"/>
      <c r="Z90" s="25"/>
      <c r="AA90" s="24"/>
      <c r="AB90" s="12"/>
      <c r="AC90" s="12"/>
      <c r="AD90" s="12"/>
      <c r="AE90" s="12"/>
      <c r="AF90" s="12"/>
      <c r="AG90" s="12"/>
      <c r="AH90" s="12"/>
      <c r="AI90" s="12"/>
    </row>
    <row r="91" spans="1:35" ht="15">
      <c r="A91" s="14" t="s">
        <v>300</v>
      </c>
      <c r="B91" s="14">
        <v>31</v>
      </c>
      <c r="C91" s="14" t="s">
        <v>54</v>
      </c>
      <c r="D91" s="12" t="s">
        <v>301</v>
      </c>
      <c r="E91" s="12" t="s">
        <v>48</v>
      </c>
      <c r="F91" s="12" t="s">
        <v>39</v>
      </c>
      <c r="G91" s="12" t="s">
        <v>302</v>
      </c>
      <c r="H91" s="12" t="s">
        <v>33</v>
      </c>
      <c r="I91" s="19" t="s">
        <v>115</v>
      </c>
      <c r="J91" s="34"/>
      <c r="K91" s="34"/>
      <c r="L91" s="24"/>
      <c r="M91" s="14">
        <v>22.42</v>
      </c>
      <c r="N91" s="14">
        <v>22.59</v>
      </c>
      <c r="O91" s="22">
        <f>(N91-M91)/M91</f>
        <v>7.5825156110614694E-3</v>
      </c>
      <c r="P91" s="32"/>
      <c r="Q91" s="32"/>
      <c r="R91" s="33"/>
      <c r="S91" s="35">
        <v>16.860206999999999</v>
      </c>
      <c r="T91" s="35">
        <v>16.629131999999998</v>
      </c>
      <c r="U91" s="20">
        <f>(T91-S91)/S91</f>
        <v>-1.370534774573056E-2</v>
      </c>
      <c r="V91" s="12"/>
      <c r="W91" s="12"/>
      <c r="X91" s="31"/>
      <c r="Y91" s="25"/>
      <c r="Z91" s="25"/>
      <c r="AA91" s="24"/>
      <c r="AB91" s="12"/>
      <c r="AC91" s="12"/>
      <c r="AD91" s="12"/>
      <c r="AE91" s="12"/>
      <c r="AF91" s="12"/>
      <c r="AG91" s="12"/>
      <c r="AH91" s="12"/>
      <c r="AI91" s="12"/>
    </row>
    <row r="92" spans="1:35" ht="15">
      <c r="A92" s="14" t="s">
        <v>303</v>
      </c>
      <c r="B92" s="14">
        <v>66</v>
      </c>
      <c r="C92" s="14" t="s">
        <v>54</v>
      </c>
      <c r="D92" s="12" t="s">
        <v>304</v>
      </c>
      <c r="E92" s="12" t="s">
        <v>127</v>
      </c>
      <c r="F92" s="12" t="s">
        <v>39</v>
      </c>
      <c r="G92" s="12" t="s">
        <v>305</v>
      </c>
      <c r="H92" s="12" t="s">
        <v>98</v>
      </c>
      <c r="I92" s="18" t="s">
        <v>34</v>
      </c>
      <c r="J92" s="19">
        <v>17.100000000000001</v>
      </c>
      <c r="K92" s="19">
        <v>17.7</v>
      </c>
      <c r="L92" s="20">
        <f t="shared" ref="L92:L93" si="29">(K92-J92)/J92</f>
        <v>3.5087719298245487E-2</v>
      </c>
      <c r="M92" s="12"/>
      <c r="N92" s="12"/>
      <c r="O92" s="12"/>
      <c r="P92" s="21">
        <v>28.5</v>
      </c>
      <c r="Q92" s="21">
        <v>28.4</v>
      </c>
      <c r="R92" s="22">
        <f t="shared" ref="R92:R93" si="30">(Q92-P92)/P92</f>
        <v>-3.5087719298246113E-3</v>
      </c>
      <c r="S92" s="23"/>
      <c r="T92" s="23"/>
      <c r="U92" s="24"/>
      <c r="V92" s="12"/>
      <c r="W92" s="12"/>
      <c r="X92" s="31"/>
      <c r="Y92" s="25"/>
      <c r="Z92" s="25"/>
      <c r="AA92" s="24"/>
      <c r="AB92" s="12"/>
      <c r="AC92" s="12"/>
      <c r="AD92" s="12"/>
      <c r="AE92" s="12"/>
      <c r="AF92" s="12"/>
      <c r="AG92" s="12"/>
      <c r="AH92" s="12"/>
      <c r="AI92" s="12"/>
    </row>
    <row r="93" spans="1:35" ht="15">
      <c r="A93" s="14" t="s">
        <v>306</v>
      </c>
      <c r="B93" s="14">
        <v>8</v>
      </c>
      <c r="C93" s="14" t="s">
        <v>54</v>
      </c>
      <c r="D93" s="12" t="s">
        <v>307</v>
      </c>
      <c r="E93" s="12" t="s">
        <v>127</v>
      </c>
      <c r="F93" s="12" t="s">
        <v>31</v>
      </c>
      <c r="G93" s="12" t="s">
        <v>308</v>
      </c>
      <c r="H93" s="12" t="s">
        <v>33</v>
      </c>
      <c r="I93" s="18" t="s">
        <v>34</v>
      </c>
      <c r="J93" s="19">
        <v>60.6</v>
      </c>
      <c r="K93" s="19">
        <v>63.3</v>
      </c>
      <c r="L93" s="20">
        <f t="shared" si="29"/>
        <v>4.4554455445544483E-2</v>
      </c>
      <c r="M93" s="12"/>
      <c r="N93" s="12"/>
      <c r="O93" s="12"/>
      <c r="P93" s="21">
        <v>17.346</v>
      </c>
      <c r="Q93" s="21">
        <v>16.705500000000001</v>
      </c>
      <c r="R93" s="22">
        <f t="shared" si="30"/>
        <v>-3.6924939467312311E-2</v>
      </c>
      <c r="S93" s="23"/>
      <c r="T93" s="23"/>
      <c r="U93" s="24"/>
      <c r="V93" s="12"/>
      <c r="W93" s="12"/>
      <c r="X93" s="31"/>
      <c r="Y93" s="25"/>
      <c r="Z93" s="25"/>
      <c r="AA93" s="24"/>
      <c r="AB93" s="12"/>
      <c r="AC93" s="12"/>
      <c r="AD93" s="12"/>
      <c r="AE93" s="12"/>
      <c r="AF93" s="12"/>
      <c r="AG93" s="12"/>
      <c r="AH93" s="12"/>
      <c r="AI93" s="12"/>
    </row>
    <row r="94" spans="1:35" ht="15">
      <c r="A94" s="14" t="s">
        <v>309</v>
      </c>
      <c r="B94" s="14">
        <v>11</v>
      </c>
      <c r="C94" s="14" t="s">
        <v>54</v>
      </c>
      <c r="D94" s="12" t="s">
        <v>310</v>
      </c>
      <c r="E94" s="12" t="s">
        <v>48</v>
      </c>
      <c r="F94" s="12" t="s">
        <v>31</v>
      </c>
      <c r="G94" s="12" t="s">
        <v>311</v>
      </c>
      <c r="H94" s="12" t="s">
        <v>98</v>
      </c>
      <c r="I94" s="19" t="s">
        <v>115</v>
      </c>
      <c r="J94" s="34"/>
      <c r="K94" s="34"/>
      <c r="L94" s="24"/>
      <c r="M94" s="14">
        <v>67</v>
      </c>
      <c r="N94" s="14">
        <v>68</v>
      </c>
      <c r="O94" s="22">
        <f>(N94-M94)/M94</f>
        <v>1.4925373134328358E-2</v>
      </c>
      <c r="P94" s="32"/>
      <c r="Q94" s="32"/>
      <c r="R94" s="33"/>
      <c r="S94" s="35">
        <v>14.1</v>
      </c>
      <c r="T94" s="35">
        <v>14.5</v>
      </c>
      <c r="U94" s="20">
        <f>(T94-S94)/S94</f>
        <v>2.8368794326241162E-2</v>
      </c>
      <c r="V94" s="12"/>
      <c r="W94" s="12"/>
      <c r="X94" s="31"/>
      <c r="Y94" s="25"/>
      <c r="Z94" s="25"/>
      <c r="AA94" s="24"/>
      <c r="AB94" s="12"/>
      <c r="AC94" s="12"/>
      <c r="AD94" s="12"/>
      <c r="AE94" s="12"/>
      <c r="AF94" s="12"/>
      <c r="AG94" s="12"/>
      <c r="AH94" s="12"/>
      <c r="AI94" s="12"/>
    </row>
    <row r="95" spans="1:35" ht="15">
      <c r="A95" s="14" t="s">
        <v>312</v>
      </c>
      <c r="B95" s="14">
        <v>10</v>
      </c>
      <c r="C95" s="14" t="s">
        <v>54</v>
      </c>
      <c r="D95" s="12" t="s">
        <v>313</v>
      </c>
      <c r="E95" s="12" t="s">
        <v>30</v>
      </c>
      <c r="F95" s="12" t="s">
        <v>78</v>
      </c>
      <c r="G95" s="12" t="s">
        <v>314</v>
      </c>
      <c r="H95" s="12" t="s">
        <v>33</v>
      </c>
      <c r="I95" s="18" t="s">
        <v>34</v>
      </c>
      <c r="J95" s="19">
        <v>47.8</v>
      </c>
      <c r="K95" s="19">
        <v>48.4</v>
      </c>
      <c r="L95" s="20">
        <f t="shared" ref="L95:L107" si="31">(K95-J95)/J95</f>
        <v>1.2552301255230157E-2</v>
      </c>
      <c r="M95" s="12"/>
      <c r="N95" s="12"/>
      <c r="O95" s="12"/>
      <c r="P95" s="21">
        <v>41.753599999999999</v>
      </c>
      <c r="Q95" s="21">
        <v>40.9452</v>
      </c>
      <c r="R95" s="22">
        <f t="shared" ref="R95:R107" si="32">(Q95-P95)/P95</f>
        <v>-1.9361204782342097E-2</v>
      </c>
      <c r="S95" s="23"/>
      <c r="T95" s="23"/>
      <c r="U95" s="24"/>
      <c r="V95" s="12"/>
      <c r="W95" s="12"/>
      <c r="X95" s="31"/>
      <c r="Y95" s="25"/>
      <c r="Z95" s="25"/>
      <c r="AA95" s="24"/>
      <c r="AB95" s="12"/>
      <c r="AC95" s="12"/>
      <c r="AD95" s="12"/>
      <c r="AE95" s="12"/>
      <c r="AF95" s="12"/>
      <c r="AG95" s="12"/>
      <c r="AH95" s="12"/>
      <c r="AI95" s="12"/>
    </row>
    <row r="96" spans="1:35" ht="15">
      <c r="A96" s="14" t="s">
        <v>315</v>
      </c>
      <c r="B96" s="14">
        <v>15</v>
      </c>
      <c r="C96" s="14" t="s">
        <v>54</v>
      </c>
      <c r="D96" s="12" t="s">
        <v>316</v>
      </c>
      <c r="E96" s="12" t="s">
        <v>127</v>
      </c>
      <c r="F96" s="12" t="s">
        <v>39</v>
      </c>
      <c r="G96" s="12" t="s">
        <v>317</v>
      </c>
      <c r="H96" s="12" t="s">
        <v>33</v>
      </c>
      <c r="I96" s="18" t="s">
        <v>34</v>
      </c>
      <c r="J96" s="19">
        <v>18.3</v>
      </c>
      <c r="K96" s="19">
        <v>18.5</v>
      </c>
      <c r="L96" s="20">
        <f t="shared" si="31"/>
        <v>1.092896174863384E-2</v>
      </c>
      <c r="M96" s="12"/>
      <c r="N96" s="12"/>
      <c r="O96" s="12"/>
      <c r="P96" s="21">
        <v>25.8</v>
      </c>
      <c r="Q96" s="21">
        <v>25.8</v>
      </c>
      <c r="R96" s="22">
        <f t="shared" si="32"/>
        <v>0</v>
      </c>
      <c r="S96" s="23"/>
      <c r="T96" s="23"/>
      <c r="U96" s="24"/>
      <c r="V96" s="12"/>
      <c r="W96" s="12"/>
      <c r="X96" s="31"/>
      <c r="Y96" s="25"/>
      <c r="Z96" s="25"/>
      <c r="AA96" s="24"/>
      <c r="AB96" s="12"/>
      <c r="AC96" s="12"/>
      <c r="AD96" s="12"/>
      <c r="AE96" s="12"/>
      <c r="AF96" s="12"/>
      <c r="AG96" s="12"/>
      <c r="AH96" s="12"/>
      <c r="AI96" s="12"/>
    </row>
    <row r="97" spans="1:35" ht="15">
      <c r="A97" s="14" t="s">
        <v>318</v>
      </c>
      <c r="B97" s="14">
        <v>15</v>
      </c>
      <c r="C97" s="14" t="s">
        <v>54</v>
      </c>
      <c r="D97" s="12" t="s">
        <v>316</v>
      </c>
      <c r="E97" s="12" t="s">
        <v>127</v>
      </c>
      <c r="F97" s="12" t="s">
        <v>39</v>
      </c>
      <c r="G97" s="12" t="s">
        <v>319</v>
      </c>
      <c r="H97" s="12" t="s">
        <v>33</v>
      </c>
      <c r="I97" s="18" t="s">
        <v>34</v>
      </c>
      <c r="J97" s="19">
        <v>17.7</v>
      </c>
      <c r="K97" s="19">
        <v>17.899999999999999</v>
      </c>
      <c r="L97" s="20">
        <f t="shared" si="31"/>
        <v>1.1299435028248548E-2</v>
      </c>
      <c r="M97" s="12"/>
      <c r="N97" s="12"/>
      <c r="O97" s="12"/>
      <c r="P97" s="21">
        <v>24.5</v>
      </c>
      <c r="Q97" s="21">
        <v>24.8</v>
      </c>
      <c r="R97" s="22">
        <f t="shared" si="32"/>
        <v>1.2244897959183702E-2</v>
      </c>
      <c r="S97" s="23"/>
      <c r="T97" s="23"/>
      <c r="U97" s="24"/>
      <c r="V97" s="12"/>
      <c r="W97" s="12"/>
      <c r="X97" s="31"/>
      <c r="Y97" s="25"/>
      <c r="Z97" s="25"/>
      <c r="AA97" s="24"/>
      <c r="AB97" s="12"/>
      <c r="AC97" s="12"/>
      <c r="AD97" s="12"/>
      <c r="AE97" s="12"/>
      <c r="AF97" s="12"/>
      <c r="AG97" s="12"/>
      <c r="AH97" s="12"/>
      <c r="AI97" s="12"/>
    </row>
    <row r="98" spans="1:35" ht="15">
      <c r="A98" s="14" t="s">
        <v>320</v>
      </c>
      <c r="B98" s="14">
        <v>15</v>
      </c>
      <c r="C98" s="14" t="s">
        <v>54</v>
      </c>
      <c r="D98" s="12" t="s">
        <v>316</v>
      </c>
      <c r="E98" s="12" t="s">
        <v>127</v>
      </c>
      <c r="F98" s="12" t="s">
        <v>39</v>
      </c>
      <c r="G98" s="12" t="s">
        <v>321</v>
      </c>
      <c r="H98" s="12" t="s">
        <v>33</v>
      </c>
      <c r="I98" s="18" t="s">
        <v>34</v>
      </c>
      <c r="J98" s="19">
        <v>18.100000000000001</v>
      </c>
      <c r="K98" s="19">
        <v>18.3</v>
      </c>
      <c r="L98" s="20">
        <f t="shared" si="31"/>
        <v>1.1049723756906037E-2</v>
      </c>
      <c r="M98" s="12"/>
      <c r="N98" s="12"/>
      <c r="O98" s="12"/>
      <c r="P98" s="21">
        <v>24.9</v>
      </c>
      <c r="Q98" s="21">
        <v>25</v>
      </c>
      <c r="R98" s="22">
        <f t="shared" si="32"/>
        <v>4.0160642570281693E-3</v>
      </c>
      <c r="S98" s="23"/>
      <c r="T98" s="23"/>
      <c r="U98" s="24"/>
      <c r="V98" s="12"/>
      <c r="W98" s="12"/>
      <c r="X98" s="31"/>
      <c r="Y98" s="25"/>
      <c r="Z98" s="25"/>
      <c r="AA98" s="24"/>
      <c r="AB98" s="12"/>
      <c r="AC98" s="12"/>
      <c r="AD98" s="12"/>
      <c r="AE98" s="12"/>
      <c r="AF98" s="12"/>
      <c r="AG98" s="12"/>
      <c r="AH98" s="12"/>
      <c r="AI98" s="12"/>
    </row>
    <row r="99" spans="1:35" ht="15">
      <c r="A99" s="14" t="s">
        <v>322</v>
      </c>
      <c r="B99" s="14">
        <v>6</v>
      </c>
      <c r="C99" s="14" t="s">
        <v>28</v>
      </c>
      <c r="D99" s="12" t="s">
        <v>323</v>
      </c>
      <c r="E99" s="12" t="s">
        <v>127</v>
      </c>
      <c r="F99" s="12" t="s">
        <v>39</v>
      </c>
      <c r="G99" s="12" t="s">
        <v>324</v>
      </c>
      <c r="H99" s="12" t="s">
        <v>33</v>
      </c>
      <c r="I99" s="18" t="s">
        <v>34</v>
      </c>
      <c r="J99" s="19">
        <v>36.299999999999997</v>
      </c>
      <c r="K99" s="19">
        <v>36.799999999999997</v>
      </c>
      <c r="L99" s="20">
        <f t="shared" si="31"/>
        <v>1.3774104683195593E-2</v>
      </c>
      <c r="M99" s="12"/>
      <c r="N99" s="12"/>
      <c r="O99" s="12"/>
      <c r="P99" s="21">
        <v>31.6</v>
      </c>
      <c r="Q99" s="21">
        <v>30.4</v>
      </c>
      <c r="R99" s="22">
        <f t="shared" si="32"/>
        <v>-3.7974683544303889E-2</v>
      </c>
      <c r="S99" s="23"/>
      <c r="T99" s="23"/>
      <c r="U99" s="24"/>
      <c r="V99" s="12"/>
      <c r="W99" s="12"/>
      <c r="X99" s="31"/>
      <c r="Y99" s="25"/>
      <c r="Z99" s="25"/>
      <c r="AA99" s="24"/>
      <c r="AB99" s="12"/>
      <c r="AC99" s="12"/>
      <c r="AD99" s="12"/>
      <c r="AE99" s="12"/>
      <c r="AF99" s="12"/>
      <c r="AG99" s="12"/>
      <c r="AH99" s="12"/>
      <c r="AI99" s="12"/>
    </row>
    <row r="100" spans="1:35" ht="15">
      <c r="A100" s="14" t="s">
        <v>325</v>
      </c>
      <c r="B100" s="14">
        <v>6</v>
      </c>
      <c r="C100" s="14" t="s">
        <v>28</v>
      </c>
      <c r="D100" s="12" t="s">
        <v>326</v>
      </c>
      <c r="E100" s="12" t="s">
        <v>127</v>
      </c>
      <c r="F100" s="12" t="s">
        <v>39</v>
      </c>
      <c r="G100" s="12" t="s">
        <v>327</v>
      </c>
      <c r="H100" s="12" t="s">
        <v>33</v>
      </c>
      <c r="I100" s="18" t="s">
        <v>34</v>
      </c>
      <c r="J100" s="19">
        <v>29.5</v>
      </c>
      <c r="K100" s="19">
        <v>29.6</v>
      </c>
      <c r="L100" s="20">
        <f t="shared" si="31"/>
        <v>3.3898305084746243E-3</v>
      </c>
      <c r="M100" s="12"/>
      <c r="N100" s="12"/>
      <c r="O100" s="12"/>
      <c r="P100" s="21">
        <v>27.4</v>
      </c>
      <c r="Q100" s="21">
        <v>25.7</v>
      </c>
      <c r="R100" s="22">
        <f t="shared" si="32"/>
        <v>-6.2043795620437936E-2</v>
      </c>
      <c r="S100" s="23"/>
      <c r="T100" s="23"/>
      <c r="U100" s="24"/>
      <c r="V100" s="12"/>
      <c r="W100" s="12"/>
      <c r="X100" s="31"/>
      <c r="Y100" s="25"/>
      <c r="Z100" s="25"/>
      <c r="AA100" s="24"/>
      <c r="AB100" s="12"/>
      <c r="AC100" s="12"/>
      <c r="AD100" s="12"/>
      <c r="AE100" s="12"/>
      <c r="AF100" s="12"/>
      <c r="AG100" s="12"/>
      <c r="AH100" s="12"/>
      <c r="AI100" s="12"/>
    </row>
    <row r="101" spans="1:35" ht="15">
      <c r="A101" s="14" t="s">
        <v>328</v>
      </c>
      <c r="B101" s="14">
        <v>15</v>
      </c>
      <c r="C101" s="14" t="s">
        <v>54</v>
      </c>
      <c r="D101" s="12" t="s">
        <v>329</v>
      </c>
      <c r="E101" s="12" t="s">
        <v>127</v>
      </c>
      <c r="F101" s="12" t="s">
        <v>78</v>
      </c>
      <c r="G101" s="12" t="s">
        <v>330</v>
      </c>
      <c r="H101" s="12" t="s">
        <v>33</v>
      </c>
      <c r="I101" s="18" t="s">
        <v>34</v>
      </c>
      <c r="J101" s="19">
        <v>51.77</v>
      </c>
      <c r="K101" s="19">
        <v>54.71</v>
      </c>
      <c r="L101" s="20">
        <f t="shared" si="31"/>
        <v>5.6789646513424719E-2</v>
      </c>
      <c r="M101" s="12"/>
      <c r="N101" s="12"/>
      <c r="O101" s="12"/>
      <c r="P101" s="21">
        <v>30.5</v>
      </c>
      <c r="Q101" s="21">
        <v>30.1</v>
      </c>
      <c r="R101" s="22">
        <f t="shared" si="32"/>
        <v>-1.3114754098360609E-2</v>
      </c>
      <c r="S101" s="23"/>
      <c r="T101" s="23"/>
      <c r="U101" s="24"/>
      <c r="V101" s="12"/>
      <c r="W101" s="12"/>
      <c r="X101" s="31"/>
      <c r="Y101" s="25"/>
      <c r="Z101" s="25"/>
      <c r="AA101" s="24"/>
      <c r="AB101" s="12"/>
      <c r="AC101" s="12"/>
      <c r="AD101" s="12"/>
      <c r="AE101" s="12"/>
      <c r="AF101" s="12"/>
      <c r="AG101" s="12"/>
      <c r="AH101" s="12"/>
      <c r="AI101" s="12"/>
    </row>
    <row r="102" spans="1:35" ht="15">
      <c r="A102" s="14" t="s">
        <v>331</v>
      </c>
      <c r="B102" s="14">
        <v>19</v>
      </c>
      <c r="C102" s="14" t="s">
        <v>28</v>
      </c>
      <c r="D102" s="12" t="s">
        <v>332</v>
      </c>
      <c r="E102" s="12" t="s">
        <v>48</v>
      </c>
      <c r="F102" s="12" t="s">
        <v>31</v>
      </c>
      <c r="G102" s="12" t="s">
        <v>333</v>
      </c>
      <c r="H102" s="12" t="s">
        <v>98</v>
      </c>
      <c r="I102" s="18" t="s">
        <v>34</v>
      </c>
      <c r="J102" s="19">
        <v>47.4</v>
      </c>
      <c r="K102" s="19">
        <v>48.3</v>
      </c>
      <c r="L102" s="20">
        <f t="shared" si="31"/>
        <v>1.8987341772151868E-2</v>
      </c>
      <c r="M102" s="12"/>
      <c r="N102" s="12"/>
      <c r="O102" s="12"/>
      <c r="P102" s="21">
        <v>18.100000000000001</v>
      </c>
      <c r="Q102" s="21">
        <v>17.3</v>
      </c>
      <c r="R102" s="22">
        <f t="shared" si="32"/>
        <v>-4.4198895027624342E-2</v>
      </c>
      <c r="S102" s="23"/>
      <c r="T102" s="23"/>
      <c r="U102" s="24"/>
      <c r="V102" s="12"/>
      <c r="W102" s="12"/>
      <c r="X102" s="31"/>
      <c r="Y102" s="25"/>
      <c r="Z102" s="25"/>
      <c r="AA102" s="24"/>
      <c r="AB102" s="12"/>
      <c r="AC102" s="12"/>
      <c r="AD102" s="12"/>
      <c r="AE102" s="12"/>
      <c r="AF102" s="12"/>
      <c r="AG102" s="12"/>
      <c r="AH102" s="12"/>
      <c r="AI102" s="12"/>
    </row>
    <row r="103" spans="1:35" ht="15">
      <c r="A103" s="14" t="s">
        <v>334</v>
      </c>
      <c r="B103" s="14">
        <v>23</v>
      </c>
      <c r="C103" s="14" t="s">
        <v>54</v>
      </c>
      <c r="D103" s="12" t="s">
        <v>335</v>
      </c>
      <c r="E103" s="12" t="s">
        <v>127</v>
      </c>
      <c r="F103" s="12" t="s">
        <v>39</v>
      </c>
      <c r="G103" s="12" t="s">
        <v>336</v>
      </c>
      <c r="H103" s="12" t="s">
        <v>33</v>
      </c>
      <c r="I103" s="18" t="s">
        <v>34</v>
      </c>
      <c r="J103" s="19">
        <v>35.5</v>
      </c>
      <c r="K103" s="19">
        <v>36.1</v>
      </c>
      <c r="L103" s="20">
        <f t="shared" si="31"/>
        <v>1.6901408450704265E-2</v>
      </c>
      <c r="M103" s="12"/>
      <c r="N103" s="12"/>
      <c r="O103" s="12"/>
      <c r="P103" s="21">
        <v>25.1</v>
      </c>
      <c r="Q103" s="21">
        <v>24.9</v>
      </c>
      <c r="R103" s="22">
        <f t="shared" si="32"/>
        <v>-7.9681274900399533E-3</v>
      </c>
      <c r="S103" s="23"/>
      <c r="T103" s="23"/>
      <c r="U103" s="24"/>
      <c r="V103" s="12"/>
      <c r="W103" s="12"/>
      <c r="X103" s="31"/>
      <c r="Y103" s="25"/>
      <c r="Z103" s="25"/>
      <c r="AA103" s="24"/>
      <c r="AB103" s="12"/>
      <c r="AC103" s="12"/>
      <c r="AD103" s="12"/>
      <c r="AE103" s="12"/>
      <c r="AF103" s="12"/>
      <c r="AG103" s="12"/>
      <c r="AH103" s="12"/>
      <c r="AI103" s="12"/>
    </row>
    <row r="104" spans="1:35" ht="15">
      <c r="A104" s="14" t="s">
        <v>337</v>
      </c>
      <c r="B104" s="14">
        <v>24</v>
      </c>
      <c r="C104" s="14" t="s">
        <v>54</v>
      </c>
      <c r="D104" s="12" t="s">
        <v>338</v>
      </c>
      <c r="E104" s="12" t="s">
        <v>48</v>
      </c>
      <c r="F104" s="12" t="s">
        <v>78</v>
      </c>
      <c r="G104" s="12" t="s">
        <v>339</v>
      </c>
      <c r="H104" s="12" t="s">
        <v>33</v>
      </c>
      <c r="I104" s="18" t="s">
        <v>34</v>
      </c>
      <c r="J104" s="19">
        <v>34.700000000000003</v>
      </c>
      <c r="K104" s="19">
        <v>35.299999999999997</v>
      </c>
      <c r="L104" s="20">
        <f t="shared" si="31"/>
        <v>1.7291066282420584E-2</v>
      </c>
      <c r="M104" s="12"/>
      <c r="N104" s="12"/>
      <c r="O104" s="12"/>
      <c r="P104" s="21">
        <v>24.3</v>
      </c>
      <c r="Q104" s="21">
        <v>23.6</v>
      </c>
      <c r="R104" s="22">
        <f t="shared" si="32"/>
        <v>-2.8806584362139887E-2</v>
      </c>
      <c r="S104" s="23"/>
      <c r="T104" s="23"/>
      <c r="U104" s="24"/>
      <c r="V104" s="12"/>
      <c r="W104" s="12"/>
      <c r="X104" s="31"/>
      <c r="Y104" s="25"/>
      <c r="Z104" s="25"/>
      <c r="AA104" s="24"/>
      <c r="AB104" s="12"/>
      <c r="AC104" s="12"/>
      <c r="AD104" s="12"/>
      <c r="AE104" s="12"/>
      <c r="AF104" s="12"/>
      <c r="AG104" s="12"/>
      <c r="AH104" s="12"/>
      <c r="AI104" s="12"/>
    </row>
    <row r="105" spans="1:35" ht="15">
      <c r="A105" s="14" t="s">
        <v>340</v>
      </c>
      <c r="B105" s="14">
        <v>18</v>
      </c>
      <c r="C105" s="14" t="s">
        <v>54</v>
      </c>
      <c r="D105" s="12" t="s">
        <v>341</v>
      </c>
      <c r="E105" s="12" t="s">
        <v>30</v>
      </c>
      <c r="F105" s="12" t="s">
        <v>39</v>
      </c>
      <c r="G105" s="12" t="s">
        <v>342</v>
      </c>
      <c r="H105" s="12" t="s">
        <v>33</v>
      </c>
      <c r="I105" s="18" t="s">
        <v>34</v>
      </c>
      <c r="J105" s="19">
        <v>39.200000000000003</v>
      </c>
      <c r="K105" s="19">
        <v>39.700000000000003</v>
      </c>
      <c r="L105" s="20">
        <f t="shared" si="31"/>
        <v>1.2755102040816325E-2</v>
      </c>
      <c r="M105" s="12"/>
      <c r="N105" s="12"/>
      <c r="O105" s="12"/>
      <c r="P105" s="21">
        <v>31.7</v>
      </c>
      <c r="Q105" s="21">
        <v>31.4</v>
      </c>
      <c r="R105" s="22">
        <f t="shared" si="32"/>
        <v>-9.4637223974763634E-3</v>
      </c>
      <c r="S105" s="23"/>
      <c r="T105" s="23"/>
      <c r="U105" s="24"/>
      <c r="V105" s="12"/>
      <c r="W105" s="12"/>
      <c r="X105" s="31"/>
      <c r="Y105" s="25"/>
      <c r="Z105" s="25"/>
      <c r="AA105" s="24"/>
      <c r="AB105" s="12"/>
      <c r="AC105" s="12"/>
      <c r="AD105" s="12"/>
      <c r="AE105" s="12"/>
      <c r="AF105" s="12"/>
      <c r="AG105" s="12"/>
      <c r="AH105" s="12"/>
      <c r="AI105" s="12"/>
    </row>
    <row r="106" spans="1:35" ht="15">
      <c r="A106" s="14" t="s">
        <v>343</v>
      </c>
      <c r="B106" s="14">
        <v>11</v>
      </c>
      <c r="C106" s="14" t="s">
        <v>54</v>
      </c>
      <c r="D106" s="12" t="s">
        <v>344</v>
      </c>
      <c r="E106" s="12" t="s">
        <v>48</v>
      </c>
      <c r="F106" s="12" t="s">
        <v>31</v>
      </c>
      <c r="G106" s="12" t="s">
        <v>345</v>
      </c>
      <c r="H106" s="12" t="s">
        <v>33</v>
      </c>
      <c r="I106" s="18" t="s">
        <v>34</v>
      </c>
      <c r="J106" s="19">
        <v>49.83</v>
      </c>
      <c r="K106" s="19">
        <v>51.148000000000003</v>
      </c>
      <c r="L106" s="20">
        <f t="shared" si="31"/>
        <v>2.6449929761188141E-2</v>
      </c>
      <c r="M106" s="12"/>
      <c r="N106" s="12"/>
      <c r="O106" s="12"/>
      <c r="P106" s="21">
        <v>16.085999999999999</v>
      </c>
      <c r="Q106" s="21">
        <v>16.189</v>
      </c>
      <c r="R106" s="22">
        <f t="shared" si="32"/>
        <v>6.403083426582217E-3</v>
      </c>
      <c r="S106" s="23"/>
      <c r="T106" s="23"/>
      <c r="U106" s="24"/>
      <c r="V106" s="12"/>
      <c r="W106" s="12"/>
      <c r="X106" s="31"/>
      <c r="Y106" s="29">
        <v>4.92</v>
      </c>
      <c r="Z106" s="29">
        <v>4.93</v>
      </c>
      <c r="AA106" s="20">
        <f t="shared" ref="AA106:AA108" si="33">(Z106-Y106)/Y106</f>
        <v>2.0325203252032089E-3</v>
      </c>
      <c r="AB106" s="12"/>
      <c r="AC106" s="12"/>
      <c r="AD106" s="12"/>
      <c r="AE106" s="12"/>
      <c r="AF106" s="12"/>
      <c r="AG106" s="12"/>
      <c r="AH106" s="12"/>
      <c r="AI106" s="12"/>
    </row>
    <row r="107" spans="1:35" ht="15">
      <c r="A107" s="14" t="s">
        <v>346</v>
      </c>
      <c r="B107" s="14">
        <v>9</v>
      </c>
      <c r="C107" s="14" t="s">
        <v>54</v>
      </c>
      <c r="D107" s="12" t="s">
        <v>347</v>
      </c>
      <c r="E107" s="12" t="s">
        <v>48</v>
      </c>
      <c r="F107" s="12" t="s">
        <v>31</v>
      </c>
      <c r="G107" s="12" t="s">
        <v>348</v>
      </c>
      <c r="H107" s="12" t="s">
        <v>33</v>
      </c>
      <c r="I107" s="18" t="s">
        <v>34</v>
      </c>
      <c r="J107" s="19">
        <v>48.524999999999999</v>
      </c>
      <c r="K107" s="19">
        <v>49.18</v>
      </c>
      <c r="L107" s="20">
        <f t="shared" si="31"/>
        <v>1.3498196805770246E-2</v>
      </c>
      <c r="M107" s="12"/>
      <c r="N107" s="12"/>
      <c r="O107" s="12"/>
      <c r="P107" s="21">
        <v>16.393000000000001</v>
      </c>
      <c r="Q107" s="21">
        <v>16.085999999999999</v>
      </c>
      <c r="R107" s="22">
        <f t="shared" si="32"/>
        <v>-1.8727505642652482E-2</v>
      </c>
      <c r="S107" s="23"/>
      <c r="T107" s="23"/>
      <c r="U107" s="24"/>
      <c r="V107" s="12"/>
      <c r="W107" s="12"/>
      <c r="X107" s="31"/>
      <c r="Y107" s="29">
        <v>4.84</v>
      </c>
      <c r="Z107" s="29">
        <v>4.66</v>
      </c>
      <c r="AA107" s="20">
        <f t="shared" si="33"/>
        <v>-3.7190082644628045E-2</v>
      </c>
      <c r="AB107" s="12"/>
      <c r="AC107" s="12"/>
      <c r="AD107" s="12"/>
      <c r="AE107" s="12"/>
      <c r="AF107" s="12"/>
      <c r="AG107" s="12"/>
      <c r="AH107" s="12"/>
      <c r="AI107" s="12"/>
    </row>
    <row r="108" spans="1:35" ht="15">
      <c r="A108" s="14" t="s">
        <v>349</v>
      </c>
      <c r="B108" s="14">
        <v>18</v>
      </c>
      <c r="C108" s="14" t="s">
        <v>54</v>
      </c>
      <c r="D108" s="12" t="s">
        <v>350</v>
      </c>
      <c r="E108" s="12" t="s">
        <v>127</v>
      </c>
      <c r="F108" s="12" t="s">
        <v>39</v>
      </c>
      <c r="G108" s="12" t="s">
        <v>351</v>
      </c>
      <c r="H108" s="12" t="s">
        <v>33</v>
      </c>
      <c r="I108" s="19" t="s">
        <v>115</v>
      </c>
      <c r="J108" s="34"/>
      <c r="K108" s="34"/>
      <c r="L108" s="24"/>
      <c r="M108" s="14">
        <v>21</v>
      </c>
      <c r="N108" s="14">
        <v>21.7</v>
      </c>
      <c r="O108" s="22">
        <f>(N108-M108)/M108</f>
        <v>3.3333333333333298E-2</v>
      </c>
      <c r="P108" s="32"/>
      <c r="Q108" s="32"/>
      <c r="R108" s="33"/>
      <c r="S108" s="35">
        <v>24.000599999999999</v>
      </c>
      <c r="T108" s="35">
        <v>21.314399999999999</v>
      </c>
      <c r="U108" s="20">
        <f>(T108-S108)/S108</f>
        <v>-0.11192220194495137</v>
      </c>
      <c r="V108" s="12"/>
      <c r="W108" s="12"/>
      <c r="X108" s="31"/>
      <c r="Y108" s="29">
        <v>6.1904074768844799</v>
      </c>
      <c r="Z108" s="29">
        <v>5.9467649376741196</v>
      </c>
      <c r="AA108" s="20">
        <f t="shared" si="33"/>
        <v>-3.9358077819617324E-2</v>
      </c>
      <c r="AB108" s="12"/>
      <c r="AC108" s="12"/>
      <c r="AD108" s="12"/>
      <c r="AE108" s="12"/>
      <c r="AF108" s="12"/>
      <c r="AG108" s="12"/>
      <c r="AH108" s="12"/>
      <c r="AI108" s="12"/>
    </row>
    <row r="109" spans="1:35" ht="15">
      <c r="A109" s="14" t="s">
        <v>352</v>
      </c>
      <c r="B109" s="14">
        <v>12</v>
      </c>
      <c r="C109" s="14" t="s">
        <v>54</v>
      </c>
      <c r="D109" s="12" t="s">
        <v>353</v>
      </c>
      <c r="E109" s="12" t="s">
        <v>48</v>
      </c>
      <c r="F109" s="12" t="s">
        <v>39</v>
      </c>
      <c r="G109" s="12" t="s">
        <v>354</v>
      </c>
      <c r="H109" s="12" t="s">
        <v>33</v>
      </c>
      <c r="I109" s="19" t="s">
        <v>34</v>
      </c>
      <c r="J109" s="19">
        <v>31.6</v>
      </c>
      <c r="K109" s="19">
        <v>31.9</v>
      </c>
      <c r="L109" s="20">
        <f>(K109-J109)/J109</f>
        <v>9.4936708860758594E-3</v>
      </c>
      <c r="M109" s="12"/>
      <c r="N109" s="12"/>
      <c r="O109" s="12"/>
      <c r="P109" s="21">
        <v>19.100000000000001</v>
      </c>
      <c r="Q109" s="21">
        <v>19.2</v>
      </c>
      <c r="R109" s="22">
        <f>(Q109-P109)/P109</f>
        <v>5.2356020942407261E-3</v>
      </c>
      <c r="S109" s="23"/>
      <c r="T109" s="23"/>
      <c r="U109" s="24"/>
      <c r="V109" s="12"/>
      <c r="W109" s="12"/>
      <c r="X109" s="31"/>
      <c r="Y109" s="25"/>
      <c r="Z109" s="25"/>
      <c r="AA109" s="24"/>
      <c r="AB109" s="12"/>
      <c r="AC109" s="12"/>
      <c r="AD109" s="12"/>
      <c r="AE109" s="12"/>
      <c r="AF109" s="12"/>
      <c r="AG109" s="12"/>
      <c r="AH109" s="12"/>
      <c r="AI109" s="12"/>
    </row>
    <row r="110" spans="1:35" ht="15">
      <c r="A110" s="14" t="s">
        <v>355</v>
      </c>
      <c r="B110" s="14">
        <v>19</v>
      </c>
      <c r="C110" s="14" t="s">
        <v>54</v>
      </c>
      <c r="D110" s="12" t="s">
        <v>356</v>
      </c>
      <c r="E110" s="12" t="s">
        <v>48</v>
      </c>
      <c r="F110" s="12" t="s">
        <v>31</v>
      </c>
      <c r="G110" s="12" t="s">
        <v>357</v>
      </c>
      <c r="H110" s="12" t="s">
        <v>33</v>
      </c>
      <c r="I110" s="19" t="s">
        <v>115</v>
      </c>
      <c r="J110" s="34"/>
      <c r="K110" s="34"/>
      <c r="L110" s="24"/>
      <c r="M110" s="14">
        <v>43.29</v>
      </c>
      <c r="N110" s="14">
        <v>46.91</v>
      </c>
      <c r="O110" s="22">
        <f t="shared" ref="O110:O113" si="34">(N110-M110)/M110</f>
        <v>8.3622083622083565E-2</v>
      </c>
      <c r="P110" s="32"/>
      <c r="Q110" s="32"/>
      <c r="R110" s="33"/>
      <c r="S110" s="35">
        <v>23.409151999999999</v>
      </c>
      <c r="T110" s="35">
        <v>14.63495</v>
      </c>
      <c r="U110" s="20">
        <f t="shared" ref="U110:U113" si="35">(T110-S110)/S110</f>
        <v>-0.37481930144244435</v>
      </c>
      <c r="V110" s="12"/>
      <c r="W110" s="12"/>
      <c r="X110" s="31"/>
      <c r="Y110" s="25"/>
      <c r="Z110" s="25"/>
      <c r="AA110" s="24"/>
      <c r="AB110" s="12"/>
      <c r="AC110" s="12"/>
      <c r="AD110" s="12"/>
      <c r="AE110" s="12"/>
      <c r="AF110" s="12"/>
      <c r="AG110" s="12"/>
      <c r="AH110" s="12"/>
      <c r="AI110" s="12"/>
    </row>
    <row r="111" spans="1:35" ht="15">
      <c r="A111" s="14" t="s">
        <v>358</v>
      </c>
      <c r="B111" s="14">
        <v>7</v>
      </c>
      <c r="C111" s="14" t="s">
        <v>54</v>
      </c>
      <c r="D111" s="12" t="s">
        <v>359</v>
      </c>
      <c r="E111" s="12" t="s">
        <v>127</v>
      </c>
      <c r="F111" s="12" t="s">
        <v>31</v>
      </c>
      <c r="G111" s="12" t="s">
        <v>360</v>
      </c>
      <c r="H111" s="12" t="s">
        <v>98</v>
      </c>
      <c r="I111" s="19" t="s">
        <v>115</v>
      </c>
      <c r="J111" s="34"/>
      <c r="K111" s="34"/>
      <c r="L111" s="24"/>
      <c r="M111" s="19">
        <v>62.9</v>
      </c>
      <c r="N111" s="19">
        <v>66.3</v>
      </c>
      <c r="O111" s="22">
        <f t="shared" si="34"/>
        <v>5.4054054054054029E-2</v>
      </c>
      <c r="P111" s="32"/>
      <c r="Q111" s="32"/>
      <c r="R111" s="33"/>
      <c r="S111" s="35">
        <v>18.954499999999999</v>
      </c>
      <c r="T111" s="35">
        <v>18.683700000000002</v>
      </c>
      <c r="U111" s="20">
        <f t="shared" si="35"/>
        <v>-1.4286844812577368E-2</v>
      </c>
      <c r="V111" s="12"/>
      <c r="W111" s="12"/>
      <c r="X111" s="31"/>
      <c r="Y111" s="25"/>
      <c r="Z111" s="25"/>
      <c r="AA111" s="24"/>
      <c r="AB111" s="12"/>
      <c r="AC111" s="12"/>
      <c r="AD111" s="12"/>
      <c r="AE111" s="12"/>
      <c r="AF111" s="12"/>
      <c r="AG111" s="12"/>
      <c r="AH111" s="12"/>
      <c r="AI111" s="12"/>
    </row>
    <row r="112" spans="1:35" ht="15">
      <c r="A112" s="14" t="s">
        <v>361</v>
      </c>
      <c r="B112" s="14">
        <v>4</v>
      </c>
      <c r="C112" s="14" t="s">
        <v>54</v>
      </c>
      <c r="D112" s="12" t="s">
        <v>362</v>
      </c>
      <c r="E112" s="12" t="s">
        <v>30</v>
      </c>
      <c r="F112" s="12" t="s">
        <v>31</v>
      </c>
      <c r="G112" s="12" t="s">
        <v>360</v>
      </c>
      <c r="H112" s="12" t="s">
        <v>98</v>
      </c>
      <c r="I112" s="19" t="s">
        <v>115</v>
      </c>
      <c r="J112" s="34"/>
      <c r="K112" s="34"/>
      <c r="L112" s="24"/>
      <c r="M112" s="19">
        <v>74.3</v>
      </c>
      <c r="N112" s="19">
        <v>76.099999999999994</v>
      </c>
      <c r="O112" s="22">
        <f t="shared" si="34"/>
        <v>2.4226110363391617E-2</v>
      </c>
      <c r="P112" s="32"/>
      <c r="Q112" s="32"/>
      <c r="R112" s="33"/>
      <c r="S112" s="35">
        <v>25.550999999999998</v>
      </c>
      <c r="T112" s="35">
        <v>27.170100000000001</v>
      </c>
      <c r="U112" s="20">
        <f t="shared" si="35"/>
        <v>6.3367382881296355E-2</v>
      </c>
      <c r="V112" s="12"/>
      <c r="W112" s="12"/>
      <c r="X112" s="31"/>
      <c r="Y112" s="25"/>
      <c r="Z112" s="25"/>
      <c r="AA112" s="24"/>
      <c r="AB112" s="12"/>
      <c r="AC112" s="12"/>
      <c r="AD112" s="12"/>
      <c r="AE112" s="12"/>
      <c r="AF112" s="12"/>
      <c r="AG112" s="12"/>
      <c r="AH112" s="12"/>
      <c r="AI112" s="12"/>
    </row>
    <row r="113" spans="1:35" ht="15">
      <c r="A113" s="14" t="s">
        <v>363</v>
      </c>
      <c r="B113" s="14">
        <v>4</v>
      </c>
      <c r="C113" s="14" t="s">
        <v>54</v>
      </c>
      <c r="D113" s="12" t="s">
        <v>364</v>
      </c>
      <c r="E113" s="12" t="s">
        <v>127</v>
      </c>
      <c r="F113" s="12" t="s">
        <v>31</v>
      </c>
      <c r="G113" s="12" t="s">
        <v>360</v>
      </c>
      <c r="H113" s="12" t="s">
        <v>98</v>
      </c>
      <c r="I113" s="19" t="s">
        <v>115</v>
      </c>
      <c r="J113" s="34"/>
      <c r="K113" s="34"/>
      <c r="L113" s="24"/>
      <c r="M113" s="19">
        <v>70.599999999999994</v>
      </c>
      <c r="N113" s="19">
        <v>72.8</v>
      </c>
      <c r="O113" s="22">
        <f t="shared" si="34"/>
        <v>3.116147308781874E-2</v>
      </c>
      <c r="P113" s="32"/>
      <c r="Q113" s="32"/>
      <c r="R113" s="33"/>
      <c r="S113" s="35">
        <v>17.0138</v>
      </c>
      <c r="T113" s="35">
        <v>15.416399999999999</v>
      </c>
      <c r="U113" s="20">
        <f t="shared" si="35"/>
        <v>-9.3888490519460702E-2</v>
      </c>
      <c r="V113" s="12"/>
      <c r="W113" s="12"/>
      <c r="X113" s="31"/>
      <c r="Y113" s="25"/>
      <c r="Z113" s="25"/>
      <c r="AA113" s="24"/>
      <c r="AB113" s="12"/>
      <c r="AC113" s="12"/>
      <c r="AD113" s="12"/>
      <c r="AE113" s="12"/>
      <c r="AF113" s="12"/>
      <c r="AG113" s="12"/>
      <c r="AH113" s="12"/>
      <c r="AI113" s="12"/>
    </row>
    <row r="114" spans="1:35" ht="15">
      <c r="A114" s="14" t="s">
        <v>365</v>
      </c>
      <c r="B114" s="14">
        <v>18</v>
      </c>
      <c r="C114" s="14" t="s">
        <v>54</v>
      </c>
      <c r="D114" s="12" t="s">
        <v>366</v>
      </c>
      <c r="E114" s="12" t="s">
        <v>367</v>
      </c>
      <c r="F114" s="12" t="s">
        <v>39</v>
      </c>
      <c r="G114" s="12" t="s">
        <v>368</v>
      </c>
      <c r="H114" s="12" t="s">
        <v>33</v>
      </c>
      <c r="I114" s="18" t="s">
        <v>34</v>
      </c>
      <c r="J114" s="19">
        <v>42.4</v>
      </c>
      <c r="K114" s="19">
        <v>42.6</v>
      </c>
      <c r="L114" s="20">
        <f>(K114-J114)/J114</f>
        <v>4.7169811320755392E-3</v>
      </c>
      <c r="M114" s="12"/>
      <c r="N114" s="12"/>
      <c r="O114" s="12"/>
      <c r="P114" s="21">
        <v>18</v>
      </c>
      <c r="Q114" s="21">
        <v>18.100000000000001</v>
      </c>
      <c r="R114" s="22">
        <f>(Q114-P114)/P114</f>
        <v>5.5555555555556347E-3</v>
      </c>
      <c r="S114" s="23"/>
      <c r="T114" s="23"/>
      <c r="U114" s="24"/>
      <c r="V114" s="14">
        <v>7.4</v>
      </c>
      <c r="W114" s="14">
        <v>7.3</v>
      </c>
      <c r="X114" s="20">
        <f>(W114-V114)/V114</f>
        <v>-1.3513513513513585E-2</v>
      </c>
      <c r="Y114" s="25"/>
      <c r="Z114" s="25"/>
      <c r="AA114" s="24"/>
      <c r="AB114" s="12"/>
      <c r="AC114" s="12"/>
      <c r="AD114" s="12"/>
      <c r="AE114" s="12"/>
      <c r="AF114" s="12"/>
      <c r="AG114" s="12"/>
      <c r="AH114" s="12"/>
      <c r="AI114" s="12"/>
    </row>
    <row r="115" spans="1:35" ht="15">
      <c r="A115" s="14" t="s">
        <v>369</v>
      </c>
      <c r="B115" s="14">
        <v>15</v>
      </c>
      <c r="C115" s="14" t="s">
        <v>54</v>
      </c>
      <c r="D115" s="12" t="s">
        <v>370</v>
      </c>
      <c r="E115" s="12" t="s">
        <v>30</v>
      </c>
      <c r="F115" s="12" t="s">
        <v>31</v>
      </c>
      <c r="G115" s="12" t="s">
        <v>371</v>
      </c>
      <c r="H115" s="12" t="s">
        <v>33</v>
      </c>
      <c r="I115" s="19" t="s">
        <v>115</v>
      </c>
      <c r="J115" s="34"/>
      <c r="K115" s="34"/>
      <c r="L115" s="24"/>
      <c r="M115" s="19">
        <v>30</v>
      </c>
      <c r="N115" s="19">
        <v>33.200000000000003</v>
      </c>
      <c r="O115" s="22">
        <f t="shared" ref="O115:O117" si="36">(N115-M115)/M115</f>
        <v>0.10666666666666676</v>
      </c>
      <c r="P115" s="32"/>
      <c r="Q115" s="32"/>
      <c r="R115" s="33"/>
      <c r="S115" s="35">
        <v>32.6</v>
      </c>
      <c r="T115" s="35">
        <v>30</v>
      </c>
      <c r="U115" s="20">
        <f t="shared" ref="U115:U117" si="37">(T115-S115)/S115</f>
        <v>-7.9754601226993904E-2</v>
      </c>
      <c r="V115" s="12"/>
      <c r="W115" s="12"/>
      <c r="X115" s="31"/>
      <c r="Y115" s="29">
        <v>5.6</v>
      </c>
      <c r="Z115" s="29">
        <v>4.5999999999999996</v>
      </c>
      <c r="AA115" s="20">
        <f t="shared" ref="AA115:AA117" si="38">(Z115-Y115)/Y115</f>
        <v>-0.17857142857142858</v>
      </c>
      <c r="AB115" s="12"/>
      <c r="AC115" s="12"/>
      <c r="AD115" s="12"/>
      <c r="AE115" s="12"/>
      <c r="AF115" s="12"/>
      <c r="AG115" s="12"/>
      <c r="AH115" s="12"/>
      <c r="AI115" s="12"/>
    </row>
    <row r="116" spans="1:35" ht="15">
      <c r="A116" s="12" t="s">
        <v>372</v>
      </c>
      <c r="B116" s="14">
        <v>10</v>
      </c>
      <c r="C116" s="14" t="s">
        <v>54</v>
      </c>
      <c r="D116" s="12" t="s">
        <v>373</v>
      </c>
      <c r="E116" s="12" t="s">
        <v>127</v>
      </c>
      <c r="F116" s="12" t="s">
        <v>31</v>
      </c>
      <c r="G116" s="12" t="s">
        <v>374</v>
      </c>
      <c r="H116" s="12" t="s">
        <v>33</v>
      </c>
      <c r="I116" s="14" t="s">
        <v>115</v>
      </c>
      <c r="J116" s="12"/>
      <c r="K116" s="12"/>
      <c r="L116" s="24"/>
      <c r="M116" s="38">
        <v>21.1</v>
      </c>
      <c r="N116" s="38">
        <v>22</v>
      </c>
      <c r="O116" s="22">
        <f t="shared" si="36"/>
        <v>4.2654028436018884E-2</v>
      </c>
      <c r="P116" s="32"/>
      <c r="Q116" s="32"/>
      <c r="R116" s="12"/>
      <c r="S116" s="39">
        <v>28.367100000000001</v>
      </c>
      <c r="T116" s="39">
        <v>26.2088</v>
      </c>
      <c r="U116" s="20">
        <f t="shared" si="37"/>
        <v>-7.6084619153878985E-2</v>
      </c>
      <c r="V116" s="12"/>
      <c r="W116" s="12"/>
      <c r="X116" s="12"/>
      <c r="Y116" s="29">
        <v>5.3612458514168999</v>
      </c>
      <c r="Z116" s="29">
        <v>5.3112963559067996</v>
      </c>
      <c r="AA116" s="20">
        <f t="shared" si="38"/>
        <v>-9.3167701863363303E-3</v>
      </c>
      <c r="AB116" s="12"/>
      <c r="AC116" s="12"/>
      <c r="AD116" s="12"/>
      <c r="AE116" s="12"/>
      <c r="AF116" s="12"/>
      <c r="AG116" s="12"/>
      <c r="AH116" s="12"/>
      <c r="AI116" s="12"/>
    </row>
    <row r="117" spans="1:35" ht="15">
      <c r="A117" s="12" t="s">
        <v>375</v>
      </c>
      <c r="B117" s="14">
        <v>9</v>
      </c>
      <c r="C117" s="14" t="s">
        <v>54</v>
      </c>
      <c r="D117" s="12" t="s">
        <v>376</v>
      </c>
      <c r="E117" s="12" t="s">
        <v>127</v>
      </c>
      <c r="F117" s="12" t="s">
        <v>31</v>
      </c>
      <c r="G117" s="12" t="s">
        <v>377</v>
      </c>
      <c r="H117" s="12" t="s">
        <v>33</v>
      </c>
      <c r="I117" s="19" t="s">
        <v>115</v>
      </c>
      <c r="J117" s="34"/>
      <c r="K117" s="34"/>
      <c r="L117" s="24"/>
      <c r="M117" s="14">
        <v>22</v>
      </c>
      <c r="N117" s="14">
        <v>23.3</v>
      </c>
      <c r="O117" s="22">
        <f t="shared" si="36"/>
        <v>5.9090909090909124E-2</v>
      </c>
      <c r="P117" s="32"/>
      <c r="Q117" s="32"/>
      <c r="R117" s="33"/>
      <c r="S117" s="35">
        <v>29.278500000000001</v>
      </c>
      <c r="T117" s="35">
        <v>26.974399999999999</v>
      </c>
      <c r="U117" s="20">
        <f t="shared" si="37"/>
        <v>-7.8695971446624713E-2</v>
      </c>
      <c r="V117" s="12"/>
      <c r="W117" s="12"/>
      <c r="X117" s="31"/>
      <c r="Y117" s="29">
        <v>5.5388440576750098</v>
      </c>
      <c r="Z117" s="29">
        <v>5.3834456271991602</v>
      </c>
      <c r="AA117" s="20">
        <f t="shared" si="38"/>
        <v>-2.8056112224448461E-2</v>
      </c>
      <c r="AB117" s="12"/>
      <c r="AC117" s="12"/>
      <c r="AD117" s="12"/>
      <c r="AE117" s="12"/>
      <c r="AF117" s="12"/>
      <c r="AG117" s="12"/>
      <c r="AH117" s="12"/>
      <c r="AI117" s="12"/>
    </row>
    <row r="118" spans="1:35" ht="15">
      <c r="A118" s="14" t="s">
        <v>378</v>
      </c>
      <c r="B118" s="14">
        <v>15</v>
      </c>
      <c r="C118" s="14" t="s">
        <v>54</v>
      </c>
      <c r="D118" s="12" t="s">
        <v>379</v>
      </c>
      <c r="E118" s="12" t="s">
        <v>127</v>
      </c>
      <c r="F118" s="12" t="s">
        <v>31</v>
      </c>
      <c r="G118" s="12" t="s">
        <v>380</v>
      </c>
      <c r="H118" s="12" t="s">
        <v>98</v>
      </c>
      <c r="I118" s="18" t="s">
        <v>34</v>
      </c>
      <c r="J118" s="19">
        <v>69.099999999999994</v>
      </c>
      <c r="K118" s="19">
        <v>70.2</v>
      </c>
      <c r="L118" s="20">
        <f t="shared" ref="L118:L121" si="39">(K118-J118)/J118</f>
        <v>1.591895803183804E-2</v>
      </c>
      <c r="M118" s="12"/>
      <c r="N118" s="12"/>
      <c r="O118" s="12"/>
      <c r="P118" s="21">
        <v>17.3</v>
      </c>
      <c r="Q118" s="21">
        <v>17.399999999999999</v>
      </c>
      <c r="R118" s="22">
        <f t="shared" ref="R118:R124" si="40">(Q118-P118)/P118</f>
        <v>5.7803468208091251E-3</v>
      </c>
      <c r="S118" s="23"/>
      <c r="T118" s="23"/>
      <c r="U118" s="24"/>
      <c r="V118" s="12"/>
      <c r="W118" s="12"/>
      <c r="X118" s="31"/>
      <c r="Y118" s="25"/>
      <c r="Z118" s="25"/>
      <c r="AA118" s="24"/>
      <c r="AB118" s="12"/>
      <c r="AC118" s="12"/>
      <c r="AD118" s="12"/>
      <c r="AE118" s="12"/>
      <c r="AF118" s="12"/>
      <c r="AG118" s="12"/>
      <c r="AH118" s="12"/>
      <c r="AI118" s="12"/>
    </row>
    <row r="119" spans="1:35" ht="15">
      <c r="A119" s="14" t="s">
        <v>381</v>
      </c>
      <c r="B119" s="14">
        <v>11</v>
      </c>
      <c r="C119" s="14" t="s">
        <v>54</v>
      </c>
      <c r="D119" s="12" t="s">
        <v>382</v>
      </c>
      <c r="E119" s="12" t="s">
        <v>48</v>
      </c>
      <c r="F119" s="12" t="s">
        <v>31</v>
      </c>
      <c r="G119" s="12" t="s">
        <v>383</v>
      </c>
      <c r="H119" s="12" t="s">
        <v>98</v>
      </c>
      <c r="I119" s="18" t="s">
        <v>34</v>
      </c>
      <c r="J119" s="19">
        <v>29.71</v>
      </c>
      <c r="K119" s="19">
        <v>30.28</v>
      </c>
      <c r="L119" s="20">
        <f t="shared" si="39"/>
        <v>1.9185459441265575E-2</v>
      </c>
      <c r="M119" s="12"/>
      <c r="N119" s="12"/>
      <c r="O119" s="12"/>
      <c r="P119" s="21">
        <v>15.95</v>
      </c>
      <c r="Q119" s="21">
        <v>16.3</v>
      </c>
      <c r="R119" s="22">
        <f t="shared" si="40"/>
        <v>2.1943573667711689E-2</v>
      </c>
      <c r="S119" s="23"/>
      <c r="T119" s="23"/>
      <c r="U119" s="24"/>
      <c r="V119" s="12"/>
      <c r="W119" s="12"/>
      <c r="X119" s="31"/>
      <c r="Y119" s="25"/>
      <c r="Z119" s="25"/>
      <c r="AA119" s="24"/>
      <c r="AB119" s="12"/>
      <c r="AC119" s="12"/>
      <c r="AD119" s="12"/>
      <c r="AE119" s="12"/>
      <c r="AF119" s="12"/>
      <c r="AG119" s="12"/>
      <c r="AH119" s="12"/>
      <c r="AI119" s="12"/>
    </row>
    <row r="120" spans="1:35" ht="15">
      <c r="A120" s="14" t="s">
        <v>384</v>
      </c>
      <c r="B120" s="14">
        <v>10</v>
      </c>
      <c r="C120" s="14" t="s">
        <v>54</v>
      </c>
      <c r="D120" s="12" t="s">
        <v>385</v>
      </c>
      <c r="E120" s="12" t="s">
        <v>48</v>
      </c>
      <c r="F120" s="12" t="s">
        <v>31</v>
      </c>
      <c r="G120" s="12" t="s">
        <v>386</v>
      </c>
      <c r="H120" s="12" t="s">
        <v>98</v>
      </c>
      <c r="I120" s="18" t="s">
        <v>34</v>
      </c>
      <c r="J120" s="19">
        <v>29.88</v>
      </c>
      <c r="K120" s="19">
        <v>30.1</v>
      </c>
      <c r="L120" s="20">
        <f t="shared" si="39"/>
        <v>7.3627844712182873E-3</v>
      </c>
      <c r="M120" s="12"/>
      <c r="N120" s="12"/>
      <c r="O120" s="12"/>
      <c r="P120" s="21">
        <v>18.52</v>
      </c>
      <c r="Q120" s="21">
        <v>18.36</v>
      </c>
      <c r="R120" s="22">
        <f t="shared" si="40"/>
        <v>-8.6393088552915841E-3</v>
      </c>
      <c r="S120" s="23"/>
      <c r="T120" s="23"/>
      <c r="U120" s="24"/>
      <c r="V120" s="12"/>
      <c r="W120" s="12"/>
      <c r="X120" s="31"/>
      <c r="Y120" s="25"/>
      <c r="Z120" s="25"/>
      <c r="AA120" s="24"/>
      <c r="AB120" s="12"/>
      <c r="AC120" s="12"/>
      <c r="AD120" s="12"/>
      <c r="AE120" s="12"/>
      <c r="AF120" s="12"/>
      <c r="AG120" s="12"/>
      <c r="AH120" s="12"/>
      <c r="AI120" s="12"/>
    </row>
    <row r="121" spans="1:35" ht="15">
      <c r="A121" s="14" t="s">
        <v>387</v>
      </c>
      <c r="B121" s="14">
        <v>22</v>
      </c>
      <c r="C121" s="14" t="s">
        <v>54</v>
      </c>
      <c r="D121" s="12" t="s">
        <v>388</v>
      </c>
      <c r="E121" s="12" t="s">
        <v>48</v>
      </c>
      <c r="F121" s="12" t="s">
        <v>78</v>
      </c>
      <c r="G121" s="12" t="s">
        <v>232</v>
      </c>
      <c r="H121" s="12" t="s">
        <v>33</v>
      </c>
      <c r="I121" s="18" t="s">
        <v>34</v>
      </c>
      <c r="J121" s="19">
        <v>36.299999999999997</v>
      </c>
      <c r="K121" s="19">
        <v>36.799999999999997</v>
      </c>
      <c r="L121" s="20">
        <f t="shared" si="39"/>
        <v>1.3774104683195593E-2</v>
      </c>
      <c r="M121" s="12"/>
      <c r="N121" s="12"/>
      <c r="O121" s="12"/>
      <c r="P121" s="21">
        <v>16.899999999999999</v>
      </c>
      <c r="Q121" s="21">
        <v>16.3</v>
      </c>
      <c r="R121" s="22">
        <f t="shared" si="40"/>
        <v>-3.5502958579881533E-2</v>
      </c>
      <c r="S121" s="23"/>
      <c r="T121" s="23"/>
      <c r="U121" s="24"/>
      <c r="V121" s="12"/>
      <c r="W121" s="12"/>
      <c r="X121" s="31"/>
      <c r="Y121" s="25"/>
      <c r="Z121" s="25"/>
      <c r="AA121" s="24"/>
      <c r="AB121" s="12"/>
      <c r="AC121" s="12"/>
      <c r="AD121" s="12"/>
      <c r="AE121" s="12"/>
      <c r="AF121" s="12"/>
      <c r="AG121" s="12"/>
      <c r="AH121" s="12"/>
      <c r="AI121" s="12"/>
    </row>
    <row r="122" spans="1:35" ht="15">
      <c r="A122" s="14" t="s">
        <v>389</v>
      </c>
      <c r="B122" s="14">
        <v>33</v>
      </c>
      <c r="C122" s="14" t="s">
        <v>54</v>
      </c>
      <c r="D122" s="12" t="s">
        <v>390</v>
      </c>
      <c r="E122" s="12" t="s">
        <v>48</v>
      </c>
      <c r="F122" s="12" t="s">
        <v>39</v>
      </c>
      <c r="G122" s="12" t="s">
        <v>107</v>
      </c>
      <c r="H122" s="12" t="s">
        <v>33</v>
      </c>
      <c r="I122" s="18" t="s">
        <v>34</v>
      </c>
      <c r="J122" s="34"/>
      <c r="K122" s="34"/>
      <c r="L122" s="20">
        <v>5.2999999999999999E-2</v>
      </c>
      <c r="M122" s="12"/>
      <c r="N122" s="12"/>
      <c r="O122" s="12"/>
      <c r="P122" s="21">
        <v>18.2</v>
      </c>
      <c r="Q122" s="21">
        <f>P122-1.26</f>
        <v>16.939999999999998</v>
      </c>
      <c r="R122" s="22">
        <f t="shared" si="40"/>
        <v>-6.9230769230769318E-2</v>
      </c>
      <c r="S122" s="23"/>
      <c r="T122" s="23"/>
      <c r="U122" s="24"/>
      <c r="V122" s="12"/>
      <c r="W122" s="12"/>
      <c r="X122" s="31"/>
      <c r="Y122" s="25"/>
      <c r="Z122" s="25"/>
      <c r="AA122" s="24"/>
      <c r="AB122" s="12"/>
      <c r="AC122" s="12"/>
      <c r="AD122" s="12"/>
      <c r="AE122" s="12"/>
      <c r="AF122" s="12"/>
      <c r="AG122" s="12"/>
      <c r="AH122" s="12"/>
      <c r="AI122" s="12"/>
    </row>
    <row r="123" spans="1:35" ht="15">
      <c r="A123" s="14" t="s">
        <v>391</v>
      </c>
      <c r="B123" s="14">
        <v>33</v>
      </c>
      <c r="C123" s="14" t="s">
        <v>54</v>
      </c>
      <c r="D123" s="12" t="s">
        <v>392</v>
      </c>
      <c r="E123" s="12" t="s">
        <v>127</v>
      </c>
      <c r="F123" s="12" t="s">
        <v>39</v>
      </c>
      <c r="G123" s="12" t="s">
        <v>107</v>
      </c>
      <c r="H123" s="12" t="s">
        <v>33</v>
      </c>
      <c r="I123" s="18" t="s">
        <v>34</v>
      </c>
      <c r="J123" s="34"/>
      <c r="K123" s="34"/>
      <c r="L123" s="20">
        <v>3.7999999999999999E-2</v>
      </c>
      <c r="M123" s="12"/>
      <c r="N123" s="12"/>
      <c r="O123" s="12"/>
      <c r="P123" s="21">
        <v>27.4</v>
      </c>
      <c r="Q123" s="21">
        <v>26.81</v>
      </c>
      <c r="R123" s="22">
        <f t="shared" si="40"/>
        <v>-2.1532846715328464E-2</v>
      </c>
      <c r="S123" s="23"/>
      <c r="T123" s="23"/>
      <c r="U123" s="24"/>
      <c r="V123" s="12"/>
      <c r="W123" s="12"/>
      <c r="X123" s="31"/>
      <c r="Y123" s="25"/>
      <c r="Z123" s="25"/>
      <c r="AA123" s="24"/>
      <c r="AB123" s="12"/>
      <c r="AC123" s="12"/>
      <c r="AD123" s="12"/>
      <c r="AE123" s="12"/>
      <c r="AF123" s="12"/>
      <c r="AG123" s="12"/>
      <c r="AH123" s="12"/>
      <c r="AI123" s="12"/>
    </row>
    <row r="124" spans="1:35" ht="15">
      <c r="A124" s="14" t="s">
        <v>393</v>
      </c>
      <c r="B124" s="14">
        <v>33</v>
      </c>
      <c r="C124" s="14" t="s">
        <v>54</v>
      </c>
      <c r="D124" s="12" t="s">
        <v>394</v>
      </c>
      <c r="E124" s="12" t="s">
        <v>30</v>
      </c>
      <c r="F124" s="12" t="s">
        <v>39</v>
      </c>
      <c r="G124" s="12" t="s">
        <v>107</v>
      </c>
      <c r="H124" s="12" t="s">
        <v>33</v>
      </c>
      <c r="I124" s="18" t="s">
        <v>34</v>
      </c>
      <c r="J124" s="34"/>
      <c r="K124" s="32"/>
      <c r="L124" s="20">
        <v>4.9000000000000002E-2</v>
      </c>
      <c r="M124" s="12"/>
      <c r="N124" s="12"/>
      <c r="O124" s="12"/>
      <c r="P124" s="21">
        <v>34.6</v>
      </c>
      <c r="Q124" s="21">
        <v>33.82</v>
      </c>
      <c r="R124" s="22">
        <f t="shared" si="40"/>
        <v>-2.25433526011561E-2</v>
      </c>
      <c r="S124" s="23"/>
      <c r="T124" s="32"/>
      <c r="U124" s="24"/>
      <c r="V124" s="12"/>
      <c r="W124" s="12"/>
      <c r="X124" s="31"/>
      <c r="Y124" s="25"/>
      <c r="Z124" s="25"/>
      <c r="AA124" s="24"/>
      <c r="AB124" s="12"/>
      <c r="AC124" s="12"/>
      <c r="AD124" s="12"/>
      <c r="AE124" s="12"/>
      <c r="AF124" s="12"/>
      <c r="AG124" s="12"/>
      <c r="AH124" s="12"/>
      <c r="AI124" s="12"/>
    </row>
    <row r="125" spans="1:35" ht="15">
      <c r="A125" s="14" t="s">
        <v>395</v>
      </c>
      <c r="B125" s="14">
        <v>9</v>
      </c>
      <c r="C125" s="14" t="s">
        <v>54</v>
      </c>
      <c r="D125" s="12" t="s">
        <v>396</v>
      </c>
      <c r="E125" s="12" t="s">
        <v>48</v>
      </c>
      <c r="F125" s="12" t="s">
        <v>31</v>
      </c>
      <c r="G125" s="12" t="s">
        <v>97</v>
      </c>
      <c r="H125" s="12" t="s">
        <v>33</v>
      </c>
      <c r="I125" s="19" t="s">
        <v>115</v>
      </c>
      <c r="J125" s="40"/>
      <c r="K125" s="40"/>
      <c r="L125" s="41"/>
      <c r="M125" s="19">
        <v>58.3</v>
      </c>
      <c r="N125" s="21">
        <v>59.1</v>
      </c>
      <c r="O125" s="22">
        <f t="shared" ref="O125:O132" si="41">(N125-M125)/M125</f>
        <v>1.3722126929674174E-2</v>
      </c>
      <c r="P125" s="32"/>
      <c r="Q125" s="32"/>
      <c r="R125" s="41"/>
      <c r="S125" s="35">
        <v>12.5</v>
      </c>
      <c r="T125" s="21">
        <v>11.9</v>
      </c>
      <c r="U125" s="20">
        <f t="shared" ref="U125:U132" si="42">(T125-S125)/S125</f>
        <v>-4.7999999999999973E-2</v>
      </c>
      <c r="V125" s="12"/>
      <c r="W125" s="12"/>
      <c r="X125" s="12"/>
      <c r="Y125" s="25"/>
      <c r="Z125" s="25"/>
      <c r="AA125" s="24"/>
      <c r="AB125" s="12"/>
      <c r="AC125" s="12"/>
      <c r="AD125" s="12"/>
      <c r="AE125" s="12"/>
      <c r="AF125" s="12"/>
      <c r="AG125" s="12"/>
      <c r="AH125" s="12"/>
      <c r="AI125" s="12"/>
    </row>
    <row r="126" spans="1:35" ht="15">
      <c r="A126" s="14" t="s">
        <v>397</v>
      </c>
      <c r="B126" s="14">
        <v>9</v>
      </c>
      <c r="C126" s="14" t="s">
        <v>54</v>
      </c>
      <c r="D126" s="12" t="s">
        <v>398</v>
      </c>
      <c r="E126" s="12" t="s">
        <v>48</v>
      </c>
      <c r="F126" s="12" t="s">
        <v>31</v>
      </c>
      <c r="G126" s="12" t="s">
        <v>97</v>
      </c>
      <c r="H126" s="12" t="s">
        <v>33</v>
      </c>
      <c r="I126" s="19" t="s">
        <v>115</v>
      </c>
      <c r="J126" s="40"/>
      <c r="K126" s="40"/>
      <c r="L126" s="24"/>
      <c r="M126" s="19">
        <v>61.4</v>
      </c>
      <c r="N126" s="21">
        <v>62.3</v>
      </c>
      <c r="O126" s="22">
        <f t="shared" si="41"/>
        <v>1.4657980456026036E-2</v>
      </c>
      <c r="P126" s="32"/>
      <c r="Q126" s="33"/>
      <c r="R126" s="24"/>
      <c r="S126" s="35">
        <v>13</v>
      </c>
      <c r="T126" s="21">
        <v>12</v>
      </c>
      <c r="U126" s="20">
        <f t="shared" si="42"/>
        <v>-7.6923076923076927E-2</v>
      </c>
      <c r="V126" s="12"/>
      <c r="W126" s="12"/>
      <c r="X126" s="24"/>
      <c r="Y126" s="25"/>
      <c r="Z126" s="25"/>
      <c r="AA126" s="24"/>
      <c r="AB126" s="12"/>
      <c r="AC126" s="12"/>
      <c r="AD126" s="12"/>
      <c r="AE126" s="12"/>
      <c r="AF126" s="12"/>
      <c r="AG126" s="12"/>
      <c r="AH126" s="12"/>
      <c r="AI126" s="12"/>
    </row>
    <row r="127" spans="1:35" ht="15">
      <c r="A127" s="14" t="s">
        <v>399</v>
      </c>
      <c r="B127" s="14">
        <v>15</v>
      </c>
      <c r="C127" s="14" t="s">
        <v>54</v>
      </c>
      <c r="D127" s="12" t="s">
        <v>400</v>
      </c>
      <c r="E127" s="12" t="s">
        <v>48</v>
      </c>
      <c r="F127" s="12" t="s">
        <v>31</v>
      </c>
      <c r="G127" s="12" t="s">
        <v>386</v>
      </c>
      <c r="H127" s="12" t="s">
        <v>33</v>
      </c>
      <c r="I127" s="19" t="s">
        <v>115</v>
      </c>
      <c r="J127" s="34"/>
      <c r="K127" s="32"/>
      <c r="L127" s="24"/>
      <c r="M127" s="14">
        <v>64.099999999999994</v>
      </c>
      <c r="N127" s="14">
        <v>65</v>
      </c>
      <c r="O127" s="22">
        <f t="shared" si="41"/>
        <v>1.4040561622464989E-2</v>
      </c>
      <c r="P127" s="32"/>
      <c r="Q127" s="32"/>
      <c r="R127" s="33"/>
      <c r="S127" s="35">
        <v>15.1</v>
      </c>
      <c r="T127" s="21">
        <v>13.7</v>
      </c>
      <c r="U127" s="20">
        <f t="shared" si="42"/>
        <v>-9.27152317880795E-2</v>
      </c>
      <c r="V127" s="12"/>
      <c r="W127" s="12"/>
      <c r="X127" s="12"/>
      <c r="Y127" s="25"/>
      <c r="Z127" s="25"/>
      <c r="AA127" s="24"/>
      <c r="AB127" s="12"/>
      <c r="AC127" s="12"/>
      <c r="AD127" s="12"/>
      <c r="AE127" s="12"/>
      <c r="AF127" s="12"/>
      <c r="AG127" s="12"/>
      <c r="AH127" s="12"/>
      <c r="AI127" s="12"/>
    </row>
    <row r="128" spans="1:35" ht="15">
      <c r="A128" s="14" t="s">
        <v>401</v>
      </c>
      <c r="B128" s="14">
        <v>15</v>
      </c>
      <c r="C128" s="14" t="s">
        <v>54</v>
      </c>
      <c r="D128" s="12" t="s">
        <v>402</v>
      </c>
      <c r="E128" s="12" t="s">
        <v>127</v>
      </c>
      <c r="F128" s="12" t="s">
        <v>31</v>
      </c>
      <c r="G128" s="12" t="s">
        <v>403</v>
      </c>
      <c r="H128" s="12" t="s">
        <v>33</v>
      </c>
      <c r="I128" s="19" t="s">
        <v>115</v>
      </c>
      <c r="J128" s="34"/>
      <c r="K128" s="32"/>
      <c r="L128" s="24"/>
      <c r="M128" s="14">
        <v>65.2</v>
      </c>
      <c r="N128" s="14">
        <v>66.3</v>
      </c>
      <c r="O128" s="22">
        <f t="shared" si="41"/>
        <v>1.6871165644171692E-2</v>
      </c>
      <c r="P128" s="32"/>
      <c r="Q128" s="32"/>
      <c r="R128" s="33"/>
      <c r="S128" s="35">
        <v>17</v>
      </c>
      <c r="T128" s="21">
        <v>14.9</v>
      </c>
      <c r="U128" s="20">
        <f t="shared" si="42"/>
        <v>-0.12352941176470586</v>
      </c>
      <c r="V128" s="12"/>
      <c r="W128" s="12"/>
      <c r="X128" s="12"/>
      <c r="Y128" s="25"/>
      <c r="Z128" s="25"/>
      <c r="AA128" s="24"/>
      <c r="AB128" s="12"/>
      <c r="AC128" s="12"/>
      <c r="AD128" s="12"/>
      <c r="AE128" s="12"/>
      <c r="AF128" s="12"/>
      <c r="AG128" s="12"/>
      <c r="AH128" s="12"/>
      <c r="AI128" s="12"/>
    </row>
    <row r="129" spans="1:35" ht="15">
      <c r="A129" s="14" t="s">
        <v>404</v>
      </c>
      <c r="B129" s="14">
        <v>6</v>
      </c>
      <c r="C129" s="14" t="s">
        <v>54</v>
      </c>
      <c r="D129" s="12" t="s">
        <v>405</v>
      </c>
      <c r="E129" s="12" t="s">
        <v>30</v>
      </c>
      <c r="F129" s="12" t="s">
        <v>31</v>
      </c>
      <c r="G129" s="12" t="s">
        <v>406</v>
      </c>
      <c r="H129" s="12" t="s">
        <v>98</v>
      </c>
      <c r="I129" s="19" t="s">
        <v>115</v>
      </c>
      <c r="J129" s="34"/>
      <c r="K129" s="32"/>
      <c r="L129" s="24"/>
      <c r="M129" s="14">
        <v>40.4</v>
      </c>
      <c r="N129" s="14">
        <v>41.7</v>
      </c>
      <c r="O129" s="22">
        <f t="shared" si="41"/>
        <v>3.2178217821782283E-2</v>
      </c>
      <c r="P129" s="32"/>
      <c r="Q129" s="32"/>
      <c r="R129" s="33"/>
      <c r="S129" s="35">
        <v>22.08</v>
      </c>
      <c r="T129" s="21">
        <v>21.16</v>
      </c>
      <c r="U129" s="20">
        <f t="shared" si="42"/>
        <v>-4.1666666666666588E-2</v>
      </c>
      <c r="V129" s="12"/>
      <c r="W129" s="12"/>
      <c r="X129" s="12"/>
      <c r="Y129" s="25"/>
      <c r="Z129" s="25"/>
      <c r="AA129" s="24"/>
      <c r="AB129" s="12"/>
      <c r="AC129" s="12"/>
      <c r="AD129" s="12"/>
      <c r="AE129" s="12"/>
      <c r="AF129" s="12"/>
      <c r="AG129" s="12"/>
      <c r="AH129" s="12"/>
      <c r="AI129" s="12"/>
    </row>
    <row r="130" spans="1:35" ht="15">
      <c r="A130" s="14" t="s">
        <v>407</v>
      </c>
      <c r="B130" s="14">
        <v>6</v>
      </c>
      <c r="C130" s="14" t="s">
        <v>54</v>
      </c>
      <c r="D130" s="12" t="s">
        <v>408</v>
      </c>
      <c r="E130" s="12" t="s">
        <v>127</v>
      </c>
      <c r="F130" s="12" t="s">
        <v>31</v>
      </c>
      <c r="G130" s="12" t="s">
        <v>409</v>
      </c>
      <c r="H130" s="12" t="s">
        <v>98</v>
      </c>
      <c r="I130" s="19" t="s">
        <v>115</v>
      </c>
      <c r="J130" s="34"/>
      <c r="K130" s="32"/>
      <c r="L130" s="24"/>
      <c r="M130" s="14">
        <v>38.9</v>
      </c>
      <c r="N130" s="14">
        <v>39.9</v>
      </c>
      <c r="O130" s="22">
        <f t="shared" si="41"/>
        <v>2.570694087403599E-2</v>
      </c>
      <c r="P130" s="32"/>
      <c r="Q130" s="32"/>
      <c r="R130" s="33"/>
      <c r="S130" s="35">
        <v>16.482800000000001</v>
      </c>
      <c r="T130" s="21">
        <v>16.293600000000001</v>
      </c>
      <c r="U130" s="20">
        <f t="shared" si="42"/>
        <v>-1.147863227121603E-2</v>
      </c>
      <c r="V130" s="12"/>
      <c r="W130" s="12"/>
      <c r="X130" s="12"/>
      <c r="Y130" s="25"/>
      <c r="Z130" s="25"/>
      <c r="AA130" s="24"/>
      <c r="AB130" s="12"/>
      <c r="AC130" s="12"/>
      <c r="AD130" s="12"/>
      <c r="AE130" s="12"/>
      <c r="AF130" s="12"/>
      <c r="AG130" s="12"/>
      <c r="AH130" s="12"/>
      <c r="AI130" s="12"/>
    </row>
    <row r="131" spans="1:35" ht="15">
      <c r="A131" s="14" t="s">
        <v>410</v>
      </c>
      <c r="B131" s="14">
        <v>6</v>
      </c>
      <c r="C131" s="14" t="s">
        <v>54</v>
      </c>
      <c r="D131" s="12" t="s">
        <v>411</v>
      </c>
      <c r="E131" s="12" t="s">
        <v>127</v>
      </c>
      <c r="F131" s="12" t="s">
        <v>31</v>
      </c>
      <c r="G131" s="12" t="s">
        <v>412</v>
      </c>
      <c r="H131" s="12" t="s">
        <v>98</v>
      </c>
      <c r="I131" s="19" t="s">
        <v>115</v>
      </c>
      <c r="J131" s="34"/>
      <c r="K131" s="32"/>
      <c r="L131" s="24"/>
      <c r="M131" s="14">
        <v>38.200000000000003</v>
      </c>
      <c r="N131" s="14">
        <v>39.1</v>
      </c>
      <c r="O131" s="22">
        <f t="shared" si="41"/>
        <v>2.3560209424083732E-2</v>
      </c>
      <c r="P131" s="32"/>
      <c r="Q131" s="32"/>
      <c r="R131" s="33"/>
      <c r="S131" s="35">
        <v>14.651999999999999</v>
      </c>
      <c r="T131" s="21">
        <v>14.821199999999999</v>
      </c>
      <c r="U131" s="20">
        <f t="shared" si="42"/>
        <v>1.154791154791155E-2</v>
      </c>
      <c r="V131" s="12"/>
      <c r="W131" s="12"/>
      <c r="X131" s="12"/>
      <c r="Y131" s="25"/>
      <c r="Z131" s="25"/>
      <c r="AA131" s="24"/>
      <c r="AB131" s="12"/>
      <c r="AC131" s="12"/>
      <c r="AD131" s="12"/>
      <c r="AE131" s="12"/>
      <c r="AF131" s="12"/>
      <c r="AG131" s="12"/>
      <c r="AH131" s="12"/>
      <c r="AI131" s="12"/>
    </row>
    <row r="132" spans="1:35" ht="15">
      <c r="A132" s="14" t="s">
        <v>413</v>
      </c>
      <c r="B132" s="14">
        <v>15</v>
      </c>
      <c r="C132" s="14" t="s">
        <v>54</v>
      </c>
      <c r="D132" s="12" t="s">
        <v>414</v>
      </c>
      <c r="E132" s="12" t="s">
        <v>127</v>
      </c>
      <c r="F132" s="12" t="s">
        <v>78</v>
      </c>
      <c r="G132" s="12" t="s">
        <v>134</v>
      </c>
      <c r="H132" s="12" t="s">
        <v>33</v>
      </c>
      <c r="I132" s="19" t="s">
        <v>115</v>
      </c>
      <c r="J132" s="34"/>
      <c r="K132" s="32"/>
      <c r="L132" s="24"/>
      <c r="M132" s="14">
        <v>39</v>
      </c>
      <c r="N132" s="14">
        <v>39.1</v>
      </c>
      <c r="O132" s="22">
        <f t="shared" si="41"/>
        <v>2.5641025641026005E-3</v>
      </c>
      <c r="P132" s="32"/>
      <c r="Q132" s="32"/>
      <c r="R132" s="33"/>
      <c r="S132" s="35">
        <v>28.9</v>
      </c>
      <c r="T132" s="21">
        <v>28.2</v>
      </c>
      <c r="U132" s="20">
        <f t="shared" si="42"/>
        <v>-2.4221453287197207E-2</v>
      </c>
      <c r="V132" s="12"/>
      <c r="W132" s="12"/>
      <c r="X132" s="12"/>
      <c r="Y132" s="25"/>
      <c r="Z132" s="25"/>
      <c r="AA132" s="24"/>
      <c r="AB132" s="12"/>
      <c r="AC132" s="12"/>
      <c r="AD132" s="12"/>
      <c r="AE132" s="12"/>
      <c r="AF132" s="12"/>
      <c r="AG132" s="12"/>
      <c r="AH132" s="12"/>
      <c r="AI132" s="12"/>
    </row>
    <row r="133" spans="1:35" ht="15">
      <c r="A133" s="14" t="s">
        <v>415</v>
      </c>
      <c r="B133" s="14">
        <v>16</v>
      </c>
      <c r="C133" s="14" t="s">
        <v>54</v>
      </c>
      <c r="D133" s="12" t="s">
        <v>416</v>
      </c>
      <c r="E133" s="12" t="s">
        <v>127</v>
      </c>
      <c r="F133" s="12" t="s">
        <v>39</v>
      </c>
      <c r="G133" s="12" t="s">
        <v>417</v>
      </c>
      <c r="H133" s="12" t="s">
        <v>33</v>
      </c>
      <c r="I133" s="18" t="s">
        <v>34</v>
      </c>
      <c r="J133" s="19">
        <v>38.08</v>
      </c>
      <c r="K133" s="21">
        <v>38.85</v>
      </c>
      <c r="L133" s="20">
        <f t="shared" ref="L133:L135" si="43">(K133-J133)/J133</f>
        <v>2.0220588235294202E-2</v>
      </c>
      <c r="M133" s="12"/>
      <c r="N133" s="12"/>
      <c r="O133" s="12"/>
      <c r="P133" s="35">
        <v>30.577999999999999</v>
      </c>
      <c r="Q133" s="21">
        <v>28.503</v>
      </c>
      <c r="R133" s="20">
        <f t="shared" ref="R133:R135" si="44">(Q133-P133)/P133</f>
        <v>-6.7859245208973754E-2</v>
      </c>
      <c r="S133" s="40"/>
      <c r="T133" s="40"/>
      <c r="U133" s="40"/>
      <c r="V133" s="12"/>
      <c r="W133" s="12"/>
      <c r="X133" s="12"/>
      <c r="Y133" s="25"/>
      <c r="Z133" s="25"/>
      <c r="AA133" s="24"/>
      <c r="AB133" s="12"/>
      <c r="AC133" s="12"/>
      <c r="AD133" s="12"/>
      <c r="AE133" s="12"/>
      <c r="AF133" s="12"/>
      <c r="AG133" s="12"/>
      <c r="AH133" s="12"/>
      <c r="AI133" s="12"/>
    </row>
    <row r="134" spans="1:35" ht="15">
      <c r="A134" s="14" t="s">
        <v>418</v>
      </c>
      <c r="B134" s="14">
        <v>16</v>
      </c>
      <c r="C134" s="14" t="s">
        <v>54</v>
      </c>
      <c r="D134" s="12" t="s">
        <v>419</v>
      </c>
      <c r="E134" s="12" t="s">
        <v>127</v>
      </c>
      <c r="F134" s="12" t="s">
        <v>39</v>
      </c>
      <c r="G134" s="12" t="s">
        <v>417</v>
      </c>
      <c r="H134" s="12" t="s">
        <v>33</v>
      </c>
      <c r="I134" s="18" t="s">
        <v>34</v>
      </c>
      <c r="J134" s="19">
        <v>36.700000000000003</v>
      </c>
      <c r="K134" s="21">
        <v>37.65</v>
      </c>
      <c r="L134" s="20">
        <f t="shared" si="43"/>
        <v>2.588555858310615E-2</v>
      </c>
      <c r="M134" s="12"/>
      <c r="N134" s="12"/>
      <c r="O134" s="12"/>
      <c r="P134" s="35">
        <v>28.409749999999999</v>
      </c>
      <c r="Q134" s="21">
        <v>26.359000000000002</v>
      </c>
      <c r="R134" s="20">
        <f t="shared" si="44"/>
        <v>-7.2184725314372616E-2</v>
      </c>
      <c r="S134" s="40"/>
      <c r="T134" s="40"/>
      <c r="U134" s="40"/>
      <c r="V134" s="12"/>
      <c r="W134" s="12"/>
      <c r="X134" s="12"/>
      <c r="Y134" s="25"/>
      <c r="Z134" s="25"/>
      <c r="AA134" s="24"/>
      <c r="AB134" s="12"/>
      <c r="AC134" s="12"/>
      <c r="AD134" s="12"/>
      <c r="AE134" s="12"/>
      <c r="AF134" s="12"/>
      <c r="AG134" s="12"/>
      <c r="AH134" s="12"/>
      <c r="AI134" s="12"/>
    </row>
    <row r="135" spans="1:35" ht="15">
      <c r="A135" s="14" t="s">
        <v>420</v>
      </c>
      <c r="B135" s="14">
        <v>11</v>
      </c>
      <c r="C135" s="14" t="s">
        <v>54</v>
      </c>
      <c r="D135" s="12" t="s">
        <v>421</v>
      </c>
      <c r="E135" s="12" t="s">
        <v>113</v>
      </c>
      <c r="F135" s="12" t="s">
        <v>31</v>
      </c>
      <c r="G135" s="12" t="s">
        <v>422</v>
      </c>
      <c r="H135" s="12" t="s">
        <v>98</v>
      </c>
      <c r="I135" s="18" t="s">
        <v>34</v>
      </c>
      <c r="J135" s="19">
        <v>66.5</v>
      </c>
      <c r="K135" s="21">
        <v>67.900000000000006</v>
      </c>
      <c r="L135" s="20">
        <f t="shared" si="43"/>
        <v>2.1052631578947455E-2</v>
      </c>
      <c r="M135" s="12"/>
      <c r="N135" s="12"/>
      <c r="O135" s="12"/>
      <c r="P135" s="21">
        <v>20.5</v>
      </c>
      <c r="Q135" s="21">
        <v>21.1</v>
      </c>
      <c r="R135" s="20">
        <f t="shared" si="44"/>
        <v>2.9268292682926897E-2</v>
      </c>
      <c r="S135" s="23"/>
      <c r="T135" s="32"/>
      <c r="U135" s="24"/>
      <c r="V135" s="12"/>
      <c r="W135" s="12"/>
      <c r="X135" s="12"/>
      <c r="Y135" s="25"/>
      <c r="Z135" s="25"/>
      <c r="AA135" s="24"/>
      <c r="AB135" s="12"/>
      <c r="AC135" s="12"/>
      <c r="AD135" s="12"/>
      <c r="AE135" s="12"/>
      <c r="AF135" s="12"/>
      <c r="AG135" s="12"/>
      <c r="AH135" s="12"/>
      <c r="AI135" s="12"/>
    </row>
    <row r="136" spans="1:35" ht="15">
      <c r="A136" s="12"/>
      <c r="B136" s="12"/>
      <c r="C136" s="12"/>
      <c r="D136" s="12"/>
      <c r="E136" s="12"/>
      <c r="F136" s="12"/>
      <c r="G136" s="12"/>
      <c r="H136" s="12"/>
      <c r="I136" s="34"/>
      <c r="J136" s="34"/>
      <c r="K136" s="32"/>
      <c r="L136" s="24"/>
      <c r="M136" s="12"/>
      <c r="N136" s="12"/>
      <c r="O136" s="12"/>
      <c r="P136" s="32"/>
      <c r="Q136" s="32"/>
      <c r="R136" s="33"/>
      <c r="S136" s="23"/>
      <c r="T136" s="32"/>
      <c r="U136" s="24"/>
      <c r="V136" s="12"/>
      <c r="W136" s="12"/>
      <c r="X136" s="12"/>
      <c r="Y136" s="25"/>
      <c r="Z136" s="25"/>
      <c r="AA136" s="24"/>
      <c r="AB136" s="12"/>
      <c r="AC136" s="12"/>
      <c r="AD136" s="12"/>
      <c r="AE136" s="12"/>
      <c r="AF136" s="12"/>
      <c r="AG136" s="12"/>
      <c r="AH136" s="12"/>
      <c r="AI136" s="12"/>
    </row>
    <row r="137" spans="1:35" ht="15">
      <c r="A137" s="12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12"/>
      <c r="O137" s="12"/>
      <c r="P137" s="32"/>
      <c r="Q137" s="32"/>
      <c r="R137" s="33"/>
      <c r="S137" s="23"/>
      <c r="T137" s="32"/>
      <c r="U137" s="24"/>
      <c r="V137" s="12"/>
      <c r="W137" s="12"/>
      <c r="X137" s="12"/>
      <c r="Y137" s="25"/>
      <c r="Z137" s="25"/>
      <c r="AA137" s="24"/>
      <c r="AB137" s="12"/>
      <c r="AC137" s="12"/>
      <c r="AD137" s="12"/>
      <c r="AE137" s="12"/>
      <c r="AF137" s="12"/>
      <c r="AG137" s="12"/>
      <c r="AH137" s="12"/>
      <c r="AI137" s="12"/>
    </row>
    <row r="138" spans="1:35" ht="15">
      <c r="A138" s="12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12"/>
      <c r="O138" s="12"/>
      <c r="P138" s="32"/>
      <c r="Q138" s="32"/>
      <c r="R138" s="33"/>
      <c r="S138" s="23"/>
      <c r="T138" s="32"/>
      <c r="U138" s="24"/>
      <c r="V138" s="12"/>
      <c r="W138" s="12"/>
      <c r="X138" s="12"/>
      <c r="Y138" s="25"/>
      <c r="Z138" s="25"/>
      <c r="AA138" s="24"/>
      <c r="AB138" s="12"/>
      <c r="AC138" s="12"/>
      <c r="AD138" s="12"/>
      <c r="AE138" s="12"/>
      <c r="AF138" s="12"/>
      <c r="AG138" s="12"/>
      <c r="AH138" s="12"/>
      <c r="AI138" s="12"/>
    </row>
    <row r="139" spans="1:35" ht="15">
      <c r="A139" s="12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2"/>
      <c r="M139" s="40"/>
      <c r="N139" s="12"/>
      <c r="O139" s="12"/>
      <c r="P139" s="32"/>
      <c r="Q139" s="32"/>
      <c r="R139" s="42"/>
      <c r="S139" s="23"/>
      <c r="T139" s="32"/>
      <c r="U139" s="24"/>
      <c r="V139" s="12"/>
      <c r="W139" s="12"/>
      <c r="X139" s="12"/>
      <c r="Y139" s="25"/>
      <c r="Z139" s="25"/>
      <c r="AA139" s="24"/>
      <c r="AB139" s="12"/>
      <c r="AC139" s="12"/>
      <c r="AD139" s="12"/>
      <c r="AE139" s="12"/>
      <c r="AF139" s="12"/>
      <c r="AG139" s="12"/>
      <c r="AH139" s="12"/>
      <c r="AI139" s="12"/>
    </row>
    <row r="140" spans="1:35" ht="15">
      <c r="A140" s="12"/>
      <c r="B140" s="12"/>
      <c r="C140" s="12"/>
      <c r="D140" s="12"/>
      <c r="E140" s="12"/>
      <c r="F140" s="12"/>
      <c r="G140" s="12"/>
      <c r="H140" s="12"/>
      <c r="I140" s="34"/>
      <c r="J140" s="34"/>
      <c r="K140" s="32"/>
      <c r="L140" s="24"/>
      <c r="M140" s="12"/>
      <c r="N140" s="12"/>
      <c r="O140" s="12"/>
      <c r="P140" s="32"/>
      <c r="Q140" s="32"/>
      <c r="R140" s="33"/>
      <c r="S140" s="23"/>
      <c r="T140" s="32"/>
      <c r="U140" s="24"/>
      <c r="V140" s="12"/>
      <c r="W140" s="12"/>
      <c r="X140" s="12"/>
      <c r="Y140" s="25"/>
      <c r="Z140" s="25"/>
      <c r="AA140" s="24"/>
      <c r="AB140" s="12"/>
      <c r="AC140" s="12"/>
      <c r="AD140" s="12"/>
      <c r="AE140" s="12"/>
      <c r="AF140" s="12"/>
      <c r="AG140" s="12"/>
      <c r="AH140" s="12"/>
      <c r="AI140" s="12"/>
    </row>
    <row r="141" spans="1:35" ht="15">
      <c r="A141" s="12"/>
      <c r="B141" s="12"/>
      <c r="C141" s="12"/>
      <c r="D141" s="12"/>
      <c r="E141" s="12"/>
      <c r="F141" s="12"/>
      <c r="G141" s="12"/>
      <c r="H141" s="12"/>
      <c r="I141" s="34"/>
      <c r="J141" s="34"/>
      <c r="K141" s="32"/>
      <c r="L141" s="24"/>
      <c r="M141" s="12"/>
      <c r="N141" s="12"/>
      <c r="O141" s="12"/>
      <c r="P141" s="32"/>
      <c r="Q141" s="32"/>
      <c r="R141" s="33"/>
      <c r="S141" s="23"/>
      <c r="T141" s="32"/>
      <c r="U141" s="24"/>
      <c r="V141" s="12"/>
      <c r="W141" s="12"/>
      <c r="X141" s="12"/>
      <c r="Y141" s="25"/>
      <c r="Z141" s="25"/>
      <c r="AA141" s="24"/>
      <c r="AB141" s="12"/>
      <c r="AC141" s="12"/>
      <c r="AD141" s="12"/>
      <c r="AE141" s="12"/>
      <c r="AF141" s="12"/>
      <c r="AG141" s="12"/>
      <c r="AH141" s="12"/>
      <c r="AI141" s="12"/>
    </row>
    <row r="142" spans="1:35" ht="15">
      <c r="A142" s="12"/>
      <c r="B142" s="12"/>
      <c r="C142" s="12"/>
      <c r="D142" s="12"/>
      <c r="E142" s="12"/>
      <c r="F142" s="12"/>
      <c r="G142" s="12"/>
      <c r="H142" s="12"/>
      <c r="I142" s="34"/>
      <c r="J142" s="34"/>
      <c r="K142" s="32"/>
      <c r="L142" s="24"/>
      <c r="M142" s="12"/>
      <c r="N142" s="12"/>
      <c r="O142" s="12"/>
      <c r="P142" s="32"/>
      <c r="Q142" s="32"/>
      <c r="R142" s="33"/>
      <c r="S142" s="23"/>
      <c r="T142" s="32"/>
      <c r="U142" s="24"/>
      <c r="V142" s="12"/>
      <c r="W142" s="12"/>
      <c r="X142" s="12"/>
      <c r="Y142" s="25"/>
      <c r="Z142" s="25"/>
      <c r="AA142" s="24"/>
      <c r="AB142" s="12"/>
      <c r="AC142" s="12"/>
      <c r="AD142" s="12"/>
      <c r="AE142" s="12"/>
      <c r="AF142" s="12"/>
      <c r="AG142" s="12"/>
      <c r="AH142" s="12"/>
      <c r="AI142" s="12"/>
    </row>
    <row r="143" spans="1:35" ht="15">
      <c r="A143" s="12"/>
      <c r="B143" s="12"/>
      <c r="C143" s="12"/>
      <c r="D143" s="12"/>
      <c r="E143" s="12"/>
      <c r="F143" s="12"/>
      <c r="G143" s="12"/>
      <c r="H143" s="12"/>
      <c r="I143" s="34"/>
      <c r="J143" s="34"/>
      <c r="K143" s="32"/>
      <c r="L143" s="24"/>
      <c r="M143" s="12"/>
      <c r="N143" s="12"/>
      <c r="O143" s="12"/>
      <c r="P143" s="32"/>
      <c r="Q143" s="32"/>
      <c r="R143" s="33"/>
      <c r="S143" s="23"/>
      <c r="T143" s="32"/>
      <c r="U143" s="24"/>
      <c r="V143" s="12"/>
      <c r="W143" s="12"/>
      <c r="X143" s="12"/>
      <c r="Y143" s="25"/>
      <c r="Z143" s="25"/>
      <c r="AA143" s="24"/>
      <c r="AB143" s="12"/>
      <c r="AC143" s="12"/>
      <c r="AD143" s="12"/>
      <c r="AE143" s="12"/>
      <c r="AF143" s="12"/>
      <c r="AG143" s="12"/>
      <c r="AH143" s="12"/>
      <c r="AI143" s="12"/>
    </row>
    <row r="144" spans="1:35" ht="15">
      <c r="A144" s="12"/>
      <c r="B144" s="12"/>
      <c r="C144" s="12"/>
      <c r="D144" s="12"/>
      <c r="E144" s="12"/>
      <c r="F144" s="12"/>
      <c r="G144" s="12"/>
      <c r="H144" s="12"/>
      <c r="I144" s="34"/>
      <c r="J144" s="34"/>
      <c r="K144" s="32"/>
      <c r="L144" s="24"/>
      <c r="M144" s="12"/>
      <c r="N144" s="12"/>
      <c r="O144" s="12"/>
      <c r="P144" s="32"/>
      <c r="Q144" s="32"/>
      <c r="R144" s="33"/>
      <c r="S144" s="23"/>
      <c r="T144" s="32"/>
      <c r="U144" s="24"/>
      <c r="V144" s="12"/>
      <c r="W144" s="12"/>
      <c r="X144" s="12"/>
      <c r="Y144" s="25"/>
      <c r="Z144" s="25"/>
      <c r="AA144" s="24"/>
      <c r="AB144" s="12"/>
      <c r="AC144" s="12"/>
      <c r="AD144" s="12"/>
      <c r="AE144" s="12"/>
      <c r="AF144" s="12"/>
      <c r="AG144" s="12"/>
      <c r="AH144" s="12"/>
      <c r="AI144" s="12"/>
    </row>
    <row r="145" spans="1:35" ht="15">
      <c r="A145" s="12"/>
      <c r="B145" s="12"/>
      <c r="C145" s="12"/>
      <c r="D145" s="12"/>
      <c r="E145" s="12"/>
      <c r="F145" s="12"/>
      <c r="G145" s="12"/>
      <c r="H145" s="12"/>
      <c r="I145" s="34"/>
      <c r="J145" s="34"/>
      <c r="K145" s="32"/>
      <c r="L145" s="24"/>
      <c r="M145" s="12"/>
      <c r="N145" s="12"/>
      <c r="O145" s="12"/>
      <c r="P145" s="32"/>
      <c r="Q145" s="32"/>
      <c r="R145" s="33"/>
      <c r="S145" s="23"/>
      <c r="T145" s="32"/>
      <c r="U145" s="24"/>
      <c r="V145" s="12"/>
      <c r="W145" s="12"/>
      <c r="X145" s="12"/>
      <c r="Y145" s="25"/>
      <c r="Z145" s="25"/>
      <c r="AA145" s="24"/>
      <c r="AB145" s="12"/>
      <c r="AC145" s="12"/>
      <c r="AD145" s="12"/>
      <c r="AE145" s="12"/>
      <c r="AF145" s="12"/>
      <c r="AG145" s="12"/>
      <c r="AH145" s="12"/>
      <c r="AI145" s="12"/>
    </row>
    <row r="146" spans="1:35" ht="1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32"/>
      <c r="L146" s="24"/>
      <c r="M146" s="12"/>
      <c r="N146" s="12"/>
      <c r="O146" s="12"/>
      <c r="P146" s="32"/>
      <c r="Q146" s="32"/>
      <c r="R146" s="33"/>
      <c r="S146" s="23"/>
      <c r="T146" s="32"/>
      <c r="U146" s="24"/>
      <c r="V146" s="12"/>
      <c r="W146" s="12"/>
      <c r="X146" s="12"/>
      <c r="Y146" s="25"/>
      <c r="Z146" s="25"/>
      <c r="AA146" s="24"/>
      <c r="AB146" s="12"/>
      <c r="AC146" s="12"/>
      <c r="AD146" s="12"/>
      <c r="AE146" s="12"/>
      <c r="AF146" s="12"/>
      <c r="AG146" s="12"/>
      <c r="AH146" s="12"/>
      <c r="AI146" s="12"/>
    </row>
    <row r="147" spans="1:35" ht="1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32"/>
      <c r="L147" s="24"/>
      <c r="M147" s="12"/>
      <c r="N147" s="12"/>
      <c r="O147" s="12"/>
      <c r="P147" s="32"/>
      <c r="Q147" s="32"/>
      <c r="R147" s="33"/>
      <c r="S147" s="23"/>
      <c r="T147" s="32"/>
      <c r="U147" s="24"/>
      <c r="V147" s="12"/>
      <c r="W147" s="12"/>
      <c r="X147" s="12"/>
      <c r="Y147" s="25"/>
      <c r="Z147" s="25"/>
      <c r="AA147" s="24"/>
      <c r="AB147" s="12"/>
      <c r="AC147" s="12"/>
      <c r="AD147" s="12"/>
      <c r="AE147" s="12"/>
      <c r="AF147" s="12"/>
      <c r="AG147" s="12"/>
      <c r="AH147" s="12"/>
      <c r="AI147" s="12"/>
    </row>
    <row r="148" spans="1:35" ht="1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32"/>
      <c r="L148" s="24"/>
      <c r="M148" s="12"/>
      <c r="N148" s="12"/>
      <c r="O148" s="12"/>
      <c r="P148" s="32"/>
      <c r="Q148" s="32"/>
      <c r="R148" s="33"/>
      <c r="S148" s="23"/>
      <c r="T148" s="32"/>
      <c r="U148" s="24"/>
      <c r="V148" s="12"/>
      <c r="W148" s="12"/>
      <c r="X148" s="12"/>
      <c r="Y148" s="25"/>
      <c r="Z148" s="25"/>
      <c r="AA148" s="24"/>
      <c r="AB148" s="12"/>
      <c r="AC148" s="12"/>
      <c r="AD148" s="12"/>
      <c r="AE148" s="12"/>
      <c r="AF148" s="12"/>
      <c r="AG148" s="12"/>
      <c r="AH148" s="12"/>
      <c r="AI148" s="12"/>
    </row>
    <row r="149" spans="1:35" ht="1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34"/>
      <c r="L149" s="24"/>
      <c r="M149" s="12"/>
      <c r="N149" s="12"/>
      <c r="O149" s="12"/>
      <c r="P149" s="32"/>
      <c r="Q149" s="32"/>
      <c r="R149" s="33"/>
      <c r="S149" s="23"/>
      <c r="T149" s="23"/>
      <c r="U149" s="24"/>
      <c r="V149" s="12"/>
      <c r="W149" s="12"/>
      <c r="X149" s="12"/>
      <c r="Y149" s="25"/>
      <c r="Z149" s="25"/>
      <c r="AA149" s="24"/>
      <c r="AB149" s="12"/>
      <c r="AC149" s="12"/>
      <c r="AD149" s="12"/>
      <c r="AE149" s="12"/>
      <c r="AF149" s="12"/>
      <c r="AG149" s="12"/>
      <c r="AH149" s="12"/>
      <c r="AI149" s="12"/>
    </row>
    <row r="150" spans="1:35" ht="1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34"/>
      <c r="L150" s="24"/>
      <c r="M150" s="12"/>
      <c r="N150" s="12"/>
      <c r="O150" s="12"/>
      <c r="P150" s="32"/>
      <c r="Q150" s="32"/>
      <c r="R150" s="33"/>
      <c r="S150" s="23"/>
      <c r="T150" s="23"/>
      <c r="U150" s="24"/>
      <c r="V150" s="12"/>
      <c r="W150" s="12"/>
      <c r="X150" s="12"/>
      <c r="Y150" s="25"/>
      <c r="Z150" s="25"/>
      <c r="AA150" s="24"/>
      <c r="AB150" s="12"/>
      <c r="AC150" s="12"/>
      <c r="AD150" s="12"/>
      <c r="AE150" s="12"/>
      <c r="AF150" s="12"/>
      <c r="AG150" s="12"/>
      <c r="AH150" s="12"/>
      <c r="AI150" s="12"/>
    </row>
    <row r="151" spans="1:35" ht="1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34"/>
      <c r="L151" s="24"/>
      <c r="M151" s="12"/>
      <c r="N151" s="12"/>
      <c r="O151" s="12"/>
      <c r="P151" s="32"/>
      <c r="Q151" s="32"/>
      <c r="R151" s="33"/>
      <c r="S151" s="23"/>
      <c r="T151" s="23"/>
      <c r="U151" s="24"/>
      <c r="V151" s="12"/>
      <c r="W151" s="12"/>
      <c r="X151" s="12"/>
      <c r="Y151" s="25"/>
      <c r="Z151" s="25"/>
      <c r="AA151" s="24"/>
      <c r="AB151" s="12"/>
      <c r="AC151" s="12"/>
      <c r="AD151" s="12"/>
      <c r="AE151" s="12"/>
      <c r="AF151" s="12"/>
      <c r="AG151" s="12"/>
      <c r="AH151" s="12"/>
      <c r="AI151" s="12"/>
    </row>
    <row r="152" spans="1:35" ht="1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34"/>
      <c r="L152" s="24"/>
      <c r="M152" s="12"/>
      <c r="N152" s="12"/>
      <c r="O152" s="12"/>
      <c r="P152" s="32"/>
      <c r="Q152" s="32"/>
      <c r="R152" s="33"/>
      <c r="S152" s="23"/>
      <c r="T152" s="23"/>
      <c r="U152" s="24"/>
      <c r="V152" s="12"/>
      <c r="W152" s="12"/>
      <c r="X152" s="12"/>
      <c r="Y152" s="25"/>
      <c r="Z152" s="25"/>
      <c r="AA152" s="24"/>
      <c r="AB152" s="12"/>
      <c r="AC152" s="12"/>
      <c r="AD152" s="12"/>
      <c r="AE152" s="12"/>
      <c r="AF152" s="12"/>
      <c r="AG152" s="12"/>
      <c r="AH152" s="12"/>
      <c r="AI152" s="12"/>
    </row>
    <row r="153" spans="1:35" ht="1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34"/>
      <c r="L153" s="24"/>
      <c r="M153" s="12"/>
      <c r="N153" s="12"/>
      <c r="O153" s="12"/>
      <c r="P153" s="32"/>
      <c r="Q153" s="32"/>
      <c r="R153" s="33"/>
      <c r="S153" s="23"/>
      <c r="T153" s="23"/>
      <c r="U153" s="24"/>
      <c r="V153" s="12"/>
      <c r="W153" s="12"/>
      <c r="X153" s="12"/>
      <c r="Y153" s="25"/>
      <c r="Z153" s="25"/>
      <c r="AA153" s="24"/>
      <c r="AB153" s="12"/>
      <c r="AC153" s="12"/>
      <c r="AD153" s="12"/>
      <c r="AE153" s="12"/>
      <c r="AF153" s="12"/>
      <c r="AG153" s="12"/>
      <c r="AH153" s="12"/>
      <c r="AI153" s="12"/>
    </row>
    <row r="154" spans="1:35" ht="1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34"/>
      <c r="L154" s="24"/>
      <c r="M154" s="12"/>
      <c r="N154" s="12"/>
      <c r="O154" s="12"/>
      <c r="P154" s="32"/>
      <c r="Q154" s="32"/>
      <c r="R154" s="33"/>
      <c r="S154" s="23"/>
      <c r="T154" s="23"/>
      <c r="U154" s="24"/>
      <c r="V154" s="12"/>
      <c r="W154" s="12"/>
      <c r="X154" s="12"/>
      <c r="Y154" s="25"/>
      <c r="Z154" s="25"/>
      <c r="AA154" s="24"/>
      <c r="AB154" s="12"/>
      <c r="AC154" s="12"/>
      <c r="AD154" s="12"/>
      <c r="AE154" s="12"/>
      <c r="AF154" s="12"/>
      <c r="AG154" s="12"/>
      <c r="AH154" s="12"/>
      <c r="AI154" s="12"/>
    </row>
    <row r="155" spans="1:35" ht="15">
      <c r="A155" s="12"/>
      <c r="B155" s="12"/>
      <c r="C155" s="12"/>
      <c r="D155" s="12"/>
      <c r="E155" s="12"/>
      <c r="F155" s="12"/>
      <c r="G155" s="12"/>
      <c r="H155" s="12"/>
      <c r="I155" s="34"/>
      <c r="J155" s="34"/>
      <c r="K155" s="34"/>
      <c r="L155" s="24"/>
      <c r="M155" s="12"/>
      <c r="N155" s="12"/>
      <c r="O155" s="12"/>
      <c r="P155" s="32"/>
      <c r="Q155" s="32"/>
      <c r="R155" s="33"/>
      <c r="S155" s="23"/>
      <c r="T155" s="23"/>
      <c r="U155" s="24"/>
      <c r="V155" s="12"/>
      <c r="W155" s="12"/>
      <c r="X155" s="12"/>
      <c r="Y155" s="25"/>
      <c r="Z155" s="25"/>
      <c r="AA155" s="24"/>
      <c r="AB155" s="12"/>
      <c r="AC155" s="12"/>
      <c r="AD155" s="12"/>
      <c r="AE155" s="12"/>
      <c r="AF155" s="12"/>
      <c r="AG155" s="12"/>
      <c r="AH155" s="12"/>
      <c r="AI155" s="12"/>
    </row>
    <row r="156" spans="1:35" ht="15">
      <c r="A156" s="12"/>
      <c r="B156" s="12"/>
      <c r="C156" s="12"/>
      <c r="D156" s="12"/>
      <c r="E156" s="12"/>
      <c r="F156" s="12"/>
      <c r="G156" s="12"/>
      <c r="H156" s="12"/>
      <c r="I156" s="34"/>
      <c r="J156" s="34"/>
      <c r="K156" s="34"/>
      <c r="L156" s="24"/>
      <c r="M156" s="12"/>
      <c r="N156" s="12"/>
      <c r="O156" s="12"/>
      <c r="P156" s="32"/>
      <c r="Q156" s="32"/>
      <c r="R156" s="33"/>
      <c r="S156" s="23"/>
      <c r="T156" s="23"/>
      <c r="U156" s="24"/>
      <c r="V156" s="12"/>
      <c r="W156" s="12"/>
      <c r="X156" s="12"/>
      <c r="Y156" s="25"/>
      <c r="Z156" s="25"/>
      <c r="AA156" s="24"/>
      <c r="AB156" s="12"/>
      <c r="AC156" s="12"/>
      <c r="AD156" s="12"/>
      <c r="AE156" s="12"/>
      <c r="AF156" s="12"/>
      <c r="AG156" s="12"/>
      <c r="AH156" s="12"/>
      <c r="AI156" s="12"/>
    </row>
    <row r="157" spans="1:35" ht="15">
      <c r="A157" s="12"/>
      <c r="B157" s="12"/>
      <c r="C157" s="12"/>
      <c r="D157" s="12"/>
      <c r="E157" s="12"/>
      <c r="F157" s="12"/>
      <c r="G157" s="12"/>
      <c r="H157" s="12"/>
      <c r="I157" s="34"/>
      <c r="J157" s="34"/>
      <c r="K157" s="34"/>
      <c r="L157" s="24"/>
      <c r="M157" s="12"/>
      <c r="N157" s="12"/>
      <c r="O157" s="12"/>
      <c r="P157" s="32"/>
      <c r="Q157" s="32"/>
      <c r="R157" s="33"/>
      <c r="S157" s="23"/>
      <c r="T157" s="23"/>
      <c r="U157" s="24"/>
      <c r="V157" s="12"/>
      <c r="W157" s="12"/>
      <c r="X157" s="12"/>
      <c r="Y157" s="25"/>
      <c r="Z157" s="25"/>
      <c r="AA157" s="24"/>
      <c r="AB157" s="12"/>
      <c r="AC157" s="12"/>
      <c r="AD157" s="12"/>
      <c r="AE157" s="12"/>
      <c r="AF157" s="12"/>
      <c r="AG157" s="12"/>
      <c r="AH157" s="12"/>
      <c r="AI157" s="12"/>
    </row>
    <row r="158" spans="1:35" ht="15">
      <c r="A158" s="12"/>
      <c r="B158" s="12"/>
      <c r="C158" s="12"/>
      <c r="D158" s="12"/>
      <c r="E158" s="12"/>
      <c r="F158" s="12"/>
      <c r="G158" s="12"/>
      <c r="H158" s="12"/>
      <c r="I158" s="34"/>
      <c r="J158" s="34"/>
      <c r="K158" s="34"/>
      <c r="L158" s="24"/>
      <c r="M158" s="12"/>
      <c r="N158" s="12"/>
      <c r="O158" s="12"/>
      <c r="P158" s="32"/>
      <c r="Q158" s="32"/>
      <c r="R158" s="33"/>
      <c r="S158" s="23"/>
      <c r="T158" s="23"/>
      <c r="U158" s="24"/>
      <c r="V158" s="12"/>
      <c r="W158" s="12"/>
      <c r="X158" s="12"/>
      <c r="Y158" s="25"/>
      <c r="Z158" s="25"/>
      <c r="AA158" s="24"/>
      <c r="AB158" s="12"/>
      <c r="AC158" s="12"/>
      <c r="AD158" s="12"/>
      <c r="AE158" s="12"/>
      <c r="AF158" s="12"/>
      <c r="AG158" s="12"/>
      <c r="AH158" s="12"/>
      <c r="AI158" s="12"/>
    </row>
    <row r="159" spans="1:35" ht="15">
      <c r="A159" s="12"/>
      <c r="B159" s="12"/>
      <c r="C159" s="12"/>
      <c r="D159" s="12"/>
      <c r="E159" s="12"/>
      <c r="F159" s="12"/>
      <c r="G159" s="12"/>
      <c r="H159" s="12"/>
      <c r="I159" s="34"/>
      <c r="J159" s="34"/>
      <c r="K159" s="34"/>
      <c r="L159" s="24"/>
      <c r="M159" s="12"/>
      <c r="N159" s="12"/>
      <c r="O159" s="12"/>
      <c r="P159" s="32"/>
      <c r="Q159" s="32"/>
      <c r="R159" s="33"/>
      <c r="S159" s="23"/>
      <c r="T159" s="23"/>
      <c r="U159" s="24"/>
      <c r="V159" s="12"/>
      <c r="W159" s="12"/>
      <c r="X159" s="12"/>
      <c r="Y159" s="25"/>
      <c r="Z159" s="25"/>
      <c r="AA159" s="24"/>
      <c r="AB159" s="12"/>
      <c r="AC159" s="12"/>
      <c r="AD159" s="12"/>
      <c r="AE159" s="12"/>
      <c r="AF159" s="12"/>
      <c r="AG159" s="12"/>
      <c r="AH159" s="12"/>
      <c r="AI159" s="12"/>
    </row>
    <row r="160" spans="1:35" ht="15">
      <c r="A160" s="12"/>
      <c r="B160" s="12"/>
      <c r="C160" s="12"/>
      <c r="D160" s="12"/>
      <c r="E160" s="12"/>
      <c r="F160" s="12"/>
      <c r="G160" s="12"/>
      <c r="H160" s="12"/>
      <c r="I160" s="34"/>
      <c r="J160" s="34"/>
      <c r="K160" s="34"/>
      <c r="L160" s="24"/>
      <c r="M160" s="12"/>
      <c r="N160" s="12"/>
      <c r="O160" s="12"/>
      <c r="P160" s="32"/>
      <c r="Q160" s="32"/>
      <c r="R160" s="33"/>
      <c r="S160" s="23"/>
      <c r="T160" s="23"/>
      <c r="U160" s="24"/>
      <c r="V160" s="12"/>
      <c r="W160" s="12"/>
      <c r="X160" s="12"/>
      <c r="Y160" s="25"/>
      <c r="Z160" s="25"/>
      <c r="AA160" s="24"/>
      <c r="AB160" s="12"/>
      <c r="AC160" s="12"/>
      <c r="AD160" s="12"/>
      <c r="AE160" s="12"/>
      <c r="AF160" s="12"/>
      <c r="AG160" s="12"/>
      <c r="AH160" s="12"/>
      <c r="AI160" s="12"/>
    </row>
    <row r="161" spans="1:35" ht="15">
      <c r="A161" s="12"/>
      <c r="B161" s="12"/>
      <c r="C161" s="12"/>
      <c r="D161" s="12"/>
      <c r="E161" s="12"/>
      <c r="F161" s="12"/>
      <c r="G161" s="12"/>
      <c r="H161" s="12"/>
      <c r="I161" s="34"/>
      <c r="J161" s="34"/>
      <c r="K161" s="34"/>
      <c r="L161" s="24"/>
      <c r="M161" s="12"/>
      <c r="N161" s="12"/>
      <c r="O161" s="12"/>
      <c r="P161" s="32"/>
      <c r="Q161" s="32"/>
      <c r="R161" s="33"/>
      <c r="S161" s="23"/>
      <c r="T161" s="23"/>
      <c r="U161" s="24"/>
      <c r="V161" s="12"/>
      <c r="W161" s="12"/>
      <c r="X161" s="12"/>
      <c r="Y161" s="25"/>
      <c r="Z161" s="25"/>
      <c r="AA161" s="24"/>
      <c r="AB161" s="12"/>
      <c r="AC161" s="12"/>
      <c r="AD161" s="12"/>
      <c r="AE161" s="12"/>
      <c r="AF161" s="12"/>
      <c r="AG161" s="12"/>
      <c r="AH161" s="12"/>
      <c r="AI161" s="12"/>
    </row>
    <row r="162" spans="1:35" ht="15">
      <c r="A162" s="12"/>
      <c r="B162" s="12"/>
      <c r="C162" s="12"/>
      <c r="D162" s="12"/>
      <c r="E162" s="12"/>
      <c r="F162" s="12"/>
      <c r="G162" s="12"/>
      <c r="H162" s="12"/>
      <c r="I162" s="34"/>
      <c r="J162" s="34"/>
      <c r="K162" s="34"/>
      <c r="L162" s="24"/>
      <c r="M162" s="12"/>
      <c r="N162" s="12"/>
      <c r="O162" s="12"/>
      <c r="P162" s="32"/>
      <c r="Q162" s="32"/>
      <c r="R162" s="33"/>
      <c r="S162" s="23"/>
      <c r="T162" s="23"/>
      <c r="U162" s="24"/>
      <c r="V162" s="12"/>
      <c r="W162" s="12"/>
      <c r="X162" s="12"/>
      <c r="Y162" s="25"/>
      <c r="Z162" s="25"/>
      <c r="AA162" s="24"/>
      <c r="AB162" s="12"/>
      <c r="AC162" s="12"/>
      <c r="AD162" s="12"/>
      <c r="AE162" s="12"/>
      <c r="AF162" s="12"/>
      <c r="AG162" s="12"/>
      <c r="AH162" s="12"/>
      <c r="AI162" s="12"/>
    </row>
    <row r="163" spans="1:35" ht="15">
      <c r="A163" s="12"/>
      <c r="B163" s="12"/>
      <c r="C163" s="12"/>
      <c r="D163" s="12"/>
      <c r="E163" s="12"/>
      <c r="F163" s="12"/>
      <c r="G163" s="12"/>
      <c r="H163" s="12"/>
      <c r="I163" s="34"/>
      <c r="J163" s="34"/>
      <c r="K163" s="34"/>
      <c r="L163" s="24"/>
      <c r="M163" s="12"/>
      <c r="N163" s="12"/>
      <c r="O163" s="12"/>
      <c r="P163" s="32"/>
      <c r="Q163" s="32"/>
      <c r="R163" s="33"/>
      <c r="S163" s="23"/>
      <c r="T163" s="23"/>
      <c r="U163" s="24"/>
      <c r="V163" s="12"/>
      <c r="W163" s="12"/>
      <c r="X163" s="12"/>
      <c r="Y163" s="25"/>
      <c r="Z163" s="25"/>
      <c r="AA163" s="24"/>
      <c r="AB163" s="12"/>
      <c r="AC163" s="12"/>
      <c r="AD163" s="12"/>
      <c r="AE163" s="12"/>
      <c r="AF163" s="12"/>
      <c r="AG163" s="12"/>
      <c r="AH163" s="12"/>
      <c r="AI163" s="12"/>
    </row>
    <row r="164" spans="1:35" ht="15">
      <c r="A164" s="12"/>
      <c r="B164" s="12"/>
      <c r="C164" s="12"/>
      <c r="D164" s="12"/>
      <c r="E164" s="12"/>
      <c r="F164" s="12"/>
      <c r="G164" s="12"/>
      <c r="H164" s="12"/>
      <c r="I164" s="34"/>
      <c r="J164" s="34"/>
      <c r="K164" s="34"/>
      <c r="L164" s="24"/>
      <c r="M164" s="12"/>
      <c r="N164" s="12"/>
      <c r="O164" s="12"/>
      <c r="P164" s="32"/>
      <c r="Q164" s="32"/>
      <c r="R164" s="33"/>
      <c r="S164" s="23"/>
      <c r="T164" s="23"/>
      <c r="U164" s="24"/>
      <c r="V164" s="12"/>
      <c r="W164" s="12"/>
      <c r="X164" s="12"/>
      <c r="Y164" s="25"/>
      <c r="Z164" s="25"/>
      <c r="AA164" s="24"/>
      <c r="AB164" s="12"/>
      <c r="AC164" s="12"/>
      <c r="AD164" s="12"/>
      <c r="AE164" s="12"/>
      <c r="AF164" s="12"/>
      <c r="AG164" s="12"/>
      <c r="AH164" s="12"/>
      <c r="AI164" s="12"/>
    </row>
    <row r="165" spans="1:35" ht="15">
      <c r="A165" s="12"/>
      <c r="B165" s="12"/>
      <c r="C165" s="12"/>
      <c r="D165" s="12"/>
      <c r="E165" s="12"/>
      <c r="F165" s="12"/>
      <c r="G165" s="12"/>
      <c r="H165" s="12"/>
      <c r="I165" s="34"/>
      <c r="J165" s="34"/>
      <c r="K165" s="34"/>
      <c r="L165" s="24"/>
      <c r="M165" s="12"/>
      <c r="N165" s="12"/>
      <c r="O165" s="12"/>
      <c r="P165" s="32"/>
      <c r="Q165" s="32"/>
      <c r="R165" s="33"/>
      <c r="S165" s="23"/>
      <c r="T165" s="23"/>
      <c r="U165" s="24"/>
      <c r="V165" s="12"/>
      <c r="W165" s="12"/>
      <c r="X165" s="12"/>
      <c r="Y165" s="25"/>
      <c r="Z165" s="25"/>
      <c r="AA165" s="24"/>
      <c r="AB165" s="12"/>
      <c r="AC165" s="12"/>
      <c r="AD165" s="12"/>
      <c r="AE165" s="12"/>
      <c r="AF165" s="12"/>
      <c r="AG165" s="12"/>
      <c r="AH165" s="12"/>
      <c r="AI165" s="12"/>
    </row>
    <row r="166" spans="1:35" ht="15">
      <c r="A166" s="12"/>
      <c r="B166" s="12"/>
      <c r="C166" s="12"/>
      <c r="D166" s="12"/>
      <c r="E166" s="12"/>
      <c r="F166" s="12"/>
      <c r="G166" s="12"/>
      <c r="H166" s="12"/>
      <c r="I166" s="34"/>
      <c r="J166" s="34"/>
      <c r="K166" s="34"/>
      <c r="L166" s="24"/>
      <c r="M166" s="12"/>
      <c r="N166" s="12"/>
      <c r="O166" s="12"/>
      <c r="P166" s="32"/>
      <c r="Q166" s="32"/>
      <c r="R166" s="33"/>
      <c r="S166" s="23"/>
      <c r="T166" s="23"/>
      <c r="U166" s="24"/>
      <c r="V166" s="12"/>
      <c r="W166" s="12"/>
      <c r="X166" s="12"/>
      <c r="Y166" s="25"/>
      <c r="Z166" s="25"/>
      <c r="AA166" s="24"/>
      <c r="AB166" s="12"/>
      <c r="AC166" s="12"/>
      <c r="AD166" s="12"/>
      <c r="AE166" s="12"/>
      <c r="AF166" s="12"/>
      <c r="AG166" s="12"/>
      <c r="AH166" s="12"/>
      <c r="AI166" s="12"/>
    </row>
    <row r="167" spans="1:35" ht="15">
      <c r="A167" s="12"/>
      <c r="B167" s="12"/>
      <c r="C167" s="12"/>
      <c r="D167" s="12"/>
      <c r="E167" s="12"/>
      <c r="F167" s="12"/>
      <c r="G167" s="12"/>
      <c r="H167" s="12"/>
      <c r="I167" s="34"/>
      <c r="J167" s="34"/>
      <c r="K167" s="34"/>
      <c r="L167" s="24"/>
      <c r="M167" s="12"/>
      <c r="N167" s="12"/>
      <c r="O167" s="12"/>
      <c r="P167" s="32"/>
      <c r="Q167" s="32"/>
      <c r="R167" s="33"/>
      <c r="S167" s="23"/>
      <c r="T167" s="23"/>
      <c r="U167" s="24"/>
      <c r="V167" s="12"/>
      <c r="W167" s="12"/>
      <c r="X167" s="12"/>
      <c r="Y167" s="25"/>
      <c r="Z167" s="25"/>
      <c r="AA167" s="24"/>
      <c r="AB167" s="12"/>
      <c r="AC167" s="12"/>
      <c r="AD167" s="12"/>
      <c r="AE167" s="12"/>
      <c r="AF167" s="12"/>
      <c r="AG167" s="12"/>
      <c r="AH167" s="12"/>
      <c r="AI167" s="12"/>
    </row>
    <row r="168" spans="1:35" ht="15">
      <c r="A168" s="12"/>
      <c r="B168" s="12"/>
      <c r="C168" s="12"/>
      <c r="D168" s="12"/>
      <c r="E168" s="12"/>
      <c r="F168" s="12"/>
      <c r="G168" s="12"/>
      <c r="H168" s="12"/>
      <c r="I168" s="34"/>
      <c r="J168" s="34"/>
      <c r="K168" s="34"/>
      <c r="L168" s="24"/>
      <c r="M168" s="12"/>
      <c r="N168" s="12"/>
      <c r="O168" s="12"/>
      <c r="P168" s="32"/>
      <c r="Q168" s="32"/>
      <c r="R168" s="33"/>
      <c r="S168" s="23"/>
      <c r="T168" s="23"/>
      <c r="U168" s="24"/>
      <c r="V168" s="12"/>
      <c r="W168" s="12"/>
      <c r="X168" s="12"/>
      <c r="Y168" s="25"/>
      <c r="Z168" s="25"/>
      <c r="AA168" s="24"/>
      <c r="AB168" s="12"/>
      <c r="AC168" s="12"/>
      <c r="AD168" s="12"/>
      <c r="AE168" s="12"/>
      <c r="AF168" s="12"/>
      <c r="AG168" s="12"/>
      <c r="AH168" s="12"/>
      <c r="AI168" s="12"/>
    </row>
    <row r="169" spans="1:35" ht="15">
      <c r="A169" s="12"/>
      <c r="B169" s="12"/>
      <c r="C169" s="12"/>
      <c r="D169" s="12"/>
      <c r="E169" s="12"/>
      <c r="F169" s="12"/>
      <c r="G169" s="12"/>
      <c r="H169" s="12"/>
      <c r="I169" s="34"/>
      <c r="J169" s="34"/>
      <c r="K169" s="34"/>
      <c r="L169" s="24"/>
      <c r="M169" s="12"/>
      <c r="N169" s="12"/>
      <c r="O169" s="12"/>
      <c r="P169" s="32"/>
      <c r="Q169" s="32"/>
      <c r="R169" s="33"/>
      <c r="S169" s="23"/>
      <c r="T169" s="23"/>
      <c r="U169" s="24"/>
      <c r="V169" s="12"/>
      <c r="W169" s="12"/>
      <c r="X169" s="12"/>
      <c r="Y169" s="25"/>
      <c r="Z169" s="25"/>
      <c r="AA169" s="24"/>
      <c r="AB169" s="12"/>
      <c r="AC169" s="12"/>
      <c r="AD169" s="12"/>
      <c r="AE169" s="12"/>
      <c r="AF169" s="12"/>
      <c r="AG169" s="12"/>
      <c r="AH169" s="12"/>
      <c r="AI169" s="12"/>
    </row>
    <row r="170" spans="1:35" ht="15">
      <c r="A170" s="12"/>
      <c r="B170" s="12"/>
      <c r="C170" s="12"/>
      <c r="D170" s="12"/>
      <c r="E170" s="12"/>
      <c r="F170" s="12"/>
      <c r="G170" s="12"/>
      <c r="H170" s="12"/>
      <c r="I170" s="34"/>
      <c r="J170" s="34"/>
      <c r="K170" s="34"/>
      <c r="L170" s="24"/>
      <c r="M170" s="12"/>
      <c r="N170" s="12"/>
      <c r="O170" s="12"/>
      <c r="P170" s="32"/>
      <c r="Q170" s="32"/>
      <c r="R170" s="33"/>
      <c r="S170" s="23"/>
      <c r="T170" s="23"/>
      <c r="U170" s="24"/>
      <c r="V170" s="12"/>
      <c r="W170" s="12"/>
      <c r="X170" s="12"/>
      <c r="Y170" s="25"/>
      <c r="Z170" s="25"/>
      <c r="AA170" s="24"/>
      <c r="AB170" s="12"/>
      <c r="AC170" s="12"/>
      <c r="AD170" s="12"/>
      <c r="AE170" s="12"/>
      <c r="AF170" s="12"/>
      <c r="AG170" s="12"/>
      <c r="AH170" s="12"/>
      <c r="AI170" s="12"/>
    </row>
    <row r="171" spans="1:35" ht="15">
      <c r="A171" s="12"/>
      <c r="B171" s="12"/>
      <c r="C171" s="12"/>
      <c r="D171" s="12"/>
      <c r="E171" s="12"/>
      <c r="F171" s="12"/>
      <c r="G171" s="12"/>
      <c r="H171" s="12"/>
      <c r="I171" s="34"/>
      <c r="J171" s="34"/>
      <c r="K171" s="34"/>
      <c r="L171" s="24"/>
      <c r="M171" s="12"/>
      <c r="N171" s="12"/>
      <c r="O171" s="12"/>
      <c r="P171" s="32"/>
      <c r="Q171" s="32"/>
      <c r="R171" s="33"/>
      <c r="S171" s="23"/>
      <c r="T171" s="23"/>
      <c r="U171" s="24"/>
      <c r="V171" s="12"/>
      <c r="W171" s="12"/>
      <c r="X171" s="12"/>
      <c r="Y171" s="25"/>
      <c r="Z171" s="25"/>
      <c r="AA171" s="24"/>
      <c r="AB171" s="12"/>
      <c r="AC171" s="12"/>
      <c r="AD171" s="12"/>
      <c r="AE171" s="12"/>
      <c r="AF171" s="12"/>
      <c r="AG171" s="12"/>
      <c r="AH171" s="12"/>
      <c r="AI171" s="12"/>
    </row>
    <row r="172" spans="1:35" ht="15">
      <c r="A172" s="12"/>
      <c r="B172" s="12"/>
      <c r="C172" s="12"/>
      <c r="D172" s="12"/>
      <c r="E172" s="12"/>
      <c r="F172" s="12"/>
      <c r="G172" s="12"/>
      <c r="H172" s="12"/>
      <c r="I172" s="34"/>
      <c r="J172" s="34"/>
      <c r="K172" s="34"/>
      <c r="L172" s="24"/>
      <c r="M172" s="12"/>
      <c r="N172" s="12"/>
      <c r="O172" s="12"/>
      <c r="P172" s="32"/>
      <c r="Q172" s="32"/>
      <c r="R172" s="33"/>
      <c r="S172" s="23"/>
      <c r="T172" s="23"/>
      <c r="U172" s="24"/>
      <c r="V172" s="12"/>
      <c r="W172" s="12"/>
      <c r="X172" s="12"/>
      <c r="Y172" s="25"/>
      <c r="Z172" s="25"/>
      <c r="AA172" s="24"/>
      <c r="AB172" s="12"/>
      <c r="AC172" s="12"/>
      <c r="AD172" s="12"/>
      <c r="AE172" s="12"/>
      <c r="AF172" s="12"/>
      <c r="AG172" s="12"/>
      <c r="AH172" s="12"/>
      <c r="AI172" s="12"/>
    </row>
    <row r="173" spans="1:35" ht="15">
      <c r="A173" s="12"/>
      <c r="B173" s="12"/>
      <c r="C173" s="12"/>
      <c r="D173" s="12"/>
      <c r="E173" s="12"/>
      <c r="F173" s="12"/>
      <c r="G173" s="12"/>
      <c r="H173" s="12"/>
      <c r="I173" s="34"/>
      <c r="J173" s="34"/>
      <c r="K173" s="34"/>
      <c r="L173" s="24"/>
      <c r="M173" s="12"/>
      <c r="N173" s="12"/>
      <c r="O173" s="12"/>
      <c r="P173" s="32"/>
      <c r="Q173" s="32"/>
      <c r="R173" s="33"/>
      <c r="S173" s="23"/>
      <c r="T173" s="23"/>
      <c r="U173" s="24"/>
      <c r="V173" s="12"/>
      <c r="W173" s="12"/>
      <c r="X173" s="12"/>
      <c r="Y173" s="25"/>
      <c r="Z173" s="25"/>
      <c r="AA173" s="24"/>
      <c r="AB173" s="12"/>
      <c r="AC173" s="12"/>
      <c r="AD173" s="12"/>
      <c r="AE173" s="12"/>
      <c r="AF173" s="12"/>
      <c r="AG173" s="12"/>
      <c r="AH173" s="12"/>
      <c r="AI173" s="12"/>
    </row>
    <row r="174" spans="1:35" ht="15">
      <c r="A174" s="12"/>
      <c r="B174" s="12"/>
      <c r="C174" s="12"/>
      <c r="D174" s="12"/>
      <c r="E174" s="12"/>
      <c r="F174" s="12"/>
      <c r="G174" s="12"/>
      <c r="H174" s="12"/>
      <c r="I174" s="34"/>
      <c r="J174" s="34"/>
      <c r="K174" s="34"/>
      <c r="L174" s="24"/>
      <c r="M174" s="12"/>
      <c r="N174" s="12"/>
      <c r="O174" s="12"/>
      <c r="P174" s="32"/>
      <c r="Q174" s="32"/>
      <c r="R174" s="33"/>
      <c r="S174" s="23"/>
      <c r="T174" s="23"/>
      <c r="U174" s="24"/>
      <c r="V174" s="12"/>
      <c r="W174" s="12"/>
      <c r="X174" s="12"/>
      <c r="Y174" s="25"/>
      <c r="Z174" s="25"/>
      <c r="AA174" s="24"/>
      <c r="AB174" s="12"/>
      <c r="AC174" s="12"/>
      <c r="AD174" s="12"/>
      <c r="AE174" s="12"/>
      <c r="AF174" s="12"/>
      <c r="AG174" s="12"/>
      <c r="AH174" s="12"/>
      <c r="AI174" s="12"/>
    </row>
    <row r="175" spans="1:35" ht="15">
      <c r="A175" s="12"/>
      <c r="B175" s="12"/>
      <c r="C175" s="12"/>
      <c r="D175" s="12"/>
      <c r="E175" s="12"/>
      <c r="F175" s="12"/>
      <c r="G175" s="12"/>
      <c r="H175" s="12"/>
      <c r="I175" s="34"/>
      <c r="J175" s="34"/>
      <c r="K175" s="34"/>
      <c r="L175" s="24"/>
      <c r="M175" s="12"/>
      <c r="N175" s="12"/>
      <c r="O175" s="12"/>
      <c r="P175" s="32"/>
      <c r="Q175" s="32"/>
      <c r="R175" s="33"/>
      <c r="S175" s="23"/>
      <c r="T175" s="23"/>
      <c r="U175" s="24"/>
      <c r="V175" s="12"/>
      <c r="W175" s="12"/>
      <c r="X175" s="12"/>
      <c r="Y175" s="25"/>
      <c r="Z175" s="25"/>
      <c r="AA175" s="24"/>
      <c r="AB175" s="12"/>
      <c r="AC175" s="12"/>
      <c r="AD175" s="12"/>
      <c r="AE175" s="12"/>
      <c r="AF175" s="12"/>
      <c r="AG175" s="12"/>
      <c r="AH175" s="12"/>
      <c r="AI175" s="12"/>
    </row>
    <row r="176" spans="1:35" ht="15">
      <c r="A176" s="12"/>
      <c r="B176" s="12"/>
      <c r="C176" s="12"/>
      <c r="D176" s="12"/>
      <c r="E176" s="12"/>
      <c r="F176" s="12"/>
      <c r="G176" s="12"/>
      <c r="H176" s="12"/>
      <c r="I176" s="34"/>
      <c r="J176" s="34"/>
      <c r="K176" s="34"/>
      <c r="L176" s="24"/>
      <c r="M176" s="12"/>
      <c r="N176" s="12"/>
      <c r="O176" s="12"/>
      <c r="P176" s="32"/>
      <c r="Q176" s="32"/>
      <c r="R176" s="33"/>
      <c r="S176" s="23"/>
      <c r="T176" s="23"/>
      <c r="U176" s="24"/>
      <c r="V176" s="12"/>
      <c r="W176" s="12"/>
      <c r="X176" s="12"/>
      <c r="Y176" s="25"/>
      <c r="Z176" s="25"/>
      <c r="AA176" s="24"/>
      <c r="AB176" s="12"/>
      <c r="AC176" s="12"/>
      <c r="AD176" s="12"/>
      <c r="AE176" s="12"/>
      <c r="AF176" s="12"/>
      <c r="AG176" s="12"/>
      <c r="AH176" s="12"/>
      <c r="AI176" s="12"/>
    </row>
    <row r="177" spans="1:35" ht="15">
      <c r="A177" s="12"/>
      <c r="B177" s="12"/>
      <c r="C177" s="12"/>
      <c r="D177" s="12"/>
      <c r="E177" s="12"/>
      <c r="F177" s="12"/>
      <c r="G177" s="12"/>
      <c r="H177" s="12"/>
      <c r="I177" s="34"/>
      <c r="J177" s="34"/>
      <c r="K177" s="34"/>
      <c r="L177" s="24"/>
      <c r="M177" s="12"/>
      <c r="N177" s="12"/>
      <c r="O177" s="12"/>
      <c r="P177" s="32"/>
      <c r="Q177" s="32"/>
      <c r="R177" s="33"/>
      <c r="S177" s="23"/>
      <c r="T177" s="23"/>
      <c r="U177" s="24"/>
      <c r="V177" s="12"/>
      <c r="W177" s="12"/>
      <c r="X177" s="12"/>
      <c r="Y177" s="25"/>
      <c r="Z177" s="25"/>
      <c r="AA177" s="24"/>
      <c r="AB177" s="12"/>
      <c r="AC177" s="12"/>
      <c r="AD177" s="12"/>
      <c r="AE177" s="12"/>
      <c r="AF177" s="12"/>
      <c r="AG177" s="12"/>
      <c r="AH177" s="12"/>
      <c r="AI177" s="12"/>
    </row>
    <row r="178" spans="1:35" ht="15">
      <c r="A178" s="12"/>
      <c r="B178" s="12"/>
      <c r="C178" s="12"/>
      <c r="D178" s="12"/>
      <c r="E178" s="12"/>
      <c r="F178" s="12"/>
      <c r="G178" s="12"/>
      <c r="H178" s="12"/>
      <c r="I178" s="34"/>
      <c r="J178" s="34"/>
      <c r="K178" s="34"/>
      <c r="L178" s="24"/>
      <c r="M178" s="12"/>
      <c r="N178" s="12"/>
      <c r="O178" s="12"/>
      <c r="P178" s="32"/>
      <c r="Q178" s="32"/>
      <c r="R178" s="33"/>
      <c r="S178" s="23"/>
      <c r="T178" s="23"/>
      <c r="U178" s="24"/>
      <c r="V178" s="12"/>
      <c r="W178" s="12"/>
      <c r="X178" s="12"/>
      <c r="Y178" s="25"/>
      <c r="Z178" s="25"/>
      <c r="AA178" s="24"/>
      <c r="AB178" s="12"/>
      <c r="AC178" s="12"/>
      <c r="AD178" s="12"/>
      <c r="AE178" s="12"/>
      <c r="AF178" s="12"/>
      <c r="AG178" s="12"/>
      <c r="AH178" s="12"/>
      <c r="AI178" s="12"/>
    </row>
    <row r="179" spans="1:35" ht="15">
      <c r="A179" s="12"/>
      <c r="B179" s="12"/>
      <c r="C179" s="12"/>
      <c r="D179" s="12"/>
      <c r="E179" s="12"/>
      <c r="F179" s="12"/>
      <c r="G179" s="12"/>
      <c r="H179" s="12"/>
      <c r="I179" s="34"/>
      <c r="J179" s="34"/>
      <c r="K179" s="34"/>
      <c r="L179" s="24"/>
      <c r="M179" s="12"/>
      <c r="N179" s="12"/>
      <c r="O179" s="12"/>
      <c r="P179" s="32"/>
      <c r="Q179" s="32"/>
      <c r="R179" s="33"/>
      <c r="S179" s="23"/>
      <c r="T179" s="23"/>
      <c r="U179" s="24"/>
      <c r="V179" s="12"/>
      <c r="W179" s="12"/>
      <c r="X179" s="12"/>
      <c r="Y179" s="25"/>
      <c r="Z179" s="25"/>
      <c r="AA179" s="24"/>
      <c r="AB179" s="12"/>
      <c r="AC179" s="12"/>
      <c r="AD179" s="12"/>
      <c r="AE179" s="12"/>
      <c r="AF179" s="12"/>
      <c r="AG179" s="12"/>
      <c r="AH179" s="12"/>
      <c r="AI179" s="12"/>
    </row>
    <row r="180" spans="1:35" ht="15">
      <c r="A180" s="12"/>
      <c r="B180" s="12"/>
      <c r="C180" s="12"/>
      <c r="D180" s="12"/>
      <c r="E180" s="12"/>
      <c r="F180" s="12"/>
      <c r="G180" s="12"/>
      <c r="H180" s="12"/>
      <c r="I180" s="34"/>
      <c r="J180" s="34"/>
      <c r="K180" s="34"/>
      <c r="L180" s="24"/>
      <c r="M180" s="12"/>
      <c r="N180" s="12"/>
      <c r="O180" s="12"/>
      <c r="P180" s="32"/>
      <c r="Q180" s="32"/>
      <c r="R180" s="33"/>
      <c r="S180" s="23"/>
      <c r="T180" s="23"/>
      <c r="U180" s="24"/>
      <c r="V180" s="12"/>
      <c r="W180" s="12"/>
      <c r="X180" s="12"/>
      <c r="Y180" s="25"/>
      <c r="Z180" s="25"/>
      <c r="AA180" s="24"/>
      <c r="AB180" s="12"/>
      <c r="AC180" s="12"/>
      <c r="AD180" s="12"/>
      <c r="AE180" s="12"/>
      <c r="AF180" s="12"/>
      <c r="AG180" s="12"/>
      <c r="AH180" s="12"/>
      <c r="AI180" s="12"/>
    </row>
    <row r="181" spans="1:35" ht="15">
      <c r="A181" s="12"/>
      <c r="B181" s="12"/>
      <c r="C181" s="12"/>
      <c r="D181" s="12"/>
      <c r="E181" s="12"/>
      <c r="F181" s="12"/>
      <c r="G181" s="12"/>
      <c r="H181" s="12"/>
      <c r="I181" s="34"/>
      <c r="J181" s="34"/>
      <c r="K181" s="34"/>
      <c r="L181" s="24"/>
      <c r="M181" s="12"/>
      <c r="N181" s="12"/>
      <c r="O181" s="12"/>
      <c r="P181" s="32"/>
      <c r="Q181" s="32"/>
      <c r="R181" s="33"/>
      <c r="S181" s="23"/>
      <c r="T181" s="23"/>
      <c r="U181" s="24"/>
      <c r="V181" s="12"/>
      <c r="W181" s="12"/>
      <c r="X181" s="12"/>
      <c r="Y181" s="25"/>
      <c r="Z181" s="25"/>
      <c r="AA181" s="24"/>
      <c r="AB181" s="12"/>
      <c r="AC181" s="12"/>
      <c r="AD181" s="12"/>
      <c r="AE181" s="12"/>
      <c r="AF181" s="12"/>
      <c r="AG181" s="12"/>
      <c r="AH181" s="12"/>
      <c r="AI181" s="12"/>
    </row>
    <row r="182" spans="1:35" ht="15">
      <c r="A182" s="12"/>
      <c r="B182" s="12"/>
      <c r="C182" s="12"/>
      <c r="D182" s="12"/>
      <c r="E182" s="12"/>
      <c r="F182" s="12"/>
      <c r="G182" s="12"/>
      <c r="H182" s="12"/>
      <c r="I182" s="34"/>
      <c r="J182" s="34"/>
      <c r="K182" s="34"/>
      <c r="L182" s="24"/>
      <c r="M182" s="12"/>
      <c r="N182" s="12"/>
      <c r="O182" s="12"/>
      <c r="P182" s="32"/>
      <c r="Q182" s="32"/>
      <c r="R182" s="33"/>
      <c r="S182" s="23"/>
      <c r="T182" s="23"/>
      <c r="U182" s="24"/>
      <c r="V182" s="12"/>
      <c r="W182" s="12"/>
      <c r="X182" s="12"/>
      <c r="Y182" s="25"/>
      <c r="Z182" s="25"/>
      <c r="AA182" s="24"/>
      <c r="AB182" s="12"/>
      <c r="AC182" s="12"/>
      <c r="AD182" s="12"/>
      <c r="AE182" s="12"/>
      <c r="AF182" s="12"/>
      <c r="AG182" s="12"/>
      <c r="AH182" s="12"/>
      <c r="AI182" s="12"/>
    </row>
    <row r="183" spans="1:35" ht="15">
      <c r="A183" s="12"/>
      <c r="B183" s="12"/>
      <c r="C183" s="12"/>
      <c r="D183" s="12"/>
      <c r="E183" s="12"/>
      <c r="F183" s="12"/>
      <c r="G183" s="12"/>
      <c r="H183" s="12"/>
      <c r="I183" s="34"/>
      <c r="J183" s="34"/>
      <c r="K183" s="34"/>
      <c r="L183" s="24"/>
      <c r="M183" s="12"/>
      <c r="N183" s="12"/>
      <c r="O183" s="12"/>
      <c r="P183" s="32"/>
      <c r="Q183" s="32"/>
      <c r="R183" s="33"/>
      <c r="S183" s="23"/>
      <c r="T183" s="23"/>
      <c r="U183" s="24"/>
      <c r="V183" s="12"/>
      <c r="W183" s="12"/>
      <c r="X183" s="12"/>
      <c r="Y183" s="25"/>
      <c r="Z183" s="25"/>
      <c r="AA183" s="24"/>
      <c r="AB183" s="12"/>
      <c r="AC183" s="12"/>
      <c r="AD183" s="12"/>
      <c r="AE183" s="12"/>
      <c r="AF183" s="12"/>
      <c r="AG183" s="12"/>
      <c r="AH183" s="12"/>
      <c r="AI183" s="12"/>
    </row>
    <row r="184" spans="1:35" ht="15">
      <c r="A184" s="12"/>
      <c r="B184" s="12"/>
      <c r="C184" s="12"/>
      <c r="D184" s="12"/>
      <c r="E184" s="12"/>
      <c r="F184" s="12"/>
      <c r="G184" s="12"/>
      <c r="H184" s="12"/>
      <c r="I184" s="34"/>
      <c r="J184" s="34"/>
      <c r="K184" s="34"/>
      <c r="L184" s="24"/>
      <c r="M184" s="12"/>
      <c r="N184" s="12"/>
      <c r="O184" s="12"/>
      <c r="P184" s="32"/>
      <c r="Q184" s="32"/>
      <c r="R184" s="33"/>
      <c r="S184" s="23"/>
      <c r="T184" s="23"/>
      <c r="U184" s="24"/>
      <c r="V184" s="12"/>
      <c r="W184" s="12"/>
      <c r="X184" s="12"/>
      <c r="Y184" s="25"/>
      <c r="Z184" s="25"/>
      <c r="AA184" s="24"/>
      <c r="AB184" s="12"/>
      <c r="AC184" s="12"/>
      <c r="AD184" s="12"/>
      <c r="AE184" s="12"/>
      <c r="AF184" s="12"/>
      <c r="AG184" s="12"/>
      <c r="AH184" s="12"/>
      <c r="AI184" s="12"/>
    </row>
    <row r="185" spans="1:35" ht="15">
      <c r="A185" s="12"/>
      <c r="B185" s="12"/>
      <c r="C185" s="12"/>
      <c r="D185" s="12"/>
      <c r="E185" s="12"/>
      <c r="F185" s="12"/>
      <c r="G185" s="12"/>
      <c r="H185" s="12"/>
      <c r="I185" s="34"/>
      <c r="J185" s="34"/>
      <c r="K185" s="34"/>
      <c r="L185" s="24"/>
      <c r="M185" s="12"/>
      <c r="N185" s="12"/>
      <c r="O185" s="12"/>
      <c r="P185" s="32"/>
      <c r="Q185" s="32"/>
      <c r="R185" s="33"/>
      <c r="S185" s="23"/>
      <c r="T185" s="23"/>
      <c r="U185" s="24"/>
      <c r="V185" s="12"/>
      <c r="W185" s="12"/>
      <c r="X185" s="12"/>
      <c r="Y185" s="25"/>
      <c r="Z185" s="25"/>
      <c r="AA185" s="24"/>
      <c r="AB185" s="12"/>
      <c r="AC185" s="12"/>
      <c r="AD185" s="12"/>
      <c r="AE185" s="12"/>
      <c r="AF185" s="12"/>
      <c r="AG185" s="12"/>
      <c r="AH185" s="12"/>
      <c r="AI185" s="12"/>
    </row>
    <row r="186" spans="1:35" ht="15">
      <c r="A186" s="12"/>
      <c r="B186" s="12"/>
      <c r="C186" s="12"/>
      <c r="D186" s="12"/>
      <c r="E186" s="12"/>
      <c r="F186" s="12"/>
      <c r="G186" s="12"/>
      <c r="H186" s="12"/>
      <c r="I186" s="34"/>
      <c r="J186" s="34"/>
      <c r="K186" s="34"/>
      <c r="L186" s="24"/>
      <c r="M186" s="12"/>
      <c r="N186" s="12"/>
      <c r="O186" s="12"/>
      <c r="P186" s="32"/>
      <c r="Q186" s="32"/>
      <c r="R186" s="33"/>
      <c r="S186" s="23"/>
      <c r="T186" s="23"/>
      <c r="U186" s="24"/>
      <c r="V186" s="12"/>
      <c r="W186" s="12"/>
      <c r="X186" s="12"/>
      <c r="Y186" s="25"/>
      <c r="Z186" s="25"/>
      <c r="AA186" s="24"/>
      <c r="AB186" s="12"/>
      <c r="AC186" s="12"/>
      <c r="AD186" s="12"/>
      <c r="AE186" s="12"/>
      <c r="AF186" s="12"/>
      <c r="AG186" s="12"/>
      <c r="AH186" s="12"/>
      <c r="AI186" s="12"/>
    </row>
    <row r="187" spans="1:35" ht="15">
      <c r="A187" s="12"/>
      <c r="B187" s="12"/>
      <c r="C187" s="12"/>
      <c r="D187" s="12"/>
      <c r="E187" s="12"/>
      <c r="F187" s="12"/>
      <c r="G187" s="12"/>
      <c r="H187" s="12"/>
      <c r="I187" s="34"/>
      <c r="J187" s="34"/>
      <c r="K187" s="34"/>
      <c r="L187" s="24"/>
      <c r="M187" s="12"/>
      <c r="N187" s="12"/>
      <c r="O187" s="12"/>
      <c r="P187" s="32"/>
      <c r="Q187" s="32"/>
      <c r="R187" s="33"/>
      <c r="S187" s="23"/>
      <c r="T187" s="23"/>
      <c r="U187" s="24"/>
      <c r="V187" s="12"/>
      <c r="W187" s="12"/>
      <c r="X187" s="12"/>
      <c r="Y187" s="25"/>
      <c r="Z187" s="25"/>
      <c r="AA187" s="24"/>
      <c r="AB187" s="12"/>
      <c r="AC187" s="12"/>
      <c r="AD187" s="12"/>
      <c r="AE187" s="12"/>
      <c r="AF187" s="12"/>
      <c r="AG187" s="12"/>
      <c r="AH187" s="12"/>
      <c r="AI187" s="12"/>
    </row>
    <row r="188" spans="1:35" ht="15">
      <c r="A188" s="12"/>
      <c r="B188" s="12"/>
      <c r="C188" s="12"/>
      <c r="D188" s="12"/>
      <c r="E188" s="12"/>
      <c r="F188" s="12"/>
      <c r="G188" s="12"/>
      <c r="H188" s="12"/>
      <c r="I188" s="34"/>
      <c r="J188" s="34"/>
      <c r="K188" s="34"/>
      <c r="L188" s="24"/>
      <c r="M188" s="12"/>
      <c r="N188" s="12"/>
      <c r="O188" s="12"/>
      <c r="P188" s="32"/>
      <c r="Q188" s="32"/>
      <c r="R188" s="33"/>
      <c r="S188" s="23"/>
      <c r="T188" s="23"/>
      <c r="U188" s="24"/>
      <c r="V188" s="12"/>
      <c r="W188" s="12"/>
      <c r="X188" s="12"/>
      <c r="Y188" s="25"/>
      <c r="Z188" s="25"/>
      <c r="AA188" s="24"/>
      <c r="AB188" s="12"/>
      <c r="AC188" s="12"/>
      <c r="AD188" s="12"/>
      <c r="AE188" s="12"/>
      <c r="AF188" s="12"/>
      <c r="AG188" s="12"/>
      <c r="AH188" s="12"/>
      <c r="AI188" s="12"/>
    </row>
    <row r="189" spans="1:35" ht="15">
      <c r="A189" s="12"/>
      <c r="B189" s="12"/>
      <c r="C189" s="12"/>
      <c r="D189" s="12"/>
      <c r="E189" s="12"/>
      <c r="F189" s="12"/>
      <c r="G189" s="12"/>
      <c r="H189" s="12"/>
      <c r="I189" s="34"/>
      <c r="J189" s="34"/>
      <c r="K189" s="34"/>
      <c r="L189" s="24"/>
      <c r="M189" s="12"/>
      <c r="N189" s="12"/>
      <c r="O189" s="12"/>
      <c r="P189" s="32"/>
      <c r="Q189" s="32"/>
      <c r="R189" s="33"/>
      <c r="S189" s="23"/>
      <c r="T189" s="23"/>
      <c r="U189" s="24"/>
      <c r="V189" s="12"/>
      <c r="W189" s="12"/>
      <c r="X189" s="12"/>
      <c r="Y189" s="25"/>
      <c r="Z189" s="25"/>
      <c r="AA189" s="24"/>
      <c r="AB189" s="12"/>
      <c r="AC189" s="12"/>
      <c r="AD189" s="12"/>
      <c r="AE189" s="12"/>
      <c r="AF189" s="12"/>
      <c r="AG189" s="12"/>
      <c r="AH189" s="12"/>
      <c r="AI189" s="12"/>
    </row>
    <row r="190" spans="1:35" ht="15">
      <c r="A190" s="12"/>
      <c r="B190" s="12"/>
      <c r="C190" s="12"/>
      <c r="D190" s="12"/>
      <c r="E190" s="12"/>
      <c r="F190" s="12"/>
      <c r="G190" s="12"/>
      <c r="H190" s="12"/>
      <c r="I190" s="34"/>
      <c r="J190" s="34"/>
      <c r="K190" s="34"/>
      <c r="L190" s="24"/>
      <c r="M190" s="12"/>
      <c r="N190" s="12"/>
      <c r="O190" s="12"/>
      <c r="P190" s="32"/>
      <c r="Q190" s="32"/>
      <c r="R190" s="33"/>
      <c r="S190" s="23"/>
      <c r="T190" s="23"/>
      <c r="U190" s="24"/>
      <c r="V190" s="12"/>
      <c r="W190" s="12"/>
      <c r="X190" s="12"/>
      <c r="Y190" s="25"/>
      <c r="Z190" s="25"/>
      <c r="AA190" s="24"/>
      <c r="AB190" s="12"/>
      <c r="AC190" s="12"/>
      <c r="AD190" s="12"/>
      <c r="AE190" s="12"/>
      <c r="AF190" s="12"/>
      <c r="AG190" s="12"/>
      <c r="AH190" s="12"/>
      <c r="AI190" s="12"/>
    </row>
    <row r="191" spans="1:35" ht="15">
      <c r="A191" s="12"/>
      <c r="B191" s="12"/>
      <c r="C191" s="12"/>
      <c r="D191" s="12"/>
      <c r="E191" s="12"/>
      <c r="F191" s="12"/>
      <c r="G191" s="12"/>
      <c r="H191" s="12"/>
      <c r="I191" s="34"/>
      <c r="J191" s="34"/>
      <c r="K191" s="34"/>
      <c r="L191" s="24"/>
      <c r="M191" s="12"/>
      <c r="N191" s="12"/>
      <c r="O191" s="12"/>
      <c r="P191" s="32"/>
      <c r="Q191" s="32"/>
      <c r="R191" s="33"/>
      <c r="S191" s="23"/>
      <c r="T191" s="23"/>
      <c r="U191" s="24"/>
      <c r="V191" s="12"/>
      <c r="W191" s="12"/>
      <c r="X191" s="12"/>
      <c r="Y191" s="25"/>
      <c r="Z191" s="25"/>
      <c r="AA191" s="24"/>
      <c r="AB191" s="12"/>
      <c r="AC191" s="12"/>
      <c r="AD191" s="12"/>
      <c r="AE191" s="12"/>
      <c r="AF191" s="12"/>
      <c r="AG191" s="12"/>
      <c r="AH191" s="12"/>
      <c r="AI191" s="12"/>
    </row>
    <row r="192" spans="1:35" ht="15">
      <c r="A192" s="12"/>
      <c r="B192" s="12"/>
      <c r="C192" s="12"/>
      <c r="D192" s="12"/>
      <c r="E192" s="12"/>
      <c r="F192" s="12"/>
      <c r="G192" s="12"/>
      <c r="H192" s="12"/>
      <c r="I192" s="34"/>
      <c r="J192" s="34"/>
      <c r="K192" s="34"/>
      <c r="L192" s="24"/>
      <c r="M192" s="12"/>
      <c r="N192" s="12"/>
      <c r="O192" s="12"/>
      <c r="P192" s="32"/>
      <c r="Q192" s="32"/>
      <c r="R192" s="33"/>
      <c r="S192" s="23"/>
      <c r="T192" s="23"/>
      <c r="U192" s="24"/>
      <c r="V192" s="12"/>
      <c r="W192" s="12"/>
      <c r="X192" s="12"/>
      <c r="Y192" s="25"/>
      <c r="Z192" s="25"/>
      <c r="AA192" s="24"/>
      <c r="AB192" s="12"/>
      <c r="AC192" s="12"/>
      <c r="AD192" s="12"/>
      <c r="AE192" s="12"/>
      <c r="AF192" s="12"/>
      <c r="AG192" s="12"/>
      <c r="AH192" s="12"/>
      <c r="AI192" s="12"/>
    </row>
    <row r="193" spans="1:35" ht="15">
      <c r="A193" s="12"/>
      <c r="B193" s="12"/>
      <c r="C193" s="12"/>
      <c r="D193" s="12"/>
      <c r="E193" s="12"/>
      <c r="F193" s="12"/>
      <c r="G193" s="12"/>
      <c r="H193" s="12"/>
      <c r="I193" s="34"/>
      <c r="J193" s="34"/>
      <c r="K193" s="34"/>
      <c r="L193" s="24"/>
      <c r="M193" s="12"/>
      <c r="N193" s="12"/>
      <c r="O193" s="12"/>
      <c r="P193" s="32"/>
      <c r="Q193" s="32"/>
      <c r="R193" s="33"/>
      <c r="S193" s="23"/>
      <c r="T193" s="23"/>
      <c r="U193" s="24"/>
      <c r="V193" s="12"/>
      <c r="W193" s="12"/>
      <c r="X193" s="12"/>
      <c r="Y193" s="25"/>
      <c r="Z193" s="25"/>
      <c r="AA193" s="24"/>
      <c r="AB193" s="12"/>
      <c r="AC193" s="12"/>
      <c r="AD193" s="12"/>
      <c r="AE193" s="12"/>
      <c r="AF193" s="12"/>
      <c r="AG193" s="12"/>
      <c r="AH193" s="12"/>
      <c r="AI193" s="12"/>
    </row>
    <row r="194" spans="1:35" ht="15">
      <c r="A194" s="12"/>
      <c r="B194" s="12"/>
      <c r="C194" s="12"/>
      <c r="D194" s="12"/>
      <c r="E194" s="12"/>
      <c r="F194" s="12"/>
      <c r="G194" s="12"/>
      <c r="H194" s="12"/>
      <c r="I194" s="34"/>
      <c r="J194" s="34"/>
      <c r="K194" s="34"/>
      <c r="L194" s="24"/>
      <c r="M194" s="12"/>
      <c r="N194" s="12"/>
      <c r="O194" s="12"/>
      <c r="P194" s="32"/>
      <c r="Q194" s="32"/>
      <c r="R194" s="33"/>
      <c r="S194" s="23"/>
      <c r="T194" s="23"/>
      <c r="U194" s="24"/>
      <c r="V194" s="12"/>
      <c r="W194" s="12"/>
      <c r="X194" s="12"/>
      <c r="Y194" s="25"/>
      <c r="Z194" s="25"/>
      <c r="AA194" s="24"/>
      <c r="AB194" s="12"/>
      <c r="AC194" s="12"/>
      <c r="AD194" s="12"/>
      <c r="AE194" s="12"/>
      <c r="AF194" s="12"/>
      <c r="AG194" s="12"/>
      <c r="AH194" s="12"/>
      <c r="AI194" s="12"/>
    </row>
    <row r="195" spans="1:35" ht="15">
      <c r="A195" s="12"/>
      <c r="B195" s="12"/>
      <c r="C195" s="12"/>
      <c r="D195" s="12"/>
      <c r="E195" s="12"/>
      <c r="F195" s="12"/>
      <c r="G195" s="12"/>
      <c r="H195" s="12"/>
      <c r="I195" s="34"/>
      <c r="J195" s="34"/>
      <c r="K195" s="34"/>
      <c r="L195" s="24"/>
      <c r="M195" s="12"/>
      <c r="N195" s="12"/>
      <c r="O195" s="12"/>
      <c r="P195" s="32"/>
      <c r="Q195" s="32"/>
      <c r="R195" s="33"/>
      <c r="S195" s="23"/>
      <c r="T195" s="23"/>
      <c r="U195" s="24"/>
      <c r="V195" s="12"/>
      <c r="W195" s="12"/>
      <c r="X195" s="12"/>
      <c r="Y195" s="25"/>
      <c r="Z195" s="25"/>
      <c r="AA195" s="24"/>
      <c r="AB195" s="12"/>
      <c r="AC195" s="12"/>
      <c r="AD195" s="12"/>
      <c r="AE195" s="12"/>
      <c r="AF195" s="12"/>
      <c r="AG195" s="12"/>
      <c r="AH195" s="12"/>
      <c r="AI195" s="12"/>
    </row>
    <row r="196" spans="1:35" ht="15">
      <c r="A196" s="12"/>
      <c r="B196" s="12"/>
      <c r="C196" s="12"/>
      <c r="D196" s="12"/>
      <c r="E196" s="12"/>
      <c r="F196" s="12"/>
      <c r="G196" s="12"/>
      <c r="H196" s="12"/>
      <c r="I196" s="34"/>
      <c r="J196" s="34"/>
      <c r="K196" s="34"/>
      <c r="L196" s="24"/>
      <c r="M196" s="12"/>
      <c r="N196" s="12"/>
      <c r="O196" s="12"/>
      <c r="P196" s="32"/>
      <c r="Q196" s="32"/>
      <c r="R196" s="33"/>
      <c r="S196" s="23"/>
      <c r="T196" s="23"/>
      <c r="U196" s="24"/>
      <c r="V196" s="12"/>
      <c r="W196" s="12"/>
      <c r="X196" s="12"/>
      <c r="Y196" s="25"/>
      <c r="Z196" s="25"/>
      <c r="AA196" s="24"/>
      <c r="AB196" s="12"/>
      <c r="AC196" s="12"/>
      <c r="AD196" s="12"/>
      <c r="AE196" s="12"/>
      <c r="AF196" s="12"/>
      <c r="AG196" s="12"/>
      <c r="AH196" s="12"/>
      <c r="AI196" s="12"/>
    </row>
    <row r="197" spans="1:35" ht="15">
      <c r="A197" s="12"/>
      <c r="B197" s="12"/>
      <c r="C197" s="12"/>
      <c r="D197" s="12"/>
      <c r="E197" s="12"/>
      <c r="F197" s="12"/>
      <c r="G197" s="12"/>
      <c r="H197" s="12"/>
      <c r="I197" s="34"/>
      <c r="J197" s="34"/>
      <c r="K197" s="34"/>
      <c r="L197" s="24"/>
      <c r="M197" s="12"/>
      <c r="N197" s="12"/>
      <c r="O197" s="12"/>
      <c r="P197" s="32"/>
      <c r="Q197" s="32"/>
      <c r="R197" s="33"/>
      <c r="S197" s="23"/>
      <c r="T197" s="23"/>
      <c r="U197" s="24"/>
      <c r="V197" s="12"/>
      <c r="W197" s="12"/>
      <c r="X197" s="12"/>
      <c r="Y197" s="25"/>
      <c r="Z197" s="25"/>
      <c r="AA197" s="24"/>
      <c r="AB197" s="12"/>
      <c r="AC197" s="12"/>
      <c r="AD197" s="12"/>
      <c r="AE197" s="12"/>
      <c r="AF197" s="12"/>
      <c r="AG197" s="12"/>
      <c r="AH197" s="12"/>
      <c r="AI197" s="12"/>
    </row>
    <row r="198" spans="1:35" ht="15">
      <c r="A198" s="12"/>
      <c r="B198" s="12"/>
      <c r="C198" s="12"/>
      <c r="D198" s="12"/>
      <c r="E198" s="12"/>
      <c r="F198" s="12"/>
      <c r="G198" s="12"/>
      <c r="H198" s="12"/>
      <c r="I198" s="34"/>
      <c r="J198" s="34"/>
      <c r="K198" s="34"/>
      <c r="L198" s="24"/>
      <c r="M198" s="12"/>
      <c r="N198" s="12"/>
      <c r="O198" s="12"/>
      <c r="P198" s="32"/>
      <c r="Q198" s="32"/>
      <c r="R198" s="33"/>
      <c r="S198" s="23"/>
      <c r="T198" s="23"/>
      <c r="U198" s="24"/>
      <c r="V198" s="12"/>
      <c r="W198" s="12"/>
      <c r="X198" s="12"/>
      <c r="Y198" s="25"/>
      <c r="Z198" s="25"/>
      <c r="AA198" s="24"/>
      <c r="AB198" s="12"/>
      <c r="AC198" s="12"/>
      <c r="AD198" s="12"/>
      <c r="AE198" s="12"/>
      <c r="AF198" s="12"/>
      <c r="AG198" s="12"/>
      <c r="AH198" s="12"/>
      <c r="AI198" s="12"/>
    </row>
    <row r="199" spans="1:35" ht="15">
      <c r="A199" s="12"/>
      <c r="B199" s="12"/>
      <c r="C199" s="12"/>
      <c r="D199" s="12"/>
      <c r="E199" s="12"/>
      <c r="F199" s="12"/>
      <c r="G199" s="12"/>
      <c r="H199" s="12"/>
      <c r="I199" s="34"/>
      <c r="J199" s="34"/>
      <c r="K199" s="34"/>
      <c r="L199" s="24"/>
      <c r="M199" s="12"/>
      <c r="N199" s="12"/>
      <c r="O199" s="12"/>
      <c r="P199" s="32"/>
      <c r="Q199" s="32"/>
      <c r="R199" s="33"/>
      <c r="S199" s="23"/>
      <c r="T199" s="23"/>
      <c r="U199" s="24"/>
      <c r="V199" s="12"/>
      <c r="W199" s="12"/>
      <c r="X199" s="12"/>
      <c r="Y199" s="25"/>
      <c r="Z199" s="25"/>
      <c r="AA199" s="24"/>
      <c r="AB199" s="12"/>
      <c r="AC199" s="12"/>
      <c r="AD199" s="12"/>
      <c r="AE199" s="12"/>
      <c r="AF199" s="12"/>
      <c r="AG199" s="12"/>
      <c r="AH199" s="12"/>
      <c r="AI199" s="12"/>
    </row>
    <row r="200" spans="1:35" ht="15">
      <c r="A200" s="12"/>
      <c r="B200" s="12"/>
      <c r="C200" s="12"/>
      <c r="D200" s="12"/>
      <c r="E200" s="12"/>
      <c r="F200" s="12"/>
      <c r="G200" s="12"/>
      <c r="H200" s="12"/>
      <c r="I200" s="34"/>
      <c r="J200" s="34"/>
      <c r="K200" s="34"/>
      <c r="L200" s="24"/>
      <c r="M200" s="12"/>
      <c r="N200" s="12"/>
      <c r="O200" s="12"/>
      <c r="P200" s="32"/>
      <c r="Q200" s="32"/>
      <c r="R200" s="33"/>
      <c r="S200" s="23"/>
      <c r="T200" s="23"/>
      <c r="U200" s="24"/>
      <c r="V200" s="12"/>
      <c r="W200" s="12"/>
      <c r="X200" s="12"/>
      <c r="Y200" s="25"/>
      <c r="Z200" s="25"/>
      <c r="AA200" s="24"/>
      <c r="AB200" s="12"/>
      <c r="AC200" s="12"/>
      <c r="AD200" s="12"/>
      <c r="AE200" s="12"/>
      <c r="AF200" s="12"/>
      <c r="AG200" s="12"/>
      <c r="AH200" s="12"/>
      <c r="AI200" s="12"/>
    </row>
    <row r="201" spans="1:35" ht="15">
      <c r="A201" s="12"/>
      <c r="B201" s="12"/>
      <c r="C201" s="12"/>
      <c r="D201" s="12"/>
      <c r="E201" s="12"/>
      <c r="F201" s="12"/>
      <c r="G201" s="12"/>
      <c r="H201" s="12"/>
      <c r="I201" s="34"/>
      <c r="J201" s="34"/>
      <c r="K201" s="34"/>
      <c r="L201" s="24"/>
      <c r="M201" s="12"/>
      <c r="N201" s="12"/>
      <c r="O201" s="12"/>
      <c r="P201" s="32"/>
      <c r="Q201" s="32"/>
      <c r="R201" s="33"/>
      <c r="S201" s="23"/>
      <c r="T201" s="23"/>
      <c r="U201" s="24"/>
      <c r="V201" s="12"/>
      <c r="W201" s="12"/>
      <c r="X201" s="12"/>
      <c r="Y201" s="25"/>
      <c r="Z201" s="25"/>
      <c r="AA201" s="24"/>
      <c r="AB201" s="12"/>
      <c r="AC201" s="12"/>
      <c r="AD201" s="12"/>
      <c r="AE201" s="12"/>
      <c r="AF201" s="12"/>
      <c r="AG201" s="12"/>
      <c r="AH201" s="12"/>
      <c r="AI201" s="12"/>
    </row>
    <row r="202" spans="1:35" ht="15">
      <c r="A202" s="12"/>
      <c r="B202" s="12"/>
      <c r="C202" s="12"/>
      <c r="D202" s="12"/>
      <c r="E202" s="12"/>
      <c r="F202" s="12"/>
      <c r="G202" s="12"/>
      <c r="H202" s="12"/>
      <c r="I202" s="34"/>
      <c r="J202" s="34"/>
      <c r="K202" s="34"/>
      <c r="L202" s="24"/>
      <c r="M202" s="12"/>
      <c r="N202" s="12"/>
      <c r="O202" s="12"/>
      <c r="P202" s="32"/>
      <c r="Q202" s="32"/>
      <c r="R202" s="33"/>
      <c r="S202" s="23"/>
      <c r="T202" s="23"/>
      <c r="U202" s="24"/>
      <c r="V202" s="12"/>
      <c r="W202" s="12"/>
      <c r="X202" s="12"/>
      <c r="Y202" s="25"/>
      <c r="Z202" s="25"/>
      <c r="AA202" s="24"/>
      <c r="AB202" s="12"/>
      <c r="AC202" s="12"/>
      <c r="AD202" s="12"/>
      <c r="AE202" s="12"/>
      <c r="AF202" s="12"/>
      <c r="AG202" s="12"/>
      <c r="AH202" s="12"/>
      <c r="AI202" s="12"/>
    </row>
    <row r="203" spans="1:35" ht="15">
      <c r="A203" s="12"/>
      <c r="B203" s="12"/>
      <c r="C203" s="12"/>
      <c r="D203" s="12"/>
      <c r="E203" s="12"/>
      <c r="F203" s="12"/>
      <c r="G203" s="12"/>
      <c r="H203" s="12"/>
      <c r="I203" s="34"/>
      <c r="J203" s="34"/>
      <c r="K203" s="34"/>
      <c r="L203" s="24"/>
      <c r="M203" s="12"/>
      <c r="N203" s="12"/>
      <c r="O203" s="12"/>
      <c r="P203" s="32"/>
      <c r="Q203" s="32"/>
      <c r="R203" s="33"/>
      <c r="S203" s="23"/>
      <c r="T203" s="23"/>
      <c r="U203" s="24"/>
      <c r="V203" s="12"/>
      <c r="W203" s="12"/>
      <c r="X203" s="12"/>
      <c r="Y203" s="25"/>
      <c r="Z203" s="25"/>
      <c r="AA203" s="24"/>
      <c r="AB203" s="12"/>
      <c r="AC203" s="12"/>
      <c r="AD203" s="12"/>
      <c r="AE203" s="12"/>
      <c r="AF203" s="12"/>
      <c r="AG203" s="12"/>
      <c r="AH203" s="12"/>
      <c r="AI203" s="12"/>
    </row>
    <row r="204" spans="1:35" ht="15">
      <c r="A204" s="12"/>
      <c r="B204" s="12"/>
      <c r="C204" s="12"/>
      <c r="D204" s="12"/>
      <c r="E204" s="12"/>
      <c r="F204" s="12"/>
      <c r="G204" s="12"/>
      <c r="H204" s="12"/>
      <c r="I204" s="34"/>
      <c r="J204" s="34"/>
      <c r="K204" s="34"/>
      <c r="L204" s="24"/>
      <c r="M204" s="12"/>
      <c r="N204" s="12"/>
      <c r="O204" s="12"/>
      <c r="P204" s="32"/>
      <c r="Q204" s="32"/>
      <c r="R204" s="33"/>
      <c r="S204" s="23"/>
      <c r="T204" s="23"/>
      <c r="U204" s="24"/>
      <c r="V204" s="12"/>
      <c r="W204" s="12"/>
      <c r="X204" s="12"/>
      <c r="Y204" s="25"/>
      <c r="Z204" s="25"/>
      <c r="AA204" s="24"/>
      <c r="AB204" s="12"/>
      <c r="AC204" s="12"/>
      <c r="AD204" s="12"/>
      <c r="AE204" s="12"/>
      <c r="AF204" s="12"/>
      <c r="AG204" s="12"/>
      <c r="AH204" s="12"/>
      <c r="AI204" s="12"/>
    </row>
    <row r="205" spans="1:35" ht="15">
      <c r="A205" s="12"/>
      <c r="B205" s="12"/>
      <c r="C205" s="12"/>
      <c r="D205" s="12"/>
      <c r="E205" s="12"/>
      <c r="F205" s="12"/>
      <c r="G205" s="12"/>
      <c r="H205" s="12"/>
      <c r="I205" s="34"/>
      <c r="J205" s="34"/>
      <c r="K205" s="34"/>
      <c r="L205" s="24"/>
      <c r="M205" s="12"/>
      <c r="N205" s="12"/>
      <c r="O205" s="12"/>
      <c r="P205" s="32"/>
      <c r="Q205" s="32"/>
      <c r="R205" s="33"/>
      <c r="S205" s="23"/>
      <c r="T205" s="23"/>
      <c r="U205" s="24"/>
      <c r="V205" s="12"/>
      <c r="W205" s="12"/>
      <c r="X205" s="12"/>
      <c r="Y205" s="25"/>
      <c r="Z205" s="25"/>
      <c r="AA205" s="24"/>
      <c r="AB205" s="12"/>
      <c r="AC205" s="12"/>
      <c r="AD205" s="12"/>
      <c r="AE205" s="12"/>
      <c r="AF205" s="12"/>
      <c r="AG205" s="12"/>
      <c r="AH205" s="12"/>
      <c r="AI205" s="12"/>
    </row>
    <row r="206" spans="1:35" ht="15">
      <c r="A206" s="12"/>
      <c r="B206" s="12"/>
      <c r="C206" s="12"/>
      <c r="D206" s="12"/>
      <c r="E206" s="12"/>
      <c r="F206" s="12"/>
      <c r="G206" s="12"/>
      <c r="H206" s="12"/>
      <c r="I206" s="34"/>
      <c r="J206" s="34"/>
      <c r="K206" s="34"/>
      <c r="L206" s="24"/>
      <c r="M206" s="12"/>
      <c r="N206" s="12"/>
      <c r="O206" s="12"/>
      <c r="P206" s="32"/>
      <c r="Q206" s="32"/>
      <c r="R206" s="33"/>
      <c r="S206" s="23"/>
      <c r="T206" s="23"/>
      <c r="U206" s="24"/>
      <c r="V206" s="12"/>
      <c r="W206" s="12"/>
      <c r="X206" s="12"/>
      <c r="Y206" s="25"/>
      <c r="Z206" s="25"/>
      <c r="AA206" s="24"/>
      <c r="AB206" s="12"/>
      <c r="AC206" s="12"/>
      <c r="AD206" s="12"/>
      <c r="AE206" s="12"/>
      <c r="AF206" s="12"/>
      <c r="AG206" s="12"/>
      <c r="AH206" s="12"/>
      <c r="AI206" s="12"/>
    </row>
    <row r="207" spans="1:35" ht="15">
      <c r="A207" s="12"/>
      <c r="B207" s="12"/>
      <c r="C207" s="12"/>
      <c r="D207" s="12"/>
      <c r="E207" s="12"/>
      <c r="F207" s="12"/>
      <c r="G207" s="12"/>
      <c r="H207" s="12"/>
      <c r="I207" s="34"/>
      <c r="J207" s="34"/>
      <c r="K207" s="34"/>
      <c r="L207" s="24"/>
      <c r="M207" s="12"/>
      <c r="N207" s="12"/>
      <c r="O207" s="12"/>
      <c r="P207" s="32"/>
      <c r="Q207" s="32"/>
      <c r="R207" s="33"/>
      <c r="S207" s="23"/>
      <c r="T207" s="23"/>
      <c r="U207" s="24"/>
      <c r="V207" s="12"/>
      <c r="W207" s="12"/>
      <c r="X207" s="12"/>
      <c r="Y207" s="25"/>
      <c r="Z207" s="25"/>
      <c r="AA207" s="24"/>
      <c r="AB207" s="12"/>
      <c r="AC207" s="12"/>
      <c r="AD207" s="12"/>
      <c r="AE207" s="12"/>
      <c r="AF207" s="12"/>
      <c r="AG207" s="12"/>
      <c r="AH207" s="12"/>
      <c r="AI207" s="12"/>
    </row>
    <row r="208" spans="1:35" ht="15">
      <c r="A208" s="12"/>
      <c r="B208" s="12"/>
      <c r="C208" s="12"/>
      <c r="D208" s="12"/>
      <c r="E208" s="12"/>
      <c r="F208" s="12"/>
      <c r="G208" s="12"/>
      <c r="H208" s="12"/>
      <c r="I208" s="34"/>
      <c r="J208" s="34"/>
      <c r="K208" s="34"/>
      <c r="L208" s="24"/>
      <c r="M208" s="12"/>
      <c r="N208" s="12"/>
      <c r="O208" s="12"/>
      <c r="P208" s="32"/>
      <c r="Q208" s="32"/>
      <c r="R208" s="33"/>
      <c r="S208" s="23"/>
      <c r="T208" s="23"/>
      <c r="U208" s="24"/>
      <c r="V208" s="12"/>
      <c r="W208" s="12"/>
      <c r="X208" s="12"/>
      <c r="Y208" s="25"/>
      <c r="Z208" s="25"/>
      <c r="AA208" s="24"/>
      <c r="AB208" s="12"/>
      <c r="AC208" s="12"/>
      <c r="AD208" s="12"/>
      <c r="AE208" s="12"/>
      <c r="AF208" s="12"/>
      <c r="AG208" s="12"/>
      <c r="AH208" s="12"/>
      <c r="AI208" s="12"/>
    </row>
    <row r="209" spans="1:35" ht="15">
      <c r="A209" s="12"/>
      <c r="B209" s="12"/>
      <c r="C209" s="12"/>
      <c r="D209" s="12"/>
      <c r="E209" s="12"/>
      <c r="F209" s="12"/>
      <c r="G209" s="12"/>
      <c r="H209" s="12"/>
      <c r="I209" s="34"/>
      <c r="J209" s="34"/>
      <c r="K209" s="34"/>
      <c r="L209" s="24"/>
      <c r="M209" s="12"/>
      <c r="N209" s="12"/>
      <c r="O209" s="12"/>
      <c r="P209" s="32"/>
      <c r="Q209" s="32"/>
      <c r="R209" s="33"/>
      <c r="S209" s="23"/>
      <c r="T209" s="23"/>
      <c r="U209" s="24"/>
      <c r="V209" s="12"/>
      <c r="W209" s="12"/>
      <c r="X209" s="12"/>
      <c r="Y209" s="25"/>
      <c r="Z209" s="25"/>
      <c r="AA209" s="24"/>
      <c r="AB209" s="12"/>
      <c r="AC209" s="12"/>
      <c r="AD209" s="12"/>
      <c r="AE209" s="12"/>
      <c r="AF209" s="12"/>
      <c r="AG209" s="12"/>
      <c r="AH209" s="12"/>
      <c r="AI209" s="12"/>
    </row>
    <row r="210" spans="1:35" ht="15">
      <c r="A210" s="12"/>
      <c r="B210" s="12"/>
      <c r="C210" s="12"/>
      <c r="D210" s="12"/>
      <c r="E210" s="12"/>
      <c r="F210" s="12"/>
      <c r="G210" s="12"/>
      <c r="H210" s="12"/>
      <c r="I210" s="34"/>
      <c r="J210" s="34"/>
      <c r="K210" s="34"/>
      <c r="L210" s="24"/>
      <c r="M210" s="12"/>
      <c r="N210" s="12"/>
      <c r="O210" s="12"/>
      <c r="P210" s="32"/>
      <c r="Q210" s="32"/>
      <c r="R210" s="33"/>
      <c r="S210" s="23"/>
      <c r="T210" s="23"/>
      <c r="U210" s="24"/>
      <c r="V210" s="12"/>
      <c r="W210" s="12"/>
      <c r="X210" s="12"/>
      <c r="Y210" s="25"/>
      <c r="Z210" s="25"/>
      <c r="AA210" s="24"/>
      <c r="AB210" s="12"/>
      <c r="AC210" s="12"/>
      <c r="AD210" s="12"/>
      <c r="AE210" s="12"/>
      <c r="AF210" s="12"/>
      <c r="AG210" s="12"/>
      <c r="AH210" s="12"/>
      <c r="AI210" s="12"/>
    </row>
    <row r="211" spans="1:35" ht="15">
      <c r="A211" s="12"/>
      <c r="B211" s="12"/>
      <c r="C211" s="12"/>
      <c r="D211" s="12"/>
      <c r="E211" s="12"/>
      <c r="F211" s="12"/>
      <c r="G211" s="12"/>
      <c r="H211" s="12"/>
      <c r="I211" s="34"/>
      <c r="J211" s="34"/>
      <c r="K211" s="34"/>
      <c r="L211" s="24"/>
      <c r="M211" s="12"/>
      <c r="N211" s="12"/>
      <c r="O211" s="12"/>
      <c r="P211" s="32"/>
      <c r="Q211" s="32"/>
      <c r="R211" s="33"/>
      <c r="S211" s="23"/>
      <c r="T211" s="23"/>
      <c r="U211" s="24"/>
      <c r="V211" s="12"/>
      <c r="W211" s="12"/>
      <c r="X211" s="12"/>
      <c r="Y211" s="25"/>
      <c r="Z211" s="25"/>
      <c r="AA211" s="24"/>
      <c r="AB211" s="12"/>
      <c r="AC211" s="12"/>
      <c r="AD211" s="12"/>
      <c r="AE211" s="12"/>
      <c r="AF211" s="12"/>
      <c r="AG211" s="12"/>
      <c r="AH211" s="12"/>
      <c r="AI211" s="12"/>
    </row>
    <row r="212" spans="1:35" ht="15">
      <c r="A212" s="12"/>
      <c r="B212" s="12"/>
      <c r="C212" s="12"/>
      <c r="D212" s="12"/>
      <c r="E212" s="12"/>
      <c r="F212" s="12"/>
      <c r="G212" s="12"/>
      <c r="H212" s="12"/>
      <c r="I212" s="34"/>
      <c r="J212" s="34"/>
      <c r="K212" s="34"/>
      <c r="L212" s="24"/>
      <c r="M212" s="12"/>
      <c r="N212" s="12"/>
      <c r="O212" s="12"/>
      <c r="P212" s="32"/>
      <c r="Q212" s="32"/>
      <c r="R212" s="33"/>
      <c r="S212" s="23"/>
      <c r="T212" s="23"/>
      <c r="U212" s="24"/>
      <c r="V212" s="12"/>
      <c r="W212" s="12"/>
      <c r="X212" s="12"/>
      <c r="Y212" s="25"/>
      <c r="Z212" s="25"/>
      <c r="AA212" s="24"/>
      <c r="AB212" s="12"/>
      <c r="AC212" s="12"/>
      <c r="AD212" s="12"/>
      <c r="AE212" s="12"/>
      <c r="AF212" s="12"/>
      <c r="AG212" s="12"/>
      <c r="AH212" s="12"/>
      <c r="AI212" s="12"/>
    </row>
    <row r="213" spans="1:35" ht="15">
      <c r="A213" s="12"/>
      <c r="B213" s="12"/>
      <c r="C213" s="12"/>
      <c r="D213" s="12"/>
      <c r="E213" s="12"/>
      <c r="F213" s="12"/>
      <c r="G213" s="12"/>
      <c r="H213" s="12"/>
      <c r="I213" s="34"/>
      <c r="J213" s="34"/>
      <c r="K213" s="34"/>
      <c r="L213" s="24"/>
      <c r="M213" s="12"/>
      <c r="N213" s="12"/>
      <c r="O213" s="12"/>
      <c r="P213" s="32"/>
      <c r="Q213" s="32"/>
      <c r="R213" s="33"/>
      <c r="S213" s="23"/>
      <c r="T213" s="23"/>
      <c r="U213" s="24"/>
      <c r="V213" s="12"/>
      <c r="W213" s="12"/>
      <c r="X213" s="12"/>
      <c r="Y213" s="25"/>
      <c r="Z213" s="25"/>
      <c r="AA213" s="24"/>
      <c r="AB213" s="12"/>
      <c r="AC213" s="12"/>
      <c r="AD213" s="12"/>
      <c r="AE213" s="12"/>
      <c r="AF213" s="12"/>
      <c r="AG213" s="12"/>
      <c r="AH213" s="12"/>
      <c r="AI213" s="12"/>
    </row>
    <row r="214" spans="1:35" ht="15">
      <c r="A214" s="12"/>
      <c r="B214" s="12"/>
      <c r="C214" s="12"/>
      <c r="D214" s="12"/>
      <c r="E214" s="12"/>
      <c r="F214" s="12"/>
      <c r="G214" s="12"/>
      <c r="H214" s="12"/>
      <c r="I214" s="34"/>
      <c r="J214" s="34"/>
      <c r="K214" s="34"/>
      <c r="L214" s="24"/>
      <c r="M214" s="12"/>
      <c r="N214" s="12"/>
      <c r="O214" s="12"/>
      <c r="P214" s="32"/>
      <c r="Q214" s="32"/>
      <c r="R214" s="33"/>
      <c r="S214" s="23"/>
      <c r="T214" s="23"/>
      <c r="U214" s="24"/>
      <c r="V214" s="12"/>
      <c r="W214" s="12"/>
      <c r="X214" s="12"/>
      <c r="Y214" s="25"/>
      <c r="Z214" s="25"/>
      <c r="AA214" s="24"/>
      <c r="AB214" s="12"/>
      <c r="AC214" s="12"/>
      <c r="AD214" s="12"/>
      <c r="AE214" s="12"/>
      <c r="AF214" s="12"/>
      <c r="AG214" s="12"/>
      <c r="AH214" s="12"/>
      <c r="AI214" s="12"/>
    </row>
    <row r="215" spans="1:35" ht="15">
      <c r="A215" s="12"/>
      <c r="B215" s="12"/>
      <c r="C215" s="12"/>
      <c r="D215" s="12"/>
      <c r="E215" s="12"/>
      <c r="F215" s="12"/>
      <c r="G215" s="12"/>
      <c r="H215" s="12"/>
      <c r="I215" s="34"/>
      <c r="J215" s="34"/>
      <c r="K215" s="34"/>
      <c r="L215" s="24"/>
      <c r="M215" s="12"/>
      <c r="N215" s="12"/>
      <c r="O215" s="12"/>
      <c r="P215" s="32"/>
      <c r="Q215" s="32"/>
      <c r="R215" s="33"/>
      <c r="S215" s="23"/>
      <c r="T215" s="23"/>
      <c r="U215" s="24"/>
      <c r="V215" s="12"/>
      <c r="W215" s="12"/>
      <c r="X215" s="12"/>
      <c r="Y215" s="25"/>
      <c r="Z215" s="25"/>
      <c r="AA215" s="24"/>
      <c r="AB215" s="12"/>
      <c r="AC215" s="12"/>
      <c r="AD215" s="12"/>
      <c r="AE215" s="12"/>
      <c r="AF215" s="12"/>
      <c r="AG215" s="12"/>
      <c r="AH215" s="12"/>
      <c r="AI215" s="12"/>
    </row>
    <row r="216" spans="1:35" ht="15">
      <c r="A216" s="12"/>
      <c r="B216" s="12"/>
      <c r="C216" s="12"/>
      <c r="D216" s="12"/>
      <c r="E216" s="12"/>
      <c r="F216" s="12"/>
      <c r="G216" s="12"/>
      <c r="H216" s="12"/>
      <c r="I216" s="34"/>
      <c r="J216" s="34"/>
      <c r="K216" s="34"/>
      <c r="L216" s="24"/>
      <c r="M216" s="12"/>
      <c r="N216" s="12"/>
      <c r="O216" s="12"/>
      <c r="P216" s="32"/>
      <c r="Q216" s="32"/>
      <c r="R216" s="33"/>
      <c r="S216" s="23"/>
      <c r="T216" s="23"/>
      <c r="U216" s="24"/>
      <c r="V216" s="12"/>
      <c r="W216" s="12"/>
      <c r="X216" s="12"/>
      <c r="Y216" s="25"/>
      <c r="Z216" s="25"/>
      <c r="AA216" s="24"/>
      <c r="AB216" s="12"/>
      <c r="AC216" s="12"/>
      <c r="AD216" s="12"/>
      <c r="AE216" s="12"/>
      <c r="AF216" s="12"/>
      <c r="AG216" s="12"/>
      <c r="AH216" s="12"/>
      <c r="AI216" s="12"/>
    </row>
    <row r="217" spans="1:35" ht="15">
      <c r="A217" s="12"/>
      <c r="B217" s="12"/>
      <c r="C217" s="12"/>
      <c r="D217" s="12"/>
      <c r="E217" s="12"/>
      <c r="F217" s="12"/>
      <c r="G217" s="12"/>
      <c r="H217" s="12"/>
      <c r="I217" s="34"/>
      <c r="J217" s="34"/>
      <c r="K217" s="34"/>
      <c r="L217" s="24"/>
      <c r="M217" s="12"/>
      <c r="N217" s="12"/>
      <c r="O217" s="12"/>
      <c r="P217" s="32"/>
      <c r="Q217" s="32"/>
      <c r="R217" s="33"/>
      <c r="S217" s="23"/>
      <c r="T217" s="23"/>
      <c r="U217" s="24"/>
      <c r="V217" s="12"/>
      <c r="W217" s="12"/>
      <c r="X217" s="12"/>
      <c r="Y217" s="25"/>
      <c r="Z217" s="25"/>
      <c r="AA217" s="24"/>
      <c r="AB217" s="12"/>
      <c r="AC217" s="12"/>
      <c r="AD217" s="12"/>
      <c r="AE217" s="12"/>
      <c r="AF217" s="12"/>
      <c r="AG217" s="12"/>
      <c r="AH217" s="12"/>
      <c r="AI217" s="12"/>
    </row>
    <row r="218" spans="1:35" ht="15">
      <c r="A218" s="12"/>
      <c r="B218" s="12"/>
      <c r="C218" s="12"/>
      <c r="D218" s="12"/>
      <c r="E218" s="12"/>
      <c r="F218" s="12"/>
      <c r="G218" s="12"/>
      <c r="H218" s="12"/>
      <c r="I218" s="34"/>
      <c r="J218" s="34"/>
      <c r="K218" s="34"/>
      <c r="L218" s="24"/>
      <c r="M218" s="12"/>
      <c r="N218" s="12"/>
      <c r="O218" s="12"/>
      <c r="P218" s="32"/>
      <c r="Q218" s="32"/>
      <c r="R218" s="33"/>
      <c r="S218" s="23"/>
      <c r="T218" s="23"/>
      <c r="U218" s="24"/>
      <c r="V218" s="12"/>
      <c r="W218" s="12"/>
      <c r="X218" s="12"/>
      <c r="Y218" s="25"/>
      <c r="Z218" s="25"/>
      <c r="AA218" s="24"/>
      <c r="AB218" s="12"/>
      <c r="AC218" s="12"/>
      <c r="AD218" s="12"/>
      <c r="AE218" s="12"/>
      <c r="AF218" s="12"/>
      <c r="AG218" s="12"/>
      <c r="AH218" s="12"/>
      <c r="AI218" s="12"/>
    </row>
    <row r="219" spans="1:35" ht="15">
      <c r="A219" s="12"/>
      <c r="B219" s="12"/>
      <c r="C219" s="12"/>
      <c r="D219" s="12"/>
      <c r="E219" s="12"/>
      <c r="F219" s="12"/>
      <c r="G219" s="12"/>
      <c r="H219" s="12"/>
      <c r="I219" s="34"/>
      <c r="J219" s="34"/>
      <c r="K219" s="34"/>
      <c r="L219" s="24"/>
      <c r="M219" s="12"/>
      <c r="N219" s="12"/>
      <c r="O219" s="12"/>
      <c r="P219" s="32"/>
      <c r="Q219" s="32"/>
      <c r="R219" s="33"/>
      <c r="S219" s="23"/>
      <c r="T219" s="23"/>
      <c r="U219" s="24"/>
      <c r="V219" s="12"/>
      <c r="W219" s="12"/>
      <c r="X219" s="12"/>
      <c r="Y219" s="25"/>
      <c r="Z219" s="25"/>
      <c r="AA219" s="24"/>
      <c r="AB219" s="12"/>
      <c r="AC219" s="12"/>
      <c r="AD219" s="12"/>
      <c r="AE219" s="12"/>
      <c r="AF219" s="12"/>
      <c r="AG219" s="12"/>
      <c r="AH219" s="12"/>
      <c r="AI219" s="12"/>
    </row>
    <row r="220" spans="1:35" ht="15">
      <c r="A220" s="12"/>
      <c r="B220" s="12"/>
      <c r="C220" s="12"/>
      <c r="D220" s="12"/>
      <c r="E220" s="12"/>
      <c r="F220" s="12"/>
      <c r="G220" s="12"/>
      <c r="H220" s="12"/>
      <c r="I220" s="34"/>
      <c r="J220" s="34"/>
      <c r="K220" s="34"/>
      <c r="L220" s="24"/>
      <c r="M220" s="12"/>
      <c r="N220" s="12"/>
      <c r="O220" s="12"/>
      <c r="P220" s="32"/>
      <c r="Q220" s="32"/>
      <c r="R220" s="33"/>
      <c r="S220" s="23"/>
      <c r="T220" s="23"/>
      <c r="U220" s="24"/>
      <c r="V220" s="12"/>
      <c r="W220" s="12"/>
      <c r="X220" s="12"/>
      <c r="Y220" s="25"/>
      <c r="Z220" s="25"/>
      <c r="AA220" s="24"/>
      <c r="AB220" s="12"/>
      <c r="AC220" s="12"/>
      <c r="AD220" s="12"/>
      <c r="AE220" s="12"/>
      <c r="AF220" s="12"/>
      <c r="AG220" s="12"/>
      <c r="AH220" s="12"/>
      <c r="AI220" s="12"/>
    </row>
    <row r="221" spans="1:35" ht="15">
      <c r="A221" s="12"/>
      <c r="B221" s="12"/>
      <c r="C221" s="12"/>
      <c r="D221" s="12"/>
      <c r="E221" s="12"/>
      <c r="F221" s="12"/>
      <c r="G221" s="12"/>
      <c r="H221" s="12"/>
      <c r="I221" s="34"/>
      <c r="J221" s="34"/>
      <c r="K221" s="34"/>
      <c r="L221" s="24"/>
      <c r="M221" s="12"/>
      <c r="N221" s="12"/>
      <c r="O221" s="12"/>
      <c r="P221" s="32"/>
      <c r="Q221" s="32"/>
      <c r="R221" s="33"/>
      <c r="S221" s="23"/>
      <c r="T221" s="23"/>
      <c r="U221" s="24"/>
      <c r="V221" s="12"/>
      <c r="W221" s="12"/>
      <c r="X221" s="12"/>
      <c r="Y221" s="25"/>
      <c r="Z221" s="25"/>
      <c r="AA221" s="24"/>
      <c r="AB221" s="12"/>
      <c r="AC221" s="12"/>
      <c r="AD221" s="12"/>
      <c r="AE221" s="12"/>
      <c r="AF221" s="12"/>
      <c r="AG221" s="12"/>
      <c r="AH221" s="12"/>
      <c r="AI221" s="12"/>
    </row>
    <row r="222" spans="1:35" ht="15">
      <c r="A222" s="12"/>
      <c r="B222" s="12"/>
      <c r="C222" s="12"/>
      <c r="D222" s="12"/>
      <c r="E222" s="12"/>
      <c r="F222" s="12"/>
      <c r="G222" s="12"/>
      <c r="H222" s="12"/>
      <c r="I222" s="34"/>
      <c r="J222" s="34"/>
      <c r="K222" s="34"/>
      <c r="L222" s="24"/>
      <c r="M222" s="12"/>
      <c r="N222" s="12"/>
      <c r="O222" s="12"/>
      <c r="P222" s="32"/>
      <c r="Q222" s="32"/>
      <c r="R222" s="33"/>
      <c r="S222" s="23"/>
      <c r="T222" s="23"/>
      <c r="U222" s="24"/>
      <c r="V222" s="12"/>
      <c r="W222" s="12"/>
      <c r="X222" s="12"/>
      <c r="Y222" s="25"/>
      <c r="Z222" s="25"/>
      <c r="AA222" s="24"/>
      <c r="AB222" s="12"/>
      <c r="AC222" s="12"/>
      <c r="AD222" s="12"/>
      <c r="AE222" s="12"/>
      <c r="AF222" s="12"/>
      <c r="AG222" s="12"/>
      <c r="AH222" s="12"/>
      <c r="AI222" s="12"/>
    </row>
    <row r="223" spans="1:35" ht="15">
      <c r="A223" s="12"/>
      <c r="B223" s="12"/>
      <c r="C223" s="12"/>
      <c r="D223" s="12"/>
      <c r="E223" s="12"/>
      <c r="F223" s="12"/>
      <c r="G223" s="12"/>
      <c r="H223" s="12"/>
      <c r="I223" s="34"/>
      <c r="J223" s="34"/>
      <c r="K223" s="34"/>
      <c r="L223" s="24"/>
      <c r="M223" s="12"/>
      <c r="N223" s="12"/>
      <c r="O223" s="12"/>
      <c r="P223" s="32"/>
      <c r="Q223" s="32"/>
      <c r="R223" s="33"/>
      <c r="S223" s="23"/>
      <c r="T223" s="23"/>
      <c r="U223" s="24"/>
      <c r="V223" s="12"/>
      <c r="W223" s="12"/>
      <c r="X223" s="12"/>
      <c r="Y223" s="25"/>
      <c r="Z223" s="25"/>
      <c r="AA223" s="24"/>
      <c r="AB223" s="12"/>
      <c r="AC223" s="12"/>
      <c r="AD223" s="12"/>
      <c r="AE223" s="12"/>
      <c r="AF223" s="12"/>
      <c r="AG223" s="12"/>
      <c r="AH223" s="12"/>
      <c r="AI223" s="12"/>
    </row>
    <row r="224" spans="1:35" ht="15">
      <c r="A224" s="12"/>
      <c r="B224" s="12"/>
      <c r="C224" s="12"/>
      <c r="D224" s="12"/>
      <c r="E224" s="12"/>
      <c r="F224" s="12"/>
      <c r="G224" s="12"/>
      <c r="H224" s="12"/>
      <c r="I224" s="34"/>
      <c r="J224" s="34"/>
      <c r="K224" s="34"/>
      <c r="L224" s="24"/>
      <c r="M224" s="12"/>
      <c r="N224" s="12"/>
      <c r="O224" s="12"/>
      <c r="P224" s="32"/>
      <c r="Q224" s="32"/>
      <c r="R224" s="33"/>
      <c r="S224" s="23"/>
      <c r="T224" s="23"/>
      <c r="U224" s="24"/>
      <c r="V224" s="12"/>
      <c r="W224" s="12"/>
      <c r="X224" s="12"/>
      <c r="Y224" s="25"/>
      <c r="Z224" s="25"/>
      <c r="AA224" s="24"/>
      <c r="AB224" s="12"/>
      <c r="AC224" s="12"/>
      <c r="AD224" s="12"/>
      <c r="AE224" s="12"/>
      <c r="AF224" s="12"/>
      <c r="AG224" s="12"/>
      <c r="AH224" s="12"/>
      <c r="AI224" s="12"/>
    </row>
    <row r="225" spans="1:35" ht="15">
      <c r="A225" s="12"/>
      <c r="B225" s="12"/>
      <c r="C225" s="12"/>
      <c r="D225" s="12"/>
      <c r="E225" s="12"/>
      <c r="F225" s="12"/>
      <c r="G225" s="12"/>
      <c r="H225" s="12"/>
      <c r="I225" s="34"/>
      <c r="J225" s="34"/>
      <c r="K225" s="34"/>
      <c r="L225" s="24"/>
      <c r="M225" s="12"/>
      <c r="N225" s="12"/>
      <c r="O225" s="12"/>
      <c r="P225" s="32"/>
      <c r="Q225" s="32"/>
      <c r="R225" s="33"/>
      <c r="S225" s="23"/>
      <c r="T225" s="23"/>
      <c r="U225" s="24"/>
      <c r="V225" s="12"/>
      <c r="W225" s="12"/>
      <c r="X225" s="12"/>
      <c r="Y225" s="25"/>
      <c r="Z225" s="25"/>
      <c r="AA225" s="24"/>
      <c r="AB225" s="12"/>
      <c r="AC225" s="12"/>
      <c r="AD225" s="12"/>
      <c r="AE225" s="12"/>
      <c r="AF225" s="12"/>
      <c r="AG225" s="12"/>
      <c r="AH225" s="12"/>
      <c r="AI225" s="12"/>
    </row>
    <row r="226" spans="1:35" ht="15">
      <c r="A226" s="12"/>
      <c r="B226" s="12"/>
      <c r="C226" s="12"/>
      <c r="D226" s="12"/>
      <c r="E226" s="12"/>
      <c r="F226" s="12"/>
      <c r="G226" s="12"/>
      <c r="H226" s="12"/>
      <c r="I226" s="34"/>
      <c r="J226" s="34"/>
      <c r="K226" s="34"/>
      <c r="L226" s="24"/>
      <c r="M226" s="12"/>
      <c r="N226" s="12"/>
      <c r="O226" s="12"/>
      <c r="P226" s="32"/>
      <c r="Q226" s="32"/>
      <c r="R226" s="33"/>
      <c r="S226" s="23"/>
      <c r="T226" s="23"/>
      <c r="U226" s="24"/>
      <c r="V226" s="12"/>
      <c r="W226" s="12"/>
      <c r="X226" s="12"/>
      <c r="Y226" s="25"/>
      <c r="Z226" s="25"/>
      <c r="AA226" s="24"/>
      <c r="AB226" s="12"/>
      <c r="AC226" s="12"/>
      <c r="AD226" s="12"/>
      <c r="AE226" s="12"/>
      <c r="AF226" s="12"/>
      <c r="AG226" s="12"/>
      <c r="AH226" s="12"/>
      <c r="AI226" s="12"/>
    </row>
    <row r="227" spans="1:35" ht="15">
      <c r="A227" s="12"/>
      <c r="B227" s="12"/>
      <c r="C227" s="12"/>
      <c r="D227" s="12"/>
      <c r="E227" s="12"/>
      <c r="F227" s="12"/>
      <c r="G227" s="12"/>
      <c r="H227" s="12"/>
      <c r="I227" s="34"/>
      <c r="J227" s="34"/>
      <c r="K227" s="34"/>
      <c r="L227" s="24"/>
      <c r="M227" s="12"/>
      <c r="N227" s="12"/>
      <c r="O227" s="12"/>
      <c r="P227" s="32"/>
      <c r="Q227" s="32"/>
      <c r="R227" s="33"/>
      <c r="S227" s="23"/>
      <c r="T227" s="23"/>
      <c r="U227" s="24"/>
      <c r="V227" s="12"/>
      <c r="W227" s="12"/>
      <c r="X227" s="12"/>
      <c r="Y227" s="25"/>
      <c r="Z227" s="25"/>
      <c r="AA227" s="24"/>
      <c r="AB227" s="12"/>
      <c r="AC227" s="12"/>
      <c r="AD227" s="12"/>
      <c r="AE227" s="12"/>
      <c r="AF227" s="12"/>
      <c r="AG227" s="12"/>
      <c r="AH227" s="12"/>
      <c r="AI227" s="12"/>
    </row>
    <row r="228" spans="1:35" ht="15">
      <c r="A228" s="12"/>
      <c r="B228" s="12"/>
      <c r="C228" s="12"/>
      <c r="D228" s="12"/>
      <c r="E228" s="12"/>
      <c r="F228" s="12"/>
      <c r="G228" s="12"/>
      <c r="H228" s="12"/>
      <c r="I228" s="34"/>
      <c r="J228" s="34"/>
      <c r="K228" s="34"/>
      <c r="L228" s="24"/>
      <c r="M228" s="12"/>
      <c r="N228" s="12"/>
      <c r="O228" s="12"/>
      <c r="P228" s="32"/>
      <c r="Q228" s="32"/>
      <c r="R228" s="33"/>
      <c r="S228" s="23"/>
      <c r="T228" s="23"/>
      <c r="U228" s="24"/>
      <c r="V228" s="12"/>
      <c r="W228" s="12"/>
      <c r="X228" s="12"/>
      <c r="Y228" s="25"/>
      <c r="Z228" s="25"/>
      <c r="AA228" s="24"/>
      <c r="AB228" s="12"/>
      <c r="AC228" s="12"/>
      <c r="AD228" s="12"/>
      <c r="AE228" s="12"/>
      <c r="AF228" s="12"/>
      <c r="AG228" s="12"/>
      <c r="AH228" s="12"/>
      <c r="AI228" s="12"/>
    </row>
    <row r="229" spans="1:35" ht="15">
      <c r="A229" s="12"/>
      <c r="B229" s="12"/>
      <c r="C229" s="12"/>
      <c r="D229" s="12"/>
      <c r="E229" s="12"/>
      <c r="F229" s="12"/>
      <c r="G229" s="12"/>
      <c r="H229" s="12"/>
      <c r="I229" s="34"/>
      <c r="J229" s="34"/>
      <c r="K229" s="34"/>
      <c r="L229" s="24"/>
      <c r="M229" s="12"/>
      <c r="N229" s="12"/>
      <c r="O229" s="12"/>
      <c r="P229" s="32"/>
      <c r="Q229" s="32"/>
      <c r="R229" s="33"/>
      <c r="S229" s="23"/>
      <c r="T229" s="23"/>
      <c r="U229" s="24"/>
      <c r="V229" s="12"/>
      <c r="W229" s="12"/>
      <c r="X229" s="12"/>
      <c r="Y229" s="25"/>
      <c r="Z229" s="25"/>
      <c r="AA229" s="24"/>
      <c r="AB229" s="12"/>
      <c r="AC229" s="12"/>
      <c r="AD229" s="12"/>
      <c r="AE229" s="12"/>
      <c r="AF229" s="12"/>
      <c r="AG229" s="12"/>
      <c r="AH229" s="12"/>
      <c r="AI229" s="12"/>
    </row>
    <row r="230" spans="1:35" ht="15">
      <c r="A230" s="12"/>
      <c r="B230" s="12"/>
      <c r="C230" s="12"/>
      <c r="D230" s="12"/>
      <c r="E230" s="12"/>
      <c r="F230" s="12"/>
      <c r="G230" s="12"/>
      <c r="H230" s="12"/>
      <c r="I230" s="34"/>
      <c r="J230" s="34"/>
      <c r="K230" s="34"/>
      <c r="L230" s="24"/>
      <c r="M230" s="12"/>
      <c r="N230" s="12"/>
      <c r="O230" s="12"/>
      <c r="P230" s="32"/>
      <c r="Q230" s="32"/>
      <c r="R230" s="33"/>
      <c r="S230" s="23"/>
      <c r="T230" s="23"/>
      <c r="U230" s="24"/>
      <c r="V230" s="12"/>
      <c r="W230" s="12"/>
      <c r="X230" s="12"/>
      <c r="Y230" s="25"/>
      <c r="Z230" s="25"/>
      <c r="AA230" s="24"/>
      <c r="AB230" s="12"/>
      <c r="AC230" s="12"/>
      <c r="AD230" s="12"/>
      <c r="AE230" s="12"/>
      <c r="AF230" s="12"/>
      <c r="AG230" s="12"/>
      <c r="AH230" s="12"/>
      <c r="AI230" s="12"/>
    </row>
    <row r="231" spans="1:35" ht="15">
      <c r="A231" s="12"/>
      <c r="B231" s="12"/>
      <c r="C231" s="12"/>
      <c r="D231" s="12"/>
      <c r="E231" s="12"/>
      <c r="F231" s="12"/>
      <c r="G231" s="12"/>
      <c r="H231" s="12"/>
      <c r="I231" s="34"/>
      <c r="J231" s="34"/>
      <c r="K231" s="34"/>
      <c r="L231" s="24"/>
      <c r="M231" s="12"/>
      <c r="N231" s="12"/>
      <c r="O231" s="12"/>
      <c r="P231" s="32"/>
      <c r="Q231" s="32"/>
      <c r="R231" s="33"/>
      <c r="S231" s="23"/>
      <c r="T231" s="23"/>
      <c r="U231" s="24"/>
      <c r="V231" s="12"/>
      <c r="W231" s="12"/>
      <c r="X231" s="12"/>
      <c r="Y231" s="25"/>
      <c r="Z231" s="25"/>
      <c r="AA231" s="24"/>
      <c r="AB231" s="12"/>
      <c r="AC231" s="12"/>
      <c r="AD231" s="12"/>
      <c r="AE231" s="12"/>
      <c r="AF231" s="12"/>
      <c r="AG231" s="12"/>
      <c r="AH231" s="12"/>
      <c r="AI231" s="12"/>
    </row>
    <row r="232" spans="1:35" ht="15">
      <c r="A232" s="12"/>
      <c r="B232" s="12"/>
      <c r="C232" s="12"/>
      <c r="D232" s="12"/>
      <c r="E232" s="12"/>
      <c r="F232" s="12"/>
      <c r="G232" s="12"/>
      <c r="H232" s="12"/>
      <c r="I232" s="34"/>
      <c r="J232" s="34"/>
      <c r="K232" s="34"/>
      <c r="L232" s="24"/>
      <c r="M232" s="12"/>
      <c r="N232" s="12"/>
      <c r="O232" s="12"/>
      <c r="P232" s="32"/>
      <c r="Q232" s="32"/>
      <c r="R232" s="33"/>
      <c r="S232" s="23"/>
      <c r="T232" s="23"/>
      <c r="U232" s="24"/>
      <c r="V232" s="12"/>
      <c r="W232" s="12"/>
      <c r="X232" s="12"/>
      <c r="Y232" s="25"/>
      <c r="Z232" s="25"/>
      <c r="AA232" s="24"/>
      <c r="AB232" s="12"/>
      <c r="AC232" s="12"/>
      <c r="AD232" s="12"/>
      <c r="AE232" s="12"/>
      <c r="AF232" s="12"/>
      <c r="AG232" s="12"/>
      <c r="AH232" s="12"/>
      <c r="AI232" s="12"/>
    </row>
    <row r="233" spans="1:35" ht="15">
      <c r="A233" s="12"/>
      <c r="B233" s="12"/>
      <c r="C233" s="12"/>
      <c r="D233" s="12"/>
      <c r="E233" s="12"/>
      <c r="F233" s="12"/>
      <c r="G233" s="12"/>
      <c r="H233" s="12"/>
      <c r="I233" s="34"/>
      <c r="J233" s="34"/>
      <c r="K233" s="34"/>
      <c r="L233" s="24"/>
      <c r="M233" s="12"/>
      <c r="N233" s="12"/>
      <c r="O233" s="12"/>
      <c r="P233" s="32"/>
      <c r="Q233" s="32"/>
      <c r="R233" s="33"/>
      <c r="S233" s="23"/>
      <c r="T233" s="23"/>
      <c r="U233" s="24"/>
      <c r="V233" s="12"/>
      <c r="W233" s="12"/>
      <c r="X233" s="12"/>
      <c r="Y233" s="25"/>
      <c r="Z233" s="25"/>
      <c r="AA233" s="24"/>
      <c r="AB233" s="12"/>
      <c r="AC233" s="12"/>
      <c r="AD233" s="12"/>
      <c r="AE233" s="12"/>
      <c r="AF233" s="12"/>
      <c r="AG233" s="12"/>
      <c r="AH233" s="12"/>
      <c r="AI233" s="12"/>
    </row>
    <row r="234" spans="1:35" ht="15">
      <c r="A234" s="12"/>
      <c r="B234" s="12"/>
      <c r="C234" s="12"/>
      <c r="D234" s="12"/>
      <c r="E234" s="12"/>
      <c r="F234" s="12"/>
      <c r="G234" s="12"/>
      <c r="H234" s="12"/>
      <c r="I234" s="34"/>
      <c r="J234" s="34"/>
      <c r="K234" s="34"/>
      <c r="L234" s="24"/>
      <c r="M234" s="12"/>
      <c r="N234" s="12"/>
      <c r="O234" s="12"/>
      <c r="P234" s="32"/>
      <c r="Q234" s="32"/>
      <c r="R234" s="33"/>
      <c r="S234" s="23"/>
      <c r="T234" s="23"/>
      <c r="U234" s="24"/>
      <c r="V234" s="12"/>
      <c r="W234" s="12"/>
      <c r="X234" s="12"/>
      <c r="Y234" s="25"/>
      <c r="Z234" s="25"/>
      <c r="AA234" s="24"/>
      <c r="AB234" s="12"/>
      <c r="AC234" s="12"/>
      <c r="AD234" s="12"/>
      <c r="AE234" s="12"/>
      <c r="AF234" s="12"/>
      <c r="AG234" s="12"/>
      <c r="AH234" s="12"/>
      <c r="AI234" s="12"/>
    </row>
    <row r="235" spans="1:35" ht="15">
      <c r="A235" s="12"/>
      <c r="B235" s="12"/>
      <c r="C235" s="12"/>
      <c r="D235" s="12"/>
      <c r="E235" s="12"/>
      <c r="F235" s="12"/>
      <c r="G235" s="12"/>
      <c r="H235" s="12"/>
      <c r="I235" s="34"/>
      <c r="J235" s="34"/>
      <c r="K235" s="34"/>
      <c r="L235" s="24"/>
      <c r="M235" s="12"/>
      <c r="N235" s="12"/>
      <c r="O235" s="12"/>
      <c r="P235" s="32"/>
      <c r="Q235" s="32"/>
      <c r="R235" s="33"/>
      <c r="S235" s="23"/>
      <c r="T235" s="23"/>
      <c r="U235" s="24"/>
      <c r="V235" s="12"/>
      <c r="W235" s="12"/>
      <c r="X235" s="12"/>
      <c r="Y235" s="25"/>
      <c r="Z235" s="25"/>
      <c r="AA235" s="24"/>
      <c r="AB235" s="12"/>
      <c r="AC235" s="12"/>
      <c r="AD235" s="12"/>
      <c r="AE235" s="12"/>
      <c r="AF235" s="12"/>
      <c r="AG235" s="12"/>
      <c r="AH235" s="12"/>
      <c r="AI235" s="12"/>
    </row>
    <row r="236" spans="1:35" ht="15">
      <c r="A236" s="12"/>
      <c r="B236" s="12"/>
      <c r="C236" s="12"/>
      <c r="D236" s="12"/>
      <c r="E236" s="12"/>
      <c r="F236" s="12"/>
      <c r="G236" s="12"/>
      <c r="H236" s="12"/>
      <c r="I236" s="34"/>
      <c r="J236" s="34"/>
      <c r="K236" s="34"/>
      <c r="L236" s="24"/>
      <c r="M236" s="12"/>
      <c r="N236" s="12"/>
      <c r="O236" s="12"/>
      <c r="P236" s="32"/>
      <c r="Q236" s="32"/>
      <c r="R236" s="33"/>
      <c r="S236" s="23"/>
      <c r="T236" s="23"/>
      <c r="U236" s="24"/>
      <c r="V236" s="12"/>
      <c r="W236" s="12"/>
      <c r="X236" s="12"/>
      <c r="Y236" s="25"/>
      <c r="Z236" s="25"/>
      <c r="AA236" s="24"/>
      <c r="AB236" s="12"/>
      <c r="AC236" s="12"/>
      <c r="AD236" s="12"/>
      <c r="AE236" s="12"/>
      <c r="AF236" s="12"/>
      <c r="AG236" s="12"/>
      <c r="AH236" s="12"/>
      <c r="AI236" s="12"/>
    </row>
    <row r="237" spans="1:35" ht="15">
      <c r="A237" s="12"/>
      <c r="B237" s="12"/>
      <c r="C237" s="12"/>
      <c r="D237" s="12"/>
      <c r="E237" s="12"/>
      <c r="F237" s="12"/>
      <c r="G237" s="12"/>
      <c r="H237" s="12"/>
      <c r="I237" s="34"/>
      <c r="J237" s="34"/>
      <c r="K237" s="34"/>
      <c r="L237" s="24"/>
      <c r="M237" s="12"/>
      <c r="N237" s="12"/>
      <c r="O237" s="12"/>
      <c r="P237" s="32"/>
      <c r="Q237" s="32"/>
      <c r="R237" s="33"/>
      <c r="S237" s="23"/>
      <c r="T237" s="23"/>
      <c r="U237" s="24"/>
      <c r="V237" s="12"/>
      <c r="W237" s="12"/>
      <c r="X237" s="12"/>
      <c r="Y237" s="25"/>
      <c r="Z237" s="25"/>
      <c r="AA237" s="24"/>
      <c r="AB237" s="12"/>
      <c r="AC237" s="12"/>
      <c r="AD237" s="12"/>
      <c r="AE237" s="12"/>
      <c r="AF237" s="12"/>
      <c r="AG237" s="12"/>
      <c r="AH237" s="12"/>
      <c r="AI237" s="12"/>
    </row>
    <row r="238" spans="1:35" ht="15">
      <c r="A238" s="12"/>
      <c r="B238" s="12"/>
      <c r="C238" s="12"/>
      <c r="D238" s="12"/>
      <c r="E238" s="12"/>
      <c r="F238" s="12"/>
      <c r="G238" s="12"/>
      <c r="H238" s="12"/>
      <c r="I238" s="34"/>
      <c r="J238" s="34"/>
      <c r="K238" s="34"/>
      <c r="L238" s="24"/>
      <c r="M238" s="12"/>
      <c r="N238" s="12"/>
      <c r="O238" s="12"/>
      <c r="P238" s="32"/>
      <c r="Q238" s="32"/>
      <c r="R238" s="33"/>
      <c r="S238" s="23"/>
      <c r="T238" s="23"/>
      <c r="U238" s="24"/>
      <c r="V238" s="12"/>
      <c r="W238" s="12"/>
      <c r="X238" s="12"/>
      <c r="Y238" s="25"/>
      <c r="Z238" s="25"/>
      <c r="AA238" s="24"/>
      <c r="AB238" s="12"/>
      <c r="AC238" s="12"/>
      <c r="AD238" s="12"/>
      <c r="AE238" s="12"/>
      <c r="AF238" s="12"/>
      <c r="AG238" s="12"/>
      <c r="AH238" s="12"/>
      <c r="AI238" s="12"/>
    </row>
    <row r="239" spans="1:35" ht="15">
      <c r="A239" s="12"/>
      <c r="B239" s="12"/>
      <c r="C239" s="12"/>
      <c r="D239" s="12"/>
      <c r="E239" s="12"/>
      <c r="F239" s="12"/>
      <c r="G239" s="12"/>
      <c r="H239" s="12"/>
      <c r="I239" s="34"/>
      <c r="J239" s="34"/>
      <c r="K239" s="34"/>
      <c r="L239" s="24"/>
      <c r="M239" s="12"/>
      <c r="N239" s="12"/>
      <c r="O239" s="12"/>
      <c r="P239" s="32"/>
      <c r="Q239" s="32"/>
      <c r="R239" s="33"/>
      <c r="S239" s="23"/>
      <c r="T239" s="23"/>
      <c r="U239" s="24"/>
      <c r="V239" s="12"/>
      <c r="W239" s="12"/>
      <c r="X239" s="12"/>
      <c r="Y239" s="25"/>
      <c r="Z239" s="25"/>
      <c r="AA239" s="24"/>
      <c r="AB239" s="12"/>
      <c r="AC239" s="12"/>
      <c r="AD239" s="12"/>
      <c r="AE239" s="12"/>
      <c r="AF239" s="12"/>
      <c r="AG239" s="12"/>
      <c r="AH239" s="12"/>
      <c r="AI239" s="12"/>
    </row>
    <row r="240" spans="1:35" ht="15">
      <c r="A240" s="12"/>
      <c r="B240" s="12"/>
      <c r="C240" s="12"/>
      <c r="D240" s="12"/>
      <c r="E240" s="12"/>
      <c r="F240" s="12"/>
      <c r="G240" s="12"/>
      <c r="H240" s="12"/>
      <c r="I240" s="34"/>
      <c r="J240" s="34"/>
      <c r="K240" s="34"/>
      <c r="L240" s="24"/>
      <c r="M240" s="12"/>
      <c r="N240" s="12"/>
      <c r="O240" s="12"/>
      <c r="P240" s="32"/>
      <c r="Q240" s="32"/>
      <c r="R240" s="33"/>
      <c r="S240" s="23"/>
      <c r="T240" s="23"/>
      <c r="U240" s="24"/>
      <c r="V240" s="12"/>
      <c r="W240" s="12"/>
      <c r="X240" s="12"/>
      <c r="Y240" s="25"/>
      <c r="Z240" s="25"/>
      <c r="AA240" s="24"/>
      <c r="AB240" s="12"/>
      <c r="AC240" s="12"/>
      <c r="AD240" s="12"/>
      <c r="AE240" s="12"/>
      <c r="AF240" s="12"/>
      <c r="AG240" s="12"/>
      <c r="AH240" s="12"/>
      <c r="AI240" s="12"/>
    </row>
    <row r="241" spans="1:35" ht="15">
      <c r="A241" s="12"/>
      <c r="B241" s="12"/>
      <c r="C241" s="12"/>
      <c r="D241" s="12"/>
      <c r="E241" s="12"/>
      <c r="F241" s="12"/>
      <c r="G241" s="12"/>
      <c r="H241" s="12"/>
      <c r="I241" s="34"/>
      <c r="J241" s="34"/>
      <c r="K241" s="34"/>
      <c r="L241" s="24"/>
      <c r="M241" s="12"/>
      <c r="N241" s="12"/>
      <c r="O241" s="12"/>
      <c r="P241" s="32"/>
      <c r="Q241" s="32"/>
      <c r="R241" s="33"/>
      <c r="S241" s="23"/>
      <c r="T241" s="23"/>
      <c r="U241" s="24"/>
      <c r="V241" s="12"/>
      <c r="W241" s="12"/>
      <c r="X241" s="12"/>
      <c r="Y241" s="25"/>
      <c r="Z241" s="25"/>
      <c r="AA241" s="24"/>
      <c r="AB241" s="12"/>
      <c r="AC241" s="12"/>
      <c r="AD241" s="12"/>
      <c r="AE241" s="12"/>
      <c r="AF241" s="12"/>
      <c r="AG241" s="12"/>
      <c r="AH241" s="12"/>
      <c r="AI241" s="12"/>
    </row>
    <row r="242" spans="1:35" ht="15">
      <c r="A242" s="12"/>
      <c r="B242" s="12"/>
      <c r="C242" s="12"/>
      <c r="D242" s="12"/>
      <c r="E242" s="12"/>
      <c r="F242" s="12"/>
      <c r="G242" s="12"/>
      <c r="H242" s="12"/>
      <c r="I242" s="34"/>
      <c r="J242" s="34"/>
      <c r="K242" s="34"/>
      <c r="L242" s="24"/>
      <c r="M242" s="12"/>
      <c r="N242" s="12"/>
      <c r="O242" s="12"/>
      <c r="P242" s="32"/>
      <c r="Q242" s="32"/>
      <c r="R242" s="33"/>
      <c r="S242" s="23"/>
      <c r="T242" s="23"/>
      <c r="U242" s="24"/>
      <c r="V242" s="12"/>
      <c r="W242" s="12"/>
      <c r="X242" s="12"/>
      <c r="Y242" s="25"/>
      <c r="Z242" s="25"/>
      <c r="AA242" s="24"/>
      <c r="AB242" s="12"/>
      <c r="AC242" s="12"/>
      <c r="AD242" s="12"/>
      <c r="AE242" s="12"/>
      <c r="AF242" s="12"/>
      <c r="AG242" s="12"/>
      <c r="AH242" s="12"/>
      <c r="AI242" s="12"/>
    </row>
    <row r="243" spans="1:35" ht="15">
      <c r="A243" s="12"/>
      <c r="B243" s="12"/>
      <c r="C243" s="12"/>
      <c r="D243" s="12"/>
      <c r="E243" s="12"/>
      <c r="F243" s="12"/>
      <c r="G243" s="12"/>
      <c r="H243" s="12"/>
      <c r="I243" s="34"/>
      <c r="J243" s="34"/>
      <c r="K243" s="34"/>
      <c r="L243" s="24"/>
      <c r="M243" s="12"/>
      <c r="N243" s="12"/>
      <c r="O243" s="12"/>
      <c r="P243" s="32"/>
      <c r="Q243" s="32"/>
      <c r="R243" s="33"/>
      <c r="S243" s="23"/>
      <c r="T243" s="23"/>
      <c r="U243" s="24"/>
      <c r="V243" s="12"/>
      <c r="W243" s="12"/>
      <c r="X243" s="12"/>
      <c r="Y243" s="25"/>
      <c r="Z243" s="25"/>
      <c r="AA243" s="24"/>
      <c r="AB243" s="12"/>
      <c r="AC243" s="12"/>
      <c r="AD243" s="12"/>
      <c r="AE243" s="12"/>
      <c r="AF243" s="12"/>
      <c r="AG243" s="12"/>
      <c r="AH243" s="12"/>
      <c r="AI243" s="12"/>
    </row>
    <row r="244" spans="1:35" ht="15">
      <c r="A244" s="12"/>
      <c r="B244" s="12"/>
      <c r="C244" s="12"/>
      <c r="D244" s="12"/>
      <c r="E244" s="12"/>
      <c r="F244" s="12"/>
      <c r="G244" s="12"/>
      <c r="H244" s="12"/>
      <c r="I244" s="34"/>
      <c r="J244" s="34"/>
      <c r="K244" s="34"/>
      <c r="L244" s="24"/>
      <c r="M244" s="12"/>
      <c r="N244" s="12"/>
      <c r="O244" s="12"/>
      <c r="P244" s="32"/>
      <c r="Q244" s="32"/>
      <c r="R244" s="33"/>
      <c r="S244" s="23"/>
      <c r="T244" s="23"/>
      <c r="U244" s="24"/>
      <c r="V244" s="12"/>
      <c r="W244" s="12"/>
      <c r="X244" s="12"/>
      <c r="Y244" s="25"/>
      <c r="Z244" s="25"/>
      <c r="AA244" s="24"/>
      <c r="AB244" s="12"/>
      <c r="AC244" s="12"/>
      <c r="AD244" s="12"/>
      <c r="AE244" s="12"/>
      <c r="AF244" s="12"/>
      <c r="AG244" s="12"/>
      <c r="AH244" s="12"/>
      <c r="AI244" s="12"/>
    </row>
    <row r="245" spans="1:35" ht="15">
      <c r="A245" s="12"/>
      <c r="B245" s="12"/>
      <c r="C245" s="12"/>
      <c r="D245" s="12"/>
      <c r="E245" s="12"/>
      <c r="F245" s="12"/>
      <c r="G245" s="12"/>
      <c r="H245" s="12"/>
      <c r="I245" s="34"/>
      <c r="J245" s="34"/>
      <c r="K245" s="34"/>
      <c r="L245" s="24"/>
      <c r="M245" s="12"/>
      <c r="N245" s="12"/>
      <c r="O245" s="12"/>
      <c r="P245" s="32"/>
      <c r="Q245" s="32"/>
      <c r="R245" s="33"/>
      <c r="S245" s="23"/>
      <c r="T245" s="23"/>
      <c r="U245" s="24"/>
      <c r="V245" s="12"/>
      <c r="W245" s="12"/>
      <c r="X245" s="12"/>
      <c r="Y245" s="25"/>
      <c r="Z245" s="25"/>
      <c r="AA245" s="24"/>
      <c r="AB245" s="12"/>
      <c r="AC245" s="12"/>
      <c r="AD245" s="12"/>
      <c r="AE245" s="12"/>
      <c r="AF245" s="12"/>
      <c r="AG245" s="12"/>
      <c r="AH245" s="12"/>
      <c r="AI245" s="12"/>
    </row>
    <row r="246" spans="1:35" ht="15">
      <c r="A246" s="12"/>
      <c r="B246" s="12"/>
      <c r="C246" s="12"/>
      <c r="D246" s="12"/>
      <c r="E246" s="12"/>
      <c r="F246" s="12"/>
      <c r="G246" s="12"/>
      <c r="H246" s="12"/>
      <c r="I246" s="34"/>
      <c r="J246" s="34"/>
      <c r="K246" s="34"/>
      <c r="L246" s="24"/>
      <c r="M246" s="12"/>
      <c r="N246" s="12"/>
      <c r="O246" s="12"/>
      <c r="P246" s="32"/>
      <c r="Q246" s="32"/>
      <c r="R246" s="33"/>
      <c r="S246" s="23"/>
      <c r="T246" s="23"/>
      <c r="U246" s="24"/>
      <c r="V246" s="12"/>
      <c r="W246" s="12"/>
      <c r="X246" s="12"/>
      <c r="Y246" s="25"/>
      <c r="Z246" s="25"/>
      <c r="AA246" s="24"/>
      <c r="AB246" s="12"/>
      <c r="AC246" s="12"/>
      <c r="AD246" s="12"/>
      <c r="AE246" s="12"/>
      <c r="AF246" s="12"/>
      <c r="AG246" s="12"/>
      <c r="AH246" s="12"/>
      <c r="AI246" s="12"/>
    </row>
    <row r="247" spans="1:35" ht="15">
      <c r="A247" s="12"/>
      <c r="B247" s="12"/>
      <c r="C247" s="12"/>
      <c r="D247" s="12"/>
      <c r="E247" s="12"/>
      <c r="F247" s="12"/>
      <c r="G247" s="12"/>
      <c r="H247" s="12"/>
      <c r="I247" s="34"/>
      <c r="J247" s="34"/>
      <c r="K247" s="34"/>
      <c r="L247" s="24"/>
      <c r="M247" s="12"/>
      <c r="N247" s="12"/>
      <c r="O247" s="12"/>
      <c r="P247" s="32"/>
      <c r="Q247" s="32"/>
      <c r="R247" s="33"/>
      <c r="S247" s="23"/>
      <c r="T247" s="23"/>
      <c r="U247" s="24"/>
      <c r="V247" s="12"/>
      <c r="W247" s="12"/>
      <c r="X247" s="12"/>
      <c r="Y247" s="25"/>
      <c r="Z247" s="25"/>
      <c r="AA247" s="24"/>
      <c r="AB247" s="12"/>
      <c r="AC247" s="12"/>
      <c r="AD247" s="12"/>
      <c r="AE247" s="12"/>
      <c r="AF247" s="12"/>
      <c r="AG247" s="12"/>
      <c r="AH247" s="12"/>
      <c r="AI247" s="12"/>
    </row>
    <row r="248" spans="1:35" ht="15">
      <c r="A248" s="12"/>
      <c r="B248" s="12"/>
      <c r="C248" s="12"/>
      <c r="D248" s="12"/>
      <c r="E248" s="12"/>
      <c r="F248" s="12"/>
      <c r="G248" s="12"/>
      <c r="H248" s="12"/>
      <c r="I248" s="34"/>
      <c r="J248" s="34"/>
      <c r="K248" s="34"/>
      <c r="L248" s="24"/>
      <c r="M248" s="12"/>
      <c r="N248" s="12"/>
      <c r="O248" s="12"/>
      <c r="P248" s="32"/>
      <c r="Q248" s="32"/>
      <c r="R248" s="33"/>
      <c r="S248" s="23"/>
      <c r="T248" s="23"/>
      <c r="U248" s="24"/>
      <c r="V248" s="12"/>
      <c r="W248" s="12"/>
      <c r="X248" s="12"/>
      <c r="Y248" s="25"/>
      <c r="Z248" s="25"/>
      <c r="AA248" s="24"/>
      <c r="AB248" s="12"/>
      <c r="AC248" s="12"/>
      <c r="AD248" s="12"/>
      <c r="AE248" s="12"/>
      <c r="AF248" s="12"/>
      <c r="AG248" s="12"/>
      <c r="AH248" s="12"/>
      <c r="AI248" s="12"/>
    </row>
    <row r="249" spans="1:35" ht="15">
      <c r="A249" s="12"/>
      <c r="B249" s="12"/>
      <c r="C249" s="12"/>
      <c r="D249" s="12"/>
      <c r="E249" s="12"/>
      <c r="F249" s="12"/>
      <c r="G249" s="12"/>
      <c r="H249" s="12"/>
      <c r="I249" s="34"/>
      <c r="J249" s="34"/>
      <c r="K249" s="34"/>
      <c r="L249" s="24"/>
      <c r="M249" s="12"/>
      <c r="N249" s="12"/>
      <c r="O249" s="12"/>
      <c r="P249" s="32"/>
      <c r="Q249" s="32"/>
      <c r="R249" s="33"/>
      <c r="S249" s="23"/>
      <c r="T249" s="23"/>
      <c r="U249" s="24"/>
      <c r="V249" s="12"/>
      <c r="W249" s="12"/>
      <c r="X249" s="12"/>
      <c r="Y249" s="25"/>
      <c r="Z249" s="25"/>
      <c r="AA249" s="24"/>
      <c r="AB249" s="12"/>
      <c r="AC249" s="12"/>
      <c r="AD249" s="12"/>
      <c r="AE249" s="12"/>
      <c r="AF249" s="12"/>
      <c r="AG249" s="12"/>
      <c r="AH249" s="12"/>
      <c r="AI249" s="12"/>
    </row>
    <row r="250" spans="1:35" ht="15">
      <c r="A250" s="12"/>
      <c r="B250" s="12"/>
      <c r="C250" s="12"/>
      <c r="D250" s="12"/>
      <c r="E250" s="12"/>
      <c r="F250" s="12"/>
      <c r="G250" s="12"/>
      <c r="H250" s="12"/>
      <c r="I250" s="34"/>
      <c r="J250" s="34"/>
      <c r="K250" s="34"/>
      <c r="L250" s="24"/>
      <c r="M250" s="12"/>
      <c r="N250" s="12"/>
      <c r="O250" s="12"/>
      <c r="P250" s="32"/>
      <c r="Q250" s="32"/>
      <c r="R250" s="33"/>
      <c r="S250" s="23"/>
      <c r="T250" s="23"/>
      <c r="U250" s="24"/>
      <c r="V250" s="12"/>
      <c r="W250" s="12"/>
      <c r="X250" s="12"/>
      <c r="Y250" s="25"/>
      <c r="Z250" s="25"/>
      <c r="AA250" s="24"/>
      <c r="AB250" s="12"/>
      <c r="AC250" s="12"/>
      <c r="AD250" s="12"/>
      <c r="AE250" s="12"/>
      <c r="AF250" s="12"/>
      <c r="AG250" s="12"/>
      <c r="AH250" s="12"/>
      <c r="AI250" s="12"/>
    </row>
    <row r="251" spans="1:35" ht="15">
      <c r="A251" s="12"/>
      <c r="B251" s="12"/>
      <c r="C251" s="12"/>
      <c r="D251" s="12"/>
      <c r="E251" s="12"/>
      <c r="F251" s="12"/>
      <c r="G251" s="12"/>
      <c r="H251" s="12"/>
      <c r="I251" s="34"/>
      <c r="J251" s="34"/>
      <c r="K251" s="34"/>
      <c r="L251" s="24"/>
      <c r="M251" s="12"/>
      <c r="N251" s="12"/>
      <c r="O251" s="12"/>
      <c r="P251" s="32"/>
      <c r="Q251" s="32"/>
      <c r="R251" s="33"/>
      <c r="S251" s="23"/>
      <c r="T251" s="23"/>
      <c r="U251" s="24"/>
      <c r="V251" s="12"/>
      <c r="W251" s="12"/>
      <c r="X251" s="12"/>
      <c r="Y251" s="25"/>
      <c r="Z251" s="25"/>
      <c r="AA251" s="24"/>
      <c r="AB251" s="12"/>
      <c r="AC251" s="12"/>
      <c r="AD251" s="12"/>
      <c r="AE251" s="12"/>
      <c r="AF251" s="12"/>
      <c r="AG251" s="12"/>
      <c r="AH251" s="12"/>
      <c r="AI251" s="12"/>
    </row>
    <row r="252" spans="1:35" ht="15">
      <c r="A252" s="12"/>
      <c r="B252" s="12"/>
      <c r="C252" s="12"/>
      <c r="D252" s="12"/>
      <c r="E252" s="12"/>
      <c r="F252" s="12"/>
      <c r="G252" s="12"/>
      <c r="H252" s="12"/>
      <c r="I252" s="34"/>
      <c r="J252" s="34"/>
      <c r="K252" s="34"/>
      <c r="L252" s="24"/>
      <c r="M252" s="12"/>
      <c r="N252" s="12"/>
      <c r="O252" s="12"/>
      <c r="P252" s="32"/>
      <c r="Q252" s="32"/>
      <c r="R252" s="33"/>
      <c r="S252" s="23"/>
      <c r="T252" s="23"/>
      <c r="U252" s="24"/>
      <c r="V252" s="12"/>
      <c r="W252" s="12"/>
      <c r="X252" s="12"/>
      <c r="Y252" s="25"/>
      <c r="Z252" s="25"/>
      <c r="AA252" s="24"/>
      <c r="AB252" s="12"/>
      <c r="AC252" s="12"/>
      <c r="AD252" s="12"/>
      <c r="AE252" s="12"/>
      <c r="AF252" s="12"/>
      <c r="AG252" s="12"/>
      <c r="AH252" s="12"/>
      <c r="AI252" s="12"/>
    </row>
    <row r="253" spans="1:35" ht="15">
      <c r="A253" s="12"/>
      <c r="B253" s="12"/>
      <c r="C253" s="12"/>
      <c r="D253" s="12"/>
      <c r="E253" s="12"/>
      <c r="F253" s="12"/>
      <c r="G253" s="12"/>
      <c r="H253" s="12"/>
      <c r="I253" s="34"/>
      <c r="J253" s="34"/>
      <c r="K253" s="34"/>
      <c r="L253" s="24"/>
      <c r="M253" s="12"/>
      <c r="N253" s="12"/>
      <c r="O253" s="12"/>
      <c r="P253" s="32"/>
      <c r="Q253" s="32"/>
      <c r="R253" s="33"/>
      <c r="S253" s="23"/>
      <c r="T253" s="23"/>
      <c r="U253" s="24"/>
      <c r="V253" s="12"/>
      <c r="W253" s="12"/>
      <c r="X253" s="12"/>
      <c r="Y253" s="25"/>
      <c r="Z253" s="25"/>
      <c r="AA253" s="24"/>
      <c r="AB253" s="12"/>
      <c r="AC253" s="12"/>
      <c r="AD253" s="12"/>
      <c r="AE253" s="12"/>
      <c r="AF253" s="12"/>
      <c r="AG253" s="12"/>
      <c r="AH253" s="12"/>
      <c r="AI253" s="12"/>
    </row>
    <row r="254" spans="1:35" ht="15">
      <c r="A254" s="12"/>
      <c r="B254" s="12"/>
      <c r="C254" s="12"/>
      <c r="D254" s="12"/>
      <c r="E254" s="12"/>
      <c r="F254" s="12"/>
      <c r="G254" s="12"/>
      <c r="H254" s="12"/>
      <c r="I254" s="34"/>
      <c r="J254" s="34"/>
      <c r="K254" s="34"/>
      <c r="L254" s="24"/>
      <c r="M254" s="12"/>
      <c r="N254" s="12"/>
      <c r="O254" s="12"/>
      <c r="P254" s="32"/>
      <c r="Q254" s="32"/>
      <c r="R254" s="33"/>
      <c r="S254" s="23"/>
      <c r="T254" s="23"/>
      <c r="U254" s="24"/>
      <c r="V254" s="12"/>
      <c r="W254" s="12"/>
      <c r="X254" s="12"/>
      <c r="Y254" s="25"/>
      <c r="Z254" s="25"/>
      <c r="AA254" s="24"/>
      <c r="AB254" s="12"/>
      <c r="AC254" s="12"/>
      <c r="AD254" s="12"/>
      <c r="AE254" s="12"/>
      <c r="AF254" s="12"/>
      <c r="AG254" s="12"/>
      <c r="AH254" s="12"/>
      <c r="AI254" s="12"/>
    </row>
    <row r="255" spans="1:35" ht="15">
      <c r="A255" s="12"/>
      <c r="B255" s="12"/>
      <c r="C255" s="12"/>
      <c r="D255" s="12"/>
      <c r="E255" s="12"/>
      <c r="F255" s="12"/>
      <c r="G255" s="12"/>
      <c r="H255" s="12"/>
      <c r="I255" s="34"/>
      <c r="J255" s="34"/>
      <c r="K255" s="34"/>
      <c r="L255" s="24"/>
      <c r="M255" s="12"/>
      <c r="N255" s="12"/>
      <c r="O255" s="12"/>
      <c r="P255" s="32"/>
      <c r="Q255" s="32"/>
      <c r="R255" s="33"/>
      <c r="S255" s="23"/>
      <c r="T255" s="23"/>
      <c r="U255" s="24"/>
      <c r="V255" s="12"/>
      <c r="W255" s="12"/>
      <c r="X255" s="12"/>
      <c r="Y255" s="25"/>
      <c r="Z255" s="25"/>
      <c r="AA255" s="24"/>
      <c r="AB255" s="12"/>
      <c r="AC255" s="12"/>
      <c r="AD255" s="12"/>
      <c r="AE255" s="12"/>
      <c r="AF255" s="12"/>
      <c r="AG255" s="12"/>
      <c r="AH255" s="12"/>
      <c r="AI255" s="12"/>
    </row>
    <row r="256" spans="1:35" ht="15">
      <c r="A256" s="12"/>
      <c r="B256" s="12"/>
      <c r="C256" s="12"/>
      <c r="D256" s="12"/>
      <c r="E256" s="12"/>
      <c r="F256" s="12"/>
      <c r="G256" s="12"/>
      <c r="H256" s="12"/>
      <c r="I256" s="34"/>
      <c r="J256" s="34"/>
      <c r="K256" s="34"/>
      <c r="L256" s="24"/>
      <c r="M256" s="12"/>
      <c r="N256" s="12"/>
      <c r="O256" s="12"/>
      <c r="P256" s="32"/>
      <c r="Q256" s="32"/>
      <c r="R256" s="33"/>
      <c r="S256" s="23"/>
      <c r="T256" s="23"/>
      <c r="U256" s="24"/>
      <c r="V256" s="12"/>
      <c r="W256" s="12"/>
      <c r="X256" s="12"/>
      <c r="Y256" s="25"/>
      <c r="Z256" s="25"/>
      <c r="AA256" s="24"/>
      <c r="AB256" s="12"/>
      <c r="AC256" s="12"/>
      <c r="AD256" s="12"/>
      <c r="AE256" s="12"/>
      <c r="AF256" s="12"/>
      <c r="AG256" s="12"/>
      <c r="AH256" s="12"/>
      <c r="AI256" s="12"/>
    </row>
    <row r="257" spans="1:35" ht="15">
      <c r="A257" s="12"/>
      <c r="B257" s="12"/>
      <c r="C257" s="12"/>
      <c r="D257" s="12"/>
      <c r="E257" s="12"/>
      <c r="F257" s="12"/>
      <c r="G257" s="12"/>
      <c r="H257" s="12"/>
      <c r="I257" s="34"/>
      <c r="J257" s="34"/>
      <c r="K257" s="34"/>
      <c r="L257" s="24"/>
      <c r="M257" s="12"/>
      <c r="N257" s="12"/>
      <c r="O257" s="12"/>
      <c r="P257" s="32"/>
      <c r="Q257" s="32"/>
      <c r="R257" s="33"/>
      <c r="S257" s="23"/>
      <c r="T257" s="23"/>
      <c r="U257" s="24"/>
      <c r="V257" s="12"/>
      <c r="W257" s="12"/>
      <c r="X257" s="12"/>
      <c r="Y257" s="25"/>
      <c r="Z257" s="25"/>
      <c r="AA257" s="24"/>
      <c r="AB257" s="12"/>
      <c r="AC257" s="12"/>
      <c r="AD257" s="12"/>
      <c r="AE257" s="12"/>
      <c r="AF257" s="12"/>
      <c r="AG257" s="12"/>
      <c r="AH257" s="12"/>
      <c r="AI257" s="12"/>
    </row>
    <row r="258" spans="1:35" ht="15">
      <c r="A258" s="12"/>
      <c r="B258" s="12"/>
      <c r="C258" s="12"/>
      <c r="D258" s="12"/>
      <c r="E258" s="12"/>
      <c r="F258" s="12"/>
      <c r="G258" s="12"/>
      <c r="H258" s="12"/>
      <c r="I258" s="34"/>
      <c r="J258" s="34"/>
      <c r="K258" s="34"/>
      <c r="L258" s="24"/>
      <c r="M258" s="12"/>
      <c r="N258" s="12"/>
      <c r="O258" s="12"/>
      <c r="P258" s="32"/>
      <c r="Q258" s="32"/>
      <c r="R258" s="33"/>
      <c r="S258" s="23"/>
      <c r="T258" s="23"/>
      <c r="U258" s="24"/>
      <c r="V258" s="12"/>
      <c r="W258" s="12"/>
      <c r="X258" s="12"/>
      <c r="Y258" s="25"/>
      <c r="Z258" s="25"/>
      <c r="AA258" s="24"/>
      <c r="AB258" s="12"/>
      <c r="AC258" s="12"/>
      <c r="AD258" s="12"/>
      <c r="AE258" s="12"/>
      <c r="AF258" s="12"/>
      <c r="AG258" s="12"/>
      <c r="AH258" s="12"/>
      <c r="AI258" s="12"/>
    </row>
    <row r="259" spans="1:35" ht="15">
      <c r="A259" s="12"/>
      <c r="B259" s="12"/>
      <c r="C259" s="12"/>
      <c r="D259" s="12"/>
      <c r="E259" s="12"/>
      <c r="F259" s="12"/>
      <c r="G259" s="12"/>
      <c r="H259" s="12"/>
      <c r="I259" s="34"/>
      <c r="J259" s="34"/>
      <c r="K259" s="34"/>
      <c r="L259" s="24"/>
      <c r="M259" s="12"/>
      <c r="N259" s="12"/>
      <c r="O259" s="12"/>
      <c r="P259" s="32"/>
      <c r="Q259" s="32"/>
      <c r="R259" s="33"/>
      <c r="S259" s="23"/>
      <c r="T259" s="23"/>
      <c r="U259" s="24"/>
      <c r="V259" s="12"/>
      <c r="W259" s="12"/>
      <c r="X259" s="12"/>
      <c r="Y259" s="25"/>
      <c r="Z259" s="25"/>
      <c r="AA259" s="24"/>
      <c r="AB259" s="12"/>
      <c r="AC259" s="12"/>
      <c r="AD259" s="12"/>
      <c r="AE259" s="12"/>
      <c r="AF259" s="12"/>
      <c r="AG259" s="12"/>
      <c r="AH259" s="12"/>
      <c r="AI259" s="12"/>
    </row>
    <row r="260" spans="1:35" ht="15">
      <c r="A260" s="12"/>
      <c r="B260" s="12"/>
      <c r="C260" s="12"/>
      <c r="D260" s="12"/>
      <c r="E260" s="12"/>
      <c r="F260" s="12"/>
      <c r="G260" s="12"/>
      <c r="H260" s="12"/>
      <c r="I260" s="34"/>
      <c r="J260" s="34"/>
      <c r="K260" s="34"/>
      <c r="L260" s="24"/>
      <c r="M260" s="12"/>
      <c r="N260" s="12"/>
      <c r="O260" s="12"/>
      <c r="P260" s="32"/>
      <c r="Q260" s="32"/>
      <c r="R260" s="33"/>
      <c r="S260" s="23"/>
      <c r="T260" s="23"/>
      <c r="U260" s="24"/>
      <c r="V260" s="12"/>
      <c r="W260" s="12"/>
      <c r="X260" s="12"/>
      <c r="Y260" s="25"/>
      <c r="Z260" s="25"/>
      <c r="AA260" s="24"/>
      <c r="AB260" s="12"/>
      <c r="AC260" s="12"/>
      <c r="AD260" s="12"/>
      <c r="AE260" s="12"/>
      <c r="AF260" s="12"/>
      <c r="AG260" s="12"/>
      <c r="AH260" s="12"/>
      <c r="AI260" s="12"/>
    </row>
    <row r="261" spans="1:35" ht="15">
      <c r="A261" s="12"/>
      <c r="B261" s="12"/>
      <c r="C261" s="12"/>
      <c r="D261" s="12"/>
      <c r="E261" s="12"/>
      <c r="F261" s="12"/>
      <c r="G261" s="12"/>
      <c r="H261" s="12"/>
      <c r="I261" s="34"/>
      <c r="J261" s="34"/>
      <c r="K261" s="34"/>
      <c r="L261" s="24"/>
      <c r="M261" s="12"/>
      <c r="N261" s="12"/>
      <c r="O261" s="12"/>
      <c r="P261" s="32"/>
      <c r="Q261" s="32"/>
      <c r="R261" s="33"/>
      <c r="S261" s="23"/>
      <c r="T261" s="23"/>
      <c r="U261" s="24"/>
      <c r="V261" s="12"/>
      <c r="W261" s="12"/>
      <c r="X261" s="12"/>
      <c r="Y261" s="25"/>
      <c r="Z261" s="25"/>
      <c r="AA261" s="24"/>
      <c r="AB261" s="12"/>
      <c r="AC261" s="12"/>
      <c r="AD261" s="12"/>
      <c r="AE261" s="12"/>
      <c r="AF261" s="12"/>
      <c r="AG261" s="12"/>
      <c r="AH261" s="12"/>
      <c r="AI261" s="12"/>
    </row>
    <row r="262" spans="1:35" ht="15">
      <c r="A262" s="12"/>
      <c r="B262" s="12"/>
      <c r="C262" s="12"/>
      <c r="D262" s="12"/>
      <c r="E262" s="12"/>
      <c r="F262" s="12"/>
      <c r="G262" s="12"/>
      <c r="H262" s="12"/>
      <c r="I262" s="34"/>
      <c r="J262" s="34"/>
      <c r="K262" s="34"/>
      <c r="L262" s="24"/>
      <c r="M262" s="12"/>
      <c r="N262" s="12"/>
      <c r="O262" s="12"/>
      <c r="P262" s="32"/>
      <c r="Q262" s="32"/>
      <c r="R262" s="33"/>
      <c r="S262" s="23"/>
      <c r="T262" s="23"/>
      <c r="U262" s="24"/>
      <c r="V262" s="12"/>
      <c r="W262" s="12"/>
      <c r="X262" s="12"/>
      <c r="Y262" s="25"/>
      <c r="Z262" s="25"/>
      <c r="AA262" s="24"/>
      <c r="AB262" s="12"/>
      <c r="AC262" s="12"/>
      <c r="AD262" s="12"/>
      <c r="AE262" s="12"/>
      <c r="AF262" s="12"/>
      <c r="AG262" s="12"/>
      <c r="AH262" s="12"/>
      <c r="AI262" s="12"/>
    </row>
    <row r="263" spans="1:35" ht="15">
      <c r="A263" s="12"/>
      <c r="B263" s="12"/>
      <c r="C263" s="12"/>
      <c r="D263" s="12"/>
      <c r="E263" s="12"/>
      <c r="F263" s="12"/>
      <c r="G263" s="12"/>
      <c r="H263" s="12"/>
      <c r="I263" s="34"/>
      <c r="J263" s="34"/>
      <c r="K263" s="34"/>
      <c r="L263" s="24"/>
      <c r="M263" s="12"/>
      <c r="N263" s="12"/>
      <c r="O263" s="12"/>
      <c r="P263" s="32"/>
      <c r="Q263" s="32"/>
      <c r="R263" s="33"/>
      <c r="S263" s="23"/>
      <c r="T263" s="23"/>
      <c r="U263" s="24"/>
      <c r="V263" s="12"/>
      <c r="W263" s="12"/>
      <c r="X263" s="12"/>
      <c r="Y263" s="25"/>
      <c r="Z263" s="25"/>
      <c r="AA263" s="24"/>
      <c r="AB263" s="12"/>
      <c r="AC263" s="12"/>
      <c r="AD263" s="12"/>
      <c r="AE263" s="12"/>
      <c r="AF263" s="12"/>
      <c r="AG263" s="12"/>
      <c r="AH263" s="12"/>
      <c r="AI263" s="12"/>
    </row>
    <row r="264" spans="1:35" ht="15">
      <c r="A264" s="12"/>
      <c r="B264" s="12"/>
      <c r="C264" s="12"/>
      <c r="D264" s="12"/>
      <c r="E264" s="12"/>
      <c r="F264" s="12"/>
      <c r="G264" s="12"/>
      <c r="H264" s="12"/>
      <c r="I264" s="34"/>
      <c r="J264" s="34"/>
      <c r="K264" s="34"/>
      <c r="L264" s="24"/>
      <c r="M264" s="12"/>
      <c r="N264" s="12"/>
      <c r="O264" s="12"/>
      <c r="P264" s="32"/>
      <c r="Q264" s="32"/>
      <c r="R264" s="33"/>
      <c r="S264" s="23"/>
      <c r="T264" s="23"/>
      <c r="U264" s="24"/>
      <c r="V264" s="12"/>
      <c r="W264" s="12"/>
      <c r="X264" s="12"/>
      <c r="Y264" s="25"/>
      <c r="Z264" s="25"/>
      <c r="AA264" s="24"/>
      <c r="AB264" s="12"/>
      <c r="AC264" s="12"/>
      <c r="AD264" s="12"/>
      <c r="AE264" s="12"/>
      <c r="AF264" s="12"/>
      <c r="AG264" s="12"/>
      <c r="AH264" s="12"/>
      <c r="AI264" s="12"/>
    </row>
    <row r="265" spans="1:35" ht="15">
      <c r="A265" s="12"/>
      <c r="B265" s="12"/>
      <c r="C265" s="12"/>
      <c r="D265" s="12"/>
      <c r="E265" s="12"/>
      <c r="F265" s="12"/>
      <c r="G265" s="12"/>
      <c r="H265" s="12"/>
      <c r="I265" s="34"/>
      <c r="J265" s="34"/>
      <c r="K265" s="34"/>
      <c r="L265" s="24"/>
      <c r="M265" s="12"/>
      <c r="N265" s="12"/>
      <c r="O265" s="12"/>
      <c r="P265" s="32"/>
      <c r="Q265" s="32"/>
      <c r="R265" s="33"/>
      <c r="S265" s="23"/>
      <c r="T265" s="23"/>
      <c r="U265" s="24"/>
      <c r="V265" s="12"/>
      <c r="W265" s="12"/>
      <c r="X265" s="12"/>
      <c r="Y265" s="25"/>
      <c r="Z265" s="25"/>
      <c r="AA265" s="24"/>
      <c r="AB265" s="12"/>
      <c r="AC265" s="12"/>
      <c r="AD265" s="12"/>
      <c r="AE265" s="12"/>
      <c r="AF265" s="12"/>
      <c r="AG265" s="12"/>
      <c r="AH265" s="12"/>
      <c r="AI265" s="12"/>
    </row>
    <row r="266" spans="1:35" ht="15">
      <c r="A266" s="12"/>
      <c r="B266" s="12"/>
      <c r="C266" s="12"/>
      <c r="D266" s="12"/>
      <c r="E266" s="12"/>
      <c r="F266" s="12"/>
      <c r="G266" s="12"/>
      <c r="H266" s="12"/>
      <c r="I266" s="34"/>
      <c r="J266" s="34"/>
      <c r="K266" s="34"/>
      <c r="L266" s="24"/>
      <c r="M266" s="12"/>
      <c r="N266" s="12"/>
      <c r="O266" s="12"/>
      <c r="P266" s="32"/>
      <c r="Q266" s="32"/>
      <c r="R266" s="33"/>
      <c r="S266" s="23"/>
      <c r="T266" s="23"/>
      <c r="U266" s="24"/>
      <c r="V266" s="12"/>
      <c r="W266" s="12"/>
      <c r="X266" s="12"/>
      <c r="Y266" s="25"/>
      <c r="Z266" s="25"/>
      <c r="AA266" s="24"/>
      <c r="AB266" s="12"/>
      <c r="AC266" s="12"/>
      <c r="AD266" s="12"/>
      <c r="AE266" s="12"/>
      <c r="AF266" s="12"/>
      <c r="AG266" s="12"/>
      <c r="AH266" s="12"/>
      <c r="AI266" s="12"/>
    </row>
    <row r="267" spans="1:35" ht="15">
      <c r="A267" s="12"/>
      <c r="B267" s="12"/>
      <c r="C267" s="12"/>
      <c r="D267" s="12"/>
      <c r="E267" s="12"/>
      <c r="F267" s="12"/>
      <c r="G267" s="12"/>
      <c r="H267" s="12"/>
      <c r="I267" s="34"/>
      <c r="J267" s="34"/>
      <c r="K267" s="34"/>
      <c r="L267" s="24"/>
      <c r="M267" s="12"/>
      <c r="N267" s="12"/>
      <c r="O267" s="12"/>
      <c r="P267" s="32"/>
      <c r="Q267" s="32"/>
      <c r="R267" s="33"/>
      <c r="S267" s="23"/>
      <c r="T267" s="23"/>
      <c r="U267" s="24"/>
      <c r="V267" s="12"/>
      <c r="W267" s="12"/>
      <c r="X267" s="12"/>
      <c r="Y267" s="25"/>
      <c r="Z267" s="25"/>
      <c r="AA267" s="24"/>
      <c r="AB267" s="12"/>
      <c r="AC267" s="12"/>
      <c r="AD267" s="12"/>
      <c r="AE267" s="12"/>
      <c r="AF267" s="12"/>
      <c r="AG267" s="12"/>
      <c r="AH267" s="12"/>
      <c r="AI267" s="12"/>
    </row>
    <row r="268" spans="1:35" ht="15">
      <c r="A268" s="12"/>
      <c r="B268" s="12"/>
      <c r="C268" s="12"/>
      <c r="D268" s="12"/>
      <c r="E268" s="12"/>
      <c r="F268" s="12"/>
      <c r="G268" s="12"/>
      <c r="H268" s="12"/>
      <c r="I268" s="34"/>
      <c r="J268" s="34"/>
      <c r="K268" s="34"/>
      <c r="L268" s="24"/>
      <c r="M268" s="12"/>
      <c r="N268" s="12"/>
      <c r="O268" s="12"/>
      <c r="P268" s="32"/>
      <c r="Q268" s="32"/>
      <c r="R268" s="33"/>
      <c r="S268" s="23"/>
      <c r="T268" s="23"/>
      <c r="U268" s="24"/>
      <c r="V268" s="12"/>
      <c r="W268" s="12"/>
      <c r="X268" s="12"/>
      <c r="Y268" s="25"/>
      <c r="Z268" s="25"/>
      <c r="AA268" s="24"/>
      <c r="AB268" s="12"/>
      <c r="AC268" s="12"/>
      <c r="AD268" s="12"/>
      <c r="AE268" s="12"/>
      <c r="AF268" s="12"/>
      <c r="AG268" s="12"/>
      <c r="AH268" s="12"/>
      <c r="AI268" s="12"/>
    </row>
    <row r="269" spans="1:35" ht="15">
      <c r="A269" s="12"/>
      <c r="B269" s="12"/>
      <c r="C269" s="12"/>
      <c r="D269" s="12"/>
      <c r="E269" s="12"/>
      <c r="F269" s="12"/>
      <c r="G269" s="12"/>
      <c r="H269" s="12"/>
      <c r="I269" s="34"/>
      <c r="J269" s="34"/>
      <c r="K269" s="34"/>
      <c r="L269" s="24"/>
      <c r="M269" s="12"/>
      <c r="N269" s="12"/>
      <c r="O269" s="12"/>
      <c r="P269" s="32"/>
      <c r="Q269" s="32"/>
      <c r="R269" s="33"/>
      <c r="S269" s="23"/>
      <c r="T269" s="23"/>
      <c r="U269" s="24"/>
      <c r="V269" s="12"/>
      <c r="W269" s="12"/>
      <c r="X269" s="12"/>
      <c r="Y269" s="25"/>
      <c r="Z269" s="25"/>
      <c r="AA269" s="24"/>
      <c r="AB269" s="12"/>
      <c r="AC269" s="12"/>
      <c r="AD269" s="12"/>
      <c r="AE269" s="12"/>
      <c r="AF269" s="12"/>
      <c r="AG269" s="12"/>
      <c r="AH269" s="12"/>
      <c r="AI269" s="12"/>
    </row>
    <row r="270" spans="1:35" ht="15">
      <c r="A270" s="12"/>
      <c r="B270" s="12"/>
      <c r="C270" s="12"/>
      <c r="D270" s="12"/>
      <c r="E270" s="12"/>
      <c r="F270" s="12"/>
      <c r="G270" s="12"/>
      <c r="H270" s="12"/>
      <c r="I270" s="34"/>
      <c r="J270" s="34"/>
      <c r="K270" s="34"/>
      <c r="L270" s="24"/>
      <c r="M270" s="12"/>
      <c r="N270" s="12"/>
      <c r="O270" s="12"/>
      <c r="P270" s="32"/>
      <c r="Q270" s="32"/>
      <c r="R270" s="33"/>
      <c r="S270" s="23"/>
      <c r="T270" s="23"/>
      <c r="U270" s="24"/>
      <c r="V270" s="12"/>
      <c r="W270" s="12"/>
      <c r="X270" s="12"/>
      <c r="Y270" s="25"/>
      <c r="Z270" s="25"/>
      <c r="AA270" s="24"/>
      <c r="AB270" s="12"/>
      <c r="AC270" s="12"/>
      <c r="AD270" s="12"/>
      <c r="AE270" s="12"/>
      <c r="AF270" s="12"/>
      <c r="AG270" s="12"/>
      <c r="AH270" s="12"/>
      <c r="AI270" s="12"/>
    </row>
    <row r="271" spans="1:35" ht="15">
      <c r="A271" s="12"/>
      <c r="B271" s="12"/>
      <c r="C271" s="12"/>
      <c r="D271" s="12"/>
      <c r="E271" s="12"/>
      <c r="F271" s="12"/>
      <c r="G271" s="12"/>
      <c r="H271" s="12"/>
      <c r="I271" s="34"/>
      <c r="J271" s="34"/>
      <c r="K271" s="34"/>
      <c r="L271" s="24"/>
      <c r="M271" s="12"/>
      <c r="N271" s="12"/>
      <c r="O271" s="12"/>
      <c r="P271" s="32"/>
      <c r="Q271" s="32"/>
      <c r="R271" s="33"/>
      <c r="S271" s="23"/>
      <c r="T271" s="23"/>
      <c r="U271" s="24"/>
      <c r="V271" s="12"/>
      <c r="W271" s="12"/>
      <c r="X271" s="12"/>
      <c r="Y271" s="25"/>
      <c r="Z271" s="25"/>
      <c r="AA271" s="24"/>
      <c r="AB271" s="12"/>
      <c r="AC271" s="12"/>
      <c r="AD271" s="12"/>
      <c r="AE271" s="12"/>
      <c r="AF271" s="12"/>
      <c r="AG271" s="12"/>
      <c r="AH271" s="12"/>
      <c r="AI271" s="12"/>
    </row>
    <row r="272" spans="1:35" ht="15">
      <c r="A272" s="12"/>
      <c r="B272" s="12"/>
      <c r="C272" s="12"/>
      <c r="D272" s="12"/>
      <c r="E272" s="12"/>
      <c r="F272" s="12"/>
      <c r="G272" s="12"/>
      <c r="H272" s="12"/>
      <c r="I272" s="34"/>
      <c r="J272" s="34"/>
      <c r="K272" s="34"/>
      <c r="L272" s="24"/>
      <c r="M272" s="12"/>
      <c r="N272" s="12"/>
      <c r="O272" s="12"/>
      <c r="P272" s="32"/>
      <c r="Q272" s="32"/>
      <c r="R272" s="33"/>
      <c r="S272" s="23"/>
      <c r="T272" s="23"/>
      <c r="U272" s="24"/>
      <c r="V272" s="12"/>
      <c r="W272" s="12"/>
      <c r="X272" s="12"/>
      <c r="Y272" s="25"/>
      <c r="Z272" s="25"/>
      <c r="AA272" s="24"/>
      <c r="AB272" s="12"/>
      <c r="AC272" s="12"/>
      <c r="AD272" s="12"/>
      <c r="AE272" s="12"/>
      <c r="AF272" s="12"/>
      <c r="AG272" s="12"/>
      <c r="AH272" s="12"/>
      <c r="AI272" s="12"/>
    </row>
    <row r="273" spans="1:35" ht="15">
      <c r="A273" s="12"/>
      <c r="B273" s="12"/>
      <c r="C273" s="12"/>
      <c r="D273" s="12"/>
      <c r="E273" s="12"/>
      <c r="F273" s="12"/>
      <c r="G273" s="12"/>
      <c r="H273" s="12"/>
      <c r="I273" s="34"/>
      <c r="J273" s="34"/>
      <c r="K273" s="34"/>
      <c r="L273" s="24"/>
      <c r="M273" s="12"/>
      <c r="N273" s="12"/>
      <c r="O273" s="12"/>
      <c r="P273" s="32"/>
      <c r="Q273" s="32"/>
      <c r="R273" s="33"/>
      <c r="S273" s="23"/>
      <c r="T273" s="23"/>
      <c r="U273" s="24"/>
      <c r="V273" s="12"/>
      <c r="W273" s="12"/>
      <c r="X273" s="12"/>
      <c r="Y273" s="25"/>
      <c r="Z273" s="25"/>
      <c r="AA273" s="24"/>
      <c r="AB273" s="12"/>
      <c r="AC273" s="12"/>
      <c r="AD273" s="12"/>
      <c r="AE273" s="12"/>
      <c r="AF273" s="12"/>
      <c r="AG273" s="12"/>
      <c r="AH273" s="12"/>
      <c r="AI273" s="12"/>
    </row>
    <row r="274" spans="1:35" ht="15">
      <c r="A274" s="12"/>
      <c r="B274" s="12"/>
      <c r="C274" s="12"/>
      <c r="D274" s="12"/>
      <c r="E274" s="12"/>
      <c r="F274" s="12"/>
      <c r="G274" s="12"/>
      <c r="H274" s="12"/>
      <c r="I274" s="34"/>
      <c r="J274" s="34"/>
      <c r="K274" s="34"/>
      <c r="L274" s="24"/>
      <c r="M274" s="12"/>
      <c r="N274" s="12"/>
      <c r="O274" s="12"/>
      <c r="P274" s="32"/>
      <c r="Q274" s="32"/>
      <c r="R274" s="33"/>
      <c r="S274" s="23"/>
      <c r="T274" s="23"/>
      <c r="U274" s="24"/>
      <c r="V274" s="12"/>
      <c r="W274" s="12"/>
      <c r="X274" s="12"/>
      <c r="Y274" s="25"/>
      <c r="Z274" s="25"/>
      <c r="AA274" s="24"/>
      <c r="AB274" s="12"/>
      <c r="AC274" s="12"/>
      <c r="AD274" s="12"/>
      <c r="AE274" s="12"/>
      <c r="AF274" s="12"/>
      <c r="AG274" s="12"/>
      <c r="AH274" s="12"/>
      <c r="AI274" s="12"/>
    </row>
    <row r="275" spans="1:35" ht="15">
      <c r="A275" s="12"/>
      <c r="B275" s="12"/>
      <c r="C275" s="12"/>
      <c r="D275" s="12"/>
      <c r="E275" s="12"/>
      <c r="F275" s="12"/>
      <c r="G275" s="12"/>
      <c r="H275" s="12"/>
      <c r="I275" s="34"/>
      <c r="J275" s="34"/>
      <c r="K275" s="34"/>
      <c r="L275" s="24"/>
      <c r="M275" s="12"/>
      <c r="N275" s="12"/>
      <c r="O275" s="12"/>
      <c r="P275" s="32"/>
      <c r="Q275" s="32"/>
      <c r="R275" s="33"/>
      <c r="S275" s="23"/>
      <c r="T275" s="23"/>
      <c r="U275" s="24"/>
      <c r="V275" s="12"/>
      <c r="W275" s="12"/>
      <c r="X275" s="12"/>
      <c r="Y275" s="25"/>
      <c r="Z275" s="25"/>
      <c r="AA275" s="24"/>
      <c r="AB275" s="12"/>
      <c r="AC275" s="12"/>
      <c r="AD275" s="12"/>
      <c r="AE275" s="12"/>
      <c r="AF275" s="12"/>
      <c r="AG275" s="12"/>
      <c r="AH275" s="12"/>
      <c r="AI275" s="12"/>
    </row>
    <row r="276" spans="1:35" ht="15">
      <c r="A276" s="12"/>
      <c r="B276" s="12"/>
      <c r="C276" s="12"/>
      <c r="D276" s="12"/>
      <c r="E276" s="12"/>
      <c r="F276" s="12"/>
      <c r="G276" s="12"/>
      <c r="H276" s="12"/>
      <c r="I276" s="34"/>
      <c r="J276" s="34"/>
      <c r="K276" s="34"/>
      <c r="L276" s="24"/>
      <c r="M276" s="12"/>
      <c r="N276" s="12"/>
      <c r="O276" s="12"/>
      <c r="P276" s="32"/>
      <c r="Q276" s="32"/>
      <c r="R276" s="33"/>
      <c r="S276" s="23"/>
      <c r="T276" s="23"/>
      <c r="U276" s="24"/>
      <c r="V276" s="12"/>
      <c r="W276" s="12"/>
      <c r="X276" s="12"/>
      <c r="Y276" s="25"/>
      <c r="Z276" s="25"/>
      <c r="AA276" s="24"/>
      <c r="AB276" s="12"/>
      <c r="AC276" s="12"/>
      <c r="AD276" s="12"/>
      <c r="AE276" s="12"/>
      <c r="AF276" s="12"/>
      <c r="AG276" s="12"/>
      <c r="AH276" s="12"/>
      <c r="AI276" s="12"/>
    </row>
    <row r="277" spans="1:35" ht="15">
      <c r="A277" s="12"/>
      <c r="B277" s="12"/>
      <c r="C277" s="12"/>
      <c r="D277" s="12"/>
      <c r="E277" s="12"/>
      <c r="F277" s="12"/>
      <c r="G277" s="12"/>
      <c r="H277" s="12"/>
      <c r="I277" s="34"/>
      <c r="J277" s="34"/>
      <c r="K277" s="34"/>
      <c r="L277" s="24"/>
      <c r="M277" s="12"/>
      <c r="N277" s="12"/>
      <c r="O277" s="12"/>
      <c r="P277" s="32"/>
      <c r="Q277" s="32"/>
      <c r="R277" s="33"/>
      <c r="S277" s="23"/>
      <c r="T277" s="23"/>
      <c r="U277" s="24"/>
      <c r="V277" s="12"/>
      <c r="W277" s="12"/>
      <c r="X277" s="12"/>
      <c r="Y277" s="25"/>
      <c r="Z277" s="25"/>
      <c r="AA277" s="24"/>
      <c r="AB277" s="12"/>
      <c r="AC277" s="12"/>
      <c r="AD277" s="12"/>
      <c r="AE277" s="12"/>
      <c r="AF277" s="12"/>
      <c r="AG277" s="12"/>
      <c r="AH277" s="12"/>
      <c r="AI277" s="12"/>
    </row>
    <row r="278" spans="1:35" ht="15">
      <c r="A278" s="12"/>
      <c r="B278" s="12"/>
      <c r="C278" s="12"/>
      <c r="D278" s="12"/>
      <c r="E278" s="12"/>
      <c r="F278" s="12"/>
      <c r="G278" s="12"/>
      <c r="H278" s="12"/>
      <c r="I278" s="34"/>
      <c r="J278" s="34"/>
      <c r="K278" s="34"/>
      <c r="L278" s="24"/>
      <c r="M278" s="12"/>
      <c r="N278" s="12"/>
      <c r="O278" s="12"/>
      <c r="P278" s="32"/>
      <c r="Q278" s="32"/>
      <c r="R278" s="33"/>
      <c r="S278" s="23"/>
      <c r="T278" s="23"/>
      <c r="U278" s="24"/>
      <c r="V278" s="12"/>
      <c r="W278" s="12"/>
      <c r="X278" s="12"/>
      <c r="Y278" s="25"/>
      <c r="Z278" s="25"/>
      <c r="AA278" s="24"/>
      <c r="AB278" s="12"/>
      <c r="AC278" s="12"/>
      <c r="AD278" s="12"/>
      <c r="AE278" s="12"/>
      <c r="AF278" s="12"/>
      <c r="AG278" s="12"/>
      <c r="AH278" s="12"/>
      <c r="AI278" s="12"/>
    </row>
    <row r="279" spans="1:35" ht="15">
      <c r="A279" s="12"/>
      <c r="B279" s="12"/>
      <c r="C279" s="12"/>
      <c r="D279" s="12"/>
      <c r="E279" s="12"/>
      <c r="F279" s="12"/>
      <c r="G279" s="12"/>
      <c r="H279" s="12"/>
      <c r="I279" s="34"/>
      <c r="J279" s="34"/>
      <c r="K279" s="34"/>
      <c r="L279" s="24"/>
      <c r="M279" s="12"/>
      <c r="N279" s="12"/>
      <c r="O279" s="12"/>
      <c r="P279" s="32"/>
      <c r="Q279" s="32"/>
      <c r="R279" s="33"/>
      <c r="S279" s="23"/>
      <c r="T279" s="23"/>
      <c r="U279" s="24"/>
      <c r="V279" s="12"/>
      <c r="W279" s="12"/>
      <c r="X279" s="12"/>
      <c r="Y279" s="25"/>
      <c r="Z279" s="25"/>
      <c r="AA279" s="24"/>
      <c r="AB279" s="12"/>
      <c r="AC279" s="12"/>
      <c r="AD279" s="12"/>
      <c r="AE279" s="12"/>
      <c r="AF279" s="12"/>
      <c r="AG279" s="12"/>
      <c r="AH279" s="12"/>
      <c r="AI279" s="12"/>
    </row>
    <row r="280" spans="1:35" ht="15">
      <c r="A280" s="12"/>
      <c r="B280" s="12"/>
      <c r="C280" s="12"/>
      <c r="D280" s="12"/>
      <c r="E280" s="12"/>
      <c r="F280" s="12"/>
      <c r="G280" s="12"/>
      <c r="H280" s="12"/>
      <c r="I280" s="34"/>
      <c r="J280" s="34"/>
      <c r="K280" s="34"/>
      <c r="L280" s="24"/>
      <c r="M280" s="12"/>
      <c r="N280" s="12"/>
      <c r="O280" s="12"/>
      <c r="P280" s="32"/>
      <c r="Q280" s="32"/>
      <c r="R280" s="33"/>
      <c r="S280" s="23"/>
      <c r="T280" s="23"/>
      <c r="U280" s="24"/>
      <c r="V280" s="12"/>
      <c r="W280" s="12"/>
      <c r="X280" s="12"/>
      <c r="Y280" s="25"/>
      <c r="Z280" s="25"/>
      <c r="AA280" s="24"/>
      <c r="AB280" s="12"/>
      <c r="AC280" s="12"/>
      <c r="AD280" s="12"/>
      <c r="AE280" s="12"/>
      <c r="AF280" s="12"/>
      <c r="AG280" s="12"/>
      <c r="AH280" s="12"/>
      <c r="AI280" s="12"/>
    </row>
    <row r="281" spans="1:35" ht="15">
      <c r="A281" s="12"/>
      <c r="B281" s="12"/>
      <c r="C281" s="12"/>
      <c r="D281" s="12"/>
      <c r="E281" s="12"/>
      <c r="F281" s="12"/>
      <c r="G281" s="12"/>
      <c r="H281" s="12"/>
      <c r="I281" s="34"/>
      <c r="J281" s="34"/>
      <c r="K281" s="34"/>
      <c r="L281" s="24"/>
      <c r="M281" s="12"/>
      <c r="N281" s="12"/>
      <c r="O281" s="12"/>
      <c r="P281" s="32"/>
      <c r="Q281" s="32"/>
      <c r="R281" s="33"/>
      <c r="S281" s="23"/>
      <c r="T281" s="23"/>
      <c r="U281" s="24"/>
      <c r="V281" s="12"/>
      <c r="W281" s="12"/>
      <c r="X281" s="12"/>
      <c r="Y281" s="25"/>
      <c r="Z281" s="25"/>
      <c r="AA281" s="24"/>
      <c r="AB281" s="12"/>
      <c r="AC281" s="12"/>
      <c r="AD281" s="12"/>
      <c r="AE281" s="12"/>
      <c r="AF281" s="12"/>
      <c r="AG281" s="12"/>
      <c r="AH281" s="12"/>
      <c r="AI281" s="12"/>
    </row>
    <row r="282" spans="1:35" ht="15">
      <c r="A282" s="12"/>
      <c r="B282" s="12"/>
      <c r="C282" s="12"/>
      <c r="D282" s="12"/>
      <c r="E282" s="12"/>
      <c r="F282" s="12"/>
      <c r="G282" s="12"/>
      <c r="H282" s="12"/>
      <c r="I282" s="34"/>
      <c r="J282" s="34"/>
      <c r="K282" s="34"/>
      <c r="L282" s="24"/>
      <c r="M282" s="12"/>
      <c r="N282" s="12"/>
      <c r="O282" s="12"/>
      <c r="P282" s="32"/>
      <c r="Q282" s="32"/>
      <c r="R282" s="33"/>
      <c r="S282" s="23"/>
      <c r="T282" s="23"/>
      <c r="U282" s="24"/>
      <c r="V282" s="12"/>
      <c r="W282" s="12"/>
      <c r="X282" s="12"/>
      <c r="Y282" s="25"/>
      <c r="Z282" s="25"/>
      <c r="AA282" s="24"/>
      <c r="AB282" s="12"/>
      <c r="AC282" s="12"/>
      <c r="AD282" s="12"/>
      <c r="AE282" s="12"/>
      <c r="AF282" s="12"/>
      <c r="AG282" s="12"/>
      <c r="AH282" s="12"/>
      <c r="AI282" s="12"/>
    </row>
    <row r="283" spans="1:35" ht="15">
      <c r="A283" s="12"/>
      <c r="B283" s="12"/>
      <c r="C283" s="12"/>
      <c r="D283" s="12"/>
      <c r="E283" s="12"/>
      <c r="F283" s="12"/>
      <c r="G283" s="12"/>
      <c r="H283" s="12"/>
      <c r="I283" s="34"/>
      <c r="J283" s="34"/>
      <c r="K283" s="34"/>
      <c r="L283" s="24"/>
      <c r="M283" s="12"/>
      <c r="N283" s="12"/>
      <c r="O283" s="12"/>
      <c r="P283" s="32"/>
      <c r="Q283" s="32"/>
      <c r="R283" s="33"/>
      <c r="S283" s="23"/>
      <c r="T283" s="23"/>
      <c r="U283" s="24"/>
      <c r="V283" s="12"/>
      <c r="W283" s="12"/>
      <c r="X283" s="12"/>
      <c r="Y283" s="25"/>
      <c r="Z283" s="25"/>
      <c r="AA283" s="24"/>
      <c r="AB283" s="12"/>
      <c r="AC283" s="12"/>
      <c r="AD283" s="12"/>
      <c r="AE283" s="12"/>
      <c r="AF283" s="12"/>
      <c r="AG283" s="12"/>
      <c r="AH283" s="12"/>
      <c r="AI283" s="12"/>
    </row>
    <row r="284" spans="1:35" ht="15">
      <c r="A284" s="12"/>
      <c r="B284" s="12"/>
      <c r="C284" s="12"/>
      <c r="D284" s="12"/>
      <c r="E284" s="12"/>
      <c r="F284" s="12"/>
      <c r="G284" s="12"/>
      <c r="H284" s="12"/>
      <c r="I284" s="34"/>
      <c r="J284" s="34"/>
      <c r="K284" s="34"/>
      <c r="L284" s="24"/>
      <c r="M284" s="12"/>
      <c r="N284" s="12"/>
      <c r="O284" s="12"/>
      <c r="P284" s="32"/>
      <c r="Q284" s="32"/>
      <c r="R284" s="33"/>
      <c r="S284" s="23"/>
      <c r="T284" s="23"/>
      <c r="U284" s="24"/>
      <c r="V284" s="12"/>
      <c r="W284" s="12"/>
      <c r="X284" s="12"/>
      <c r="Y284" s="25"/>
      <c r="Z284" s="25"/>
      <c r="AA284" s="24"/>
      <c r="AB284" s="12"/>
      <c r="AC284" s="12"/>
      <c r="AD284" s="12"/>
      <c r="AE284" s="12"/>
      <c r="AF284" s="12"/>
      <c r="AG284" s="12"/>
      <c r="AH284" s="12"/>
      <c r="AI284" s="12"/>
    </row>
    <row r="285" spans="1:35" ht="15">
      <c r="A285" s="12"/>
      <c r="B285" s="12"/>
      <c r="C285" s="12"/>
      <c r="D285" s="12"/>
      <c r="E285" s="12"/>
      <c r="F285" s="12"/>
      <c r="G285" s="12"/>
      <c r="H285" s="12"/>
      <c r="I285" s="34"/>
      <c r="J285" s="34"/>
      <c r="K285" s="34"/>
      <c r="L285" s="24"/>
      <c r="M285" s="12"/>
      <c r="N285" s="12"/>
      <c r="O285" s="12"/>
      <c r="P285" s="32"/>
      <c r="Q285" s="32"/>
      <c r="R285" s="33"/>
      <c r="S285" s="23"/>
      <c r="T285" s="23"/>
      <c r="U285" s="24"/>
      <c r="V285" s="12"/>
      <c r="W285" s="12"/>
      <c r="X285" s="12"/>
      <c r="Y285" s="25"/>
      <c r="Z285" s="25"/>
      <c r="AA285" s="24"/>
      <c r="AB285" s="12"/>
      <c r="AC285" s="12"/>
      <c r="AD285" s="12"/>
      <c r="AE285" s="12"/>
      <c r="AF285" s="12"/>
      <c r="AG285" s="12"/>
      <c r="AH285" s="12"/>
      <c r="AI285" s="12"/>
    </row>
    <row r="286" spans="1:35" ht="15">
      <c r="A286" s="12"/>
      <c r="B286" s="12"/>
      <c r="C286" s="12"/>
      <c r="D286" s="12"/>
      <c r="E286" s="12"/>
      <c r="F286" s="12"/>
      <c r="G286" s="12"/>
      <c r="H286" s="12"/>
      <c r="I286" s="34"/>
      <c r="J286" s="34"/>
      <c r="K286" s="34"/>
      <c r="L286" s="24"/>
      <c r="M286" s="12"/>
      <c r="N286" s="12"/>
      <c r="O286" s="12"/>
      <c r="P286" s="32"/>
      <c r="Q286" s="32"/>
      <c r="R286" s="33"/>
      <c r="S286" s="23"/>
      <c r="T286" s="23"/>
      <c r="U286" s="24"/>
      <c r="V286" s="12"/>
      <c r="W286" s="12"/>
      <c r="X286" s="12"/>
      <c r="Y286" s="25"/>
      <c r="Z286" s="25"/>
      <c r="AA286" s="24"/>
      <c r="AB286" s="12"/>
      <c r="AC286" s="12"/>
      <c r="AD286" s="12"/>
      <c r="AE286" s="12"/>
      <c r="AF286" s="12"/>
      <c r="AG286" s="12"/>
      <c r="AH286" s="12"/>
      <c r="AI286" s="12"/>
    </row>
    <row r="287" spans="1:35" ht="15">
      <c r="A287" s="12"/>
      <c r="B287" s="12"/>
      <c r="C287" s="12"/>
      <c r="D287" s="12"/>
      <c r="E287" s="12"/>
      <c r="F287" s="12"/>
      <c r="G287" s="12"/>
      <c r="H287" s="12"/>
      <c r="I287" s="34"/>
      <c r="J287" s="34"/>
      <c r="K287" s="34"/>
      <c r="L287" s="24"/>
      <c r="M287" s="12"/>
      <c r="N287" s="12"/>
      <c r="O287" s="12"/>
      <c r="P287" s="32"/>
      <c r="Q287" s="32"/>
      <c r="R287" s="33"/>
      <c r="S287" s="23"/>
      <c r="T287" s="23"/>
      <c r="U287" s="24"/>
      <c r="V287" s="12"/>
      <c r="W287" s="12"/>
      <c r="X287" s="12"/>
      <c r="Y287" s="25"/>
      <c r="Z287" s="25"/>
      <c r="AA287" s="24"/>
      <c r="AB287" s="12"/>
      <c r="AC287" s="12"/>
      <c r="AD287" s="12"/>
      <c r="AE287" s="12"/>
      <c r="AF287" s="12"/>
      <c r="AG287" s="12"/>
      <c r="AH287" s="12"/>
      <c r="AI287" s="12"/>
    </row>
    <row r="288" spans="1:35" ht="15">
      <c r="A288" s="12"/>
      <c r="B288" s="12"/>
      <c r="C288" s="12"/>
      <c r="D288" s="12"/>
      <c r="E288" s="12"/>
      <c r="F288" s="12"/>
      <c r="G288" s="12"/>
      <c r="H288" s="12"/>
      <c r="I288" s="34"/>
      <c r="J288" s="34"/>
      <c r="K288" s="34"/>
      <c r="L288" s="24"/>
      <c r="M288" s="12"/>
      <c r="N288" s="12"/>
      <c r="O288" s="12"/>
      <c r="P288" s="32"/>
      <c r="Q288" s="32"/>
      <c r="R288" s="33"/>
      <c r="S288" s="23"/>
      <c r="T288" s="23"/>
      <c r="U288" s="24"/>
      <c r="V288" s="12"/>
      <c r="W288" s="12"/>
      <c r="X288" s="12"/>
      <c r="Y288" s="25"/>
      <c r="Z288" s="25"/>
      <c r="AA288" s="24"/>
      <c r="AB288" s="12"/>
      <c r="AC288" s="12"/>
      <c r="AD288" s="12"/>
      <c r="AE288" s="12"/>
      <c r="AF288" s="12"/>
      <c r="AG288" s="12"/>
      <c r="AH288" s="12"/>
      <c r="AI288" s="12"/>
    </row>
    <row r="289" spans="1:35" ht="15">
      <c r="A289" s="12"/>
      <c r="B289" s="12"/>
      <c r="C289" s="12"/>
      <c r="D289" s="12"/>
      <c r="E289" s="12"/>
      <c r="F289" s="12"/>
      <c r="G289" s="12"/>
      <c r="H289" s="12"/>
      <c r="I289" s="34"/>
      <c r="J289" s="34"/>
      <c r="K289" s="34"/>
      <c r="L289" s="24"/>
      <c r="M289" s="12"/>
      <c r="N289" s="12"/>
      <c r="O289" s="12"/>
      <c r="P289" s="32"/>
      <c r="Q289" s="32"/>
      <c r="R289" s="33"/>
      <c r="S289" s="23"/>
      <c r="T289" s="23"/>
      <c r="U289" s="24"/>
      <c r="V289" s="12"/>
      <c r="W289" s="12"/>
      <c r="X289" s="12"/>
      <c r="Y289" s="25"/>
      <c r="Z289" s="25"/>
      <c r="AA289" s="24"/>
      <c r="AB289" s="12"/>
      <c r="AC289" s="12"/>
      <c r="AD289" s="12"/>
      <c r="AE289" s="12"/>
      <c r="AF289" s="12"/>
      <c r="AG289" s="12"/>
      <c r="AH289" s="12"/>
      <c r="AI289" s="12"/>
    </row>
    <row r="290" spans="1:35" ht="15">
      <c r="A290" s="12"/>
      <c r="B290" s="12"/>
      <c r="C290" s="12"/>
      <c r="D290" s="12"/>
      <c r="E290" s="12"/>
      <c r="F290" s="12"/>
      <c r="G290" s="12"/>
      <c r="H290" s="12"/>
      <c r="I290" s="34"/>
      <c r="J290" s="34"/>
      <c r="K290" s="34"/>
      <c r="L290" s="24"/>
      <c r="M290" s="12"/>
      <c r="N290" s="12"/>
      <c r="O290" s="12"/>
      <c r="P290" s="32"/>
      <c r="Q290" s="32"/>
      <c r="R290" s="33"/>
      <c r="S290" s="23"/>
      <c r="T290" s="23"/>
      <c r="U290" s="24"/>
      <c r="V290" s="12"/>
      <c r="W290" s="12"/>
      <c r="X290" s="12"/>
      <c r="Y290" s="25"/>
      <c r="Z290" s="25"/>
      <c r="AA290" s="24"/>
      <c r="AB290" s="12"/>
      <c r="AC290" s="12"/>
      <c r="AD290" s="12"/>
      <c r="AE290" s="12"/>
      <c r="AF290" s="12"/>
      <c r="AG290" s="12"/>
      <c r="AH290" s="12"/>
      <c r="AI290" s="12"/>
    </row>
    <row r="291" spans="1:35" ht="15">
      <c r="A291" s="12"/>
      <c r="B291" s="12"/>
      <c r="C291" s="12"/>
      <c r="D291" s="12"/>
      <c r="E291" s="12"/>
      <c r="F291" s="12"/>
      <c r="G291" s="12"/>
      <c r="H291" s="12"/>
      <c r="I291" s="34"/>
      <c r="J291" s="34"/>
      <c r="K291" s="34"/>
      <c r="L291" s="24"/>
      <c r="M291" s="12"/>
      <c r="N291" s="12"/>
      <c r="O291" s="12"/>
      <c r="P291" s="32"/>
      <c r="Q291" s="32"/>
      <c r="R291" s="33"/>
      <c r="S291" s="23"/>
      <c r="T291" s="23"/>
      <c r="U291" s="24"/>
      <c r="V291" s="12"/>
      <c r="W291" s="12"/>
      <c r="X291" s="12"/>
      <c r="Y291" s="25"/>
      <c r="Z291" s="25"/>
      <c r="AA291" s="24"/>
      <c r="AB291" s="12"/>
      <c r="AC291" s="12"/>
      <c r="AD291" s="12"/>
      <c r="AE291" s="12"/>
      <c r="AF291" s="12"/>
      <c r="AG291" s="12"/>
      <c r="AH291" s="12"/>
      <c r="AI291" s="12"/>
    </row>
    <row r="292" spans="1:35" ht="15">
      <c r="A292" s="12"/>
      <c r="B292" s="12"/>
      <c r="C292" s="12"/>
      <c r="D292" s="12"/>
      <c r="E292" s="12"/>
      <c r="F292" s="12"/>
      <c r="G292" s="12"/>
      <c r="H292" s="12"/>
      <c r="I292" s="34"/>
      <c r="J292" s="34"/>
      <c r="K292" s="34"/>
      <c r="L292" s="24"/>
      <c r="M292" s="12"/>
      <c r="N292" s="12"/>
      <c r="O292" s="12"/>
      <c r="P292" s="32"/>
      <c r="Q292" s="32"/>
      <c r="R292" s="33"/>
      <c r="S292" s="23"/>
      <c r="T292" s="23"/>
      <c r="U292" s="24"/>
      <c r="V292" s="12"/>
      <c r="W292" s="12"/>
      <c r="X292" s="12"/>
      <c r="Y292" s="25"/>
      <c r="Z292" s="25"/>
      <c r="AA292" s="24"/>
      <c r="AB292" s="12"/>
      <c r="AC292" s="12"/>
      <c r="AD292" s="12"/>
      <c r="AE292" s="12"/>
      <c r="AF292" s="12"/>
      <c r="AG292" s="12"/>
      <c r="AH292" s="12"/>
      <c r="AI292" s="12"/>
    </row>
    <row r="293" spans="1:35" ht="15">
      <c r="A293" s="12"/>
      <c r="B293" s="12"/>
      <c r="C293" s="12"/>
      <c r="D293" s="12"/>
      <c r="E293" s="12"/>
      <c r="F293" s="12"/>
      <c r="G293" s="12"/>
      <c r="H293" s="12"/>
      <c r="I293" s="34"/>
      <c r="J293" s="34"/>
      <c r="K293" s="34"/>
      <c r="L293" s="24"/>
      <c r="M293" s="12"/>
      <c r="N293" s="12"/>
      <c r="O293" s="12"/>
      <c r="P293" s="32"/>
      <c r="Q293" s="32"/>
      <c r="R293" s="33"/>
      <c r="S293" s="23"/>
      <c r="T293" s="23"/>
      <c r="U293" s="24"/>
      <c r="V293" s="12"/>
      <c r="W293" s="12"/>
      <c r="X293" s="12"/>
      <c r="Y293" s="25"/>
      <c r="Z293" s="25"/>
      <c r="AA293" s="24"/>
      <c r="AB293" s="12"/>
      <c r="AC293" s="12"/>
      <c r="AD293" s="12"/>
      <c r="AE293" s="12"/>
      <c r="AF293" s="12"/>
      <c r="AG293" s="12"/>
      <c r="AH293" s="12"/>
      <c r="AI293" s="12"/>
    </row>
    <row r="294" spans="1:35" ht="15">
      <c r="A294" s="12"/>
      <c r="B294" s="12"/>
      <c r="C294" s="12"/>
      <c r="D294" s="12"/>
      <c r="E294" s="12"/>
      <c r="F294" s="12"/>
      <c r="G294" s="12"/>
      <c r="H294" s="12"/>
      <c r="I294" s="34"/>
      <c r="J294" s="34"/>
      <c r="K294" s="34"/>
      <c r="L294" s="24"/>
      <c r="M294" s="12"/>
      <c r="N294" s="12"/>
      <c r="O294" s="12"/>
      <c r="P294" s="32"/>
      <c r="Q294" s="32"/>
      <c r="R294" s="33"/>
      <c r="S294" s="23"/>
      <c r="T294" s="23"/>
      <c r="U294" s="24"/>
      <c r="V294" s="12"/>
      <c r="W294" s="12"/>
      <c r="X294" s="12"/>
      <c r="Y294" s="25"/>
      <c r="Z294" s="25"/>
      <c r="AA294" s="24"/>
      <c r="AB294" s="12"/>
      <c r="AC294" s="12"/>
      <c r="AD294" s="12"/>
      <c r="AE294" s="12"/>
      <c r="AF294" s="12"/>
      <c r="AG294" s="12"/>
      <c r="AH294" s="12"/>
      <c r="AI294" s="12"/>
    </row>
    <row r="295" spans="1:35" ht="15">
      <c r="A295" s="12"/>
      <c r="B295" s="12"/>
      <c r="C295" s="12"/>
      <c r="D295" s="12"/>
      <c r="E295" s="12"/>
      <c r="F295" s="12"/>
      <c r="G295" s="12"/>
      <c r="H295" s="12"/>
      <c r="I295" s="34"/>
      <c r="J295" s="34"/>
      <c r="K295" s="34"/>
      <c r="L295" s="24"/>
      <c r="M295" s="12"/>
      <c r="N295" s="12"/>
      <c r="O295" s="12"/>
      <c r="P295" s="32"/>
      <c r="Q295" s="32"/>
      <c r="R295" s="33"/>
      <c r="S295" s="23"/>
      <c r="T295" s="23"/>
      <c r="U295" s="24"/>
      <c r="V295" s="12"/>
      <c r="W295" s="12"/>
      <c r="X295" s="12"/>
      <c r="Y295" s="25"/>
      <c r="Z295" s="25"/>
      <c r="AA295" s="24"/>
      <c r="AB295" s="12"/>
      <c r="AC295" s="12"/>
      <c r="AD295" s="12"/>
      <c r="AE295" s="12"/>
      <c r="AF295" s="12"/>
      <c r="AG295" s="12"/>
      <c r="AH295" s="12"/>
      <c r="AI295" s="12"/>
    </row>
    <row r="296" spans="1:35" ht="15">
      <c r="A296" s="12"/>
      <c r="B296" s="12"/>
      <c r="C296" s="12"/>
      <c r="D296" s="12"/>
      <c r="E296" s="12"/>
      <c r="F296" s="12"/>
      <c r="G296" s="12"/>
      <c r="H296" s="12"/>
      <c r="I296" s="34"/>
      <c r="J296" s="34"/>
      <c r="K296" s="34"/>
      <c r="L296" s="24"/>
      <c r="M296" s="12"/>
      <c r="N296" s="12"/>
      <c r="O296" s="12"/>
      <c r="P296" s="32"/>
      <c r="Q296" s="32"/>
      <c r="R296" s="33"/>
      <c r="S296" s="23"/>
      <c r="T296" s="23"/>
      <c r="U296" s="24"/>
      <c r="V296" s="12"/>
      <c r="W296" s="12"/>
      <c r="X296" s="12"/>
      <c r="Y296" s="25"/>
      <c r="Z296" s="25"/>
      <c r="AA296" s="24"/>
      <c r="AB296" s="12"/>
      <c r="AC296" s="12"/>
      <c r="AD296" s="12"/>
      <c r="AE296" s="12"/>
      <c r="AF296" s="12"/>
      <c r="AG296" s="12"/>
      <c r="AH296" s="12"/>
      <c r="AI296" s="12"/>
    </row>
    <row r="297" spans="1:35" ht="15">
      <c r="A297" s="12"/>
      <c r="B297" s="12"/>
      <c r="C297" s="12"/>
      <c r="D297" s="12"/>
      <c r="E297" s="12"/>
      <c r="F297" s="12"/>
      <c r="G297" s="12"/>
      <c r="H297" s="12"/>
      <c r="I297" s="34"/>
      <c r="J297" s="34"/>
      <c r="K297" s="34"/>
      <c r="L297" s="24"/>
      <c r="M297" s="12"/>
      <c r="N297" s="12"/>
      <c r="O297" s="12"/>
      <c r="P297" s="32"/>
      <c r="Q297" s="32"/>
      <c r="R297" s="33"/>
      <c r="S297" s="23"/>
      <c r="T297" s="23"/>
      <c r="U297" s="24"/>
      <c r="V297" s="12"/>
      <c r="W297" s="12"/>
      <c r="X297" s="12"/>
      <c r="Y297" s="25"/>
      <c r="Z297" s="25"/>
      <c r="AA297" s="24"/>
      <c r="AB297" s="12"/>
      <c r="AC297" s="12"/>
      <c r="AD297" s="12"/>
      <c r="AE297" s="12"/>
      <c r="AF297" s="12"/>
      <c r="AG297" s="12"/>
      <c r="AH297" s="12"/>
      <c r="AI297" s="12"/>
    </row>
    <row r="298" spans="1:35" ht="15">
      <c r="A298" s="12"/>
      <c r="B298" s="12"/>
      <c r="C298" s="12"/>
      <c r="D298" s="12"/>
      <c r="E298" s="12"/>
      <c r="F298" s="12"/>
      <c r="G298" s="12"/>
      <c r="H298" s="12"/>
      <c r="I298" s="34"/>
      <c r="J298" s="34"/>
      <c r="K298" s="34"/>
      <c r="L298" s="24"/>
      <c r="M298" s="12"/>
      <c r="N298" s="12"/>
      <c r="O298" s="12"/>
      <c r="P298" s="32"/>
      <c r="Q298" s="32"/>
      <c r="R298" s="33"/>
      <c r="S298" s="23"/>
      <c r="T298" s="23"/>
      <c r="U298" s="24"/>
      <c r="V298" s="12"/>
      <c r="W298" s="12"/>
      <c r="X298" s="12"/>
      <c r="Y298" s="25"/>
      <c r="Z298" s="25"/>
      <c r="AA298" s="24"/>
      <c r="AB298" s="12"/>
      <c r="AC298" s="12"/>
      <c r="AD298" s="12"/>
      <c r="AE298" s="12"/>
      <c r="AF298" s="12"/>
      <c r="AG298" s="12"/>
      <c r="AH298" s="12"/>
      <c r="AI298" s="12"/>
    </row>
    <row r="299" spans="1:35" ht="15">
      <c r="A299" s="12"/>
      <c r="B299" s="12"/>
      <c r="C299" s="12"/>
      <c r="D299" s="12"/>
      <c r="E299" s="12"/>
      <c r="F299" s="12"/>
      <c r="G299" s="12"/>
      <c r="H299" s="12"/>
      <c r="I299" s="34"/>
      <c r="J299" s="34"/>
      <c r="K299" s="34"/>
      <c r="L299" s="24"/>
      <c r="M299" s="12"/>
      <c r="N299" s="12"/>
      <c r="O299" s="12"/>
      <c r="P299" s="32"/>
      <c r="Q299" s="32"/>
      <c r="R299" s="33"/>
      <c r="S299" s="23"/>
      <c r="T299" s="23"/>
      <c r="U299" s="24"/>
      <c r="V299" s="12"/>
      <c r="W299" s="12"/>
      <c r="X299" s="12"/>
      <c r="Y299" s="25"/>
      <c r="Z299" s="25"/>
      <c r="AA299" s="24"/>
      <c r="AB299" s="12"/>
      <c r="AC299" s="12"/>
      <c r="AD299" s="12"/>
      <c r="AE299" s="12"/>
      <c r="AF299" s="12"/>
      <c r="AG299" s="12"/>
      <c r="AH299" s="12"/>
      <c r="AI299" s="12"/>
    </row>
    <row r="300" spans="1:35" ht="15">
      <c r="A300" s="12"/>
      <c r="B300" s="12"/>
      <c r="C300" s="12"/>
      <c r="D300" s="12"/>
      <c r="E300" s="12"/>
      <c r="F300" s="12"/>
      <c r="G300" s="12"/>
      <c r="H300" s="12"/>
      <c r="I300" s="34"/>
      <c r="J300" s="34"/>
      <c r="K300" s="34"/>
      <c r="L300" s="24"/>
      <c r="M300" s="12"/>
      <c r="N300" s="12"/>
      <c r="O300" s="12"/>
      <c r="P300" s="32"/>
      <c r="Q300" s="32"/>
      <c r="R300" s="33"/>
      <c r="S300" s="23"/>
      <c r="T300" s="23"/>
      <c r="U300" s="24"/>
      <c r="V300" s="12"/>
      <c r="W300" s="12"/>
      <c r="X300" s="12"/>
      <c r="Y300" s="25"/>
      <c r="Z300" s="25"/>
      <c r="AA300" s="24"/>
      <c r="AB300" s="12"/>
      <c r="AC300" s="12"/>
      <c r="AD300" s="12"/>
      <c r="AE300" s="12"/>
      <c r="AF300" s="12"/>
      <c r="AG300" s="12"/>
      <c r="AH300" s="12"/>
      <c r="AI300" s="12"/>
    </row>
    <row r="301" spans="1:35" ht="15">
      <c r="A301" s="12"/>
      <c r="B301" s="12"/>
      <c r="C301" s="12"/>
      <c r="D301" s="12"/>
      <c r="E301" s="12"/>
      <c r="F301" s="12"/>
      <c r="G301" s="12"/>
      <c r="H301" s="12"/>
      <c r="I301" s="34"/>
      <c r="J301" s="34"/>
      <c r="K301" s="34"/>
      <c r="L301" s="24"/>
      <c r="M301" s="12"/>
      <c r="N301" s="12"/>
      <c r="O301" s="12"/>
      <c r="P301" s="32"/>
      <c r="Q301" s="32"/>
      <c r="R301" s="33"/>
      <c r="S301" s="23"/>
      <c r="T301" s="23"/>
      <c r="U301" s="24"/>
      <c r="V301" s="12"/>
      <c r="W301" s="12"/>
      <c r="X301" s="12"/>
      <c r="Y301" s="25"/>
      <c r="Z301" s="25"/>
      <c r="AA301" s="24"/>
      <c r="AB301" s="12"/>
      <c r="AC301" s="12"/>
      <c r="AD301" s="12"/>
      <c r="AE301" s="12"/>
      <c r="AF301" s="12"/>
      <c r="AG301" s="12"/>
      <c r="AH301" s="12"/>
      <c r="AI301" s="12"/>
    </row>
    <row r="302" spans="1:35" ht="15">
      <c r="A302" s="12"/>
      <c r="B302" s="12"/>
      <c r="C302" s="12"/>
      <c r="D302" s="12"/>
      <c r="E302" s="12"/>
      <c r="F302" s="12"/>
      <c r="G302" s="12"/>
      <c r="H302" s="12"/>
      <c r="I302" s="34"/>
      <c r="J302" s="34"/>
      <c r="K302" s="34"/>
      <c r="L302" s="24"/>
      <c r="M302" s="12"/>
      <c r="N302" s="12"/>
      <c r="O302" s="12"/>
      <c r="P302" s="32"/>
      <c r="Q302" s="32"/>
      <c r="R302" s="33"/>
      <c r="S302" s="23"/>
      <c r="T302" s="23"/>
      <c r="U302" s="24"/>
      <c r="V302" s="12"/>
      <c r="W302" s="12"/>
      <c r="X302" s="12"/>
      <c r="Y302" s="25"/>
      <c r="Z302" s="25"/>
      <c r="AA302" s="24"/>
      <c r="AB302" s="12"/>
      <c r="AC302" s="12"/>
      <c r="AD302" s="12"/>
      <c r="AE302" s="12"/>
      <c r="AF302" s="12"/>
      <c r="AG302" s="12"/>
      <c r="AH302" s="12"/>
      <c r="AI302" s="12"/>
    </row>
    <row r="303" spans="1:35" ht="15">
      <c r="A303" s="12"/>
      <c r="B303" s="12"/>
      <c r="C303" s="12"/>
      <c r="D303" s="12"/>
      <c r="E303" s="12"/>
      <c r="F303" s="12"/>
      <c r="G303" s="12"/>
      <c r="H303" s="12"/>
      <c r="I303" s="34"/>
      <c r="J303" s="34"/>
      <c r="K303" s="34"/>
      <c r="L303" s="24"/>
      <c r="M303" s="12"/>
      <c r="N303" s="12"/>
      <c r="O303" s="12"/>
      <c r="P303" s="32"/>
      <c r="Q303" s="32"/>
      <c r="R303" s="33"/>
      <c r="S303" s="23"/>
      <c r="T303" s="23"/>
      <c r="U303" s="24"/>
      <c r="V303" s="12"/>
      <c r="W303" s="12"/>
      <c r="X303" s="12"/>
      <c r="Y303" s="25"/>
      <c r="Z303" s="25"/>
      <c r="AA303" s="24"/>
      <c r="AB303" s="12"/>
      <c r="AC303" s="12"/>
      <c r="AD303" s="12"/>
      <c r="AE303" s="12"/>
      <c r="AF303" s="12"/>
      <c r="AG303" s="12"/>
      <c r="AH303" s="12"/>
      <c r="AI303" s="12"/>
    </row>
    <row r="304" spans="1:35" ht="15">
      <c r="A304" s="12"/>
      <c r="B304" s="12"/>
      <c r="C304" s="12"/>
      <c r="D304" s="12"/>
      <c r="E304" s="12"/>
      <c r="F304" s="12"/>
      <c r="G304" s="12"/>
      <c r="H304" s="12"/>
      <c r="I304" s="34"/>
      <c r="J304" s="34"/>
      <c r="K304" s="34"/>
      <c r="L304" s="24"/>
      <c r="M304" s="12"/>
      <c r="N304" s="12"/>
      <c r="O304" s="12"/>
      <c r="P304" s="32"/>
      <c r="Q304" s="32"/>
      <c r="R304" s="33"/>
      <c r="S304" s="23"/>
      <c r="T304" s="23"/>
      <c r="U304" s="24"/>
      <c r="V304" s="12"/>
      <c r="W304" s="12"/>
      <c r="X304" s="12"/>
      <c r="Y304" s="25"/>
      <c r="Z304" s="25"/>
      <c r="AA304" s="24"/>
      <c r="AB304" s="12"/>
      <c r="AC304" s="12"/>
      <c r="AD304" s="12"/>
      <c r="AE304" s="12"/>
      <c r="AF304" s="12"/>
      <c r="AG304" s="12"/>
      <c r="AH304" s="12"/>
      <c r="AI304" s="12"/>
    </row>
    <row r="305" spans="1:35" ht="15">
      <c r="A305" s="12"/>
      <c r="B305" s="12"/>
      <c r="C305" s="12"/>
      <c r="D305" s="12"/>
      <c r="E305" s="12"/>
      <c r="F305" s="12"/>
      <c r="G305" s="12"/>
      <c r="H305" s="12"/>
      <c r="I305" s="34"/>
      <c r="J305" s="34"/>
      <c r="K305" s="34"/>
      <c r="L305" s="24"/>
      <c r="M305" s="12"/>
      <c r="N305" s="12"/>
      <c r="O305" s="12"/>
      <c r="P305" s="32"/>
      <c r="Q305" s="32"/>
      <c r="R305" s="33"/>
      <c r="S305" s="23"/>
      <c r="T305" s="23"/>
      <c r="U305" s="24"/>
      <c r="V305" s="12"/>
      <c r="W305" s="12"/>
      <c r="X305" s="12"/>
      <c r="Y305" s="25"/>
      <c r="Z305" s="25"/>
      <c r="AA305" s="24"/>
      <c r="AB305" s="12"/>
      <c r="AC305" s="12"/>
      <c r="AD305" s="12"/>
      <c r="AE305" s="12"/>
      <c r="AF305" s="12"/>
      <c r="AG305" s="12"/>
      <c r="AH305" s="12"/>
      <c r="AI305" s="12"/>
    </row>
    <row r="306" spans="1:35" ht="15">
      <c r="A306" s="12"/>
      <c r="B306" s="12"/>
      <c r="C306" s="12"/>
      <c r="D306" s="12"/>
      <c r="E306" s="12"/>
      <c r="F306" s="12"/>
      <c r="G306" s="12"/>
      <c r="H306" s="12"/>
      <c r="I306" s="34"/>
      <c r="J306" s="34"/>
      <c r="K306" s="34"/>
      <c r="L306" s="24"/>
      <c r="M306" s="12"/>
      <c r="N306" s="12"/>
      <c r="O306" s="12"/>
      <c r="P306" s="32"/>
      <c r="Q306" s="32"/>
      <c r="R306" s="33"/>
      <c r="S306" s="23"/>
      <c r="T306" s="23"/>
      <c r="U306" s="24"/>
      <c r="V306" s="12"/>
      <c r="W306" s="12"/>
      <c r="X306" s="12"/>
      <c r="Y306" s="25"/>
      <c r="Z306" s="25"/>
      <c r="AA306" s="24"/>
      <c r="AB306" s="12"/>
      <c r="AC306" s="12"/>
      <c r="AD306" s="12"/>
      <c r="AE306" s="12"/>
      <c r="AF306" s="12"/>
      <c r="AG306" s="12"/>
      <c r="AH306" s="12"/>
      <c r="AI306" s="12"/>
    </row>
    <row r="307" spans="1:35" ht="15">
      <c r="A307" s="12"/>
      <c r="B307" s="12"/>
      <c r="C307" s="12"/>
      <c r="D307" s="12"/>
      <c r="E307" s="12"/>
      <c r="F307" s="12"/>
      <c r="G307" s="12"/>
      <c r="H307" s="12"/>
      <c r="I307" s="34"/>
      <c r="J307" s="34"/>
      <c r="K307" s="34"/>
      <c r="L307" s="24"/>
      <c r="M307" s="12"/>
      <c r="N307" s="12"/>
      <c r="O307" s="12"/>
      <c r="P307" s="32"/>
      <c r="Q307" s="32"/>
      <c r="R307" s="33"/>
      <c r="S307" s="23"/>
      <c r="T307" s="23"/>
      <c r="U307" s="24"/>
      <c r="V307" s="12"/>
      <c r="W307" s="12"/>
      <c r="X307" s="12"/>
      <c r="Y307" s="25"/>
      <c r="Z307" s="25"/>
      <c r="AA307" s="24"/>
      <c r="AB307" s="12"/>
      <c r="AC307" s="12"/>
      <c r="AD307" s="12"/>
      <c r="AE307" s="12"/>
      <c r="AF307" s="12"/>
      <c r="AG307" s="12"/>
      <c r="AH307" s="12"/>
      <c r="AI307" s="12"/>
    </row>
    <row r="308" spans="1:35" ht="15">
      <c r="A308" s="12"/>
      <c r="B308" s="12"/>
      <c r="C308" s="12"/>
      <c r="D308" s="12"/>
      <c r="E308" s="12"/>
      <c r="F308" s="12"/>
      <c r="G308" s="12"/>
      <c r="H308" s="12"/>
      <c r="I308" s="34"/>
      <c r="J308" s="34"/>
      <c r="K308" s="34"/>
      <c r="L308" s="24"/>
      <c r="M308" s="12"/>
      <c r="N308" s="12"/>
      <c r="O308" s="12"/>
      <c r="P308" s="32"/>
      <c r="Q308" s="32"/>
      <c r="R308" s="33"/>
      <c r="S308" s="23"/>
      <c r="T308" s="23"/>
      <c r="U308" s="24"/>
      <c r="V308" s="12"/>
      <c r="W308" s="12"/>
      <c r="X308" s="12"/>
      <c r="Y308" s="25"/>
      <c r="Z308" s="25"/>
      <c r="AA308" s="24"/>
      <c r="AB308" s="12"/>
      <c r="AC308" s="12"/>
      <c r="AD308" s="12"/>
      <c r="AE308" s="12"/>
      <c r="AF308" s="12"/>
      <c r="AG308" s="12"/>
      <c r="AH308" s="12"/>
      <c r="AI308" s="12"/>
    </row>
    <row r="309" spans="1:35" ht="15">
      <c r="A309" s="12"/>
      <c r="B309" s="12"/>
      <c r="C309" s="12"/>
      <c r="D309" s="12"/>
      <c r="E309" s="12"/>
      <c r="F309" s="12"/>
      <c r="G309" s="12"/>
      <c r="H309" s="12"/>
      <c r="I309" s="34"/>
      <c r="J309" s="34"/>
      <c r="K309" s="34"/>
      <c r="L309" s="24"/>
      <c r="M309" s="12"/>
      <c r="N309" s="12"/>
      <c r="O309" s="12"/>
      <c r="P309" s="32"/>
      <c r="Q309" s="32"/>
      <c r="R309" s="33"/>
      <c r="S309" s="23"/>
      <c r="T309" s="23"/>
      <c r="U309" s="24"/>
      <c r="V309" s="12"/>
      <c r="W309" s="12"/>
      <c r="X309" s="12"/>
      <c r="Y309" s="25"/>
      <c r="Z309" s="25"/>
      <c r="AA309" s="24"/>
      <c r="AB309" s="12"/>
      <c r="AC309" s="12"/>
      <c r="AD309" s="12"/>
      <c r="AE309" s="12"/>
      <c r="AF309" s="12"/>
      <c r="AG309" s="12"/>
      <c r="AH309" s="12"/>
      <c r="AI309" s="12"/>
    </row>
    <row r="310" spans="1:35" ht="15">
      <c r="A310" s="12"/>
      <c r="B310" s="12"/>
      <c r="C310" s="12"/>
      <c r="D310" s="12"/>
      <c r="E310" s="12"/>
      <c r="F310" s="12"/>
      <c r="G310" s="12"/>
      <c r="H310" s="12"/>
      <c r="I310" s="34"/>
      <c r="J310" s="34"/>
      <c r="K310" s="34"/>
      <c r="L310" s="24"/>
      <c r="M310" s="12"/>
      <c r="N310" s="12"/>
      <c r="O310" s="12"/>
      <c r="P310" s="32"/>
      <c r="Q310" s="32"/>
      <c r="R310" s="33"/>
      <c r="S310" s="23"/>
      <c r="T310" s="23"/>
      <c r="U310" s="24"/>
      <c r="V310" s="12"/>
      <c r="W310" s="12"/>
      <c r="X310" s="12"/>
      <c r="Y310" s="25"/>
      <c r="Z310" s="25"/>
      <c r="AA310" s="24"/>
      <c r="AB310" s="12"/>
      <c r="AC310" s="12"/>
      <c r="AD310" s="12"/>
      <c r="AE310" s="12"/>
      <c r="AF310" s="12"/>
      <c r="AG310" s="12"/>
      <c r="AH310" s="12"/>
      <c r="AI310" s="12"/>
    </row>
    <row r="311" spans="1:35" ht="15">
      <c r="A311" s="12"/>
      <c r="B311" s="12"/>
      <c r="C311" s="12"/>
      <c r="D311" s="12"/>
      <c r="E311" s="12"/>
      <c r="F311" s="12"/>
      <c r="G311" s="12"/>
      <c r="H311" s="12"/>
      <c r="I311" s="34"/>
      <c r="J311" s="34"/>
      <c r="K311" s="34"/>
      <c r="L311" s="24"/>
      <c r="M311" s="12"/>
      <c r="N311" s="12"/>
      <c r="O311" s="12"/>
      <c r="P311" s="32"/>
      <c r="Q311" s="32"/>
      <c r="R311" s="33"/>
      <c r="S311" s="23"/>
      <c r="T311" s="23"/>
      <c r="U311" s="24"/>
      <c r="V311" s="12"/>
      <c r="W311" s="12"/>
      <c r="X311" s="12"/>
      <c r="Y311" s="25"/>
      <c r="Z311" s="25"/>
      <c r="AA311" s="24"/>
      <c r="AB311" s="12"/>
      <c r="AC311" s="12"/>
      <c r="AD311" s="12"/>
      <c r="AE311" s="12"/>
      <c r="AF311" s="12"/>
      <c r="AG311" s="12"/>
      <c r="AH311" s="12"/>
      <c r="AI311" s="12"/>
    </row>
    <row r="312" spans="1:35" ht="15">
      <c r="A312" s="12"/>
      <c r="B312" s="12"/>
      <c r="C312" s="12"/>
      <c r="D312" s="12"/>
      <c r="E312" s="12"/>
      <c r="F312" s="12"/>
      <c r="G312" s="12"/>
      <c r="H312" s="12"/>
      <c r="I312" s="34"/>
      <c r="J312" s="34"/>
      <c r="K312" s="34"/>
      <c r="L312" s="24"/>
      <c r="M312" s="12"/>
      <c r="N312" s="12"/>
      <c r="O312" s="12"/>
      <c r="P312" s="32"/>
      <c r="Q312" s="32"/>
      <c r="R312" s="33"/>
      <c r="S312" s="23"/>
      <c r="T312" s="23"/>
      <c r="U312" s="24"/>
      <c r="V312" s="12"/>
      <c r="W312" s="12"/>
      <c r="X312" s="12"/>
      <c r="Y312" s="25"/>
      <c r="Z312" s="25"/>
      <c r="AA312" s="24"/>
      <c r="AB312" s="12"/>
      <c r="AC312" s="12"/>
      <c r="AD312" s="12"/>
      <c r="AE312" s="12"/>
      <c r="AF312" s="12"/>
      <c r="AG312" s="12"/>
      <c r="AH312" s="12"/>
      <c r="AI312" s="12"/>
    </row>
    <row r="313" spans="1:35" ht="15">
      <c r="A313" s="12"/>
      <c r="B313" s="12"/>
      <c r="C313" s="12"/>
      <c r="D313" s="12"/>
      <c r="E313" s="12"/>
      <c r="F313" s="12"/>
      <c r="G313" s="12"/>
      <c r="H313" s="12"/>
      <c r="I313" s="34"/>
      <c r="J313" s="34"/>
      <c r="K313" s="34"/>
      <c r="L313" s="24"/>
      <c r="M313" s="12"/>
      <c r="N313" s="12"/>
      <c r="O313" s="12"/>
      <c r="P313" s="32"/>
      <c r="Q313" s="32"/>
      <c r="R313" s="33"/>
      <c r="S313" s="23"/>
      <c r="T313" s="23"/>
      <c r="U313" s="24"/>
      <c r="V313" s="12"/>
      <c r="W313" s="12"/>
      <c r="X313" s="12"/>
      <c r="Y313" s="25"/>
      <c r="Z313" s="25"/>
      <c r="AA313" s="24"/>
      <c r="AB313" s="12"/>
      <c r="AC313" s="12"/>
      <c r="AD313" s="12"/>
      <c r="AE313" s="12"/>
      <c r="AF313" s="12"/>
      <c r="AG313" s="12"/>
      <c r="AH313" s="12"/>
      <c r="AI313" s="12"/>
    </row>
    <row r="314" spans="1:35" ht="15">
      <c r="A314" s="12"/>
      <c r="B314" s="12"/>
      <c r="C314" s="12"/>
      <c r="D314" s="12"/>
      <c r="E314" s="12"/>
      <c r="F314" s="12"/>
      <c r="G314" s="12"/>
      <c r="H314" s="12"/>
      <c r="I314" s="34"/>
      <c r="J314" s="34"/>
      <c r="K314" s="34"/>
      <c r="L314" s="24"/>
      <c r="M314" s="12"/>
      <c r="N314" s="12"/>
      <c r="O314" s="12"/>
      <c r="P314" s="32"/>
      <c r="Q314" s="32"/>
      <c r="R314" s="33"/>
      <c r="S314" s="23"/>
      <c r="T314" s="23"/>
      <c r="U314" s="24"/>
      <c r="V314" s="12"/>
      <c r="W314" s="12"/>
      <c r="X314" s="12"/>
      <c r="Y314" s="25"/>
      <c r="Z314" s="25"/>
      <c r="AA314" s="24"/>
      <c r="AB314" s="12"/>
      <c r="AC314" s="12"/>
      <c r="AD314" s="12"/>
      <c r="AE314" s="12"/>
      <c r="AF314" s="12"/>
      <c r="AG314" s="12"/>
      <c r="AH314" s="12"/>
      <c r="AI314" s="12"/>
    </row>
    <row r="315" spans="1:35" ht="15">
      <c r="A315" s="12"/>
      <c r="B315" s="12"/>
      <c r="C315" s="12"/>
      <c r="D315" s="12"/>
      <c r="E315" s="12"/>
      <c r="F315" s="12"/>
      <c r="G315" s="12"/>
      <c r="H315" s="12"/>
      <c r="I315" s="34"/>
      <c r="J315" s="34"/>
      <c r="K315" s="34"/>
      <c r="L315" s="24"/>
      <c r="M315" s="12"/>
      <c r="N315" s="12"/>
      <c r="O315" s="12"/>
      <c r="P315" s="32"/>
      <c r="Q315" s="32"/>
      <c r="R315" s="33"/>
      <c r="S315" s="23"/>
      <c r="T315" s="23"/>
      <c r="U315" s="24"/>
      <c r="V315" s="12"/>
      <c r="W315" s="12"/>
      <c r="X315" s="12"/>
      <c r="Y315" s="25"/>
      <c r="Z315" s="25"/>
      <c r="AA315" s="24"/>
      <c r="AB315" s="12"/>
      <c r="AC315" s="12"/>
      <c r="AD315" s="12"/>
      <c r="AE315" s="12"/>
      <c r="AF315" s="12"/>
      <c r="AG315" s="12"/>
      <c r="AH315" s="12"/>
      <c r="AI315" s="12"/>
    </row>
    <row r="316" spans="1:35" ht="15">
      <c r="A316" s="12"/>
      <c r="B316" s="12"/>
      <c r="C316" s="12"/>
      <c r="D316" s="12"/>
      <c r="E316" s="12"/>
      <c r="F316" s="12"/>
      <c r="G316" s="12"/>
      <c r="H316" s="12"/>
      <c r="I316" s="34"/>
      <c r="J316" s="34"/>
      <c r="K316" s="34"/>
      <c r="L316" s="24"/>
      <c r="M316" s="12"/>
      <c r="N316" s="12"/>
      <c r="O316" s="12"/>
      <c r="P316" s="32"/>
      <c r="Q316" s="32"/>
      <c r="R316" s="33"/>
      <c r="S316" s="23"/>
      <c r="T316" s="23"/>
      <c r="U316" s="24"/>
      <c r="V316" s="12"/>
      <c r="W316" s="12"/>
      <c r="X316" s="12"/>
      <c r="Y316" s="25"/>
      <c r="Z316" s="25"/>
      <c r="AA316" s="24"/>
      <c r="AB316" s="12"/>
      <c r="AC316" s="12"/>
      <c r="AD316" s="12"/>
      <c r="AE316" s="12"/>
      <c r="AF316" s="12"/>
      <c r="AG316" s="12"/>
      <c r="AH316" s="12"/>
      <c r="AI316" s="12"/>
    </row>
    <row r="317" spans="1:35" ht="15">
      <c r="A317" s="12"/>
      <c r="B317" s="12"/>
      <c r="C317" s="12"/>
      <c r="D317" s="12"/>
      <c r="E317" s="12"/>
      <c r="F317" s="12"/>
      <c r="G317" s="12"/>
      <c r="H317" s="12"/>
      <c r="I317" s="34"/>
      <c r="J317" s="34"/>
      <c r="K317" s="34"/>
      <c r="L317" s="24"/>
      <c r="M317" s="12"/>
      <c r="N317" s="12"/>
      <c r="O317" s="12"/>
      <c r="P317" s="32"/>
      <c r="Q317" s="32"/>
      <c r="R317" s="33"/>
      <c r="S317" s="23"/>
      <c r="T317" s="23"/>
      <c r="U317" s="24"/>
      <c r="V317" s="12"/>
      <c r="W317" s="12"/>
      <c r="X317" s="12"/>
      <c r="Y317" s="25"/>
      <c r="Z317" s="25"/>
      <c r="AA317" s="24"/>
      <c r="AB317" s="12"/>
      <c r="AC317" s="12"/>
      <c r="AD317" s="12"/>
      <c r="AE317" s="12"/>
      <c r="AF317" s="12"/>
      <c r="AG317" s="12"/>
      <c r="AH317" s="12"/>
      <c r="AI317" s="12"/>
    </row>
    <row r="318" spans="1:35" ht="15">
      <c r="A318" s="12"/>
      <c r="B318" s="12"/>
      <c r="C318" s="12"/>
      <c r="D318" s="12"/>
      <c r="E318" s="12"/>
      <c r="F318" s="12"/>
      <c r="G318" s="12"/>
      <c r="H318" s="12"/>
      <c r="I318" s="34"/>
      <c r="J318" s="34"/>
      <c r="K318" s="34"/>
      <c r="L318" s="24"/>
      <c r="M318" s="12"/>
      <c r="N318" s="12"/>
      <c r="O318" s="12"/>
      <c r="P318" s="32"/>
      <c r="Q318" s="32"/>
      <c r="R318" s="33"/>
      <c r="S318" s="23"/>
      <c r="T318" s="23"/>
      <c r="U318" s="24"/>
      <c r="V318" s="12"/>
      <c r="W318" s="12"/>
      <c r="X318" s="12"/>
      <c r="Y318" s="25"/>
      <c r="Z318" s="25"/>
      <c r="AA318" s="24"/>
      <c r="AB318" s="12"/>
      <c r="AC318" s="12"/>
      <c r="AD318" s="12"/>
      <c r="AE318" s="12"/>
      <c r="AF318" s="12"/>
      <c r="AG318" s="12"/>
      <c r="AH318" s="12"/>
      <c r="AI318" s="12"/>
    </row>
    <row r="319" spans="1:35" ht="15">
      <c r="A319" s="12"/>
      <c r="B319" s="12"/>
      <c r="C319" s="12"/>
      <c r="D319" s="12"/>
      <c r="E319" s="12"/>
      <c r="F319" s="12"/>
      <c r="G319" s="12"/>
      <c r="H319" s="12"/>
      <c r="I319" s="34"/>
      <c r="J319" s="34"/>
      <c r="K319" s="34"/>
      <c r="L319" s="24"/>
      <c r="M319" s="12"/>
      <c r="N319" s="12"/>
      <c r="O319" s="12"/>
      <c r="P319" s="32"/>
      <c r="Q319" s="32"/>
      <c r="R319" s="33"/>
      <c r="S319" s="23"/>
      <c r="T319" s="23"/>
      <c r="U319" s="24"/>
      <c r="V319" s="12"/>
      <c r="W319" s="12"/>
      <c r="X319" s="12"/>
      <c r="Y319" s="25"/>
      <c r="Z319" s="25"/>
      <c r="AA319" s="24"/>
      <c r="AB319" s="12"/>
      <c r="AC319" s="12"/>
      <c r="AD319" s="12"/>
      <c r="AE319" s="12"/>
      <c r="AF319" s="12"/>
      <c r="AG319" s="12"/>
      <c r="AH319" s="12"/>
      <c r="AI319" s="12"/>
    </row>
    <row r="320" spans="1:35" ht="15">
      <c r="A320" s="12"/>
      <c r="B320" s="12"/>
      <c r="C320" s="12"/>
      <c r="D320" s="12"/>
      <c r="E320" s="12"/>
      <c r="F320" s="12"/>
      <c r="G320" s="12"/>
      <c r="H320" s="12"/>
      <c r="I320" s="34"/>
      <c r="J320" s="34"/>
      <c r="K320" s="34"/>
      <c r="L320" s="24"/>
      <c r="M320" s="12"/>
      <c r="N320" s="12"/>
      <c r="O320" s="12"/>
      <c r="P320" s="32"/>
      <c r="Q320" s="32"/>
      <c r="R320" s="33"/>
      <c r="S320" s="23"/>
      <c r="T320" s="23"/>
      <c r="U320" s="24"/>
      <c r="V320" s="12"/>
      <c r="W320" s="12"/>
      <c r="X320" s="12"/>
      <c r="Y320" s="25"/>
      <c r="Z320" s="25"/>
      <c r="AA320" s="24"/>
      <c r="AB320" s="12"/>
      <c r="AC320" s="12"/>
      <c r="AD320" s="12"/>
      <c r="AE320" s="12"/>
      <c r="AF320" s="12"/>
      <c r="AG320" s="12"/>
      <c r="AH320" s="12"/>
      <c r="AI320" s="12"/>
    </row>
    <row r="321" spans="1:35" ht="15">
      <c r="A321" s="12"/>
      <c r="B321" s="12"/>
      <c r="C321" s="12"/>
      <c r="D321" s="12"/>
      <c r="E321" s="12"/>
      <c r="F321" s="12"/>
      <c r="G321" s="12"/>
      <c r="H321" s="12"/>
      <c r="I321" s="34"/>
      <c r="J321" s="34"/>
      <c r="K321" s="34"/>
      <c r="L321" s="24"/>
      <c r="M321" s="12"/>
      <c r="N321" s="12"/>
      <c r="O321" s="12"/>
      <c r="P321" s="32"/>
      <c r="Q321" s="32"/>
      <c r="R321" s="33"/>
      <c r="S321" s="23"/>
      <c r="T321" s="23"/>
      <c r="U321" s="24"/>
      <c r="V321" s="12"/>
      <c r="W321" s="12"/>
      <c r="X321" s="12"/>
      <c r="Y321" s="25"/>
      <c r="Z321" s="25"/>
      <c r="AA321" s="24"/>
      <c r="AB321" s="12"/>
      <c r="AC321" s="12"/>
      <c r="AD321" s="12"/>
      <c r="AE321" s="12"/>
      <c r="AF321" s="12"/>
      <c r="AG321" s="12"/>
      <c r="AH321" s="12"/>
      <c r="AI321" s="12"/>
    </row>
    <row r="322" spans="1:35" ht="15">
      <c r="A322" s="12"/>
      <c r="B322" s="12"/>
      <c r="C322" s="12"/>
      <c r="D322" s="12"/>
      <c r="E322" s="12"/>
      <c r="F322" s="12"/>
      <c r="G322" s="12"/>
      <c r="H322" s="12"/>
      <c r="I322" s="34"/>
      <c r="J322" s="34"/>
      <c r="K322" s="34"/>
      <c r="L322" s="24"/>
      <c r="M322" s="12"/>
      <c r="N322" s="12"/>
      <c r="O322" s="12"/>
      <c r="P322" s="32"/>
      <c r="Q322" s="32"/>
      <c r="R322" s="33"/>
      <c r="S322" s="23"/>
      <c r="T322" s="23"/>
      <c r="U322" s="24"/>
      <c r="V322" s="12"/>
      <c r="W322" s="12"/>
      <c r="X322" s="12"/>
      <c r="Y322" s="25"/>
      <c r="Z322" s="25"/>
      <c r="AA322" s="24"/>
      <c r="AB322" s="12"/>
      <c r="AC322" s="12"/>
      <c r="AD322" s="12"/>
      <c r="AE322" s="12"/>
      <c r="AF322" s="12"/>
      <c r="AG322" s="12"/>
      <c r="AH322" s="12"/>
      <c r="AI322" s="12"/>
    </row>
    <row r="323" spans="1:35" ht="15">
      <c r="A323" s="12"/>
      <c r="B323" s="12"/>
      <c r="C323" s="12"/>
      <c r="D323" s="12"/>
      <c r="E323" s="12"/>
      <c r="F323" s="12"/>
      <c r="G323" s="12"/>
      <c r="H323" s="12"/>
      <c r="I323" s="34"/>
      <c r="J323" s="34"/>
      <c r="K323" s="34"/>
      <c r="L323" s="24"/>
      <c r="M323" s="12"/>
      <c r="N323" s="12"/>
      <c r="O323" s="12"/>
      <c r="P323" s="32"/>
      <c r="Q323" s="32"/>
      <c r="R323" s="33"/>
      <c r="S323" s="23"/>
      <c r="T323" s="23"/>
      <c r="U323" s="24"/>
      <c r="V323" s="12"/>
      <c r="W323" s="12"/>
      <c r="X323" s="12"/>
      <c r="Y323" s="25"/>
      <c r="Z323" s="25"/>
      <c r="AA323" s="24"/>
      <c r="AB323" s="12"/>
      <c r="AC323" s="12"/>
      <c r="AD323" s="12"/>
      <c r="AE323" s="12"/>
      <c r="AF323" s="12"/>
      <c r="AG323" s="12"/>
      <c r="AH323" s="12"/>
      <c r="AI323" s="12"/>
    </row>
    <row r="324" spans="1:35" ht="15">
      <c r="A324" s="12"/>
      <c r="B324" s="12"/>
      <c r="C324" s="12"/>
      <c r="D324" s="12"/>
      <c r="E324" s="12"/>
      <c r="F324" s="12"/>
      <c r="G324" s="12"/>
      <c r="H324" s="12"/>
      <c r="I324" s="34"/>
      <c r="J324" s="34"/>
      <c r="K324" s="34"/>
      <c r="L324" s="24"/>
      <c r="M324" s="12"/>
      <c r="N324" s="12"/>
      <c r="O324" s="12"/>
      <c r="P324" s="32"/>
      <c r="Q324" s="32"/>
      <c r="R324" s="33"/>
      <c r="S324" s="23"/>
      <c r="T324" s="23"/>
      <c r="U324" s="24"/>
      <c r="V324" s="12"/>
      <c r="W324" s="12"/>
      <c r="X324" s="12"/>
      <c r="Y324" s="25"/>
      <c r="Z324" s="25"/>
      <c r="AA324" s="24"/>
      <c r="AB324" s="12"/>
      <c r="AC324" s="12"/>
      <c r="AD324" s="12"/>
      <c r="AE324" s="12"/>
      <c r="AF324" s="12"/>
      <c r="AG324" s="12"/>
      <c r="AH324" s="12"/>
      <c r="AI324" s="12"/>
    </row>
    <row r="325" spans="1:35" ht="15">
      <c r="A325" s="12"/>
      <c r="B325" s="12"/>
      <c r="C325" s="12"/>
      <c r="D325" s="12"/>
      <c r="E325" s="12"/>
      <c r="F325" s="12"/>
      <c r="G325" s="12"/>
      <c r="H325" s="12"/>
      <c r="I325" s="34"/>
      <c r="J325" s="34"/>
      <c r="K325" s="34"/>
      <c r="L325" s="24"/>
      <c r="M325" s="12"/>
      <c r="N325" s="12"/>
      <c r="O325" s="12"/>
      <c r="P325" s="32"/>
      <c r="Q325" s="32"/>
      <c r="R325" s="33"/>
      <c r="S325" s="23"/>
      <c r="T325" s="23"/>
      <c r="U325" s="24"/>
      <c r="V325" s="12"/>
      <c r="W325" s="12"/>
      <c r="X325" s="12"/>
      <c r="Y325" s="25"/>
      <c r="Z325" s="25"/>
      <c r="AA325" s="24"/>
      <c r="AB325" s="12"/>
      <c r="AC325" s="12"/>
      <c r="AD325" s="12"/>
      <c r="AE325" s="12"/>
      <c r="AF325" s="12"/>
      <c r="AG325" s="12"/>
      <c r="AH325" s="12"/>
      <c r="AI325" s="12"/>
    </row>
    <row r="326" spans="1:35" ht="15">
      <c r="A326" s="12"/>
      <c r="B326" s="12"/>
      <c r="C326" s="12"/>
      <c r="D326" s="12"/>
      <c r="E326" s="12"/>
      <c r="F326" s="12"/>
      <c r="G326" s="12"/>
      <c r="H326" s="12"/>
      <c r="I326" s="34"/>
      <c r="J326" s="34"/>
      <c r="K326" s="34"/>
      <c r="L326" s="24"/>
      <c r="M326" s="12"/>
      <c r="N326" s="12"/>
      <c r="O326" s="12"/>
      <c r="P326" s="32"/>
      <c r="Q326" s="32"/>
      <c r="R326" s="33"/>
      <c r="S326" s="23"/>
      <c r="T326" s="23"/>
      <c r="U326" s="24"/>
      <c r="V326" s="12"/>
      <c r="W326" s="12"/>
      <c r="X326" s="12"/>
      <c r="Y326" s="25"/>
      <c r="Z326" s="25"/>
      <c r="AA326" s="24"/>
      <c r="AB326" s="12"/>
      <c r="AC326" s="12"/>
      <c r="AD326" s="12"/>
      <c r="AE326" s="12"/>
      <c r="AF326" s="12"/>
      <c r="AG326" s="12"/>
      <c r="AH326" s="12"/>
      <c r="AI326" s="12"/>
    </row>
    <row r="327" spans="1:35" ht="15">
      <c r="A327" s="12"/>
      <c r="B327" s="12"/>
      <c r="C327" s="12"/>
      <c r="D327" s="12"/>
      <c r="E327" s="12"/>
      <c r="F327" s="12"/>
      <c r="G327" s="12"/>
      <c r="H327" s="12"/>
      <c r="I327" s="34"/>
      <c r="J327" s="34"/>
      <c r="K327" s="34"/>
      <c r="L327" s="24"/>
      <c r="M327" s="12"/>
      <c r="N327" s="12"/>
      <c r="O327" s="12"/>
      <c r="P327" s="32"/>
      <c r="Q327" s="32"/>
      <c r="R327" s="33"/>
      <c r="S327" s="23"/>
      <c r="T327" s="23"/>
      <c r="U327" s="24"/>
      <c r="V327" s="12"/>
      <c r="W327" s="12"/>
      <c r="X327" s="12"/>
      <c r="Y327" s="25"/>
      <c r="Z327" s="25"/>
      <c r="AA327" s="24"/>
      <c r="AB327" s="12"/>
      <c r="AC327" s="12"/>
      <c r="AD327" s="12"/>
      <c r="AE327" s="12"/>
      <c r="AF327" s="12"/>
      <c r="AG327" s="12"/>
      <c r="AH327" s="12"/>
      <c r="AI327" s="12"/>
    </row>
    <row r="328" spans="1:35" ht="15">
      <c r="A328" s="12"/>
      <c r="B328" s="12"/>
      <c r="C328" s="12"/>
      <c r="D328" s="12"/>
      <c r="E328" s="12"/>
      <c r="F328" s="12"/>
      <c r="G328" s="12"/>
      <c r="H328" s="12"/>
      <c r="I328" s="34"/>
      <c r="J328" s="34"/>
      <c r="K328" s="34"/>
      <c r="L328" s="24"/>
      <c r="M328" s="12"/>
      <c r="N328" s="12"/>
      <c r="O328" s="12"/>
      <c r="P328" s="32"/>
      <c r="Q328" s="32"/>
      <c r="R328" s="33"/>
      <c r="S328" s="23"/>
      <c r="T328" s="23"/>
      <c r="U328" s="24"/>
      <c r="V328" s="12"/>
      <c r="W328" s="12"/>
      <c r="X328" s="12"/>
      <c r="Y328" s="25"/>
      <c r="Z328" s="25"/>
      <c r="AA328" s="24"/>
      <c r="AB328" s="12"/>
      <c r="AC328" s="12"/>
      <c r="AD328" s="12"/>
      <c r="AE328" s="12"/>
      <c r="AF328" s="12"/>
      <c r="AG328" s="12"/>
      <c r="AH328" s="12"/>
      <c r="AI328" s="12"/>
    </row>
    <row r="329" spans="1:35" ht="15">
      <c r="A329" s="12"/>
      <c r="B329" s="12"/>
      <c r="C329" s="12"/>
      <c r="D329" s="12"/>
      <c r="E329" s="12"/>
      <c r="F329" s="12"/>
      <c r="G329" s="12"/>
      <c r="H329" s="12"/>
      <c r="I329" s="34"/>
      <c r="J329" s="34"/>
      <c r="K329" s="34"/>
      <c r="L329" s="24"/>
      <c r="M329" s="12"/>
      <c r="N329" s="12"/>
      <c r="O329" s="12"/>
      <c r="P329" s="32"/>
      <c r="Q329" s="32"/>
      <c r="R329" s="33"/>
      <c r="S329" s="23"/>
      <c r="T329" s="23"/>
      <c r="U329" s="24"/>
      <c r="V329" s="12"/>
      <c r="W329" s="12"/>
      <c r="X329" s="12"/>
      <c r="Y329" s="25"/>
      <c r="Z329" s="25"/>
      <c r="AA329" s="24"/>
      <c r="AB329" s="12"/>
      <c r="AC329" s="12"/>
      <c r="AD329" s="12"/>
      <c r="AE329" s="12"/>
      <c r="AF329" s="12"/>
      <c r="AG329" s="12"/>
      <c r="AH329" s="12"/>
      <c r="AI329" s="12"/>
    </row>
    <row r="330" spans="1:35" ht="15">
      <c r="A330" s="12"/>
      <c r="B330" s="12"/>
      <c r="C330" s="12"/>
      <c r="D330" s="12"/>
      <c r="E330" s="12"/>
      <c r="F330" s="12"/>
      <c r="G330" s="12"/>
      <c r="H330" s="12"/>
      <c r="I330" s="34"/>
      <c r="J330" s="34"/>
      <c r="K330" s="34"/>
      <c r="L330" s="24"/>
      <c r="M330" s="12"/>
      <c r="N330" s="12"/>
      <c r="O330" s="12"/>
      <c r="P330" s="32"/>
      <c r="Q330" s="32"/>
      <c r="R330" s="33"/>
      <c r="S330" s="23"/>
      <c r="T330" s="23"/>
      <c r="U330" s="24"/>
      <c r="V330" s="12"/>
      <c r="W330" s="12"/>
      <c r="X330" s="12"/>
      <c r="Y330" s="25"/>
      <c r="Z330" s="25"/>
      <c r="AA330" s="24"/>
      <c r="AB330" s="12"/>
      <c r="AC330" s="12"/>
      <c r="AD330" s="12"/>
      <c r="AE330" s="12"/>
      <c r="AF330" s="12"/>
      <c r="AG330" s="12"/>
      <c r="AH330" s="12"/>
      <c r="AI330" s="12"/>
    </row>
    <row r="331" spans="1:35" ht="15">
      <c r="A331" s="12"/>
      <c r="B331" s="12"/>
      <c r="C331" s="12"/>
      <c r="D331" s="12"/>
      <c r="E331" s="12"/>
      <c r="F331" s="12"/>
      <c r="G331" s="12"/>
      <c r="H331" s="12"/>
      <c r="I331" s="34"/>
      <c r="J331" s="34"/>
      <c r="K331" s="34"/>
      <c r="L331" s="24"/>
      <c r="M331" s="12"/>
      <c r="N331" s="12"/>
      <c r="O331" s="12"/>
      <c r="P331" s="32"/>
      <c r="Q331" s="32"/>
      <c r="R331" s="33"/>
      <c r="S331" s="23"/>
      <c r="T331" s="23"/>
      <c r="U331" s="24"/>
      <c r="V331" s="12"/>
      <c r="W331" s="12"/>
      <c r="X331" s="12"/>
      <c r="Y331" s="25"/>
      <c r="Z331" s="25"/>
      <c r="AA331" s="24"/>
      <c r="AB331" s="12"/>
      <c r="AC331" s="12"/>
      <c r="AD331" s="12"/>
      <c r="AE331" s="12"/>
      <c r="AF331" s="12"/>
      <c r="AG331" s="12"/>
      <c r="AH331" s="12"/>
      <c r="AI331" s="12"/>
    </row>
    <row r="332" spans="1:35" ht="15">
      <c r="A332" s="12"/>
      <c r="B332" s="12"/>
      <c r="C332" s="12"/>
      <c r="D332" s="12"/>
      <c r="E332" s="12"/>
      <c r="F332" s="12"/>
      <c r="G332" s="12"/>
      <c r="H332" s="12"/>
      <c r="I332" s="34"/>
      <c r="J332" s="34"/>
      <c r="K332" s="34"/>
      <c r="L332" s="24"/>
      <c r="M332" s="12"/>
      <c r="N332" s="12"/>
      <c r="O332" s="12"/>
      <c r="P332" s="32"/>
      <c r="Q332" s="32"/>
      <c r="R332" s="33"/>
      <c r="S332" s="23"/>
      <c r="T332" s="23"/>
      <c r="U332" s="24"/>
      <c r="V332" s="12"/>
      <c r="W332" s="12"/>
      <c r="X332" s="12"/>
      <c r="Y332" s="25"/>
      <c r="Z332" s="25"/>
      <c r="AA332" s="24"/>
      <c r="AB332" s="12"/>
      <c r="AC332" s="12"/>
      <c r="AD332" s="12"/>
      <c r="AE332" s="12"/>
      <c r="AF332" s="12"/>
      <c r="AG332" s="12"/>
      <c r="AH332" s="12"/>
      <c r="AI332" s="12"/>
    </row>
    <row r="333" spans="1:35" ht="15">
      <c r="A333" s="12"/>
      <c r="B333" s="12"/>
      <c r="C333" s="12"/>
      <c r="D333" s="12"/>
      <c r="E333" s="12"/>
      <c r="F333" s="12"/>
      <c r="G333" s="12"/>
      <c r="H333" s="12"/>
      <c r="I333" s="34"/>
      <c r="J333" s="34"/>
      <c r="K333" s="34"/>
      <c r="L333" s="24"/>
      <c r="M333" s="12"/>
      <c r="N333" s="12"/>
      <c r="O333" s="12"/>
      <c r="P333" s="32"/>
      <c r="Q333" s="32"/>
      <c r="R333" s="33"/>
      <c r="S333" s="23"/>
      <c r="T333" s="23"/>
      <c r="U333" s="24"/>
      <c r="V333" s="12"/>
      <c r="W333" s="12"/>
      <c r="X333" s="12"/>
      <c r="Y333" s="25"/>
      <c r="Z333" s="25"/>
      <c r="AA333" s="24"/>
      <c r="AB333" s="12"/>
      <c r="AC333" s="12"/>
      <c r="AD333" s="12"/>
      <c r="AE333" s="12"/>
      <c r="AF333" s="12"/>
      <c r="AG333" s="12"/>
      <c r="AH333" s="12"/>
      <c r="AI333" s="12"/>
    </row>
    <row r="334" spans="1:35" ht="15">
      <c r="A334" s="12"/>
      <c r="B334" s="12"/>
      <c r="C334" s="12"/>
      <c r="D334" s="12"/>
      <c r="E334" s="12"/>
      <c r="F334" s="12"/>
      <c r="G334" s="12"/>
      <c r="H334" s="12"/>
      <c r="I334" s="34"/>
      <c r="J334" s="34"/>
      <c r="K334" s="34"/>
      <c r="L334" s="24"/>
      <c r="M334" s="12"/>
      <c r="N334" s="12"/>
      <c r="O334" s="12"/>
      <c r="P334" s="32"/>
      <c r="Q334" s="32"/>
      <c r="R334" s="33"/>
      <c r="S334" s="23"/>
      <c r="T334" s="23"/>
      <c r="U334" s="24"/>
      <c r="V334" s="12"/>
      <c r="W334" s="12"/>
      <c r="X334" s="12"/>
      <c r="Y334" s="25"/>
      <c r="Z334" s="25"/>
      <c r="AA334" s="24"/>
      <c r="AB334" s="12"/>
      <c r="AC334" s="12"/>
      <c r="AD334" s="12"/>
      <c r="AE334" s="12"/>
      <c r="AF334" s="12"/>
      <c r="AG334" s="12"/>
      <c r="AH334" s="12"/>
      <c r="AI334" s="12"/>
    </row>
    <row r="335" spans="1:35" ht="15">
      <c r="A335" s="12"/>
      <c r="B335" s="12"/>
      <c r="C335" s="12"/>
      <c r="D335" s="12"/>
      <c r="E335" s="12"/>
      <c r="F335" s="12"/>
      <c r="G335" s="12"/>
      <c r="H335" s="12"/>
      <c r="I335" s="34"/>
      <c r="J335" s="34"/>
      <c r="K335" s="34"/>
      <c r="L335" s="24"/>
      <c r="M335" s="12"/>
      <c r="N335" s="12"/>
      <c r="O335" s="12"/>
      <c r="P335" s="32"/>
      <c r="Q335" s="32"/>
      <c r="R335" s="33"/>
      <c r="S335" s="23"/>
      <c r="T335" s="23"/>
      <c r="U335" s="24"/>
      <c r="V335" s="12"/>
      <c r="W335" s="12"/>
      <c r="X335" s="12"/>
      <c r="Y335" s="25"/>
      <c r="Z335" s="25"/>
      <c r="AA335" s="24"/>
      <c r="AB335" s="12"/>
      <c r="AC335" s="12"/>
      <c r="AD335" s="12"/>
      <c r="AE335" s="12"/>
      <c r="AF335" s="12"/>
      <c r="AG335" s="12"/>
      <c r="AH335" s="12"/>
      <c r="AI335" s="12"/>
    </row>
    <row r="336" spans="1:35" ht="15">
      <c r="A336" s="12"/>
      <c r="B336" s="12"/>
      <c r="C336" s="12"/>
      <c r="D336" s="12"/>
      <c r="E336" s="12"/>
      <c r="F336" s="12"/>
      <c r="G336" s="12"/>
      <c r="H336" s="12"/>
      <c r="I336" s="34"/>
      <c r="J336" s="34"/>
      <c r="K336" s="34"/>
      <c r="L336" s="24"/>
      <c r="M336" s="12"/>
      <c r="N336" s="12"/>
      <c r="O336" s="12"/>
      <c r="P336" s="32"/>
      <c r="Q336" s="32"/>
      <c r="R336" s="33"/>
      <c r="S336" s="23"/>
      <c r="T336" s="23"/>
      <c r="U336" s="24"/>
      <c r="V336" s="12"/>
      <c r="W336" s="12"/>
      <c r="X336" s="12"/>
      <c r="Y336" s="25"/>
      <c r="Z336" s="25"/>
      <c r="AA336" s="24"/>
      <c r="AB336" s="12"/>
      <c r="AC336" s="12"/>
      <c r="AD336" s="12"/>
      <c r="AE336" s="12"/>
      <c r="AF336" s="12"/>
      <c r="AG336" s="12"/>
      <c r="AH336" s="12"/>
      <c r="AI336" s="12"/>
    </row>
    <row r="337" spans="1:35" ht="15">
      <c r="A337" s="12"/>
      <c r="B337" s="12"/>
      <c r="C337" s="12"/>
      <c r="D337" s="12"/>
      <c r="E337" s="12"/>
      <c r="F337" s="12"/>
      <c r="G337" s="12"/>
      <c r="H337" s="12"/>
      <c r="I337" s="34"/>
      <c r="J337" s="34"/>
      <c r="K337" s="34"/>
      <c r="L337" s="24"/>
      <c r="M337" s="12"/>
      <c r="N337" s="12"/>
      <c r="O337" s="12"/>
      <c r="P337" s="32"/>
      <c r="Q337" s="32"/>
      <c r="R337" s="33"/>
      <c r="S337" s="23"/>
      <c r="T337" s="23"/>
      <c r="U337" s="24"/>
      <c r="V337" s="12"/>
      <c r="W337" s="12"/>
      <c r="X337" s="12"/>
      <c r="Y337" s="25"/>
      <c r="Z337" s="25"/>
      <c r="AA337" s="24"/>
      <c r="AB337" s="12"/>
      <c r="AC337" s="12"/>
      <c r="AD337" s="12"/>
      <c r="AE337" s="12"/>
      <c r="AF337" s="12"/>
      <c r="AG337" s="12"/>
      <c r="AH337" s="12"/>
      <c r="AI337" s="12"/>
    </row>
    <row r="338" spans="1:35" ht="15">
      <c r="A338" s="12"/>
      <c r="B338" s="12"/>
      <c r="C338" s="12"/>
      <c r="D338" s="12"/>
      <c r="E338" s="12"/>
      <c r="F338" s="12"/>
      <c r="G338" s="12"/>
      <c r="H338" s="12"/>
      <c r="I338" s="34"/>
      <c r="J338" s="34"/>
      <c r="K338" s="34"/>
      <c r="L338" s="24"/>
      <c r="M338" s="12"/>
      <c r="N338" s="12"/>
      <c r="O338" s="12"/>
      <c r="P338" s="32"/>
      <c r="Q338" s="32"/>
      <c r="R338" s="33"/>
      <c r="S338" s="23"/>
      <c r="T338" s="23"/>
      <c r="U338" s="24"/>
      <c r="V338" s="12"/>
      <c r="W338" s="12"/>
      <c r="X338" s="12"/>
      <c r="Y338" s="25"/>
      <c r="Z338" s="25"/>
      <c r="AA338" s="24"/>
      <c r="AB338" s="12"/>
      <c r="AC338" s="12"/>
      <c r="AD338" s="12"/>
      <c r="AE338" s="12"/>
      <c r="AF338" s="12"/>
      <c r="AG338" s="12"/>
      <c r="AH338" s="12"/>
      <c r="AI338" s="12"/>
    </row>
    <row r="339" spans="1:35" ht="15">
      <c r="A339" s="12"/>
      <c r="B339" s="12"/>
      <c r="C339" s="12"/>
      <c r="D339" s="12"/>
      <c r="E339" s="12"/>
      <c r="F339" s="12"/>
      <c r="G339" s="12"/>
      <c r="H339" s="12"/>
      <c r="I339" s="34"/>
      <c r="J339" s="34"/>
      <c r="K339" s="34"/>
      <c r="L339" s="24"/>
      <c r="M339" s="12"/>
      <c r="N339" s="12"/>
      <c r="O339" s="12"/>
      <c r="P339" s="32"/>
      <c r="Q339" s="32"/>
      <c r="R339" s="33"/>
      <c r="S339" s="23"/>
      <c r="T339" s="23"/>
      <c r="U339" s="24"/>
      <c r="V339" s="12"/>
      <c r="W339" s="12"/>
      <c r="X339" s="12"/>
      <c r="Y339" s="25"/>
      <c r="Z339" s="25"/>
      <c r="AA339" s="24"/>
      <c r="AB339" s="12"/>
      <c r="AC339" s="12"/>
      <c r="AD339" s="12"/>
      <c r="AE339" s="12"/>
      <c r="AF339" s="12"/>
      <c r="AG339" s="12"/>
      <c r="AH339" s="12"/>
      <c r="AI339" s="12"/>
    </row>
    <row r="340" spans="1:35" ht="15">
      <c r="A340" s="12"/>
      <c r="B340" s="12"/>
      <c r="C340" s="12"/>
      <c r="D340" s="12"/>
      <c r="E340" s="12"/>
      <c r="F340" s="12"/>
      <c r="G340" s="12"/>
      <c r="H340" s="12"/>
      <c r="I340" s="34"/>
      <c r="J340" s="34"/>
      <c r="K340" s="34"/>
      <c r="L340" s="24"/>
      <c r="M340" s="12"/>
      <c r="N340" s="12"/>
      <c r="O340" s="12"/>
      <c r="P340" s="32"/>
      <c r="Q340" s="32"/>
      <c r="R340" s="33"/>
      <c r="S340" s="23"/>
      <c r="T340" s="23"/>
      <c r="U340" s="24"/>
      <c r="V340" s="12"/>
      <c r="W340" s="12"/>
      <c r="X340" s="12"/>
      <c r="Y340" s="25"/>
      <c r="Z340" s="25"/>
      <c r="AA340" s="24"/>
      <c r="AB340" s="12"/>
      <c r="AC340" s="12"/>
      <c r="AD340" s="12"/>
      <c r="AE340" s="12"/>
      <c r="AF340" s="12"/>
      <c r="AG340" s="12"/>
      <c r="AH340" s="12"/>
      <c r="AI340" s="12"/>
    </row>
    <row r="341" spans="1:35" ht="15">
      <c r="A341" s="12"/>
      <c r="B341" s="12"/>
      <c r="C341" s="12"/>
      <c r="D341" s="12"/>
      <c r="E341" s="12"/>
      <c r="F341" s="12"/>
      <c r="G341" s="12"/>
      <c r="H341" s="12"/>
      <c r="I341" s="34"/>
      <c r="J341" s="34"/>
      <c r="K341" s="34"/>
      <c r="L341" s="24"/>
      <c r="M341" s="12"/>
      <c r="N341" s="12"/>
      <c r="O341" s="12"/>
      <c r="P341" s="32"/>
      <c r="Q341" s="32"/>
      <c r="R341" s="33"/>
      <c r="S341" s="23"/>
      <c r="T341" s="23"/>
      <c r="U341" s="24"/>
      <c r="V341" s="12"/>
      <c r="W341" s="12"/>
      <c r="X341" s="12"/>
      <c r="Y341" s="25"/>
      <c r="Z341" s="25"/>
      <c r="AA341" s="24"/>
      <c r="AB341" s="12"/>
      <c r="AC341" s="12"/>
      <c r="AD341" s="12"/>
      <c r="AE341" s="12"/>
      <c r="AF341" s="12"/>
      <c r="AG341" s="12"/>
      <c r="AH341" s="12"/>
      <c r="AI341" s="12"/>
    </row>
    <row r="342" spans="1:35" ht="15">
      <c r="A342" s="12"/>
      <c r="B342" s="12"/>
      <c r="C342" s="12"/>
      <c r="D342" s="12"/>
      <c r="E342" s="12"/>
      <c r="F342" s="12"/>
      <c r="G342" s="12"/>
      <c r="H342" s="12"/>
      <c r="I342" s="34"/>
      <c r="J342" s="34"/>
      <c r="K342" s="34"/>
      <c r="L342" s="24"/>
      <c r="M342" s="12"/>
      <c r="N342" s="12"/>
      <c r="O342" s="12"/>
      <c r="P342" s="32"/>
      <c r="Q342" s="32"/>
      <c r="R342" s="33"/>
      <c r="S342" s="23"/>
      <c r="T342" s="23"/>
      <c r="U342" s="24"/>
      <c r="V342" s="12"/>
      <c r="W342" s="12"/>
      <c r="X342" s="12"/>
      <c r="Y342" s="25"/>
      <c r="Z342" s="25"/>
      <c r="AA342" s="24"/>
      <c r="AB342" s="12"/>
      <c r="AC342" s="12"/>
      <c r="AD342" s="12"/>
      <c r="AE342" s="12"/>
      <c r="AF342" s="12"/>
      <c r="AG342" s="12"/>
      <c r="AH342" s="12"/>
      <c r="AI342" s="12"/>
    </row>
    <row r="343" spans="1:35" ht="15">
      <c r="A343" s="12"/>
      <c r="B343" s="12"/>
      <c r="C343" s="12"/>
      <c r="D343" s="12"/>
      <c r="E343" s="12"/>
      <c r="F343" s="12"/>
      <c r="G343" s="12"/>
      <c r="H343" s="12"/>
      <c r="I343" s="34"/>
      <c r="J343" s="34"/>
      <c r="K343" s="34"/>
      <c r="L343" s="24"/>
      <c r="M343" s="12"/>
      <c r="N343" s="12"/>
      <c r="O343" s="12"/>
      <c r="P343" s="32"/>
      <c r="Q343" s="32"/>
      <c r="R343" s="33"/>
      <c r="S343" s="23"/>
      <c r="T343" s="23"/>
      <c r="U343" s="24"/>
      <c r="V343" s="12"/>
      <c r="W343" s="12"/>
      <c r="X343" s="12"/>
      <c r="Y343" s="25"/>
      <c r="Z343" s="25"/>
      <c r="AA343" s="24"/>
      <c r="AB343" s="12"/>
      <c r="AC343" s="12"/>
      <c r="AD343" s="12"/>
      <c r="AE343" s="12"/>
      <c r="AF343" s="12"/>
      <c r="AG343" s="12"/>
      <c r="AH343" s="12"/>
      <c r="AI343" s="12"/>
    </row>
    <row r="344" spans="1:35" ht="15">
      <c r="A344" s="12"/>
      <c r="B344" s="12"/>
      <c r="C344" s="12"/>
      <c r="D344" s="12"/>
      <c r="E344" s="12"/>
      <c r="F344" s="12"/>
      <c r="G344" s="12"/>
      <c r="H344" s="12"/>
      <c r="I344" s="34"/>
      <c r="J344" s="34"/>
      <c r="K344" s="34"/>
      <c r="L344" s="24"/>
      <c r="M344" s="12"/>
      <c r="N344" s="12"/>
      <c r="O344" s="12"/>
      <c r="P344" s="32"/>
      <c r="Q344" s="32"/>
      <c r="R344" s="33"/>
      <c r="S344" s="23"/>
      <c r="T344" s="23"/>
      <c r="U344" s="24"/>
      <c r="V344" s="12"/>
      <c r="W344" s="12"/>
      <c r="X344" s="12"/>
      <c r="Y344" s="25"/>
      <c r="Z344" s="25"/>
      <c r="AA344" s="24"/>
      <c r="AB344" s="12"/>
      <c r="AC344" s="12"/>
      <c r="AD344" s="12"/>
      <c r="AE344" s="12"/>
      <c r="AF344" s="12"/>
      <c r="AG344" s="12"/>
      <c r="AH344" s="12"/>
      <c r="AI344" s="12"/>
    </row>
    <row r="345" spans="1:35" ht="15">
      <c r="A345" s="12"/>
      <c r="B345" s="12"/>
      <c r="C345" s="12"/>
      <c r="D345" s="12"/>
      <c r="E345" s="12"/>
      <c r="F345" s="12"/>
      <c r="G345" s="12"/>
      <c r="H345" s="12"/>
      <c r="I345" s="34"/>
      <c r="J345" s="34"/>
      <c r="K345" s="34"/>
      <c r="L345" s="24"/>
      <c r="M345" s="12"/>
      <c r="N345" s="12"/>
      <c r="O345" s="12"/>
      <c r="P345" s="32"/>
      <c r="Q345" s="32"/>
      <c r="R345" s="33"/>
      <c r="S345" s="23"/>
      <c r="T345" s="23"/>
      <c r="U345" s="24"/>
      <c r="V345" s="12"/>
      <c r="W345" s="12"/>
      <c r="X345" s="12"/>
      <c r="Y345" s="25"/>
      <c r="Z345" s="25"/>
      <c r="AA345" s="24"/>
      <c r="AB345" s="12"/>
      <c r="AC345" s="12"/>
      <c r="AD345" s="12"/>
      <c r="AE345" s="12"/>
      <c r="AF345" s="12"/>
      <c r="AG345" s="12"/>
      <c r="AH345" s="12"/>
      <c r="AI345" s="12"/>
    </row>
    <row r="346" spans="1:35" ht="15">
      <c r="A346" s="12"/>
      <c r="B346" s="12"/>
      <c r="C346" s="12"/>
      <c r="D346" s="12"/>
      <c r="E346" s="12"/>
      <c r="F346" s="12"/>
      <c r="G346" s="12"/>
      <c r="H346" s="12"/>
      <c r="I346" s="34"/>
      <c r="J346" s="34"/>
      <c r="K346" s="34"/>
      <c r="L346" s="24"/>
      <c r="M346" s="12"/>
      <c r="N346" s="12"/>
      <c r="O346" s="12"/>
      <c r="P346" s="32"/>
      <c r="Q346" s="32"/>
      <c r="R346" s="33"/>
      <c r="S346" s="23"/>
      <c r="T346" s="23"/>
      <c r="U346" s="24"/>
      <c r="V346" s="12"/>
      <c r="W346" s="12"/>
      <c r="X346" s="12"/>
      <c r="Y346" s="25"/>
      <c r="Z346" s="25"/>
      <c r="AA346" s="24"/>
      <c r="AB346" s="12"/>
      <c r="AC346" s="12"/>
      <c r="AD346" s="12"/>
      <c r="AE346" s="12"/>
      <c r="AF346" s="12"/>
      <c r="AG346" s="12"/>
      <c r="AH346" s="12"/>
      <c r="AI346" s="12"/>
    </row>
    <row r="347" spans="1:35" ht="15">
      <c r="A347" s="12"/>
      <c r="B347" s="12"/>
      <c r="C347" s="12"/>
      <c r="D347" s="12"/>
      <c r="E347" s="12"/>
      <c r="F347" s="12"/>
      <c r="G347" s="12"/>
      <c r="H347" s="12"/>
      <c r="I347" s="34"/>
      <c r="J347" s="34"/>
      <c r="K347" s="34"/>
      <c r="L347" s="24"/>
      <c r="M347" s="12"/>
      <c r="N347" s="12"/>
      <c r="O347" s="12"/>
      <c r="P347" s="32"/>
      <c r="Q347" s="32"/>
      <c r="R347" s="33"/>
      <c r="S347" s="23"/>
      <c r="T347" s="23"/>
      <c r="U347" s="24"/>
      <c r="V347" s="12"/>
      <c r="W347" s="12"/>
      <c r="X347" s="12"/>
      <c r="Y347" s="25"/>
      <c r="Z347" s="25"/>
      <c r="AA347" s="24"/>
      <c r="AB347" s="12"/>
      <c r="AC347" s="12"/>
      <c r="AD347" s="12"/>
      <c r="AE347" s="12"/>
      <c r="AF347" s="12"/>
      <c r="AG347" s="12"/>
      <c r="AH347" s="12"/>
      <c r="AI347" s="12"/>
    </row>
    <row r="348" spans="1:35" ht="15">
      <c r="A348" s="12"/>
      <c r="B348" s="12"/>
      <c r="C348" s="12"/>
      <c r="D348" s="12"/>
      <c r="E348" s="12"/>
      <c r="F348" s="12"/>
      <c r="G348" s="12"/>
      <c r="H348" s="12"/>
      <c r="I348" s="34"/>
      <c r="J348" s="34"/>
      <c r="K348" s="34"/>
      <c r="L348" s="24"/>
      <c r="M348" s="12"/>
      <c r="N348" s="12"/>
      <c r="O348" s="12"/>
      <c r="P348" s="32"/>
      <c r="Q348" s="32"/>
      <c r="R348" s="33"/>
      <c r="S348" s="23"/>
      <c r="T348" s="23"/>
      <c r="U348" s="24"/>
      <c r="V348" s="12"/>
      <c r="W348" s="12"/>
      <c r="X348" s="12"/>
      <c r="Y348" s="25"/>
      <c r="Z348" s="25"/>
      <c r="AA348" s="24"/>
      <c r="AB348" s="12"/>
      <c r="AC348" s="12"/>
      <c r="AD348" s="12"/>
      <c r="AE348" s="12"/>
      <c r="AF348" s="12"/>
      <c r="AG348" s="12"/>
      <c r="AH348" s="12"/>
      <c r="AI348" s="12"/>
    </row>
    <row r="349" spans="1:35" ht="15">
      <c r="A349" s="12"/>
      <c r="B349" s="12"/>
      <c r="C349" s="12"/>
      <c r="D349" s="12"/>
      <c r="E349" s="12"/>
      <c r="F349" s="12"/>
      <c r="G349" s="12"/>
      <c r="H349" s="12"/>
      <c r="I349" s="34"/>
      <c r="J349" s="34"/>
      <c r="K349" s="34"/>
      <c r="L349" s="24"/>
      <c r="M349" s="12"/>
      <c r="N349" s="12"/>
      <c r="O349" s="12"/>
      <c r="P349" s="32"/>
      <c r="Q349" s="32"/>
      <c r="R349" s="33"/>
      <c r="S349" s="23"/>
      <c r="T349" s="23"/>
      <c r="U349" s="24"/>
      <c r="V349" s="12"/>
      <c r="W349" s="12"/>
      <c r="X349" s="12"/>
      <c r="Y349" s="25"/>
      <c r="Z349" s="25"/>
      <c r="AA349" s="24"/>
      <c r="AB349" s="12"/>
      <c r="AC349" s="12"/>
      <c r="AD349" s="12"/>
      <c r="AE349" s="12"/>
      <c r="AF349" s="12"/>
      <c r="AG349" s="12"/>
      <c r="AH349" s="12"/>
      <c r="AI349" s="12"/>
    </row>
    <row r="350" spans="1:35" ht="15">
      <c r="A350" s="12"/>
      <c r="B350" s="12"/>
      <c r="C350" s="12"/>
      <c r="D350" s="12"/>
      <c r="E350" s="12"/>
      <c r="F350" s="12"/>
      <c r="G350" s="12"/>
      <c r="H350" s="12"/>
      <c r="I350" s="34"/>
      <c r="J350" s="34"/>
      <c r="K350" s="34"/>
      <c r="L350" s="24"/>
      <c r="M350" s="12"/>
      <c r="N350" s="12"/>
      <c r="O350" s="12"/>
      <c r="P350" s="32"/>
      <c r="Q350" s="32"/>
      <c r="R350" s="33"/>
      <c r="S350" s="23"/>
      <c r="T350" s="23"/>
      <c r="U350" s="24"/>
      <c r="V350" s="12"/>
      <c r="W350" s="12"/>
      <c r="X350" s="12"/>
      <c r="Y350" s="25"/>
      <c r="Z350" s="25"/>
      <c r="AA350" s="24"/>
      <c r="AB350" s="12"/>
      <c r="AC350" s="12"/>
      <c r="AD350" s="12"/>
      <c r="AE350" s="12"/>
      <c r="AF350" s="12"/>
      <c r="AG350" s="12"/>
      <c r="AH350" s="12"/>
      <c r="AI350" s="12"/>
    </row>
    <row r="351" spans="1:35" ht="15">
      <c r="A351" s="12"/>
      <c r="B351" s="12"/>
      <c r="C351" s="12"/>
      <c r="D351" s="12"/>
      <c r="E351" s="12"/>
      <c r="F351" s="12"/>
      <c r="G351" s="12"/>
      <c r="H351" s="12"/>
      <c r="I351" s="34"/>
      <c r="J351" s="34"/>
      <c r="K351" s="34"/>
      <c r="L351" s="24"/>
      <c r="M351" s="12"/>
      <c r="N351" s="12"/>
      <c r="O351" s="12"/>
      <c r="P351" s="32"/>
      <c r="Q351" s="32"/>
      <c r="R351" s="33"/>
      <c r="S351" s="23"/>
      <c r="T351" s="23"/>
      <c r="U351" s="24"/>
      <c r="V351" s="12"/>
      <c r="W351" s="12"/>
      <c r="X351" s="12"/>
      <c r="Y351" s="25"/>
      <c r="Z351" s="25"/>
      <c r="AA351" s="24"/>
      <c r="AB351" s="12"/>
      <c r="AC351" s="12"/>
      <c r="AD351" s="12"/>
      <c r="AE351" s="12"/>
      <c r="AF351" s="12"/>
      <c r="AG351" s="12"/>
      <c r="AH351" s="12"/>
      <c r="AI351" s="12"/>
    </row>
    <row r="352" spans="1:35" ht="15">
      <c r="A352" s="12"/>
      <c r="B352" s="12"/>
      <c r="C352" s="12"/>
      <c r="D352" s="12"/>
      <c r="E352" s="12"/>
      <c r="F352" s="12"/>
      <c r="G352" s="12"/>
      <c r="H352" s="12"/>
      <c r="I352" s="34"/>
      <c r="J352" s="34"/>
      <c r="K352" s="34"/>
      <c r="L352" s="24"/>
      <c r="M352" s="12"/>
      <c r="N352" s="12"/>
      <c r="O352" s="12"/>
      <c r="P352" s="32"/>
      <c r="Q352" s="32"/>
      <c r="R352" s="33"/>
      <c r="S352" s="23"/>
      <c r="T352" s="23"/>
      <c r="U352" s="24"/>
      <c r="V352" s="12"/>
      <c r="W352" s="12"/>
      <c r="X352" s="12"/>
      <c r="Y352" s="25"/>
      <c r="Z352" s="25"/>
      <c r="AA352" s="24"/>
      <c r="AB352" s="12"/>
      <c r="AC352" s="12"/>
      <c r="AD352" s="12"/>
      <c r="AE352" s="12"/>
      <c r="AF352" s="12"/>
      <c r="AG352" s="12"/>
      <c r="AH352" s="12"/>
      <c r="AI352" s="12"/>
    </row>
    <row r="353" spans="1:35" ht="15">
      <c r="A353" s="12"/>
      <c r="B353" s="12"/>
      <c r="C353" s="12"/>
      <c r="D353" s="12"/>
      <c r="E353" s="12"/>
      <c r="F353" s="12"/>
      <c r="G353" s="12"/>
      <c r="H353" s="12"/>
      <c r="I353" s="34"/>
      <c r="J353" s="34"/>
      <c r="K353" s="34"/>
      <c r="L353" s="24"/>
      <c r="M353" s="12"/>
      <c r="N353" s="12"/>
      <c r="O353" s="12"/>
      <c r="P353" s="32"/>
      <c r="Q353" s="32"/>
      <c r="R353" s="33"/>
      <c r="S353" s="23"/>
      <c r="T353" s="23"/>
      <c r="U353" s="24"/>
      <c r="V353" s="12"/>
      <c r="W353" s="12"/>
      <c r="X353" s="12"/>
      <c r="Y353" s="25"/>
      <c r="Z353" s="25"/>
      <c r="AA353" s="24"/>
      <c r="AB353" s="12"/>
      <c r="AC353" s="12"/>
      <c r="AD353" s="12"/>
      <c r="AE353" s="12"/>
      <c r="AF353" s="12"/>
      <c r="AG353" s="12"/>
      <c r="AH353" s="12"/>
      <c r="AI353" s="12"/>
    </row>
    <row r="354" spans="1:35" ht="15">
      <c r="A354" s="12"/>
      <c r="B354" s="12"/>
      <c r="C354" s="12"/>
      <c r="D354" s="12"/>
      <c r="E354" s="12"/>
      <c r="F354" s="12"/>
      <c r="G354" s="12"/>
      <c r="H354" s="12"/>
      <c r="I354" s="34"/>
      <c r="J354" s="34"/>
      <c r="K354" s="34"/>
      <c r="L354" s="24"/>
      <c r="M354" s="12"/>
      <c r="N354" s="12"/>
      <c r="O354" s="12"/>
      <c r="P354" s="32"/>
      <c r="Q354" s="32"/>
      <c r="R354" s="33"/>
      <c r="S354" s="23"/>
      <c r="T354" s="23"/>
      <c r="U354" s="24"/>
      <c r="V354" s="12"/>
      <c r="W354" s="12"/>
      <c r="X354" s="12"/>
      <c r="Y354" s="25"/>
      <c r="Z354" s="25"/>
      <c r="AA354" s="24"/>
      <c r="AB354" s="12"/>
      <c r="AC354" s="12"/>
      <c r="AD354" s="12"/>
      <c r="AE354" s="12"/>
      <c r="AF354" s="12"/>
      <c r="AG354" s="12"/>
      <c r="AH354" s="12"/>
      <c r="AI354" s="12"/>
    </row>
    <row r="355" spans="1:35" ht="15">
      <c r="A355" s="12"/>
      <c r="B355" s="12"/>
      <c r="C355" s="12"/>
      <c r="D355" s="12"/>
      <c r="E355" s="12"/>
      <c r="F355" s="12"/>
      <c r="G355" s="12"/>
      <c r="H355" s="12"/>
      <c r="I355" s="34"/>
      <c r="J355" s="34"/>
      <c r="K355" s="34"/>
      <c r="L355" s="24"/>
      <c r="M355" s="12"/>
      <c r="N355" s="12"/>
      <c r="O355" s="12"/>
      <c r="P355" s="32"/>
      <c r="Q355" s="32"/>
      <c r="R355" s="33"/>
      <c r="S355" s="23"/>
      <c r="T355" s="23"/>
      <c r="U355" s="24"/>
      <c r="V355" s="12"/>
      <c r="W355" s="12"/>
      <c r="X355" s="12"/>
      <c r="Y355" s="25"/>
      <c r="Z355" s="25"/>
      <c r="AA355" s="24"/>
      <c r="AB355" s="12"/>
      <c r="AC355" s="12"/>
      <c r="AD355" s="12"/>
      <c r="AE355" s="12"/>
      <c r="AF355" s="12"/>
      <c r="AG355" s="12"/>
      <c r="AH355" s="12"/>
      <c r="AI355" s="12"/>
    </row>
    <row r="356" spans="1:35" ht="15">
      <c r="A356" s="12"/>
      <c r="B356" s="12"/>
      <c r="C356" s="12"/>
      <c r="D356" s="12"/>
      <c r="E356" s="12"/>
      <c r="F356" s="12"/>
      <c r="G356" s="12"/>
      <c r="H356" s="12"/>
      <c r="I356" s="34"/>
      <c r="J356" s="34"/>
      <c r="K356" s="34"/>
      <c r="L356" s="24"/>
      <c r="M356" s="12"/>
      <c r="N356" s="12"/>
      <c r="O356" s="12"/>
      <c r="P356" s="32"/>
      <c r="Q356" s="32"/>
      <c r="R356" s="33"/>
      <c r="S356" s="23"/>
      <c r="T356" s="23"/>
      <c r="U356" s="24"/>
      <c r="V356" s="12"/>
      <c r="W356" s="12"/>
      <c r="X356" s="12"/>
      <c r="Y356" s="25"/>
      <c r="Z356" s="25"/>
      <c r="AA356" s="24"/>
      <c r="AB356" s="12"/>
      <c r="AC356" s="12"/>
      <c r="AD356" s="12"/>
      <c r="AE356" s="12"/>
      <c r="AF356" s="12"/>
      <c r="AG356" s="12"/>
      <c r="AH356" s="12"/>
      <c r="AI356" s="12"/>
    </row>
    <row r="357" spans="1:35" ht="15">
      <c r="A357" s="12"/>
      <c r="B357" s="12"/>
      <c r="C357" s="12"/>
      <c r="D357" s="12"/>
      <c r="E357" s="12"/>
      <c r="F357" s="12"/>
      <c r="G357" s="12"/>
      <c r="H357" s="12"/>
      <c r="I357" s="34"/>
      <c r="J357" s="34"/>
      <c r="K357" s="34"/>
      <c r="L357" s="24"/>
      <c r="M357" s="12"/>
      <c r="N357" s="12"/>
      <c r="O357" s="12"/>
      <c r="P357" s="32"/>
      <c r="Q357" s="32"/>
      <c r="R357" s="33"/>
      <c r="S357" s="23"/>
      <c r="T357" s="23"/>
      <c r="U357" s="24"/>
      <c r="V357" s="12"/>
      <c r="W357" s="12"/>
      <c r="X357" s="12"/>
      <c r="Y357" s="25"/>
      <c r="Z357" s="25"/>
      <c r="AA357" s="24"/>
      <c r="AB357" s="12"/>
      <c r="AC357" s="12"/>
      <c r="AD357" s="12"/>
      <c r="AE357" s="12"/>
      <c r="AF357" s="12"/>
      <c r="AG357" s="12"/>
      <c r="AH357" s="12"/>
      <c r="AI357" s="12"/>
    </row>
    <row r="358" spans="1:35" ht="15">
      <c r="A358" s="12"/>
      <c r="B358" s="12"/>
      <c r="C358" s="12"/>
      <c r="D358" s="12"/>
      <c r="E358" s="12"/>
      <c r="F358" s="12"/>
      <c r="G358" s="12"/>
      <c r="H358" s="12"/>
      <c r="I358" s="34"/>
      <c r="J358" s="34"/>
      <c r="K358" s="34"/>
      <c r="L358" s="24"/>
      <c r="M358" s="12"/>
      <c r="N358" s="12"/>
      <c r="O358" s="12"/>
      <c r="P358" s="32"/>
      <c r="Q358" s="32"/>
      <c r="R358" s="33"/>
      <c r="S358" s="23"/>
      <c r="T358" s="23"/>
      <c r="U358" s="24"/>
      <c r="V358" s="12"/>
      <c r="W358" s="12"/>
      <c r="X358" s="12"/>
      <c r="Y358" s="25"/>
      <c r="Z358" s="25"/>
      <c r="AA358" s="24"/>
      <c r="AB358" s="12"/>
      <c r="AC358" s="12"/>
      <c r="AD358" s="12"/>
      <c r="AE358" s="12"/>
      <c r="AF358" s="12"/>
      <c r="AG358" s="12"/>
      <c r="AH358" s="12"/>
      <c r="AI358" s="12"/>
    </row>
    <row r="359" spans="1:35" ht="15">
      <c r="A359" s="12"/>
      <c r="B359" s="12"/>
      <c r="C359" s="12"/>
      <c r="D359" s="12"/>
      <c r="E359" s="12"/>
      <c r="F359" s="12"/>
      <c r="G359" s="12"/>
      <c r="H359" s="12"/>
      <c r="I359" s="34"/>
      <c r="J359" s="34"/>
      <c r="K359" s="34"/>
      <c r="L359" s="24"/>
      <c r="M359" s="12"/>
      <c r="N359" s="12"/>
      <c r="O359" s="12"/>
      <c r="P359" s="32"/>
      <c r="Q359" s="32"/>
      <c r="R359" s="33"/>
      <c r="S359" s="23"/>
      <c r="T359" s="23"/>
      <c r="U359" s="24"/>
      <c r="V359" s="12"/>
      <c r="W359" s="12"/>
      <c r="X359" s="12"/>
      <c r="Y359" s="25"/>
      <c r="Z359" s="25"/>
      <c r="AA359" s="24"/>
      <c r="AB359" s="12"/>
      <c r="AC359" s="12"/>
      <c r="AD359" s="12"/>
      <c r="AE359" s="12"/>
      <c r="AF359" s="12"/>
      <c r="AG359" s="12"/>
      <c r="AH359" s="12"/>
      <c r="AI359" s="12"/>
    </row>
    <row r="360" spans="1:35" ht="15">
      <c r="A360" s="12"/>
      <c r="B360" s="12"/>
      <c r="C360" s="12"/>
      <c r="D360" s="12"/>
      <c r="E360" s="12"/>
      <c r="F360" s="12"/>
      <c r="G360" s="12"/>
      <c r="H360" s="12"/>
      <c r="I360" s="34"/>
      <c r="J360" s="34"/>
      <c r="K360" s="34"/>
      <c r="L360" s="24"/>
      <c r="M360" s="12"/>
      <c r="N360" s="12"/>
      <c r="O360" s="12"/>
      <c r="P360" s="32"/>
      <c r="Q360" s="32"/>
      <c r="R360" s="33"/>
      <c r="S360" s="23"/>
      <c r="T360" s="23"/>
      <c r="U360" s="24"/>
      <c r="V360" s="12"/>
      <c r="W360" s="12"/>
      <c r="X360" s="12"/>
      <c r="Y360" s="25"/>
      <c r="Z360" s="25"/>
      <c r="AA360" s="24"/>
      <c r="AB360" s="12"/>
      <c r="AC360" s="12"/>
      <c r="AD360" s="12"/>
      <c r="AE360" s="12"/>
      <c r="AF360" s="12"/>
      <c r="AG360" s="12"/>
      <c r="AH360" s="12"/>
      <c r="AI360" s="12"/>
    </row>
    <row r="361" spans="1:35" ht="15">
      <c r="A361" s="12"/>
      <c r="B361" s="12"/>
      <c r="C361" s="12"/>
      <c r="D361" s="12"/>
      <c r="E361" s="12"/>
      <c r="F361" s="12"/>
      <c r="G361" s="12"/>
      <c r="H361" s="12"/>
      <c r="I361" s="34"/>
      <c r="J361" s="34"/>
      <c r="K361" s="34"/>
      <c r="L361" s="24"/>
      <c r="M361" s="12"/>
      <c r="N361" s="12"/>
      <c r="O361" s="12"/>
      <c r="P361" s="32"/>
      <c r="Q361" s="32"/>
      <c r="R361" s="33"/>
      <c r="S361" s="23"/>
      <c r="T361" s="23"/>
      <c r="U361" s="24"/>
      <c r="V361" s="12"/>
      <c r="W361" s="12"/>
      <c r="X361" s="12"/>
      <c r="Y361" s="25"/>
      <c r="Z361" s="25"/>
      <c r="AA361" s="24"/>
      <c r="AB361" s="12"/>
      <c r="AC361" s="12"/>
      <c r="AD361" s="12"/>
      <c r="AE361" s="12"/>
      <c r="AF361" s="12"/>
      <c r="AG361" s="12"/>
      <c r="AH361" s="12"/>
      <c r="AI361" s="12"/>
    </row>
    <row r="362" spans="1:35" ht="15">
      <c r="A362" s="12"/>
      <c r="B362" s="12"/>
      <c r="C362" s="12"/>
      <c r="D362" s="12"/>
      <c r="E362" s="12"/>
      <c r="F362" s="12"/>
      <c r="G362" s="12"/>
      <c r="H362" s="12"/>
      <c r="I362" s="34"/>
      <c r="J362" s="34"/>
      <c r="K362" s="34"/>
      <c r="L362" s="24"/>
      <c r="M362" s="12"/>
      <c r="N362" s="12"/>
      <c r="O362" s="12"/>
      <c r="P362" s="32"/>
      <c r="Q362" s="32"/>
      <c r="R362" s="33"/>
      <c r="S362" s="23"/>
      <c r="T362" s="23"/>
      <c r="U362" s="24"/>
      <c r="V362" s="12"/>
      <c r="W362" s="12"/>
      <c r="X362" s="12"/>
      <c r="Y362" s="25"/>
      <c r="Z362" s="25"/>
      <c r="AA362" s="24"/>
      <c r="AB362" s="12"/>
      <c r="AC362" s="12"/>
      <c r="AD362" s="12"/>
      <c r="AE362" s="12"/>
      <c r="AF362" s="12"/>
      <c r="AG362" s="12"/>
      <c r="AH362" s="12"/>
      <c r="AI362" s="12"/>
    </row>
    <row r="363" spans="1:35" ht="15">
      <c r="A363" s="12"/>
      <c r="B363" s="12"/>
      <c r="C363" s="12"/>
      <c r="D363" s="12"/>
      <c r="E363" s="12"/>
      <c r="F363" s="12"/>
      <c r="G363" s="12"/>
      <c r="H363" s="12"/>
      <c r="I363" s="34"/>
      <c r="J363" s="34"/>
      <c r="K363" s="34"/>
      <c r="L363" s="24"/>
      <c r="M363" s="12"/>
      <c r="N363" s="12"/>
      <c r="O363" s="12"/>
      <c r="P363" s="32"/>
      <c r="Q363" s="32"/>
      <c r="R363" s="33"/>
      <c r="S363" s="23"/>
      <c r="T363" s="23"/>
      <c r="U363" s="24"/>
      <c r="V363" s="12"/>
      <c r="W363" s="12"/>
      <c r="X363" s="12"/>
      <c r="Y363" s="25"/>
      <c r="Z363" s="25"/>
      <c r="AA363" s="24"/>
      <c r="AB363" s="12"/>
      <c r="AC363" s="12"/>
      <c r="AD363" s="12"/>
      <c r="AE363" s="12"/>
      <c r="AF363" s="12"/>
      <c r="AG363" s="12"/>
      <c r="AH363" s="12"/>
      <c r="AI363" s="12"/>
    </row>
    <row r="364" spans="1:35" ht="15">
      <c r="A364" s="12"/>
      <c r="B364" s="12"/>
      <c r="C364" s="12"/>
      <c r="D364" s="12"/>
      <c r="E364" s="12"/>
      <c r="F364" s="12"/>
      <c r="G364" s="12"/>
      <c r="H364" s="12"/>
      <c r="I364" s="34"/>
      <c r="J364" s="34"/>
      <c r="K364" s="34"/>
      <c r="L364" s="24"/>
      <c r="M364" s="12"/>
      <c r="N364" s="12"/>
      <c r="O364" s="12"/>
      <c r="P364" s="32"/>
      <c r="Q364" s="32"/>
      <c r="R364" s="33"/>
      <c r="S364" s="23"/>
      <c r="T364" s="23"/>
      <c r="U364" s="24"/>
      <c r="V364" s="12"/>
      <c r="W364" s="12"/>
      <c r="X364" s="12"/>
      <c r="Y364" s="25"/>
      <c r="Z364" s="25"/>
      <c r="AA364" s="24"/>
      <c r="AB364" s="12"/>
      <c r="AC364" s="12"/>
      <c r="AD364" s="12"/>
      <c r="AE364" s="12"/>
      <c r="AF364" s="12"/>
      <c r="AG364" s="12"/>
      <c r="AH364" s="12"/>
      <c r="AI364" s="12"/>
    </row>
    <row r="365" spans="1:35" ht="15">
      <c r="A365" s="12"/>
      <c r="B365" s="12"/>
      <c r="C365" s="12"/>
      <c r="D365" s="12"/>
      <c r="E365" s="12"/>
      <c r="F365" s="12"/>
      <c r="G365" s="12"/>
      <c r="H365" s="12"/>
      <c r="I365" s="34"/>
      <c r="J365" s="34"/>
      <c r="K365" s="34"/>
      <c r="L365" s="24"/>
      <c r="M365" s="12"/>
      <c r="N365" s="12"/>
      <c r="O365" s="12"/>
      <c r="P365" s="32"/>
      <c r="Q365" s="32"/>
      <c r="R365" s="33"/>
      <c r="S365" s="23"/>
      <c r="T365" s="23"/>
      <c r="U365" s="24"/>
      <c r="V365" s="12"/>
      <c r="W365" s="12"/>
      <c r="X365" s="12"/>
      <c r="Y365" s="25"/>
      <c r="Z365" s="25"/>
      <c r="AA365" s="24"/>
      <c r="AB365" s="12"/>
      <c r="AC365" s="12"/>
      <c r="AD365" s="12"/>
      <c r="AE365" s="12"/>
      <c r="AF365" s="12"/>
      <c r="AG365" s="12"/>
      <c r="AH365" s="12"/>
      <c r="AI365" s="12"/>
    </row>
    <row r="366" spans="1:35" ht="15">
      <c r="A366" s="12"/>
      <c r="B366" s="12"/>
      <c r="C366" s="12"/>
      <c r="D366" s="12"/>
      <c r="E366" s="12"/>
      <c r="F366" s="12"/>
      <c r="G366" s="12"/>
      <c r="H366" s="12"/>
      <c r="I366" s="34"/>
      <c r="J366" s="34"/>
      <c r="K366" s="34"/>
      <c r="L366" s="24"/>
      <c r="M366" s="12"/>
      <c r="N366" s="12"/>
      <c r="O366" s="12"/>
      <c r="P366" s="32"/>
      <c r="Q366" s="32"/>
      <c r="R366" s="33"/>
      <c r="S366" s="23"/>
      <c r="T366" s="23"/>
      <c r="U366" s="24"/>
      <c r="V366" s="12"/>
      <c r="W366" s="12"/>
      <c r="X366" s="12"/>
      <c r="Y366" s="25"/>
      <c r="Z366" s="25"/>
      <c r="AA366" s="24"/>
      <c r="AB366" s="12"/>
      <c r="AC366" s="12"/>
      <c r="AD366" s="12"/>
      <c r="AE366" s="12"/>
      <c r="AF366" s="12"/>
      <c r="AG366" s="12"/>
      <c r="AH366" s="12"/>
      <c r="AI366" s="12"/>
    </row>
    <row r="367" spans="1:35" ht="15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1:35" ht="15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1:35" ht="15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1:35" ht="15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1:35" ht="15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1:35" ht="15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1:35" ht="15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1:35" ht="15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</row>
    <row r="375" spans="1:35" ht="1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</row>
    <row r="376" spans="1:35" ht="15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</row>
    <row r="377" spans="1:35" ht="15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</row>
    <row r="378" spans="1:35" ht="15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</row>
    <row r="379" spans="1:35" ht="15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</row>
    <row r="380" spans="1:35" ht="15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</row>
    <row r="381" spans="1:35" ht="15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</row>
    <row r="382" spans="1:35" ht="15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</row>
    <row r="383" spans="1:35" ht="15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</row>
    <row r="384" spans="1:35" ht="15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</row>
    <row r="385" spans="1:35" ht="1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</row>
    <row r="386" spans="1:35" ht="15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</row>
    <row r="387" spans="1:35" ht="15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</row>
    <row r="388" spans="1:35" ht="15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</row>
    <row r="389" spans="1:35" ht="15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</row>
    <row r="390" spans="1:35" ht="15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</row>
    <row r="391" spans="1:35" ht="15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</row>
    <row r="392" spans="1:35" ht="15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</row>
    <row r="393" spans="1:35" ht="15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</row>
    <row r="394" spans="1:35" ht="15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</row>
    <row r="395" spans="1:35" ht="1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</row>
    <row r="396" spans="1:35" ht="15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</row>
    <row r="397" spans="1:35" ht="15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</row>
    <row r="398" spans="1:35" ht="15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</row>
    <row r="399" spans="1:35" ht="15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</row>
    <row r="400" spans="1:35" ht="15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</row>
    <row r="401" spans="1:35" ht="15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1:35" ht="15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</row>
    <row r="403" spans="1:35" ht="15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1:35" ht="15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1:35" ht="1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1:35" ht="15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1:35" ht="15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1:35" ht="15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1:35" ht="15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1:35" ht="15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1:35" ht="15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1:35" ht="15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1:35" ht="15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1:35" ht="15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</row>
    <row r="415" spans="1:35" ht="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</row>
    <row r="416" spans="1:35" ht="15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</row>
    <row r="417" spans="1:35" ht="15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</row>
    <row r="418" spans="1:35" ht="15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</row>
    <row r="419" spans="1:35" ht="15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</row>
    <row r="420" spans="1:35" ht="15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</row>
    <row r="421" spans="1:35" ht="15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</row>
    <row r="422" spans="1:35" ht="15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</row>
    <row r="423" spans="1:35" ht="15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</row>
    <row r="424" spans="1:35" ht="15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</row>
    <row r="425" spans="1:35" ht="1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</row>
    <row r="426" spans="1:35" ht="15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</row>
    <row r="427" spans="1:35" ht="15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</row>
    <row r="428" spans="1:35" ht="15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</row>
    <row r="429" spans="1:35" ht="15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</row>
    <row r="430" spans="1:35" ht="15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</row>
    <row r="431" spans="1:35" ht="15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</row>
    <row r="432" spans="1:35" ht="15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</row>
    <row r="433" spans="1:35" ht="15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</row>
    <row r="434" spans="1:35" ht="15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</row>
    <row r="435" spans="1:35" ht="1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</row>
    <row r="436" spans="1:35" ht="15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</row>
    <row r="437" spans="1:35" ht="15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</row>
    <row r="438" spans="1:35" ht="15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</row>
    <row r="439" spans="1:35" ht="15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</row>
    <row r="440" spans="1:35" ht="15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</row>
    <row r="441" spans="1:35" ht="15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1:35" ht="15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</row>
    <row r="443" spans="1:35" ht="15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1:35" ht="15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1:35" ht="1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1:35" ht="15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1:35" ht="15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1:35" ht="15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1:35" ht="15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1:35" ht="15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1:35" ht="15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1:35" ht="15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1:35" ht="15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1:35" ht="15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</row>
    <row r="455" spans="1:35" ht="1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</row>
    <row r="456" spans="1:35" ht="15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</row>
    <row r="457" spans="1:35" ht="15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</row>
    <row r="458" spans="1:35" ht="15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</row>
    <row r="459" spans="1:35" ht="15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</row>
    <row r="460" spans="1:35" ht="15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</row>
    <row r="461" spans="1:35" ht="15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</row>
    <row r="462" spans="1:35" ht="15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</row>
    <row r="463" spans="1:35" ht="15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</row>
    <row r="464" spans="1:35" ht="15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</row>
    <row r="465" spans="1:35" ht="1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</row>
    <row r="466" spans="1:35" ht="15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</row>
    <row r="467" spans="1:35" ht="15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</row>
    <row r="468" spans="1:35" ht="15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</row>
    <row r="469" spans="1:35" ht="15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</row>
    <row r="470" spans="1:35" ht="15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</row>
    <row r="471" spans="1:35" ht="15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</row>
    <row r="472" spans="1:35" ht="15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</row>
    <row r="473" spans="1:35" ht="15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</row>
    <row r="474" spans="1:35" ht="15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</row>
    <row r="475" spans="1:35" ht="1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</row>
    <row r="476" spans="1:35" ht="15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</row>
    <row r="477" spans="1:35" ht="15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</row>
    <row r="478" spans="1:35" ht="15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</row>
    <row r="479" spans="1:35" ht="15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</row>
    <row r="480" spans="1:35" ht="15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</row>
    <row r="481" spans="1:35" ht="15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1:35" ht="15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</row>
    <row r="483" spans="1:35" ht="15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1:35" ht="15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1:35" ht="1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1:35" ht="15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1:35" ht="15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1:35" ht="15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1:35" ht="15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1:35" ht="15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1:35" ht="15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1:35" ht="15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1:35" ht="15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1:35" ht="15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</row>
    <row r="495" spans="1:35" ht="1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</row>
    <row r="496" spans="1:35" ht="15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</row>
    <row r="497" spans="1:35" ht="15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</row>
    <row r="498" spans="1:35" ht="15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</row>
    <row r="499" spans="1:35" ht="15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</row>
    <row r="500" spans="1:35" ht="15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</row>
    <row r="501" spans="1:35" ht="15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</row>
    <row r="502" spans="1:35" ht="15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</row>
    <row r="503" spans="1:35" ht="15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</row>
    <row r="504" spans="1:35" ht="15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</row>
    <row r="505" spans="1:35" ht="1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</row>
    <row r="506" spans="1:35" ht="15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</row>
    <row r="507" spans="1:35" ht="15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</row>
    <row r="508" spans="1:35" ht="15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</row>
    <row r="509" spans="1:35" ht="15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</row>
    <row r="510" spans="1:35" ht="15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</row>
    <row r="511" spans="1:35" ht="15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</row>
    <row r="512" spans="1:35" ht="15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</row>
    <row r="513" spans="1:35" ht="15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</row>
    <row r="514" spans="1:35" ht="15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</row>
    <row r="515" spans="1:35" ht="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</row>
    <row r="516" spans="1:35" ht="15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</row>
    <row r="517" spans="1:35" ht="15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</row>
    <row r="518" spans="1:35" ht="15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</row>
    <row r="519" spans="1:35" ht="15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</row>
    <row r="520" spans="1:35" ht="15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</row>
    <row r="521" spans="1:35" ht="15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</row>
    <row r="522" spans="1:35" ht="15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</row>
    <row r="523" spans="1:35" ht="15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</row>
    <row r="524" spans="1:35" ht="15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</row>
    <row r="525" spans="1:35" ht="1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</row>
    <row r="526" spans="1:35" ht="15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</row>
    <row r="527" spans="1:35" ht="15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</row>
    <row r="528" spans="1:35" ht="15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</row>
    <row r="529" spans="1:35" ht="15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1:35" ht="15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1:35" ht="15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1:35" ht="15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1:35" ht="15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1:35" ht="15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</row>
    <row r="535" spans="1:35" ht="1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</row>
    <row r="536" spans="1:35" ht="15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</row>
    <row r="537" spans="1:35" ht="15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</row>
    <row r="538" spans="1:35" ht="15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</row>
    <row r="539" spans="1:35" ht="15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</row>
    <row r="540" spans="1:35" ht="15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</row>
    <row r="541" spans="1:35" ht="15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</row>
    <row r="542" spans="1:35" ht="15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</row>
    <row r="543" spans="1:35" ht="15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</row>
    <row r="544" spans="1:35" ht="15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</row>
    <row r="545" spans="1:35" ht="1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</row>
    <row r="546" spans="1:35" ht="15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</row>
    <row r="547" spans="1:35" ht="15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</row>
    <row r="548" spans="1:35" ht="15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</row>
    <row r="549" spans="1:35" ht="15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</row>
    <row r="550" spans="1:35" ht="15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</row>
    <row r="551" spans="1:35" ht="15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</row>
    <row r="552" spans="1:35" ht="15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</row>
    <row r="553" spans="1:35" ht="15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</row>
    <row r="554" spans="1:35" ht="15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</row>
    <row r="555" spans="1:35" ht="1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</row>
    <row r="556" spans="1:35" ht="15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</row>
    <row r="557" spans="1:35" ht="15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</row>
    <row r="558" spans="1:35" ht="15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</row>
    <row r="559" spans="1:35" ht="15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</row>
    <row r="560" spans="1:35" ht="15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</row>
    <row r="561" spans="1:35" ht="15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1:35" ht="15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</row>
    <row r="563" spans="1:35" ht="15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1:35" ht="15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1:35" ht="1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1:35" ht="15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1:35" ht="15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1:35" ht="15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1:35" ht="15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1:35" ht="15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1:35" ht="15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1:35" ht="15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1:35" ht="15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1:35" ht="15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</row>
    <row r="575" spans="1:35" ht="1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</row>
    <row r="576" spans="1:35" ht="15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</row>
    <row r="577" spans="1:35" ht="15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</row>
    <row r="578" spans="1:35" ht="15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</row>
    <row r="579" spans="1:35" ht="15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</row>
    <row r="580" spans="1:35" ht="15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</row>
    <row r="581" spans="1:35" ht="15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</row>
    <row r="582" spans="1:35" ht="15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</row>
    <row r="583" spans="1:35" ht="15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</row>
    <row r="584" spans="1:35" ht="15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</row>
    <row r="585" spans="1:35" ht="1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</row>
    <row r="586" spans="1:35" ht="15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</row>
    <row r="587" spans="1:35" ht="15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</row>
    <row r="588" spans="1:35" ht="15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</row>
    <row r="589" spans="1:35" ht="15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</row>
    <row r="590" spans="1:35" ht="15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</row>
    <row r="591" spans="1:35" ht="15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</row>
    <row r="592" spans="1:35" ht="15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</row>
    <row r="593" spans="1:35" ht="15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</row>
    <row r="594" spans="1:35" ht="15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</row>
    <row r="595" spans="1:35" ht="1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</row>
    <row r="596" spans="1:35" ht="15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</row>
    <row r="597" spans="1:35" ht="15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</row>
    <row r="598" spans="1:35" ht="15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</row>
    <row r="599" spans="1:35" ht="15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</row>
    <row r="600" spans="1:35" ht="15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</row>
    <row r="601" spans="1:35" ht="15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</row>
    <row r="602" spans="1:35" ht="15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</row>
    <row r="603" spans="1:35" ht="15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</row>
    <row r="604" spans="1:35" ht="15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</row>
    <row r="605" spans="1:35" ht="1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</row>
    <row r="606" spans="1:35" ht="15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</row>
    <row r="607" spans="1:35" ht="15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</row>
    <row r="608" spans="1:35" ht="15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</row>
    <row r="609" spans="1:35" ht="15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1:35" ht="15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1:35" ht="15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1:35" ht="15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1:35" ht="15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1:35" ht="15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</row>
    <row r="615" spans="1:35" ht="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</row>
    <row r="616" spans="1:35" ht="15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</row>
    <row r="617" spans="1:35" ht="15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</row>
    <row r="618" spans="1:35" ht="15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</row>
    <row r="619" spans="1:35" ht="15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</row>
    <row r="620" spans="1:35" ht="15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</row>
    <row r="621" spans="1:35" ht="15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</row>
    <row r="622" spans="1:35" ht="15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</row>
    <row r="623" spans="1:35" ht="15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</row>
    <row r="624" spans="1:35" ht="15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</row>
    <row r="625" spans="1:35" ht="1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</row>
    <row r="626" spans="1:35" ht="15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</row>
    <row r="627" spans="1:35" ht="15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</row>
    <row r="628" spans="1:35" ht="15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</row>
    <row r="629" spans="1:35" ht="15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</row>
    <row r="630" spans="1:35" ht="15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</row>
    <row r="631" spans="1:35" ht="15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</row>
    <row r="632" spans="1:35" ht="15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</row>
    <row r="633" spans="1:35" ht="15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</row>
    <row r="634" spans="1:35" ht="15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</row>
    <row r="635" spans="1:35" ht="1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</row>
    <row r="636" spans="1:35" ht="15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</row>
    <row r="637" spans="1:35" ht="15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</row>
    <row r="638" spans="1:35" ht="15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</row>
    <row r="639" spans="1:35" ht="15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</row>
    <row r="640" spans="1:35" ht="15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</row>
    <row r="641" spans="1:35" ht="15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1:35" ht="15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</row>
    <row r="643" spans="1:35" ht="15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1:35" ht="15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1:35" ht="1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1:35" ht="15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1:35" ht="15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1:35" ht="15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1:35" ht="15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1:35" ht="15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1:35" ht="15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1:35" ht="15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1:35" ht="15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1:35" ht="15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</row>
    <row r="655" spans="1:35" ht="1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</row>
    <row r="656" spans="1:35" ht="15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</row>
    <row r="657" spans="1:35" ht="15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</row>
    <row r="658" spans="1:35" ht="15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</row>
    <row r="659" spans="1:35" ht="15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</row>
    <row r="660" spans="1:35" ht="15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</row>
    <row r="661" spans="1:35" ht="15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</row>
    <row r="662" spans="1:35" ht="15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</row>
    <row r="663" spans="1:35" ht="15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</row>
    <row r="664" spans="1:35" ht="15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</row>
    <row r="665" spans="1:35" ht="1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</row>
    <row r="666" spans="1:35" ht="15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</row>
    <row r="667" spans="1:35" ht="15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</row>
    <row r="668" spans="1:35" ht="15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</row>
    <row r="669" spans="1:35" ht="15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</row>
    <row r="670" spans="1:35" ht="15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</row>
    <row r="671" spans="1:35" ht="15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</row>
    <row r="672" spans="1:35" ht="15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</row>
    <row r="673" spans="1:35" ht="15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</row>
    <row r="674" spans="1:35" ht="15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</row>
    <row r="675" spans="1:35" ht="1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</row>
    <row r="676" spans="1:35" ht="15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</row>
    <row r="677" spans="1:35" ht="15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</row>
    <row r="678" spans="1:35" ht="15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</row>
    <row r="679" spans="1:35" ht="15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</row>
    <row r="680" spans="1:35" ht="15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</row>
    <row r="681" spans="1:35" ht="15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1:35" ht="15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</row>
    <row r="683" spans="1:35" ht="15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1:35" ht="15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1:35" ht="1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1:35" ht="15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1:35" ht="15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1:35" ht="15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1:35" ht="15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1:35" ht="15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1:35" ht="15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1:35" ht="15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1:35" ht="15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1:35" ht="15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</row>
    <row r="695" spans="1:35" ht="1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</row>
    <row r="696" spans="1:35" ht="15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</row>
    <row r="697" spans="1:35" ht="15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</row>
    <row r="698" spans="1:35" ht="15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</row>
    <row r="699" spans="1:35" ht="15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</row>
    <row r="700" spans="1:35" ht="15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</row>
    <row r="701" spans="1:35" ht="15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</row>
    <row r="702" spans="1:35" ht="15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</row>
    <row r="703" spans="1:35" ht="15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</row>
    <row r="704" spans="1:35" ht="15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</row>
    <row r="705" spans="1:35" ht="1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</row>
    <row r="706" spans="1:35" ht="15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</row>
    <row r="707" spans="1:35" ht="15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</row>
    <row r="708" spans="1:35" ht="15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</row>
    <row r="709" spans="1:35" ht="15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</row>
    <row r="710" spans="1:35" ht="15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</row>
    <row r="711" spans="1:35" ht="15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</row>
    <row r="712" spans="1:35" ht="15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</row>
    <row r="713" spans="1:35" ht="15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</row>
    <row r="714" spans="1:35" ht="15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</row>
    <row r="715" spans="1:35" ht="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</row>
    <row r="716" spans="1:35" ht="15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</row>
    <row r="717" spans="1:35" ht="15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</row>
    <row r="718" spans="1:35" ht="15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</row>
    <row r="719" spans="1:35" ht="15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</row>
    <row r="720" spans="1:35" ht="15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</row>
    <row r="721" spans="1:35" ht="15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1:35" ht="15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</row>
    <row r="723" spans="1:35" ht="15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1:35" ht="15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1:35" ht="1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1:35" ht="15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1:35" ht="15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1:35" ht="15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1:35" ht="15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1:35" ht="15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1:35" ht="15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1:35" ht="15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1:35" ht="15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1:35" ht="15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</row>
    <row r="735" spans="1:35" ht="1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</row>
    <row r="736" spans="1:35" ht="15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</row>
    <row r="737" spans="1:35" ht="15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</row>
    <row r="738" spans="1:35" ht="15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</row>
    <row r="739" spans="1:35" ht="15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</row>
    <row r="740" spans="1:35" ht="15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</row>
    <row r="741" spans="1:35" ht="15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</row>
    <row r="742" spans="1:35" ht="15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</row>
    <row r="743" spans="1:35" ht="15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</row>
    <row r="744" spans="1:35" ht="15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</row>
    <row r="745" spans="1:35" ht="1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</row>
    <row r="746" spans="1:35" ht="15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</row>
    <row r="747" spans="1:35" ht="15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</row>
    <row r="748" spans="1:35" ht="15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</row>
    <row r="749" spans="1:35" ht="15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</row>
    <row r="750" spans="1:35" ht="15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</row>
    <row r="751" spans="1:35" ht="15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</row>
    <row r="752" spans="1:35" ht="15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</row>
    <row r="753" spans="1:35" ht="15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</row>
    <row r="754" spans="1:35" ht="15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</row>
    <row r="755" spans="1:35" ht="1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</row>
    <row r="756" spans="1:35" ht="15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</row>
    <row r="757" spans="1:35" ht="15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</row>
    <row r="758" spans="1:35" ht="15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</row>
    <row r="759" spans="1:35" ht="15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</row>
    <row r="760" spans="1:35" ht="15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</row>
    <row r="761" spans="1:35" ht="15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1:35" ht="15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</row>
    <row r="763" spans="1:35" ht="15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  <row r="764" spans="1:35" ht="15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</row>
    <row r="765" spans="1:35" ht="1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</row>
    <row r="766" spans="1:35" ht="15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</row>
    <row r="767" spans="1:35" ht="15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</row>
    <row r="768" spans="1:35" ht="15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</row>
    <row r="769" spans="1:35" ht="15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</row>
    <row r="770" spans="1:35" ht="15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</row>
    <row r="771" spans="1:35" ht="15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</row>
    <row r="772" spans="1:35" ht="15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</row>
    <row r="773" spans="1:35" ht="15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</row>
    <row r="774" spans="1:35" ht="15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</row>
    <row r="775" spans="1:35" ht="1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</row>
    <row r="776" spans="1:35" ht="15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</row>
    <row r="777" spans="1:35" ht="15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</row>
    <row r="778" spans="1:35" ht="15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</row>
    <row r="779" spans="1:35" ht="15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</row>
    <row r="780" spans="1:35" ht="15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</row>
    <row r="781" spans="1:35" ht="15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</row>
    <row r="782" spans="1:35" ht="15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</row>
    <row r="783" spans="1:35" ht="15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</row>
    <row r="784" spans="1:35" ht="15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</row>
    <row r="785" spans="1:35" ht="1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</row>
    <row r="786" spans="1:35" ht="15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</row>
    <row r="787" spans="1:35" ht="15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</row>
    <row r="788" spans="1:35" ht="15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</row>
    <row r="789" spans="1:35" ht="15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</row>
    <row r="790" spans="1:35" ht="15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</row>
    <row r="791" spans="1:35" ht="15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</row>
    <row r="792" spans="1:35" ht="15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</row>
    <row r="793" spans="1:35" ht="15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</row>
    <row r="794" spans="1:35" ht="15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</row>
    <row r="795" spans="1:35" ht="1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</row>
    <row r="796" spans="1:35" ht="15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</row>
    <row r="797" spans="1:35" ht="15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</row>
    <row r="798" spans="1:35" ht="15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</row>
    <row r="799" spans="1:35" ht="15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</row>
    <row r="800" spans="1:35" ht="15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</row>
    <row r="801" spans="1:35" ht="15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</row>
    <row r="802" spans="1:35" ht="15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</row>
    <row r="803" spans="1:35" ht="15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</row>
    <row r="804" spans="1:35" ht="15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</row>
    <row r="805" spans="1:35" ht="1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</row>
    <row r="806" spans="1:35" ht="15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</row>
    <row r="807" spans="1:35" ht="15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</row>
    <row r="808" spans="1:35" ht="15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</row>
    <row r="809" spans="1:35" ht="15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</row>
    <row r="810" spans="1:35" ht="15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</row>
    <row r="811" spans="1:35" ht="15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</row>
    <row r="812" spans="1:35" ht="15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</row>
    <row r="813" spans="1:35" ht="15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</row>
    <row r="814" spans="1:35" ht="15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</row>
    <row r="815" spans="1:35" ht="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</row>
    <row r="816" spans="1:35" ht="15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</row>
    <row r="817" spans="1:35" ht="15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</row>
    <row r="818" spans="1:35" ht="15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</row>
    <row r="819" spans="1:35" ht="15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</row>
    <row r="820" spans="1:35" ht="15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</row>
    <row r="821" spans="1:35" ht="15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</row>
    <row r="822" spans="1:35" ht="15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</row>
    <row r="823" spans="1:35" ht="15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</row>
    <row r="824" spans="1:35" ht="15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</row>
    <row r="825" spans="1:35" ht="1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</row>
    <row r="826" spans="1:35" ht="15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</row>
    <row r="827" spans="1:35" ht="15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</row>
    <row r="828" spans="1:35" ht="15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</row>
    <row r="829" spans="1:35" ht="15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</row>
    <row r="830" spans="1:35" ht="15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</row>
    <row r="831" spans="1:35" ht="15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</row>
    <row r="832" spans="1:35" ht="15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</row>
    <row r="833" spans="1:35" ht="15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</row>
    <row r="834" spans="1:35" ht="15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</row>
    <row r="835" spans="1:35" ht="1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</row>
    <row r="836" spans="1:35" ht="15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</row>
    <row r="837" spans="1:35" ht="15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</row>
    <row r="838" spans="1:35" ht="15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</row>
    <row r="839" spans="1:35" ht="15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</row>
    <row r="840" spans="1:35" ht="15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</row>
    <row r="841" spans="1:35" ht="15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</row>
    <row r="842" spans="1:35" ht="15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</row>
    <row r="843" spans="1:35" ht="15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</row>
    <row r="844" spans="1:35" ht="15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</row>
    <row r="845" spans="1:35" ht="1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</row>
    <row r="846" spans="1:35" ht="15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</row>
    <row r="847" spans="1:35" ht="15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</row>
    <row r="848" spans="1:35" ht="15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</row>
    <row r="849" spans="1:35" ht="15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</row>
    <row r="850" spans="1:35" ht="15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</row>
    <row r="851" spans="1:35" ht="15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</row>
    <row r="852" spans="1:35" ht="15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</row>
    <row r="853" spans="1:35" ht="15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</row>
    <row r="854" spans="1:35" ht="15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</row>
    <row r="855" spans="1:35" ht="1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</row>
    <row r="856" spans="1:35" ht="15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</row>
    <row r="857" spans="1:35" ht="15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</row>
    <row r="858" spans="1:35" ht="15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</row>
    <row r="859" spans="1:35" ht="15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</row>
    <row r="860" spans="1:35" ht="15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</row>
    <row r="861" spans="1:35" ht="15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</row>
    <row r="862" spans="1:35" ht="15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</row>
    <row r="863" spans="1:35" ht="15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</row>
    <row r="864" spans="1:35" ht="15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</row>
    <row r="865" spans="1:35" ht="1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</row>
    <row r="866" spans="1:35" ht="15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</row>
    <row r="867" spans="1:35" ht="15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</row>
    <row r="868" spans="1:35" ht="15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</row>
    <row r="869" spans="1:35" ht="15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</row>
    <row r="870" spans="1:35" ht="15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</row>
    <row r="871" spans="1:35" ht="15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</row>
    <row r="872" spans="1:35" ht="15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</row>
    <row r="873" spans="1:35" ht="15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</row>
    <row r="874" spans="1:35" ht="15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</row>
    <row r="875" spans="1:35" ht="1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</row>
    <row r="876" spans="1:35" ht="15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</row>
    <row r="877" spans="1:35" ht="15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</row>
    <row r="878" spans="1:35" ht="15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</row>
    <row r="879" spans="1:35" ht="15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</row>
    <row r="880" spans="1:35" ht="15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</row>
    <row r="881" spans="1:35" ht="15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</row>
    <row r="882" spans="1:35" ht="15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</row>
    <row r="883" spans="1:35" ht="15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</row>
    <row r="884" spans="1:35" ht="15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</row>
    <row r="885" spans="1:35" ht="1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</row>
    <row r="886" spans="1:35" ht="15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</row>
    <row r="887" spans="1:35" ht="15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</row>
    <row r="888" spans="1:35" ht="15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</row>
    <row r="889" spans="1:35" ht="15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</row>
    <row r="890" spans="1:35" ht="15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</row>
    <row r="891" spans="1:35" ht="15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</row>
    <row r="892" spans="1:35" ht="15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</row>
    <row r="893" spans="1:35" ht="15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</row>
    <row r="894" spans="1:35" ht="15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</row>
    <row r="895" spans="1:35" ht="1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</row>
    <row r="896" spans="1:35" ht="15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</row>
    <row r="897" spans="1:35" ht="15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</row>
    <row r="898" spans="1:35" ht="15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</row>
    <row r="899" spans="1:35" ht="15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</row>
    <row r="900" spans="1:35" ht="15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</row>
    <row r="901" spans="1:35" ht="15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</row>
    <row r="902" spans="1:35" ht="15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</row>
    <row r="903" spans="1:35" ht="15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</row>
    <row r="904" spans="1:35" ht="15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</row>
    <row r="905" spans="1:35" ht="1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</row>
    <row r="906" spans="1:35" ht="15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</row>
    <row r="907" spans="1:35" ht="15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</row>
    <row r="908" spans="1:35" ht="15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</row>
    <row r="909" spans="1:35" ht="15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</row>
    <row r="910" spans="1:35" ht="15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</row>
    <row r="911" spans="1:35" ht="15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</row>
    <row r="912" spans="1:35" ht="15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</row>
    <row r="913" spans="1:35" ht="15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</row>
    <row r="914" spans="1:35" ht="15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</row>
    <row r="915" spans="1:35" ht="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</row>
    <row r="916" spans="1:35" ht="15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</row>
    <row r="917" spans="1:35" ht="15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</row>
    <row r="918" spans="1:35" ht="15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</row>
    <row r="919" spans="1:35" ht="15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</row>
    <row r="920" spans="1:35" ht="15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</row>
    <row r="921" spans="1:35" ht="15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</row>
    <row r="922" spans="1:35" ht="15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</row>
    <row r="923" spans="1:35" ht="15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</row>
    <row r="924" spans="1:35" ht="15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</row>
    <row r="925" spans="1:35" ht="1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</row>
    <row r="926" spans="1:35" ht="15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</row>
    <row r="927" spans="1:35" ht="15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</row>
    <row r="928" spans="1:35" ht="15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</row>
    <row r="929" spans="1:35" ht="15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</row>
    <row r="930" spans="1:35" ht="15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</row>
    <row r="931" spans="1:35" ht="15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</row>
    <row r="932" spans="1:35" ht="15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</row>
    <row r="933" spans="1:35" ht="15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</row>
    <row r="934" spans="1:35" ht="15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</row>
    <row r="935" spans="1:35" ht="1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</row>
    <row r="936" spans="1:35" ht="15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</row>
    <row r="937" spans="1:35" ht="15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</row>
    <row r="938" spans="1:35" ht="15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</row>
    <row r="939" spans="1:35" ht="15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</row>
    <row r="940" spans="1:35" ht="15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</row>
    <row r="941" spans="1:35" ht="15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</row>
    <row r="942" spans="1:35" ht="15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</row>
    <row r="943" spans="1:35" ht="15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</row>
    <row r="944" spans="1:35" ht="15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</row>
    <row r="945" spans="1:35" ht="1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</row>
    <row r="946" spans="1:35" ht="15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</row>
    <row r="947" spans="1:35" ht="15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</row>
    <row r="948" spans="1:35" ht="15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</row>
    <row r="949" spans="1:35" ht="15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</row>
    <row r="950" spans="1:35" ht="15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</row>
    <row r="951" spans="1:35" ht="15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</row>
    <row r="952" spans="1:35" ht="15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</row>
    <row r="953" spans="1:35" ht="15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</row>
    <row r="954" spans="1:35" ht="15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</row>
    <row r="955" spans="1:35" ht="1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</row>
    <row r="956" spans="1:35" ht="15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</row>
    <row r="957" spans="1:35" ht="15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</row>
    <row r="958" spans="1:35" ht="15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</row>
    <row r="959" spans="1:35" ht="15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</row>
    <row r="960" spans="1:35" ht="15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</row>
    <row r="961" spans="1:35" ht="15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</row>
    <row r="962" spans="1:35" ht="15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</row>
    <row r="963" spans="1:35" ht="15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</row>
    <row r="964" spans="1:35" ht="15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</row>
    <row r="965" spans="1:35" ht="1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</row>
    <row r="966" spans="1:35" ht="15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</row>
    <row r="967" spans="1:35" ht="15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</row>
    <row r="968" spans="1:35" ht="15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</row>
    <row r="969" spans="1:35" ht="15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</row>
    <row r="970" spans="1:35" ht="15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</row>
    <row r="971" spans="1:35" ht="15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</row>
    <row r="972" spans="1:35" ht="15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</row>
    <row r="973" spans="1:35" ht="15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</row>
    <row r="974" spans="1:35" ht="15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</row>
    <row r="975" spans="1:35" ht="1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</row>
    <row r="976" spans="1:35" ht="15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</row>
    <row r="977" spans="1:35" ht="15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</row>
    <row r="978" spans="1:35" ht="15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</row>
    <row r="979" spans="1:35" ht="15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</row>
    <row r="980" spans="1:35" ht="15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</row>
    <row r="981" spans="1:35" ht="15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</row>
    <row r="982" spans="1:35" ht="15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</row>
    <row r="983" spans="1:35" ht="15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</row>
    <row r="984" spans="1:35" ht="15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</row>
    <row r="985" spans="1:35" ht="1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</row>
    <row r="986" spans="1:35" ht="15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</row>
    <row r="987" spans="1:35" ht="15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</row>
    <row r="988" spans="1:35" ht="15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</row>
    <row r="989" spans="1:35" ht="15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</row>
    <row r="990" spans="1:35" ht="15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</row>
    <row r="991" spans="1:35" ht="15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</row>
    <row r="992" spans="1:35" ht="15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</row>
    <row r="993" spans="1:35" ht="15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</row>
    <row r="994" spans="1:35" ht="15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</row>
    <row r="995" spans="1:35" ht="1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</row>
    <row r="996" spans="1:35" ht="15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</row>
    <row r="997" spans="1:35" ht="15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General Information</vt:lpstr>
      <vt:lpstr>2024Suppl. Material Table Human</vt:lpstr>
      <vt:lpstr>'General Information'!_Hlk195274863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Havers</cp:lastModifiedBy>
  <dcterms:modified xsi:type="dcterms:W3CDTF">2025-05-19T22:04:07Z</dcterms:modified>
</cp:coreProperties>
</file>