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HSR\TRECC_work_group\CTOP special issue review papers\Moral Injury Measures\For revision Oct 2024\Ready for Upload\"/>
    </mc:Choice>
  </mc:AlternateContent>
  <xr:revisionPtr revIDLastSave="0" documentId="13_ncr:1_{472ADB04-A5CB-4A0D-A77B-A3ED60778B7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quality assessment table downlo" sheetId="1" r:id="rId1"/>
  </sheets>
  <definedNames>
    <definedName name="_xlnm._FilterDatabase" localSheetId="0" hidden="1">'quality assessment table downlo'!$A$1:$L$105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1" l="1"/>
  <c r="M48" i="1"/>
  <c r="M50" i="1"/>
  <c r="M60" i="1"/>
  <c r="L70" i="1"/>
  <c r="M70" i="1" s="1"/>
  <c r="L44" i="1"/>
  <c r="M44" i="1" s="1"/>
  <c r="L67" i="1"/>
  <c r="M67" i="1" s="1"/>
  <c r="L97" i="1"/>
  <c r="M97" i="1" s="1"/>
  <c r="L32" i="1"/>
  <c r="M32" i="1" s="1"/>
  <c r="L87" i="1"/>
  <c r="M87" i="1" s="1"/>
  <c r="L52" i="1"/>
  <c r="M52" i="1" s="1"/>
  <c r="L43" i="1"/>
  <c r="M43" i="1" s="1"/>
  <c r="L49" i="1"/>
  <c r="M49" i="1" s="1"/>
  <c r="L92" i="1"/>
  <c r="M92" i="1" s="1"/>
  <c r="L104" i="1"/>
  <c r="M104" i="1" s="1"/>
  <c r="L61" i="1"/>
  <c r="M61" i="1" s="1"/>
  <c r="L83" i="1"/>
  <c r="M83" i="1" s="1"/>
  <c r="L81" i="1"/>
  <c r="M81" i="1" s="1"/>
  <c r="L73" i="1"/>
  <c r="M73" i="1" s="1"/>
  <c r="L53" i="1"/>
  <c r="M53" i="1" s="1"/>
  <c r="L75" i="1"/>
  <c r="M75" i="1" s="1"/>
  <c r="L19" i="1"/>
  <c r="M19" i="1" s="1"/>
  <c r="L12" i="1"/>
  <c r="M12" i="1" s="1"/>
  <c r="L54" i="1"/>
  <c r="M54" i="1" s="1"/>
  <c r="L15" i="1"/>
  <c r="M15" i="1" s="1"/>
  <c r="L42" i="1"/>
  <c r="M42" i="1" s="1"/>
  <c r="L11" i="1"/>
  <c r="M11" i="1" s="1"/>
  <c r="L88" i="1"/>
  <c r="M88" i="1" s="1"/>
  <c r="L105" i="1"/>
  <c r="M105" i="1" s="1"/>
  <c r="L40" i="1"/>
  <c r="M40" i="1" s="1"/>
  <c r="L91" i="1"/>
  <c r="M91" i="1" s="1"/>
  <c r="L72" i="1"/>
  <c r="M72" i="1" s="1"/>
  <c r="L69" i="1"/>
  <c r="M69" i="1" s="1"/>
  <c r="L60" i="1"/>
  <c r="L28" i="1"/>
  <c r="M28" i="1" s="1"/>
  <c r="L20" i="1"/>
  <c r="M20" i="1" s="1"/>
  <c r="L35" i="1"/>
  <c r="M35" i="1" s="1"/>
  <c r="L8" i="1"/>
  <c r="M8" i="1" s="1"/>
  <c r="L85" i="1"/>
  <c r="M85" i="1" s="1"/>
  <c r="L66" i="1"/>
  <c r="M66" i="1" s="1"/>
  <c r="L5" i="1"/>
  <c r="M5" i="1" s="1"/>
  <c r="L56" i="1"/>
  <c r="M56" i="1" s="1"/>
  <c r="L26" i="1"/>
  <c r="M26" i="1" s="1"/>
  <c r="L71" i="1"/>
  <c r="M71" i="1" s="1"/>
  <c r="L27" i="1"/>
  <c r="M27" i="1" s="1"/>
  <c r="L89" i="1"/>
  <c r="M89" i="1" s="1"/>
  <c r="L86" i="1"/>
  <c r="M86" i="1" s="1"/>
  <c r="L41" i="1"/>
  <c r="M41" i="1" s="1"/>
  <c r="L59" i="1"/>
  <c r="M59" i="1" s="1"/>
  <c r="L57" i="1"/>
  <c r="M57" i="1" s="1"/>
  <c r="L96" i="1"/>
  <c r="M96" i="1" s="1"/>
  <c r="L58" i="1"/>
  <c r="M58" i="1" s="1"/>
  <c r="L6" i="1"/>
  <c r="M6" i="1" s="1"/>
  <c r="L29" i="1"/>
  <c r="M29" i="1" s="1"/>
  <c r="L100" i="1"/>
  <c r="M100" i="1" s="1"/>
  <c r="L30" i="1"/>
  <c r="M30" i="1" s="1"/>
  <c r="L33" i="1"/>
  <c r="M33" i="1" s="1"/>
  <c r="L39" i="1"/>
  <c r="M39" i="1" s="1"/>
  <c r="L76" i="1"/>
  <c r="M76" i="1" s="1"/>
  <c r="L10" i="1"/>
  <c r="M10" i="1" s="1"/>
  <c r="L22" i="1"/>
  <c r="M22" i="1" s="1"/>
  <c r="L36" i="1"/>
  <c r="M36" i="1" s="1"/>
  <c r="L13" i="1"/>
  <c r="M13" i="1" s="1"/>
  <c r="L93" i="1"/>
  <c r="M93" i="1" s="1"/>
  <c r="L84" i="1"/>
  <c r="M84" i="1" s="1"/>
  <c r="L99" i="1"/>
  <c r="M99" i="1" s="1"/>
  <c r="L51" i="1"/>
  <c r="M51" i="1" s="1"/>
  <c r="L62" i="1"/>
  <c r="M62" i="1" s="1"/>
  <c r="L64" i="1"/>
  <c r="M64" i="1" s="1"/>
  <c r="L17" i="1"/>
  <c r="M17" i="1" s="1"/>
  <c r="L68" i="1"/>
  <c r="M68" i="1" s="1"/>
  <c r="L38" i="1"/>
  <c r="L14" i="1"/>
  <c r="M14" i="1" s="1"/>
  <c r="L80" i="1"/>
  <c r="M80" i="1" s="1"/>
  <c r="L102" i="1"/>
  <c r="M102" i="1" s="1"/>
  <c r="L31" i="1"/>
  <c r="M31" i="1" s="1"/>
  <c r="L24" i="1"/>
  <c r="M24" i="1" s="1"/>
  <c r="L101" i="1"/>
  <c r="M101" i="1" s="1"/>
  <c r="L55" i="1"/>
  <c r="M55" i="1" s="1"/>
  <c r="L2" i="1"/>
  <c r="M2" i="1" s="1"/>
  <c r="L46" i="1"/>
  <c r="M46" i="1" s="1"/>
  <c r="L82" i="1"/>
  <c r="M82" i="1" s="1"/>
  <c r="L78" i="1"/>
  <c r="M78" i="1" s="1"/>
  <c r="L77" i="1"/>
  <c r="M77" i="1" s="1"/>
  <c r="L74" i="1"/>
  <c r="M74" i="1" s="1"/>
  <c r="L65" i="1"/>
  <c r="M65" i="1" s="1"/>
  <c r="L98" i="1"/>
  <c r="M98" i="1" s="1"/>
  <c r="L34" i="1"/>
  <c r="M34" i="1" s="1"/>
  <c r="L16" i="1"/>
  <c r="M16" i="1" s="1"/>
  <c r="L4" i="1"/>
  <c r="M4" i="1" s="1"/>
  <c r="L7" i="1"/>
  <c r="M7" i="1" s="1"/>
  <c r="L37" i="1"/>
  <c r="M37" i="1" s="1"/>
  <c r="L90" i="1"/>
  <c r="M90" i="1" s="1"/>
  <c r="L9" i="1"/>
  <c r="M9" i="1" s="1"/>
  <c r="L48" i="1"/>
  <c r="L50" i="1"/>
  <c r="L18" i="1"/>
  <c r="M18" i="1" s="1"/>
  <c r="L21" i="1"/>
  <c r="M21" i="1" s="1"/>
  <c r="L79" i="1"/>
  <c r="M79" i="1" s="1"/>
  <c r="L63" i="1"/>
  <c r="M63" i="1" s="1"/>
  <c r="L95" i="1"/>
  <c r="M95" i="1" s="1"/>
  <c r="L47" i="1"/>
  <c r="M47" i="1" s="1"/>
  <c r="L25" i="1"/>
  <c r="M25" i="1" s="1"/>
  <c r="L23" i="1"/>
  <c r="M23" i="1" s="1"/>
  <c r="L94" i="1"/>
  <c r="M94" i="1" s="1"/>
  <c r="L103" i="1"/>
  <c r="M103" i="1" s="1"/>
  <c r="L3" i="1"/>
  <c r="M3" i="1" s="1"/>
  <c r="L45" i="1"/>
  <c r="M45" i="1" s="1"/>
</calcChain>
</file>

<file path=xl/sharedStrings.xml><?xml version="1.0" encoding="utf-8"?>
<sst xmlns="http://schemas.openxmlformats.org/spreadsheetml/2006/main" count="1053" uniqueCount="213">
  <si>
    <t>Study ID</t>
  </si>
  <si>
    <t>Title</t>
  </si>
  <si>
    <t>Were the criteria for inclusion in the sample clearly defined?</t>
  </si>
  <si>
    <t>Were the study subjects and the setting described in detail?</t>
  </si>
  <si>
    <t>Was the exposure measured in a valid and reliable way?</t>
  </si>
  <si>
    <t>Were objective, standard criteria used for measurement of the condition?</t>
  </si>
  <si>
    <t>Were confounding factors identified?</t>
  </si>
  <si>
    <t>Were factors to deal with confounding factors stated?</t>
  </si>
  <si>
    <t>Were outcomes measured in a valid and reliable way?</t>
  </si>
  <si>
    <t>Was appropriate statistical analysis reported?</t>
  </si>
  <si>
    <t>Akhtar 2022</t>
  </si>
  <si>
    <t>Moral injury and psychological resilience among healthcare professionals amid COVID-19 pandemic.</t>
  </si>
  <si>
    <t>Yes</t>
  </si>
  <si>
    <t>No</t>
  </si>
  <si>
    <t>Ames 2019</t>
  </si>
  <si>
    <t>Moral Injury, Religiosity, and Suicide Risk in U.S. Veterans and Active Duty Military with PTSD Symptoms.</t>
  </si>
  <si>
    <t>Ames 2021</t>
  </si>
  <si>
    <t>Treatment of Moral Injury in U.S. Veterans with PTSD Using a Structured Chaplain Intervention.</t>
  </si>
  <si>
    <t>Andrews 2023</t>
  </si>
  <si>
    <t>Development and preliminary evaluation of the Moral Injury Assessment for survivors of abuse</t>
  </si>
  <si>
    <t>Benatov 2022</t>
  </si>
  <si>
    <t>Moral injury, depression, and anxiety symptoms among health and social care workers during the COVID-19 pandemic: The moderating role of belongingness.</t>
  </si>
  <si>
    <t>BerdidaDJE 2023</t>
  </si>
  <si>
    <t>Moral Distress, Moral Resilience, Moral Courage, and Moral Injury Among Nurses in the Philippines During theÂ COVID-19 Pandemic: A Mediation Analysis.</t>
  </si>
  <si>
    <t>The mediating roles of moral courage and moral resilience between nurses' moral distress and moral injury: An online cross-sectional study.</t>
  </si>
  <si>
    <t>Biscoe 2023</t>
  </si>
  <si>
    <t>Factors associated with exposure to potentially morally injurious events (PMIEs) and moral injury in a clinical sample of veterans</t>
  </si>
  <si>
    <t>Bravo 2020</t>
  </si>
  <si>
    <t>Rumination as a mediator of the associations between moral injury and mental health problems in combat-wounded veterans</t>
  </si>
  <si>
    <t>Bushuven 2024</t>
  </si>
  <si>
    <t>Applicability and Validity of Second Victim Assessment Instruments among General Practitioners and Healthcare Assistants (SEVID-IX Study).</t>
  </si>
  <si>
    <t>Callis 2024</t>
  </si>
  <si>
    <t>The Impact of Moral Injury on Self-reported Work Performance in Hospital Nurses Following the Global Pandemic Surge.</t>
  </si>
  <si>
    <t>Chesnut 2022</t>
  </si>
  <si>
    <t>The Moral Injury Symptoms Scale-Military Version-Short Form: Further Scale Validation in a U.S. Veteran Sample.</t>
  </si>
  <si>
    <t>Currier 2018</t>
  </si>
  <si>
    <t>Development and evaluation of the Expressions of Moral Injury Scale-Military Version.</t>
  </si>
  <si>
    <t>Currier 2019</t>
  </si>
  <si>
    <t>Temporal Associations Between Moral Injury and Posttraumatic Stress Disorder Symptom Clusters in Military Veterans.</t>
  </si>
  <si>
    <t>Moral Injury and Spiritual Struggles in Military Veterans: A Latent Profile Analysis.</t>
  </si>
  <si>
    <t>Currier 2020</t>
  </si>
  <si>
    <t>Validation of the Expressions of Moral Injury Scale-Military version-Short Form.</t>
  </si>
  <si>
    <t>Currier 2021</t>
  </si>
  <si>
    <t>Moral injury and ICD-11 complex PTSD (CPTSD) symptoms among treatment-seeking veterans in the United Kingdom.</t>
  </si>
  <si>
    <t>Currier 2023</t>
  </si>
  <si>
    <t>Examining the unique role of premilitary religious commitment in posttraumatic symptomatology among post-9/11 veterans</t>
  </si>
  <si>
    <t>Examining the outcomes and acceptability of a peer-led spiritual intervention for moral injury in a veteran service organization.</t>
  </si>
  <si>
    <t>D'Alessandro-Lowe 2023</t>
  </si>
  <si>
    <t>Coping, Supports and Moral Injury: Spiritual Well-Being and Organizational Support Are Associated with Reduced Moral Injury in Canadian Healthcare Providers during the COVID-19 Pandemic.</t>
  </si>
  <si>
    <t>D'Alessandro-Lowe 2024</t>
  </si>
  <si>
    <t>The independent and combined impact of moral injury and moral distress on post-traumatic stress disorder symptoms among healthcare workers during the COVID-19 pandemic.</t>
  </si>
  <si>
    <t>David 2023</t>
  </si>
  <si>
    <t>Moral Injury Among Transplant Providers: Evaluating the Effects of Training in End-of-Life Counseling.</t>
  </si>
  <si>
    <t>Dumarkaite 2023</t>
  </si>
  <si>
    <t>The efficacy of the internet-based stress recovery intervention FOREST for nurses amid the COVID-19 pandemic: A randomized controlled trial.</t>
  </si>
  <si>
    <t>Edwards 2023</t>
  </si>
  <si>
    <t>Military experiences, connection to military identity, and time since military discharge as predictors of United States veteran suicide risk</t>
  </si>
  <si>
    <t>Espinola 2024</t>
  </si>
  <si>
    <t>Digital Interventions for Stress Among Frontline Health Care Workers: Results From a Pilot Feasibility Cohort Trial.</t>
  </si>
  <si>
    <t>EunyoungJang 2022</t>
  </si>
  <si>
    <t>Mediating role of self-compassion in the association between moral injury and depression among Korean youths.</t>
  </si>
  <si>
    <t>Fainstad 2022</t>
  </si>
  <si>
    <t>Effect of a Novel Online Group-Coaching Program to Reduce Burnout in Female Resident Physicians: A Randomized Clinical Trial.</t>
  </si>
  <si>
    <t>Fatima 2023</t>
  </si>
  <si>
    <t>When healers get wounded! Moral injury in healthcare providers during the COVID-19 pandemic in Pakistan.</t>
  </si>
  <si>
    <t>Fernandez 2023</t>
  </si>
  <si>
    <t>Exploring the role of moral injury outcomes in intimate relationship functioning among U.S. combat veterans.</t>
  </si>
  <si>
    <t>Fitzpatrick 2022</t>
  </si>
  <si>
    <t>Moral Injury, Nurse Well-being, and Resilience Among Nurses Practicing During the COVID-19 Pandemic.</t>
  </si>
  <si>
    <t>Hamrick 2022</t>
  </si>
  <si>
    <t>Moral Injury as a Mediator of the Associations Between Sexual Harassment and Mental Health Symptoms and Substance Use Among Women Veterans.</t>
  </si>
  <si>
    <t>Harwood-Gross 2023</t>
  </si>
  <si>
    <t>Moral injury as a social phenomenon: Looking at the unique relationship with system justification</t>
  </si>
  <si>
    <t>He 2023</t>
  </si>
  <si>
    <t>Moral injury and suicidal ideation among health professionals: The role of mental health.</t>
  </si>
  <si>
    <t>Hendrikx 2023</t>
  </si>
  <si>
    <t>Associations Between International Trauma Questionnaire Complex Posttraumatic Stress Disorder Symptom Clusters and Moral Injury in a Sample of UK Treatment-Seeking Veterans: A Network Approach</t>
  </si>
  <si>
    <t>Hinkel 2023</t>
  </si>
  <si>
    <t>Moral injury and chronic pain among military veterans in an integrated behavioral health clinic.</t>
  </si>
  <si>
    <t>Jones 2022</t>
  </si>
  <si>
    <t>Quantitative changes in mental health measures with 3MDR treatment for Canadian military members and veterans.</t>
  </si>
  <si>
    <t>Jovarauskaite 2022</t>
  </si>
  <si>
    <t>Associations between moral injury and ICD-11 post-traumatic stress disorder (PTSD) and complex PTSD among help-seeking nurses: a cross-sectional study.</t>
  </si>
  <si>
    <t>Keenan 2023</t>
  </si>
  <si>
    <t>Measuring moral injury and treatment response in justice-involved veterans: Development and validation of a new Moral Injury Scale</t>
  </si>
  <si>
    <t>Kelley 2019</t>
  </si>
  <si>
    <t>Moral injury and suicidality among combat-wounded veterans: The moderating effects of social connectedness and self-compassion</t>
  </si>
  <si>
    <t>Kelley 2021</t>
  </si>
  <si>
    <t>Own soul's warning: Moral injury, suicidal ideation, and meaning in life.</t>
  </si>
  <si>
    <t>Koenig 2018</t>
  </si>
  <si>
    <t>The Moral Injury Symptom Scale-Military Version.</t>
  </si>
  <si>
    <t>Screening for Moral Injury: The Moral Injury Symptom Scale - Military Version Short Form.</t>
  </si>
  <si>
    <t>Koenig 2020</t>
  </si>
  <si>
    <t>Examining the Overlap Between Moral Injury and PTSD in US Veterans and Active Duty Military.</t>
  </si>
  <si>
    <t>Kopacz 2022</t>
  </si>
  <si>
    <t>Feasibility of using moral injury screening instruments in VA chaplaincy spiritual assessments.</t>
  </si>
  <si>
    <t>Lancaster 2020</t>
  </si>
  <si>
    <t>Moral decision making, religious strain, and the experience of moral injury.</t>
  </si>
  <si>
    <t>Lei 2023</t>
  </si>
  <si>
    <t>Light Personality Style and Moral Injury Among Chinese Health Professionals.</t>
  </si>
  <si>
    <t>Lennon 2023</t>
  </si>
  <si>
    <t>Prevalence of Moral Injury, Burnout, Anxiety, and Depression in Healthcare Workers 2 Years in to the COVID-19 Pandemic.</t>
  </si>
  <si>
    <t>Levi-Belz 2022</t>
  </si>
  <si>
    <t>The wounded helper: moral injury contributes to depression and anxiety among Israeli health and social care workers during the COVID-19 pandemic.</t>
  </si>
  <si>
    <t>Liang 2023</t>
  </si>
  <si>
    <t>Moral Injury and its Correlates among Iranian Nurses in the Second Year of the COVID-19 Pandemic: A Multicenter Cross-Sectional Study.</t>
  </si>
  <si>
    <t>Litz 2022</t>
  </si>
  <si>
    <t>Defining and Assessing the Syndrome of Moral Injury: Initial Findings of the Moral Injury Outcome Scale Consortium.</t>
  </si>
  <si>
    <t>Liu 2023</t>
  </si>
  <si>
    <t>Burnout, moral injury, and suicidal/self-harm ideation among healthcare professionals in Mainland China: Insights from an online survey during the COVID-19 pandemic.</t>
  </si>
  <si>
    <t>Ma 2023</t>
  </si>
  <si>
    <t>The Moral Injury, Posttraumatic Stress Disorder, and Suicidal Behaviors in Health Professionals 1 Year After the COVID-19 Pandemic Peak in China</t>
  </si>
  <si>
    <t>Maguen 2024</t>
  </si>
  <si>
    <t>Using the Moral Injury and Distress Scale to identify clinically meaningful moral injury.</t>
  </si>
  <si>
    <t>Malakoutikhah 2022</t>
  </si>
  <si>
    <t>The psychometric properties of the Persian version of the moral injury symptoms scale-health care professionals version.</t>
  </si>
  <si>
    <t>Mann 2023</t>
  </si>
  <si>
    <t>Online Well-Being Group Coaching Program for Women Physician Trainees</t>
  </si>
  <si>
    <t>Mantri 2020</t>
  </si>
  <si>
    <t>Identifying Moral Injury in Healthcare Professionals: The Moral Injury Symptom Scale-HP.</t>
  </si>
  <si>
    <t>Mantri 2021</t>
  </si>
  <si>
    <t>Prevalence and Predictors of Moral Injury Symptoms in Health Care Professionals.</t>
  </si>
  <si>
    <t>Moral Injury and Burnout in Health Care Professionals During the COVID-19 Pandemic.</t>
  </si>
  <si>
    <t>McDaniel 2023</t>
  </si>
  <si>
    <t>Moral injury and quality of life among military veterans.</t>
  </si>
  <si>
    <t>Moral Injury is a Risk Factor for Substance Use and Suicidality Among US Military Veterans with and withoutÂ Traumatic Brain Injury.</t>
  </si>
  <si>
    <t>McGuire 2023</t>
  </si>
  <si>
    <t>Moral Elevation Online Intervention for Veterans Experiencing Distress Related to Posttraumatic Stress Disorder and Moral Injury (MOVED): Pilot Trial of a 4-Week Positive Psychology Web-Based Intervention.</t>
  </si>
  <si>
    <t>Morgan 2024</t>
  </si>
  <si>
    <t>The role of compassion in moral injury among military veterans: Implications for treatment.</t>
  </si>
  <si>
    <t>Morriss 2023</t>
  </si>
  <si>
    <t>Measuring Moral Injury: Further Validation of the MIES-C and EMIS-C in a Civilian Population</t>
  </si>
  <si>
    <t>Murphy 2021</t>
  </si>
  <si>
    <t>ICD-11 posttraumatic stress disorder (PTSD) and complex PTSD (CPTSD) in treatment seeking veterans: risk factors and comorbidity.</t>
  </si>
  <si>
    <t>Nazarov 2024</t>
  </si>
  <si>
    <t>Exposure to moral stressors and associated outcomes in healthcare workers: prevalence, correlates, and impact on job attrition.</t>
  </si>
  <si>
    <t>Nelson 2022</t>
  </si>
  <si>
    <t>Organizational Impact on Healthcare Workers' Moral Injury During COVID-19: A Mixed-Methods Analysis.</t>
  </si>
  <si>
    <t>Nguyen 2023</t>
  </si>
  <si>
    <t>Development of a data-driven digital phenotype profile of distress experience of healthcare workers during COVID-19 pandemic.</t>
  </si>
  <si>
    <t>Nieuwsma 2021</t>
  </si>
  <si>
    <t>Screening for moral injury and comparatively evaluating moral injury measures in relation to mental illness symptomatology and diagnosis.</t>
  </si>
  <si>
    <t>Norman 2024</t>
  </si>
  <si>
    <t>The Moral Injury and Distress Scale: Psychometric evaluation and initial validation in three high-risk populations.</t>
  </si>
  <si>
    <t>O'Garo 2023</t>
  </si>
  <si>
    <t>Spiritually Integrated Cognitive Processing Therapy for Moral Injury in the Setting of PTSD</t>
  </si>
  <si>
    <t>Pfeffer 2023</t>
  </si>
  <si>
    <t>Moral Injury in Human Rights Advocates</t>
  </si>
  <si>
    <t>Qi 2022</t>
  </si>
  <si>
    <t>The impact of the COVID-19 pandemic on the prevalence and risk factors of workplace violence among healthcare workers in China.</t>
  </si>
  <si>
    <t>RodrÃ­guez 2021</t>
  </si>
  <si>
    <t>Moral Injury and Light Triad Traits: Anxiety and Depression in Health-Care Personnel During the Coronavirus-2019 Pandemic in Honduras.</t>
  </si>
  <si>
    <t>Roth 2022</t>
  </si>
  <si>
    <t>Mental health symptoms in Public Safety Personnel: Examining the effects of adverse childhood experiences and moral injury.</t>
  </si>
  <si>
    <t>Roth 2023</t>
  </si>
  <si>
    <t>Development and preliminary evaluation of the moral injury assessment for public safety personnel</t>
  </si>
  <si>
    <t>Rushton 2022</t>
  </si>
  <si>
    <t>Moral Injury and Moral Resilience in Health Care Workers during COVID-19 Pandemic.</t>
  </si>
  <si>
    <t>Shah 2024</t>
  </si>
  <si>
    <t>National Comparison of Burnout for a Cohort of Surgical and Nonsurgical Female Trainees.</t>
  </si>
  <si>
    <t>Sharma 2023</t>
  </si>
  <si>
    <t>Understanding Moral Injury in Frontline Health Care Professionals 2 Years After the Onset of COVID-19.</t>
  </si>
  <si>
    <t>Singhal 2023</t>
  </si>
  <si>
    <t>The role of guilt-shame proneness and locus of control in predicting moral injury among healthcare professionals</t>
  </si>
  <si>
    <t>Psychometric Properties of the Moral Injury Symptom Scale Among Indian Healthcare Professionals.</t>
  </si>
  <si>
    <t>Smith-MacDonald 2023</t>
  </si>
  <si>
    <t>Moving Forward from Moral Injury: A Mixed Methods Study Investigating the Use of 3MDR for Treatment-Resistant PTSD.</t>
  </si>
  <si>
    <t>StanojeviÄ‡ 2022</t>
  </si>
  <si>
    <t>Moral distress and moral injury and their interplay as a challenge for leadership and management: The case of Croatia.</t>
  </si>
  <si>
    <t>Steinmetz 2019</t>
  </si>
  <si>
    <t>Development and Evaluation of the Perpetration-Induced Distress Scale for Measuring Shame and Guilt in Civilian Populations.</t>
  </si>
  <si>
    <t>Tao 2023</t>
  </si>
  <si>
    <t>Validation of the Moral Injury Outcome Scale in acute care nurses.</t>
  </si>
  <si>
    <t>Tappenden 2023</t>
  </si>
  <si>
    <t>Examining the psychometric properties of the expressions of moral injury scale in a sample of first responders.</t>
  </si>
  <si>
    <t>Taylor 2023</t>
  </si>
  <si>
    <t>Tragedy or transformation? Online survey of nurse spirituality during the COVID pandemic.</t>
  </si>
  <si>
    <t>Teng 2023</t>
  </si>
  <si>
    <t>Is nurses' clinical competence associated with their moral identity and injury?</t>
  </si>
  <si>
    <t>Thomas 2023</t>
  </si>
  <si>
    <t>The Occupational Moral Injury Scale: Development and validation in frontline health and first responder workers</t>
  </si>
  <si>
    <t>Measuring Civilian Moral Injury: Adaptation and Validation of the Moral Injury Events Scale (Civilian) and Expressions of Moral Injury Scale (Civilian)</t>
  </si>
  <si>
    <t>Toyoda 2023</t>
  </si>
  <si>
    <t>Psychological violence victimization with moral injury in sports exacerbates PTSD symptoms</t>
  </si>
  <si>
    <t>Trifunovic-Koenig 2022</t>
  </si>
  <si>
    <t>Validation of the German Version of the Moral Injury Symptom and Support Scale for Health Professionals (G-MISS-HP) and Its Correlation to the Second Victim Phenomenon.</t>
  </si>
  <si>
    <t>Wang 2021</t>
  </si>
  <si>
    <t>Spirituality, moral injury and mental health among Chinese health professionals.</t>
  </si>
  <si>
    <t>Wang 2022</t>
  </si>
  <si>
    <t>Moral injury in Chinese health professionals during the COVID-19 pandemic.</t>
  </si>
  <si>
    <t>Whitehead 2023</t>
  </si>
  <si>
    <t>Studying moral distress (MD) and moral injury (MI) among inpatient and outpatient healthcare professionals during the COVID-19 pandemic.</t>
  </si>
  <si>
    <t>Williamson 2021</t>
  </si>
  <si>
    <t>Predictors of moral injury in UK treatment seeking veterans.</t>
  </si>
  <si>
    <t>Williamson 2023</t>
  </si>
  <si>
    <t>Exploring the health and well-being of a national sample of U.K. treatment-seeking veterans.</t>
  </si>
  <si>
    <t>Woerner 2023</t>
  </si>
  <si>
    <t>Moral Injury Among Interventional Radiologists.</t>
  </si>
  <si>
    <t>Youssef 2018</t>
  </si>
  <si>
    <t>Moral injury, posttraumatic stress disorder, and religious involvement among U.S. veterans.</t>
  </si>
  <si>
    <t>Zahiriharsini 2022</t>
  </si>
  <si>
    <t>Associations between psychosocial stressors at work and moral injury in frontline healthcare workers and leaders facing the COVID-19 pandemic in Quebec, Canada: A cross-sectional study</t>
  </si>
  <si>
    <t>Zasiekina 2023</t>
  </si>
  <si>
    <t>Post-traumatic Stress Disorder and Moral Injury Among Ukrainian Civilians During the Ongoing War.</t>
  </si>
  <si>
    <t>War trauma impacts in Ukrainian combat and civilian populations: Moral injury and associated mental health symptoms.</t>
  </si>
  <si>
    <t>Zerach 2022</t>
  </si>
  <si>
    <t>Exposure to potentially morally injurious events, disruption in assumptive world, moral injury symptoms, and psychological distress among israeli female veterans</t>
  </si>
  <si>
    <t>Moral injury, PTSD, and complex PTSD among Israeli health and social care workers during the COVID-19 pandemic: The moderating role of self-criticism.</t>
  </si>
  <si>
    <t>Zhizhong 2020</t>
  </si>
  <si>
    <t>Psychometric properties of the moral injury symptom scale among Chinese health professionals during the COVID-19 pandemic.</t>
  </si>
  <si>
    <t>Study Number</t>
  </si>
  <si>
    <t>SUM</t>
  </si>
  <si>
    <t>Risk of 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</si>
</sst>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2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topLeftCell="A22" workbookViewId="0">
      <selection activeCell="E26" sqref="E26"/>
    </sheetView>
  </sheetViews>
  <sheetFormatPr defaultRowHeight="14.5" x14ac:dyDescent="0.35"/>
  <cols>
    <col min="3" max="3" width="13" customWidth="1"/>
    <col min="12" max="12" width="7.08984375" style="1" bestFit="1" customWidth="1"/>
  </cols>
  <sheetData>
    <row r="1" spans="1:14" x14ac:dyDescent="0.35">
      <c r="A1" t="s">
        <v>210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s="1" t="s">
        <v>211</v>
      </c>
      <c r="M1" s="1" t="s">
        <v>212</v>
      </c>
      <c r="N1" s="1"/>
    </row>
    <row r="2" spans="1:14" x14ac:dyDescent="0.35">
      <c r="A2">
        <v>1</v>
      </c>
      <c r="B2" t="s">
        <v>31</v>
      </c>
      <c r="C2" t="s">
        <v>32</v>
      </c>
      <c r="D2" t="s">
        <v>13</v>
      </c>
      <c r="E2" t="s">
        <v>12</v>
      </c>
      <c r="F2" t="s">
        <v>13</v>
      </c>
      <c r="G2" t="s">
        <v>13</v>
      </c>
      <c r="H2" t="s">
        <v>12</v>
      </c>
      <c r="I2" t="s">
        <v>12</v>
      </c>
      <c r="J2" t="s">
        <v>12</v>
      </c>
      <c r="K2" t="s">
        <v>12</v>
      </c>
      <c r="L2" s="1">
        <f t="shared" ref="L2:L33" si="0">COUNTIF(D2:K2, "Yes")</f>
        <v>5</v>
      </c>
      <c r="M2" s="2" t="str">
        <f>IF(L2&lt;4.5, "High", IF(4.5&lt;L2*(AND(L2&lt;6.5)), "Moderate", IF(L2&gt;6.5, "Low")))</f>
        <v>Moderate</v>
      </c>
      <c r="N2" s="2"/>
    </row>
    <row r="3" spans="1:14" x14ac:dyDescent="0.35">
      <c r="A3">
        <v>3</v>
      </c>
      <c r="B3" t="s">
        <v>29</v>
      </c>
      <c r="C3" t="s">
        <v>30</v>
      </c>
      <c r="D3" t="s">
        <v>13</v>
      </c>
      <c r="E3" t="s">
        <v>12</v>
      </c>
      <c r="F3" t="s">
        <v>13</v>
      </c>
      <c r="G3" t="s">
        <v>13</v>
      </c>
      <c r="H3" t="s">
        <v>12</v>
      </c>
      <c r="I3" t="s">
        <v>12</v>
      </c>
      <c r="J3" t="s">
        <v>12</v>
      </c>
      <c r="K3" t="s">
        <v>12</v>
      </c>
      <c r="L3" s="1">
        <f t="shared" si="0"/>
        <v>5</v>
      </c>
      <c r="M3" s="2" t="str">
        <f t="shared" ref="M3:M66" si="1">IF(L3&lt;4.5, "High", IF(4.5&lt;L3*(AND(L3&lt;6.5)), "Moderate", IF(L3&gt;6.5, "Low")))</f>
        <v>Moderate</v>
      </c>
      <c r="N3" s="2"/>
    </row>
    <row r="4" spans="1:14" x14ac:dyDescent="0.35">
      <c r="A4">
        <v>4</v>
      </c>
      <c r="B4" t="s">
        <v>49</v>
      </c>
      <c r="C4" t="s">
        <v>50</v>
      </c>
      <c r="D4" t="s">
        <v>12</v>
      </c>
      <c r="E4" t="s">
        <v>12</v>
      </c>
      <c r="F4" t="s">
        <v>12</v>
      </c>
      <c r="G4" t="s">
        <v>13</v>
      </c>
      <c r="H4" t="s">
        <v>12</v>
      </c>
      <c r="I4" t="s">
        <v>12</v>
      </c>
      <c r="J4" t="s">
        <v>12</v>
      </c>
      <c r="K4" t="s">
        <v>12</v>
      </c>
      <c r="L4" s="1">
        <f t="shared" si="0"/>
        <v>7</v>
      </c>
      <c r="M4" s="2" t="str">
        <f t="shared" si="1"/>
        <v>Low</v>
      </c>
      <c r="N4" s="2"/>
    </row>
    <row r="5" spans="1:14" x14ac:dyDescent="0.35">
      <c r="A5">
        <v>5</v>
      </c>
      <c r="B5" t="s">
        <v>134</v>
      </c>
      <c r="C5" t="s">
        <v>135</v>
      </c>
      <c r="D5" t="s">
        <v>12</v>
      </c>
      <c r="E5" t="s">
        <v>12</v>
      </c>
      <c r="F5" t="s">
        <v>12</v>
      </c>
      <c r="G5" t="s">
        <v>13</v>
      </c>
      <c r="H5" t="s">
        <v>12</v>
      </c>
      <c r="I5" t="s">
        <v>12</v>
      </c>
      <c r="J5" t="s">
        <v>12</v>
      </c>
      <c r="K5" t="s">
        <v>12</v>
      </c>
      <c r="L5" s="1">
        <f t="shared" si="0"/>
        <v>7</v>
      </c>
      <c r="M5" s="2" t="str">
        <f t="shared" si="1"/>
        <v>Low</v>
      </c>
      <c r="N5" s="2"/>
    </row>
    <row r="6" spans="1:14" x14ac:dyDescent="0.35">
      <c r="A6">
        <v>8</v>
      </c>
      <c r="B6" t="s">
        <v>158</v>
      </c>
      <c r="C6" t="s">
        <v>159</v>
      </c>
      <c r="D6" t="s">
        <v>12</v>
      </c>
      <c r="E6" t="s">
        <v>12</v>
      </c>
      <c r="F6" t="s">
        <v>13</v>
      </c>
      <c r="G6" t="s">
        <v>13</v>
      </c>
      <c r="H6" t="s">
        <v>12</v>
      </c>
      <c r="I6" t="s">
        <v>13</v>
      </c>
      <c r="J6" t="s">
        <v>12</v>
      </c>
      <c r="K6" t="s">
        <v>12</v>
      </c>
      <c r="L6" s="1">
        <f t="shared" si="0"/>
        <v>5</v>
      </c>
      <c r="M6" s="2" t="str">
        <f t="shared" si="1"/>
        <v>Moderate</v>
      </c>
      <c r="N6" s="2"/>
    </row>
    <row r="7" spans="1:14" x14ac:dyDescent="0.35">
      <c r="A7">
        <v>9</v>
      </c>
      <c r="B7" t="s">
        <v>51</v>
      </c>
      <c r="C7" t="s">
        <v>52</v>
      </c>
      <c r="D7" t="s">
        <v>13</v>
      </c>
      <c r="E7" t="s">
        <v>12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  <c r="K7" t="s">
        <v>12</v>
      </c>
      <c r="L7" s="1">
        <f t="shared" si="0"/>
        <v>3</v>
      </c>
      <c r="M7" s="2" t="str">
        <f t="shared" si="1"/>
        <v>High</v>
      </c>
      <c r="N7" s="2"/>
    </row>
    <row r="8" spans="1:14" x14ac:dyDescent="0.35">
      <c r="A8">
        <v>13</v>
      </c>
      <c r="B8" t="s">
        <v>128</v>
      </c>
      <c r="C8" t="s">
        <v>129</v>
      </c>
      <c r="D8" t="s">
        <v>12</v>
      </c>
      <c r="E8" t="s">
        <v>12</v>
      </c>
      <c r="F8" t="s">
        <v>12</v>
      </c>
      <c r="G8" t="s">
        <v>13</v>
      </c>
      <c r="H8" t="s">
        <v>12</v>
      </c>
      <c r="I8" t="s">
        <v>12</v>
      </c>
      <c r="J8" t="s">
        <v>12</v>
      </c>
      <c r="K8" t="s">
        <v>12</v>
      </c>
      <c r="L8" s="1">
        <f t="shared" si="0"/>
        <v>7</v>
      </c>
      <c r="M8" s="2" t="str">
        <f t="shared" si="1"/>
        <v>Low</v>
      </c>
      <c r="N8" s="2"/>
    </row>
    <row r="9" spans="1:14" x14ac:dyDescent="0.35">
      <c r="A9">
        <v>19</v>
      </c>
      <c r="B9" t="s">
        <v>57</v>
      </c>
      <c r="C9" t="s">
        <v>58</v>
      </c>
      <c r="D9" t="s">
        <v>12</v>
      </c>
      <c r="E9" t="s">
        <v>12</v>
      </c>
      <c r="F9" t="s">
        <v>13</v>
      </c>
      <c r="G9" t="s">
        <v>13</v>
      </c>
      <c r="H9" t="s">
        <v>12</v>
      </c>
      <c r="I9" t="s">
        <v>13</v>
      </c>
      <c r="J9" t="s">
        <v>13</v>
      </c>
      <c r="K9" t="s">
        <v>12</v>
      </c>
      <c r="L9" s="1">
        <f t="shared" si="0"/>
        <v>4</v>
      </c>
      <c r="M9" s="2" t="str">
        <f t="shared" si="1"/>
        <v>High</v>
      </c>
      <c r="N9" s="2"/>
    </row>
    <row r="10" spans="1:14" x14ac:dyDescent="0.35">
      <c r="A10">
        <v>24</v>
      </c>
      <c r="B10" t="s">
        <v>171</v>
      </c>
      <c r="C10" t="s">
        <v>172</v>
      </c>
      <c r="D10" t="s">
        <v>12</v>
      </c>
      <c r="E10" t="s">
        <v>12</v>
      </c>
      <c r="F10" t="s">
        <v>12</v>
      </c>
      <c r="G10" t="s">
        <v>13</v>
      </c>
      <c r="H10" t="s">
        <v>12</v>
      </c>
      <c r="I10" t="s">
        <v>12</v>
      </c>
      <c r="J10" t="s">
        <v>12</v>
      </c>
      <c r="K10" t="s">
        <v>12</v>
      </c>
      <c r="L10" s="1">
        <f t="shared" si="0"/>
        <v>7</v>
      </c>
      <c r="M10" s="2" t="str">
        <f t="shared" si="1"/>
        <v>Low</v>
      </c>
      <c r="N10" s="2"/>
    </row>
    <row r="11" spans="1:14" x14ac:dyDescent="0.35">
      <c r="A11">
        <v>31</v>
      </c>
      <c r="B11" t="s">
        <v>108</v>
      </c>
      <c r="C11" t="s">
        <v>109</v>
      </c>
      <c r="D11" t="s">
        <v>12</v>
      </c>
      <c r="E11" t="s">
        <v>12</v>
      </c>
      <c r="F11" t="s">
        <v>13</v>
      </c>
      <c r="G11" t="s">
        <v>13</v>
      </c>
      <c r="H11" t="s">
        <v>12</v>
      </c>
      <c r="I11" t="s">
        <v>13</v>
      </c>
      <c r="J11" t="s">
        <v>12</v>
      </c>
      <c r="K11" t="s">
        <v>12</v>
      </c>
      <c r="L11" s="1">
        <f t="shared" si="0"/>
        <v>5</v>
      </c>
      <c r="M11" s="2" t="str">
        <f t="shared" si="1"/>
        <v>Moderate</v>
      </c>
      <c r="N11" s="2"/>
    </row>
    <row r="12" spans="1:14" x14ac:dyDescent="0.35">
      <c r="A12">
        <v>34</v>
      </c>
      <c r="B12" t="s">
        <v>100</v>
      </c>
      <c r="C12" t="s">
        <v>101</v>
      </c>
      <c r="D12" t="s">
        <v>12</v>
      </c>
      <c r="E12" t="s">
        <v>12</v>
      </c>
      <c r="F12" t="s">
        <v>13</v>
      </c>
      <c r="G12" t="s">
        <v>13</v>
      </c>
      <c r="H12" t="s">
        <v>12</v>
      </c>
      <c r="I12" t="s">
        <v>13</v>
      </c>
      <c r="J12" t="s">
        <v>12</v>
      </c>
      <c r="K12" t="s">
        <v>12</v>
      </c>
      <c r="L12" s="1">
        <f t="shared" si="0"/>
        <v>5</v>
      </c>
      <c r="M12" s="2" t="str">
        <f t="shared" si="1"/>
        <v>Moderate</v>
      </c>
      <c r="N12" s="2"/>
    </row>
    <row r="13" spans="1:14" x14ac:dyDescent="0.35">
      <c r="A13">
        <v>38</v>
      </c>
      <c r="B13" t="s">
        <v>177</v>
      </c>
      <c r="C13" t="s">
        <v>178</v>
      </c>
      <c r="D13" t="s">
        <v>12</v>
      </c>
      <c r="E13" t="s">
        <v>12</v>
      </c>
      <c r="F13" t="s">
        <v>13</v>
      </c>
      <c r="G13" t="s">
        <v>13</v>
      </c>
      <c r="H13" t="s">
        <v>12</v>
      </c>
      <c r="I13" t="s">
        <v>12</v>
      </c>
      <c r="J13" t="s">
        <v>12</v>
      </c>
      <c r="K13" t="s">
        <v>12</v>
      </c>
      <c r="L13" s="1">
        <f t="shared" si="0"/>
        <v>6</v>
      </c>
      <c r="M13" s="2" t="str">
        <f t="shared" si="1"/>
        <v>Moderate</v>
      </c>
      <c r="N13" s="2"/>
    </row>
    <row r="14" spans="1:14" x14ac:dyDescent="0.35">
      <c r="A14">
        <v>40</v>
      </c>
      <c r="B14" t="s">
        <v>196</v>
      </c>
      <c r="C14" t="s">
        <v>197</v>
      </c>
      <c r="D14" t="s">
        <v>12</v>
      </c>
      <c r="E14" t="s">
        <v>12</v>
      </c>
      <c r="F14" t="s">
        <v>13</v>
      </c>
      <c r="G14" t="s">
        <v>13</v>
      </c>
      <c r="H14" t="s">
        <v>12</v>
      </c>
      <c r="I14" t="s">
        <v>13</v>
      </c>
      <c r="J14" t="s">
        <v>12</v>
      </c>
      <c r="K14" t="s">
        <v>12</v>
      </c>
      <c r="L14" s="1">
        <f t="shared" si="0"/>
        <v>5</v>
      </c>
      <c r="M14" s="2" t="str">
        <f t="shared" si="1"/>
        <v>Moderate</v>
      </c>
      <c r="N14" s="2"/>
    </row>
    <row r="15" spans="1:14" x14ac:dyDescent="0.35">
      <c r="A15">
        <v>42</v>
      </c>
      <c r="B15" t="s">
        <v>104</v>
      </c>
      <c r="C15" t="s">
        <v>105</v>
      </c>
      <c r="D15" t="s">
        <v>12</v>
      </c>
      <c r="E15" t="s">
        <v>12</v>
      </c>
      <c r="F15" t="s">
        <v>12</v>
      </c>
      <c r="G15" t="s">
        <v>13</v>
      </c>
      <c r="H15" t="s">
        <v>12</v>
      </c>
      <c r="I15" t="s">
        <v>12</v>
      </c>
      <c r="J15" t="s">
        <v>12</v>
      </c>
      <c r="K15" t="s">
        <v>12</v>
      </c>
      <c r="L15" s="1">
        <f t="shared" si="0"/>
        <v>7</v>
      </c>
      <c r="M15" s="2" t="str">
        <f t="shared" si="1"/>
        <v>Low</v>
      </c>
      <c r="N15" s="2"/>
    </row>
    <row r="16" spans="1:14" x14ac:dyDescent="0.35">
      <c r="A16">
        <v>45</v>
      </c>
      <c r="B16" t="s">
        <v>47</v>
      </c>
      <c r="C16" t="s">
        <v>48</v>
      </c>
      <c r="D16" t="s">
        <v>12</v>
      </c>
      <c r="E16" t="s">
        <v>12</v>
      </c>
      <c r="F16" t="s">
        <v>13</v>
      </c>
      <c r="G16" t="s">
        <v>13</v>
      </c>
      <c r="H16" t="s">
        <v>12</v>
      </c>
      <c r="I16" t="s">
        <v>12</v>
      </c>
      <c r="J16" t="s">
        <v>12</v>
      </c>
      <c r="K16" t="s">
        <v>12</v>
      </c>
      <c r="L16" s="1">
        <f t="shared" si="0"/>
        <v>6</v>
      </c>
      <c r="M16" s="2" t="str">
        <f t="shared" si="1"/>
        <v>Moderate</v>
      </c>
      <c r="N16" s="2"/>
    </row>
    <row r="17" spans="1:14" x14ac:dyDescent="0.35">
      <c r="A17">
        <v>49</v>
      </c>
      <c r="B17" t="s">
        <v>190</v>
      </c>
      <c r="C17" t="s">
        <v>191</v>
      </c>
      <c r="D17" t="s">
        <v>13</v>
      </c>
      <c r="E17" t="s">
        <v>12</v>
      </c>
      <c r="F17" t="s">
        <v>12</v>
      </c>
      <c r="G17" t="s">
        <v>13</v>
      </c>
      <c r="H17" t="s">
        <v>12</v>
      </c>
      <c r="I17" t="s">
        <v>12</v>
      </c>
      <c r="J17" t="s">
        <v>12</v>
      </c>
      <c r="K17" t="s">
        <v>12</v>
      </c>
      <c r="L17" s="1">
        <f t="shared" si="0"/>
        <v>6</v>
      </c>
      <c r="M17" s="2" t="str">
        <f t="shared" si="1"/>
        <v>Moderate</v>
      </c>
      <c r="N17" s="2"/>
    </row>
    <row r="18" spans="1:14" x14ac:dyDescent="0.35">
      <c r="A18">
        <v>50</v>
      </c>
      <c r="B18" t="s">
        <v>63</v>
      </c>
      <c r="C18" t="s">
        <v>64</v>
      </c>
      <c r="D18" t="s">
        <v>12</v>
      </c>
      <c r="E18" t="s">
        <v>12</v>
      </c>
      <c r="F18" t="s">
        <v>13</v>
      </c>
      <c r="G18" t="s">
        <v>13</v>
      </c>
      <c r="H18" t="s">
        <v>12</v>
      </c>
      <c r="I18" t="s">
        <v>12</v>
      </c>
      <c r="J18" t="s">
        <v>12</v>
      </c>
      <c r="K18" t="s">
        <v>12</v>
      </c>
      <c r="L18" s="1">
        <f t="shared" si="0"/>
        <v>6</v>
      </c>
      <c r="M18" s="2" t="str">
        <f t="shared" si="1"/>
        <v>Moderate</v>
      </c>
      <c r="N18" s="2"/>
    </row>
    <row r="19" spans="1:14" x14ac:dyDescent="0.35">
      <c r="A19">
        <v>53</v>
      </c>
      <c r="B19" t="s">
        <v>98</v>
      </c>
      <c r="C19" t="s">
        <v>99</v>
      </c>
      <c r="D19" t="s">
        <v>12</v>
      </c>
      <c r="E19" t="s">
        <v>12</v>
      </c>
      <c r="F19" t="s">
        <v>13</v>
      </c>
      <c r="G19" t="s">
        <v>13</v>
      </c>
      <c r="H19" t="s">
        <v>12</v>
      </c>
      <c r="I19" t="s">
        <v>12</v>
      </c>
      <c r="J19" t="s">
        <v>12</v>
      </c>
      <c r="K19" t="s">
        <v>12</v>
      </c>
      <c r="L19" s="1">
        <f t="shared" si="0"/>
        <v>6</v>
      </c>
      <c r="M19" s="2" t="str">
        <f t="shared" si="1"/>
        <v>Moderate</v>
      </c>
      <c r="N19" s="2"/>
    </row>
    <row r="20" spans="1:14" x14ac:dyDescent="0.35">
      <c r="A20">
        <v>58</v>
      </c>
      <c r="B20" t="s">
        <v>123</v>
      </c>
      <c r="C20" t="s">
        <v>125</v>
      </c>
      <c r="D20" t="s">
        <v>12</v>
      </c>
      <c r="E20" t="s">
        <v>12</v>
      </c>
      <c r="F20" t="s">
        <v>13</v>
      </c>
      <c r="G20" t="s">
        <v>13</v>
      </c>
      <c r="H20" t="s">
        <v>12</v>
      </c>
      <c r="I20" t="s">
        <v>12</v>
      </c>
      <c r="J20" t="s">
        <v>12</v>
      </c>
      <c r="K20" t="s">
        <v>12</v>
      </c>
      <c r="L20" s="1">
        <f t="shared" si="0"/>
        <v>6</v>
      </c>
      <c r="M20" s="2" t="str">
        <f t="shared" si="1"/>
        <v>Moderate</v>
      </c>
      <c r="N20" s="2"/>
    </row>
    <row r="21" spans="1:14" x14ac:dyDescent="0.35">
      <c r="A21">
        <v>64</v>
      </c>
      <c r="B21" t="s">
        <v>65</v>
      </c>
      <c r="C21" t="s">
        <v>66</v>
      </c>
      <c r="D21" t="s">
        <v>13</v>
      </c>
      <c r="E21" t="s">
        <v>12</v>
      </c>
      <c r="F21" t="s">
        <v>12</v>
      </c>
      <c r="G21" t="s">
        <v>13</v>
      </c>
      <c r="H21" t="s">
        <v>12</v>
      </c>
      <c r="I21" t="s">
        <v>13</v>
      </c>
      <c r="J21" t="s">
        <v>12</v>
      </c>
      <c r="K21" t="s">
        <v>12</v>
      </c>
      <c r="L21" s="1">
        <f t="shared" si="0"/>
        <v>5</v>
      </c>
      <c r="M21" s="2" t="str">
        <f t="shared" si="1"/>
        <v>Moderate</v>
      </c>
      <c r="N21" s="2"/>
    </row>
    <row r="22" spans="1:14" x14ac:dyDescent="0.35">
      <c r="A22">
        <v>65</v>
      </c>
      <c r="B22" t="s">
        <v>173</v>
      </c>
      <c r="C22" t="s">
        <v>174</v>
      </c>
      <c r="D22" t="s">
        <v>12</v>
      </c>
      <c r="E22" t="s">
        <v>12</v>
      </c>
      <c r="F22" t="s">
        <v>12</v>
      </c>
      <c r="G22" t="s">
        <v>13</v>
      </c>
      <c r="H22" t="s">
        <v>12</v>
      </c>
      <c r="I22" t="s">
        <v>13</v>
      </c>
      <c r="J22" t="s">
        <v>12</v>
      </c>
      <c r="K22" t="s">
        <v>12</v>
      </c>
      <c r="L22" s="1">
        <f t="shared" si="0"/>
        <v>6</v>
      </c>
      <c r="M22" s="2" t="str">
        <f t="shared" si="1"/>
        <v>Moderate</v>
      </c>
      <c r="N22" s="2"/>
    </row>
    <row r="23" spans="1:14" x14ac:dyDescent="0.35">
      <c r="A23">
        <v>74</v>
      </c>
      <c r="B23" t="s">
        <v>22</v>
      </c>
      <c r="C23" t="s">
        <v>24</v>
      </c>
      <c r="D23" t="s">
        <v>12</v>
      </c>
      <c r="E23" t="s">
        <v>12</v>
      </c>
      <c r="F23" t="s">
        <v>12</v>
      </c>
      <c r="G23" t="s">
        <v>13</v>
      </c>
      <c r="H23" t="s">
        <v>13</v>
      </c>
      <c r="I23" t="s">
        <v>13</v>
      </c>
      <c r="J23" t="s">
        <v>12</v>
      </c>
      <c r="K23" t="s">
        <v>12</v>
      </c>
      <c r="L23" s="1">
        <f t="shared" si="0"/>
        <v>5</v>
      </c>
      <c r="M23" s="2" t="str">
        <f t="shared" si="1"/>
        <v>Moderate</v>
      </c>
      <c r="N23" s="2"/>
    </row>
    <row r="24" spans="1:14" x14ac:dyDescent="0.35">
      <c r="A24">
        <v>76</v>
      </c>
      <c r="B24" t="s">
        <v>202</v>
      </c>
      <c r="C24" t="s">
        <v>204</v>
      </c>
      <c r="D24" t="s">
        <v>12</v>
      </c>
      <c r="E24" t="s">
        <v>12</v>
      </c>
      <c r="F24" t="s">
        <v>13</v>
      </c>
      <c r="G24" t="s">
        <v>13</v>
      </c>
      <c r="H24" t="s">
        <v>12</v>
      </c>
      <c r="I24" t="s">
        <v>12</v>
      </c>
      <c r="J24" t="s">
        <v>12</v>
      </c>
      <c r="K24" t="s">
        <v>12</v>
      </c>
      <c r="L24" s="1">
        <f t="shared" si="0"/>
        <v>6</v>
      </c>
      <c r="M24" s="2" t="str">
        <f t="shared" si="1"/>
        <v>Moderate</v>
      </c>
      <c r="N24" s="2"/>
    </row>
    <row r="25" spans="1:14" x14ac:dyDescent="0.35">
      <c r="A25">
        <v>82</v>
      </c>
      <c r="B25" t="s">
        <v>22</v>
      </c>
      <c r="C25" t="s">
        <v>23</v>
      </c>
      <c r="D25" t="s">
        <v>12</v>
      </c>
      <c r="E25" t="s">
        <v>12</v>
      </c>
      <c r="F25" t="s">
        <v>12</v>
      </c>
      <c r="G25" t="s">
        <v>13</v>
      </c>
      <c r="H25" t="s">
        <v>12</v>
      </c>
      <c r="I25" t="s">
        <v>13</v>
      </c>
      <c r="J25" t="s">
        <v>12</v>
      </c>
      <c r="K25" t="s">
        <v>12</v>
      </c>
      <c r="L25" s="1">
        <f t="shared" si="0"/>
        <v>6</v>
      </c>
      <c r="M25" s="2" t="str">
        <f t="shared" si="1"/>
        <v>Moderate</v>
      </c>
      <c r="N25" s="2"/>
    </row>
    <row r="26" spans="1:14" x14ac:dyDescent="0.35">
      <c r="A26">
        <v>91</v>
      </c>
      <c r="B26" t="s">
        <v>138</v>
      </c>
      <c r="C26" t="s">
        <v>139</v>
      </c>
      <c r="D26" t="s">
        <v>12</v>
      </c>
      <c r="E26" t="s">
        <v>13</v>
      </c>
      <c r="F26" t="s">
        <v>12</v>
      </c>
      <c r="G26" t="s">
        <v>13</v>
      </c>
      <c r="H26" t="s">
        <v>12</v>
      </c>
      <c r="I26" t="s">
        <v>13</v>
      </c>
      <c r="J26" t="s">
        <v>13</v>
      </c>
      <c r="K26" t="s">
        <v>12</v>
      </c>
      <c r="L26" s="1">
        <f t="shared" si="0"/>
        <v>4</v>
      </c>
      <c r="M26" s="2" t="str">
        <f t="shared" si="1"/>
        <v>High</v>
      </c>
      <c r="N26" s="2"/>
    </row>
    <row r="27" spans="1:14" x14ac:dyDescent="0.35">
      <c r="A27">
        <v>93</v>
      </c>
      <c r="B27" t="s">
        <v>142</v>
      </c>
      <c r="C27" t="s">
        <v>143</v>
      </c>
      <c r="D27" t="s">
        <v>12</v>
      </c>
      <c r="E27" t="s">
        <v>12</v>
      </c>
      <c r="F27" t="s">
        <v>12</v>
      </c>
      <c r="G27" t="s">
        <v>13</v>
      </c>
      <c r="H27" t="s">
        <v>12</v>
      </c>
      <c r="I27" t="s">
        <v>12</v>
      </c>
      <c r="J27" t="s">
        <v>12</v>
      </c>
      <c r="K27" t="s">
        <v>12</v>
      </c>
      <c r="L27" s="1">
        <f t="shared" si="0"/>
        <v>7</v>
      </c>
      <c r="M27" s="2" t="str">
        <f t="shared" si="1"/>
        <v>Low</v>
      </c>
      <c r="N27" s="2"/>
    </row>
    <row r="28" spans="1:14" x14ac:dyDescent="0.35">
      <c r="A28">
        <v>94</v>
      </c>
      <c r="B28" t="s">
        <v>123</v>
      </c>
      <c r="C28" t="s">
        <v>124</v>
      </c>
      <c r="D28" t="s">
        <v>12</v>
      </c>
      <c r="E28" t="s">
        <v>12</v>
      </c>
      <c r="F28" t="s">
        <v>13</v>
      </c>
      <c r="G28" t="s">
        <v>13</v>
      </c>
      <c r="H28" t="s">
        <v>12</v>
      </c>
      <c r="I28" t="s">
        <v>12</v>
      </c>
      <c r="J28" t="s">
        <v>12</v>
      </c>
      <c r="K28" t="s">
        <v>12</v>
      </c>
      <c r="L28" s="1">
        <f t="shared" si="0"/>
        <v>6</v>
      </c>
      <c r="M28" s="2" t="str">
        <f t="shared" si="1"/>
        <v>Moderate</v>
      </c>
      <c r="N28" s="2"/>
    </row>
    <row r="29" spans="1:14" x14ac:dyDescent="0.35">
      <c r="A29">
        <v>102</v>
      </c>
      <c r="B29" t="s">
        <v>160</v>
      </c>
      <c r="C29" t="s">
        <v>161</v>
      </c>
      <c r="D29" t="s">
        <v>12</v>
      </c>
      <c r="E29" t="s">
        <v>12</v>
      </c>
      <c r="F29" t="s">
        <v>13</v>
      </c>
      <c r="G29" t="s">
        <v>13</v>
      </c>
      <c r="H29" t="s">
        <v>12</v>
      </c>
      <c r="I29" t="s">
        <v>12</v>
      </c>
      <c r="J29" t="s">
        <v>12</v>
      </c>
      <c r="K29" t="s">
        <v>12</v>
      </c>
      <c r="L29" s="1">
        <f t="shared" si="0"/>
        <v>6</v>
      </c>
      <c r="M29" s="2" t="str">
        <f t="shared" si="1"/>
        <v>Moderate</v>
      </c>
      <c r="N29" s="2"/>
    </row>
    <row r="30" spans="1:14" x14ac:dyDescent="0.35">
      <c r="A30">
        <v>109</v>
      </c>
      <c r="B30" t="s">
        <v>162</v>
      </c>
      <c r="C30" t="s">
        <v>164</v>
      </c>
      <c r="D30" t="s">
        <v>12</v>
      </c>
      <c r="E30" t="s">
        <v>12</v>
      </c>
      <c r="F30" t="s">
        <v>12</v>
      </c>
      <c r="G30" t="s">
        <v>13</v>
      </c>
      <c r="H30" t="s">
        <v>12</v>
      </c>
      <c r="I30" t="s">
        <v>13</v>
      </c>
      <c r="J30" t="s">
        <v>12</v>
      </c>
      <c r="K30" t="s">
        <v>12</v>
      </c>
      <c r="L30" s="1">
        <f t="shared" si="0"/>
        <v>6</v>
      </c>
      <c r="M30" s="2" t="str">
        <f t="shared" si="1"/>
        <v>Moderate</v>
      </c>
      <c r="N30" s="2"/>
    </row>
    <row r="31" spans="1:14" x14ac:dyDescent="0.35">
      <c r="A31">
        <v>112</v>
      </c>
      <c r="B31" t="s">
        <v>202</v>
      </c>
      <c r="C31" t="s">
        <v>203</v>
      </c>
      <c r="D31" t="s">
        <v>12</v>
      </c>
      <c r="E31" t="s">
        <v>12</v>
      </c>
      <c r="F31" t="s">
        <v>13</v>
      </c>
      <c r="G31" t="s">
        <v>13</v>
      </c>
      <c r="H31" t="s">
        <v>12</v>
      </c>
      <c r="I31" t="s">
        <v>12</v>
      </c>
      <c r="J31" t="s">
        <v>12</v>
      </c>
      <c r="K31" t="s">
        <v>12</v>
      </c>
      <c r="L31" s="1">
        <f t="shared" si="0"/>
        <v>6</v>
      </c>
      <c r="M31" s="2" t="str">
        <f t="shared" si="1"/>
        <v>Moderate</v>
      </c>
      <c r="N31" s="2"/>
    </row>
    <row r="32" spans="1:14" x14ac:dyDescent="0.35">
      <c r="A32">
        <v>113</v>
      </c>
      <c r="B32" t="s">
        <v>73</v>
      </c>
      <c r="C32" t="s">
        <v>74</v>
      </c>
      <c r="D32" t="s">
        <v>12</v>
      </c>
      <c r="E32" t="s">
        <v>12</v>
      </c>
      <c r="F32" t="s">
        <v>13</v>
      </c>
      <c r="G32" t="s">
        <v>13</v>
      </c>
      <c r="H32" t="s">
        <v>12</v>
      </c>
      <c r="I32" t="s">
        <v>12</v>
      </c>
      <c r="J32" t="s">
        <v>12</v>
      </c>
      <c r="K32" t="s">
        <v>12</v>
      </c>
      <c r="L32" s="1">
        <f t="shared" si="0"/>
        <v>6</v>
      </c>
      <c r="M32" s="2" t="str">
        <f t="shared" si="1"/>
        <v>Moderate</v>
      </c>
      <c r="N32" s="2"/>
    </row>
    <row r="33" spans="1:14" x14ac:dyDescent="0.35">
      <c r="A33">
        <v>117</v>
      </c>
      <c r="B33" t="s">
        <v>165</v>
      </c>
      <c r="C33" t="s">
        <v>166</v>
      </c>
      <c r="D33" t="s">
        <v>12</v>
      </c>
      <c r="E33" t="s">
        <v>12</v>
      </c>
      <c r="F33" t="s">
        <v>13</v>
      </c>
      <c r="G33" t="s">
        <v>13</v>
      </c>
      <c r="H33" t="s">
        <v>12</v>
      </c>
      <c r="I33" t="s">
        <v>12</v>
      </c>
      <c r="J33" t="s">
        <v>12</v>
      </c>
      <c r="K33" t="s">
        <v>12</v>
      </c>
      <c r="L33" s="1">
        <f t="shared" si="0"/>
        <v>6</v>
      </c>
      <c r="M33" s="2" t="str">
        <f t="shared" si="1"/>
        <v>Moderate</v>
      </c>
      <c r="N33" s="2"/>
    </row>
    <row r="34" spans="1:14" x14ac:dyDescent="0.35">
      <c r="A34">
        <v>119</v>
      </c>
      <c r="B34" t="s">
        <v>44</v>
      </c>
      <c r="C34" t="s">
        <v>46</v>
      </c>
      <c r="D34" t="s">
        <v>12</v>
      </c>
      <c r="E34" t="s">
        <v>12</v>
      </c>
      <c r="F34" t="s">
        <v>12</v>
      </c>
      <c r="G34" t="s">
        <v>13</v>
      </c>
      <c r="H34" t="s">
        <v>12</v>
      </c>
      <c r="I34" t="s">
        <v>13</v>
      </c>
      <c r="J34" t="s">
        <v>12</v>
      </c>
      <c r="K34" t="s">
        <v>12</v>
      </c>
      <c r="L34" s="1">
        <f t="shared" ref="L34:L65" si="2">COUNTIF(D34:K34, "Yes")</f>
        <v>6</v>
      </c>
      <c r="M34" s="2" t="str">
        <f t="shared" si="1"/>
        <v>Moderate</v>
      </c>
      <c r="N34" s="2"/>
    </row>
    <row r="35" spans="1:14" x14ac:dyDescent="0.35">
      <c r="A35">
        <v>127</v>
      </c>
      <c r="B35" t="s">
        <v>126</v>
      </c>
      <c r="C35" t="s">
        <v>127</v>
      </c>
      <c r="D35" t="s">
        <v>12</v>
      </c>
      <c r="E35" t="s">
        <v>12</v>
      </c>
      <c r="F35" t="s">
        <v>12</v>
      </c>
      <c r="G35" t="s">
        <v>13</v>
      </c>
      <c r="H35" t="s">
        <v>12</v>
      </c>
      <c r="I35" t="s">
        <v>12</v>
      </c>
      <c r="J35" t="s">
        <v>12</v>
      </c>
      <c r="K35" t="s">
        <v>12</v>
      </c>
      <c r="L35" s="1">
        <f t="shared" si="2"/>
        <v>7</v>
      </c>
      <c r="M35" s="2" t="str">
        <f t="shared" si="1"/>
        <v>Low</v>
      </c>
      <c r="N35" s="2"/>
    </row>
    <row r="36" spans="1:14" x14ac:dyDescent="0.35">
      <c r="A36">
        <v>134</v>
      </c>
      <c r="B36" t="s">
        <v>175</v>
      </c>
      <c r="C36" t="s">
        <v>176</v>
      </c>
      <c r="D36" t="s">
        <v>12</v>
      </c>
      <c r="E36" t="s">
        <v>12</v>
      </c>
      <c r="F36" t="s">
        <v>13</v>
      </c>
      <c r="G36" t="s">
        <v>13</v>
      </c>
      <c r="H36" t="s">
        <v>12</v>
      </c>
      <c r="I36" t="s">
        <v>13</v>
      </c>
      <c r="J36" t="s">
        <v>12</v>
      </c>
      <c r="K36" t="s">
        <v>12</v>
      </c>
      <c r="L36" s="1">
        <f t="shared" si="2"/>
        <v>5</v>
      </c>
      <c r="M36" s="2" t="str">
        <f t="shared" si="1"/>
        <v>Moderate</v>
      </c>
      <c r="N36" s="2"/>
    </row>
    <row r="37" spans="1:14" x14ac:dyDescent="0.35">
      <c r="A37">
        <v>151</v>
      </c>
      <c r="B37" t="s">
        <v>53</v>
      </c>
      <c r="C37" t="s">
        <v>54</v>
      </c>
      <c r="D37" t="s">
        <v>12</v>
      </c>
      <c r="E37" t="s">
        <v>12</v>
      </c>
      <c r="F37" t="s">
        <v>13</v>
      </c>
      <c r="G37" t="s">
        <v>13</v>
      </c>
      <c r="H37" t="s">
        <v>12</v>
      </c>
      <c r="I37" t="s">
        <v>12</v>
      </c>
      <c r="J37" t="s">
        <v>13</v>
      </c>
      <c r="K37" t="s">
        <v>12</v>
      </c>
      <c r="L37" s="1">
        <f t="shared" si="2"/>
        <v>5</v>
      </c>
      <c r="M37" s="2" t="str">
        <f t="shared" si="1"/>
        <v>Moderate</v>
      </c>
      <c r="N37" s="2"/>
    </row>
    <row r="38" spans="1:14" x14ac:dyDescent="0.35">
      <c r="A38">
        <v>172</v>
      </c>
      <c r="B38" t="s">
        <v>194</v>
      </c>
      <c r="C38" t="s">
        <v>195</v>
      </c>
      <c r="D38" t="s">
        <v>12</v>
      </c>
      <c r="E38" t="s">
        <v>12</v>
      </c>
      <c r="F38" t="s">
        <v>12</v>
      </c>
      <c r="G38" t="s">
        <v>13</v>
      </c>
      <c r="H38" t="s">
        <v>12</v>
      </c>
      <c r="I38" t="s">
        <v>12</v>
      </c>
      <c r="J38" t="s">
        <v>13</v>
      </c>
      <c r="K38" t="s">
        <v>12</v>
      </c>
      <c r="L38" s="1">
        <f t="shared" si="2"/>
        <v>6</v>
      </c>
      <c r="M38" s="2" t="str">
        <f t="shared" si="1"/>
        <v>Moderate</v>
      </c>
      <c r="N38" s="2"/>
    </row>
    <row r="39" spans="1:14" x14ac:dyDescent="0.35">
      <c r="A39">
        <v>174</v>
      </c>
      <c r="B39" t="s">
        <v>167</v>
      </c>
      <c r="C39" t="s">
        <v>168</v>
      </c>
      <c r="D39" t="s">
        <v>12</v>
      </c>
      <c r="E39" t="s">
        <v>12</v>
      </c>
      <c r="F39" t="s">
        <v>12</v>
      </c>
      <c r="G39" t="s">
        <v>13</v>
      </c>
      <c r="H39" t="s">
        <v>12</v>
      </c>
      <c r="I39" t="s">
        <v>12</v>
      </c>
      <c r="J39" t="s">
        <v>12</v>
      </c>
      <c r="K39" t="s">
        <v>12</v>
      </c>
      <c r="L39" s="1">
        <f t="shared" si="2"/>
        <v>7</v>
      </c>
      <c r="M39" s="2" t="str">
        <f t="shared" si="1"/>
        <v>Low</v>
      </c>
      <c r="N39" s="2"/>
    </row>
    <row r="40" spans="1:14" x14ac:dyDescent="0.35">
      <c r="A40">
        <v>185</v>
      </c>
      <c r="B40" t="s">
        <v>114</v>
      </c>
      <c r="C40" t="s">
        <v>115</v>
      </c>
      <c r="D40" t="s">
        <v>12</v>
      </c>
      <c r="E40" t="s">
        <v>12</v>
      </c>
      <c r="F40" t="s">
        <v>13</v>
      </c>
      <c r="G40" t="s">
        <v>13</v>
      </c>
      <c r="H40" t="s">
        <v>12</v>
      </c>
      <c r="I40" t="s">
        <v>12</v>
      </c>
      <c r="J40" t="s">
        <v>12</v>
      </c>
      <c r="K40" t="s">
        <v>12</v>
      </c>
      <c r="L40" s="1">
        <f t="shared" si="2"/>
        <v>6</v>
      </c>
      <c r="M40" s="2" t="str">
        <f t="shared" si="1"/>
        <v>Moderate</v>
      </c>
      <c r="N40" s="2"/>
    </row>
    <row r="41" spans="1:14" x14ac:dyDescent="0.35">
      <c r="A41">
        <v>188</v>
      </c>
      <c r="B41" t="s">
        <v>148</v>
      </c>
      <c r="C41" t="s">
        <v>149</v>
      </c>
      <c r="D41" t="s">
        <v>12</v>
      </c>
      <c r="E41" t="s">
        <v>12</v>
      </c>
      <c r="F41" t="s">
        <v>13</v>
      </c>
      <c r="G41" t="s">
        <v>13</v>
      </c>
      <c r="H41" t="s">
        <v>12</v>
      </c>
      <c r="I41" t="s">
        <v>12</v>
      </c>
      <c r="J41" t="s">
        <v>12</v>
      </c>
      <c r="K41" t="s">
        <v>12</v>
      </c>
      <c r="L41" s="1">
        <f t="shared" si="2"/>
        <v>6</v>
      </c>
      <c r="M41" s="2" t="str">
        <f t="shared" si="1"/>
        <v>Moderate</v>
      </c>
      <c r="N41" s="2"/>
    </row>
    <row r="42" spans="1:14" x14ac:dyDescent="0.35">
      <c r="A42">
        <v>199</v>
      </c>
      <c r="B42" t="s">
        <v>106</v>
      </c>
      <c r="C42" t="s">
        <v>107</v>
      </c>
      <c r="D42" t="s">
        <v>12</v>
      </c>
      <c r="E42" t="s">
        <v>12</v>
      </c>
      <c r="F42" t="s">
        <v>12</v>
      </c>
      <c r="G42" t="s">
        <v>13</v>
      </c>
      <c r="H42" t="s">
        <v>12</v>
      </c>
      <c r="I42" t="s">
        <v>12</v>
      </c>
      <c r="J42" t="s">
        <v>12</v>
      </c>
      <c r="K42" t="s">
        <v>12</v>
      </c>
      <c r="L42" s="1">
        <f t="shared" si="2"/>
        <v>7</v>
      </c>
      <c r="M42" s="2" t="str">
        <f t="shared" si="1"/>
        <v>Low</v>
      </c>
      <c r="N42" s="2"/>
    </row>
    <row r="43" spans="1:14" x14ac:dyDescent="0.35">
      <c r="A43">
        <v>202</v>
      </c>
      <c r="B43" t="s">
        <v>79</v>
      </c>
      <c r="C43" t="s">
        <v>80</v>
      </c>
      <c r="D43" t="s">
        <v>12</v>
      </c>
      <c r="E43" s="1" t="s">
        <v>12</v>
      </c>
      <c r="F43" t="s">
        <v>12</v>
      </c>
      <c r="G43" t="s">
        <v>13</v>
      </c>
      <c r="H43" t="s">
        <v>13</v>
      </c>
      <c r="I43" t="s">
        <v>13</v>
      </c>
      <c r="J43" t="s">
        <v>12</v>
      </c>
      <c r="K43" t="s">
        <v>12</v>
      </c>
      <c r="L43" s="1">
        <f t="shared" si="2"/>
        <v>5</v>
      </c>
      <c r="M43" s="2" t="str">
        <f t="shared" si="1"/>
        <v>Moderate</v>
      </c>
      <c r="N43" s="2"/>
    </row>
    <row r="44" spans="1:14" x14ac:dyDescent="0.35">
      <c r="A44">
        <v>203</v>
      </c>
      <c r="B44" t="s">
        <v>67</v>
      </c>
      <c r="C44" t="s">
        <v>68</v>
      </c>
      <c r="D44" t="s">
        <v>12</v>
      </c>
      <c r="E44" t="s">
        <v>12</v>
      </c>
      <c r="F44" t="s">
        <v>13</v>
      </c>
      <c r="G44" t="s">
        <v>13</v>
      </c>
      <c r="H44" t="s">
        <v>12</v>
      </c>
      <c r="I44" t="s">
        <v>13</v>
      </c>
      <c r="J44" t="s">
        <v>12</v>
      </c>
      <c r="K44" t="s">
        <v>12</v>
      </c>
      <c r="L44" s="1">
        <f t="shared" si="2"/>
        <v>5</v>
      </c>
      <c r="M44" s="2" t="str">
        <f t="shared" si="1"/>
        <v>Moderate</v>
      </c>
      <c r="N44" s="2"/>
    </row>
    <row r="45" spans="1:14" x14ac:dyDescent="0.35">
      <c r="A45">
        <v>205</v>
      </c>
      <c r="B45" t="s">
        <v>10</v>
      </c>
      <c r="C45" t="s">
        <v>11</v>
      </c>
      <c r="D45" t="s">
        <v>12</v>
      </c>
      <c r="E45" t="s">
        <v>12</v>
      </c>
      <c r="F45" t="s">
        <v>13</v>
      </c>
      <c r="G45" t="s">
        <v>13</v>
      </c>
      <c r="H45" t="s">
        <v>12</v>
      </c>
      <c r="I45" t="s">
        <v>12</v>
      </c>
      <c r="J45" t="s">
        <v>12</v>
      </c>
      <c r="K45" t="s">
        <v>12</v>
      </c>
      <c r="L45" s="1">
        <f t="shared" si="2"/>
        <v>6</v>
      </c>
      <c r="M45" s="2" t="str">
        <f t="shared" si="1"/>
        <v>Moderate</v>
      </c>
      <c r="N45" s="2"/>
    </row>
    <row r="46" spans="1:14" x14ac:dyDescent="0.35">
      <c r="A46">
        <v>207</v>
      </c>
      <c r="B46" t="s">
        <v>33</v>
      </c>
      <c r="C46" t="s">
        <v>34</v>
      </c>
      <c r="D46" t="s">
        <v>12</v>
      </c>
      <c r="E46" t="s">
        <v>12</v>
      </c>
      <c r="F46" t="s">
        <v>12</v>
      </c>
      <c r="G46" t="s">
        <v>13</v>
      </c>
      <c r="H46" t="s">
        <v>13</v>
      </c>
      <c r="I46" t="s">
        <v>13</v>
      </c>
      <c r="J46" t="s">
        <v>12</v>
      </c>
      <c r="K46" t="s">
        <v>12</v>
      </c>
      <c r="L46" s="1">
        <f t="shared" si="2"/>
        <v>5</v>
      </c>
      <c r="M46" s="2" t="str">
        <f t="shared" si="1"/>
        <v>Moderate</v>
      </c>
      <c r="N46" s="2"/>
    </row>
    <row r="47" spans="1:14" x14ac:dyDescent="0.35">
      <c r="A47">
        <v>218</v>
      </c>
      <c r="B47" t="s">
        <v>20</v>
      </c>
      <c r="C47" t="s">
        <v>21</v>
      </c>
      <c r="D47" s="1" t="s">
        <v>12</v>
      </c>
      <c r="E47" t="s">
        <v>12</v>
      </c>
      <c r="F47" t="s">
        <v>12</v>
      </c>
      <c r="G47" t="s">
        <v>13</v>
      </c>
      <c r="H47" t="s">
        <v>12</v>
      </c>
      <c r="I47" t="s">
        <v>12</v>
      </c>
      <c r="J47" t="s">
        <v>12</v>
      </c>
      <c r="K47" t="s">
        <v>12</v>
      </c>
      <c r="L47" s="1">
        <f t="shared" si="2"/>
        <v>7</v>
      </c>
      <c r="M47" s="2" t="str">
        <f t="shared" si="1"/>
        <v>Low</v>
      </c>
      <c r="N47" s="2"/>
    </row>
    <row r="48" spans="1:14" x14ac:dyDescent="0.35">
      <c r="A48">
        <v>220</v>
      </c>
      <c r="B48" t="s">
        <v>59</v>
      </c>
      <c r="C48" t="s">
        <v>60</v>
      </c>
      <c r="D48" t="s">
        <v>12</v>
      </c>
      <c r="E48" t="s">
        <v>12</v>
      </c>
      <c r="F48" t="s">
        <v>12</v>
      </c>
      <c r="G48" t="s">
        <v>13</v>
      </c>
      <c r="H48" t="s">
        <v>12</v>
      </c>
      <c r="I48" t="s">
        <v>13</v>
      </c>
      <c r="J48" t="s">
        <v>12</v>
      </c>
      <c r="K48" t="s">
        <v>12</v>
      </c>
      <c r="L48" s="1">
        <f t="shared" si="2"/>
        <v>6</v>
      </c>
      <c r="M48" s="2" t="str">
        <f t="shared" si="1"/>
        <v>Moderate</v>
      </c>
      <c r="N48" s="2"/>
    </row>
    <row r="49" spans="1:14" x14ac:dyDescent="0.35">
      <c r="A49">
        <v>225</v>
      </c>
      <c r="B49" t="s">
        <v>81</v>
      </c>
      <c r="C49" t="s">
        <v>82</v>
      </c>
      <c r="D49" t="s">
        <v>12</v>
      </c>
      <c r="E49" t="s">
        <v>12</v>
      </c>
      <c r="F49" t="s">
        <v>12</v>
      </c>
      <c r="G49" t="s">
        <v>13</v>
      </c>
      <c r="H49" t="s">
        <v>12</v>
      </c>
      <c r="I49" t="s">
        <v>12</v>
      </c>
      <c r="J49" t="s">
        <v>13</v>
      </c>
      <c r="K49" t="s">
        <v>12</v>
      </c>
      <c r="L49" s="1">
        <f t="shared" si="2"/>
        <v>6</v>
      </c>
      <c r="M49" s="2" t="str">
        <f t="shared" si="1"/>
        <v>Moderate</v>
      </c>
      <c r="N49" s="2"/>
    </row>
    <row r="50" spans="1:14" x14ac:dyDescent="0.35">
      <c r="A50">
        <v>230</v>
      </c>
      <c r="B50" t="s">
        <v>61</v>
      </c>
      <c r="C50" t="s">
        <v>62</v>
      </c>
      <c r="D50" t="s">
        <v>12</v>
      </c>
      <c r="E50" t="s">
        <v>12</v>
      </c>
      <c r="F50" t="s">
        <v>13</v>
      </c>
      <c r="G50" t="s">
        <v>13</v>
      </c>
      <c r="H50" t="s">
        <v>12</v>
      </c>
      <c r="I50" t="s">
        <v>13</v>
      </c>
      <c r="J50" t="s">
        <v>12</v>
      </c>
      <c r="K50" t="s">
        <v>12</v>
      </c>
      <c r="L50" s="1">
        <f t="shared" si="2"/>
        <v>5</v>
      </c>
      <c r="M50" s="2" t="str">
        <f t="shared" si="1"/>
        <v>Moderate</v>
      </c>
      <c r="N50" s="2"/>
    </row>
    <row r="51" spans="1:14" x14ac:dyDescent="0.35">
      <c r="A51">
        <v>235</v>
      </c>
      <c r="B51" t="s">
        <v>184</v>
      </c>
      <c r="C51" t="s">
        <v>185</v>
      </c>
      <c r="D51" t="s">
        <v>13</v>
      </c>
      <c r="E51" t="s">
        <v>12</v>
      </c>
      <c r="F51" t="s">
        <v>13</v>
      </c>
      <c r="G51" t="s">
        <v>13</v>
      </c>
      <c r="H51" t="s">
        <v>12</v>
      </c>
      <c r="I51" t="s">
        <v>12</v>
      </c>
      <c r="J51" t="s">
        <v>12</v>
      </c>
      <c r="K51" t="s">
        <v>12</v>
      </c>
      <c r="L51" s="1">
        <f t="shared" si="2"/>
        <v>5</v>
      </c>
      <c r="M51" s="2" t="str">
        <f t="shared" si="1"/>
        <v>Moderate</v>
      </c>
      <c r="N51" s="2"/>
    </row>
    <row r="52" spans="1:14" x14ac:dyDescent="0.35">
      <c r="A52">
        <v>241</v>
      </c>
      <c r="B52" t="s">
        <v>77</v>
      </c>
      <c r="C52" t="s">
        <v>78</v>
      </c>
      <c r="D52" t="s">
        <v>12</v>
      </c>
      <c r="E52" t="s">
        <v>12</v>
      </c>
      <c r="F52" t="s">
        <v>12</v>
      </c>
      <c r="G52" t="s">
        <v>13</v>
      </c>
      <c r="H52" t="s">
        <v>12</v>
      </c>
      <c r="I52" t="s">
        <v>12</v>
      </c>
      <c r="J52" t="s">
        <v>12</v>
      </c>
      <c r="K52" t="s">
        <v>12</v>
      </c>
      <c r="L52" s="1">
        <f t="shared" si="2"/>
        <v>7</v>
      </c>
      <c r="M52" s="2" t="str">
        <f t="shared" si="1"/>
        <v>Low</v>
      </c>
      <c r="N52" s="2"/>
    </row>
    <row r="53" spans="1:14" x14ac:dyDescent="0.35">
      <c r="A53">
        <v>256</v>
      </c>
      <c r="B53" t="s">
        <v>94</v>
      </c>
      <c r="C53" t="s">
        <v>95</v>
      </c>
      <c r="D53" t="s">
        <v>12</v>
      </c>
      <c r="E53" t="s">
        <v>12</v>
      </c>
      <c r="F53" t="s">
        <v>12</v>
      </c>
      <c r="G53" t="s">
        <v>13</v>
      </c>
      <c r="H53" t="s">
        <v>12</v>
      </c>
      <c r="I53" t="s">
        <v>13</v>
      </c>
      <c r="J53" t="s">
        <v>12</v>
      </c>
      <c r="K53" t="s">
        <v>12</v>
      </c>
      <c r="L53" s="1">
        <f t="shared" si="2"/>
        <v>6</v>
      </c>
      <c r="M53" s="2" t="str">
        <f t="shared" si="1"/>
        <v>Moderate</v>
      </c>
      <c r="N53" s="2"/>
    </row>
    <row r="54" spans="1:14" x14ac:dyDescent="0.35">
      <c r="A54">
        <v>258</v>
      </c>
      <c r="B54" t="s">
        <v>102</v>
      </c>
      <c r="C54" t="s">
        <v>103</v>
      </c>
      <c r="D54" t="s">
        <v>12</v>
      </c>
      <c r="E54" t="s">
        <v>12</v>
      </c>
      <c r="F54" t="s">
        <v>12</v>
      </c>
      <c r="G54" t="s">
        <v>13</v>
      </c>
      <c r="H54" t="s">
        <v>12</v>
      </c>
      <c r="I54" t="s">
        <v>12</v>
      </c>
      <c r="J54" t="s">
        <v>12</v>
      </c>
      <c r="K54" t="s">
        <v>12</v>
      </c>
      <c r="L54" s="1">
        <f t="shared" si="2"/>
        <v>7</v>
      </c>
      <c r="M54" s="2" t="str">
        <f t="shared" si="1"/>
        <v>Low</v>
      </c>
      <c r="N54" s="2"/>
    </row>
    <row r="55" spans="1:14" x14ac:dyDescent="0.35">
      <c r="A55">
        <v>262</v>
      </c>
      <c r="B55" t="s">
        <v>205</v>
      </c>
      <c r="C55" t="s">
        <v>207</v>
      </c>
      <c r="D55" t="s">
        <v>12</v>
      </c>
      <c r="E55" t="s">
        <v>12</v>
      </c>
      <c r="F55" t="s">
        <v>12</v>
      </c>
      <c r="G55" t="s">
        <v>13</v>
      </c>
      <c r="H55" t="s">
        <v>12</v>
      </c>
      <c r="I55" t="s">
        <v>12</v>
      </c>
      <c r="J55" t="s">
        <v>12</v>
      </c>
      <c r="K55" t="s">
        <v>12</v>
      </c>
      <c r="L55" s="1">
        <f t="shared" si="2"/>
        <v>7</v>
      </c>
      <c r="M55" s="2" t="str">
        <f t="shared" si="1"/>
        <v>Low</v>
      </c>
      <c r="N55" s="2"/>
    </row>
    <row r="56" spans="1:14" x14ac:dyDescent="0.35">
      <c r="A56">
        <v>274</v>
      </c>
      <c r="B56" t="s">
        <v>136</v>
      </c>
      <c r="C56" t="s">
        <v>137</v>
      </c>
      <c r="D56" t="s">
        <v>12</v>
      </c>
      <c r="E56" t="s">
        <v>12</v>
      </c>
      <c r="F56" t="s">
        <v>13</v>
      </c>
      <c r="G56" t="s">
        <v>12</v>
      </c>
      <c r="H56" t="s">
        <v>12</v>
      </c>
      <c r="I56" t="s">
        <v>13</v>
      </c>
      <c r="J56" t="s">
        <v>12</v>
      </c>
      <c r="K56" t="s">
        <v>12</v>
      </c>
      <c r="L56" s="1">
        <f t="shared" si="2"/>
        <v>6</v>
      </c>
      <c r="M56" s="2" t="str">
        <f t="shared" si="1"/>
        <v>Moderate</v>
      </c>
      <c r="N56" s="2"/>
    </row>
    <row r="57" spans="1:14" x14ac:dyDescent="0.35">
      <c r="A57">
        <v>285</v>
      </c>
      <c r="B57" t="s">
        <v>152</v>
      </c>
      <c r="C57" t="s">
        <v>153</v>
      </c>
      <c r="D57" t="s">
        <v>12</v>
      </c>
      <c r="E57" t="s">
        <v>12</v>
      </c>
      <c r="F57" t="s">
        <v>12</v>
      </c>
      <c r="G57" t="s">
        <v>13</v>
      </c>
      <c r="H57" t="s">
        <v>12</v>
      </c>
      <c r="I57" t="s">
        <v>12</v>
      </c>
      <c r="J57" t="s">
        <v>12</v>
      </c>
      <c r="K57" t="s">
        <v>12</v>
      </c>
      <c r="L57" s="1">
        <f t="shared" si="2"/>
        <v>7</v>
      </c>
      <c r="M57" s="2" t="str">
        <f t="shared" si="1"/>
        <v>Low</v>
      </c>
      <c r="N57" s="2"/>
    </row>
    <row r="58" spans="1:14" x14ac:dyDescent="0.35">
      <c r="A58">
        <v>294</v>
      </c>
      <c r="B58" t="s">
        <v>156</v>
      </c>
      <c r="C58" t="s">
        <v>157</v>
      </c>
      <c r="D58" t="s">
        <v>12</v>
      </c>
      <c r="E58" t="s">
        <v>12</v>
      </c>
      <c r="F58" t="s">
        <v>12</v>
      </c>
      <c r="G58" t="s">
        <v>13</v>
      </c>
      <c r="H58" t="s">
        <v>12</v>
      </c>
      <c r="I58" t="s">
        <v>12</v>
      </c>
      <c r="J58" t="s">
        <v>12</v>
      </c>
      <c r="K58" t="s">
        <v>12</v>
      </c>
      <c r="L58" s="1">
        <f t="shared" si="2"/>
        <v>7</v>
      </c>
      <c r="M58" s="2" t="str">
        <f t="shared" si="1"/>
        <v>Low</v>
      </c>
      <c r="N58" s="2"/>
    </row>
    <row r="59" spans="1:14" x14ac:dyDescent="0.35">
      <c r="A59">
        <v>295</v>
      </c>
      <c r="B59" t="s">
        <v>150</v>
      </c>
      <c r="C59" t="s">
        <v>151</v>
      </c>
      <c r="D59" t="s">
        <v>12</v>
      </c>
      <c r="E59" t="s">
        <v>12</v>
      </c>
      <c r="F59" t="s">
        <v>13</v>
      </c>
      <c r="G59" t="s">
        <v>13</v>
      </c>
      <c r="H59" t="s">
        <v>12</v>
      </c>
      <c r="I59" t="s">
        <v>12</v>
      </c>
      <c r="J59" t="s">
        <v>12</v>
      </c>
      <c r="K59" t="s">
        <v>12</v>
      </c>
      <c r="L59" s="1">
        <f t="shared" si="2"/>
        <v>6</v>
      </c>
      <c r="M59" s="2" t="str">
        <f t="shared" si="1"/>
        <v>Moderate</v>
      </c>
      <c r="N59" s="2"/>
    </row>
    <row r="60" spans="1:14" x14ac:dyDescent="0.35">
      <c r="A60">
        <v>299</v>
      </c>
      <c r="B60" t="s">
        <v>120</v>
      </c>
      <c r="C60" t="s">
        <v>122</v>
      </c>
      <c r="D60" t="s">
        <v>13</v>
      </c>
      <c r="E60" t="s">
        <v>12</v>
      </c>
      <c r="F60" t="s">
        <v>13</v>
      </c>
      <c r="G60" t="s">
        <v>13</v>
      </c>
      <c r="H60" t="s">
        <v>12</v>
      </c>
      <c r="I60" t="s">
        <v>12</v>
      </c>
      <c r="J60" t="s">
        <v>12</v>
      </c>
      <c r="K60" t="s">
        <v>12</v>
      </c>
      <c r="L60" s="1">
        <f t="shared" si="2"/>
        <v>5</v>
      </c>
      <c r="M60" s="2" t="str">
        <f t="shared" si="1"/>
        <v>Moderate</v>
      </c>
      <c r="N60" s="2"/>
    </row>
    <row r="61" spans="1:14" x14ac:dyDescent="0.35">
      <c r="A61">
        <v>319</v>
      </c>
      <c r="B61" t="s">
        <v>87</v>
      </c>
      <c r="C61" t="s">
        <v>88</v>
      </c>
      <c r="D61" t="s">
        <v>12</v>
      </c>
      <c r="E61" t="s">
        <v>12</v>
      </c>
      <c r="F61" t="s">
        <v>12</v>
      </c>
      <c r="G61" t="s">
        <v>13</v>
      </c>
      <c r="H61" t="s">
        <v>12</v>
      </c>
      <c r="I61" t="s">
        <v>12</v>
      </c>
      <c r="J61" t="s">
        <v>12</v>
      </c>
      <c r="K61" t="s">
        <v>12</v>
      </c>
      <c r="L61" s="1">
        <f t="shared" si="2"/>
        <v>7</v>
      </c>
      <c r="M61" s="2" t="str">
        <f t="shared" si="1"/>
        <v>Low</v>
      </c>
      <c r="N61" s="2"/>
    </row>
    <row r="62" spans="1:14" x14ac:dyDescent="0.35">
      <c r="A62">
        <v>324</v>
      </c>
      <c r="B62" t="s">
        <v>186</v>
      </c>
      <c r="C62" t="s">
        <v>187</v>
      </c>
      <c r="D62" t="s">
        <v>12</v>
      </c>
      <c r="E62" t="s">
        <v>12</v>
      </c>
      <c r="F62" t="s">
        <v>13</v>
      </c>
      <c r="G62" t="s">
        <v>13</v>
      </c>
      <c r="H62" t="s">
        <v>12</v>
      </c>
      <c r="I62" t="s">
        <v>12</v>
      </c>
      <c r="J62" t="s">
        <v>12</v>
      </c>
      <c r="K62" t="s">
        <v>12</v>
      </c>
      <c r="L62" s="1">
        <f t="shared" si="2"/>
        <v>6</v>
      </c>
      <c r="M62" s="2" t="str">
        <f t="shared" si="1"/>
        <v>Moderate</v>
      </c>
      <c r="N62" s="2"/>
    </row>
    <row r="63" spans="1:14" x14ac:dyDescent="0.35">
      <c r="A63">
        <v>334</v>
      </c>
      <c r="B63" t="s">
        <v>16</v>
      </c>
      <c r="C63" t="s">
        <v>17</v>
      </c>
      <c r="D63" t="s">
        <v>12</v>
      </c>
      <c r="E63" t="s">
        <v>12</v>
      </c>
      <c r="F63" t="s">
        <v>13</v>
      </c>
      <c r="G63" t="s">
        <v>13</v>
      </c>
      <c r="H63" t="s">
        <v>13</v>
      </c>
      <c r="I63" t="s">
        <v>13</v>
      </c>
      <c r="J63" t="s">
        <v>12</v>
      </c>
      <c r="K63" t="s">
        <v>13</v>
      </c>
      <c r="L63" s="1">
        <f t="shared" si="2"/>
        <v>3</v>
      </c>
      <c r="M63" s="2" t="str">
        <f t="shared" si="1"/>
        <v>High</v>
      </c>
      <c r="N63" s="2"/>
    </row>
    <row r="64" spans="1:14" x14ac:dyDescent="0.35">
      <c r="A64">
        <v>338</v>
      </c>
      <c r="B64" t="s">
        <v>188</v>
      </c>
      <c r="C64" t="s">
        <v>189</v>
      </c>
      <c r="D64" t="s">
        <v>12</v>
      </c>
      <c r="E64" t="s">
        <v>12</v>
      </c>
      <c r="F64" t="s">
        <v>13</v>
      </c>
      <c r="G64" t="s">
        <v>13</v>
      </c>
      <c r="H64" t="s">
        <v>12</v>
      </c>
      <c r="I64" t="s">
        <v>12</v>
      </c>
      <c r="J64" t="s">
        <v>12</v>
      </c>
      <c r="K64" t="s">
        <v>12</v>
      </c>
      <c r="L64" s="1">
        <f t="shared" si="2"/>
        <v>6</v>
      </c>
      <c r="M64" s="2" t="str">
        <f t="shared" si="1"/>
        <v>Moderate</v>
      </c>
      <c r="N64" s="2"/>
    </row>
    <row r="65" spans="1:14" x14ac:dyDescent="0.35">
      <c r="A65">
        <v>378</v>
      </c>
      <c r="B65" t="s">
        <v>42</v>
      </c>
      <c r="C65" t="s">
        <v>43</v>
      </c>
      <c r="D65" t="s">
        <v>12</v>
      </c>
      <c r="E65" t="s">
        <v>12</v>
      </c>
      <c r="F65" t="s">
        <v>12</v>
      </c>
      <c r="G65" t="s">
        <v>13</v>
      </c>
      <c r="H65" t="s">
        <v>12</v>
      </c>
      <c r="I65" t="s">
        <v>12</v>
      </c>
      <c r="J65" t="s">
        <v>12</v>
      </c>
      <c r="K65" t="s">
        <v>12</v>
      </c>
      <c r="L65" s="1">
        <f t="shared" si="2"/>
        <v>7</v>
      </c>
      <c r="M65" s="2" t="str">
        <f t="shared" si="1"/>
        <v>Low</v>
      </c>
      <c r="N65" s="2"/>
    </row>
    <row r="66" spans="1:14" x14ac:dyDescent="0.35">
      <c r="A66">
        <v>379</v>
      </c>
      <c r="B66" t="s">
        <v>132</v>
      </c>
      <c r="C66" t="s">
        <v>133</v>
      </c>
      <c r="D66" t="s">
        <v>12</v>
      </c>
      <c r="E66" t="s">
        <v>12</v>
      </c>
      <c r="F66" t="s">
        <v>12</v>
      </c>
      <c r="G66" t="s">
        <v>13</v>
      </c>
      <c r="H66" t="s">
        <v>12</v>
      </c>
      <c r="I66" t="s">
        <v>12</v>
      </c>
      <c r="J66" t="s">
        <v>12</v>
      </c>
      <c r="K66" t="s">
        <v>12</v>
      </c>
      <c r="L66" s="1">
        <f t="shared" ref="L66:L97" si="3">COUNTIF(D66:K66, "Yes")</f>
        <v>7</v>
      </c>
      <c r="M66" s="2" t="str">
        <f t="shared" si="1"/>
        <v>Low</v>
      </c>
      <c r="N66" s="2"/>
    </row>
    <row r="67" spans="1:14" x14ac:dyDescent="0.35">
      <c r="A67">
        <v>381</v>
      </c>
      <c r="B67" t="s">
        <v>69</v>
      </c>
      <c r="C67" t="s">
        <v>70</v>
      </c>
      <c r="D67" t="s">
        <v>12</v>
      </c>
      <c r="E67" t="s">
        <v>12</v>
      </c>
      <c r="F67" t="s">
        <v>12</v>
      </c>
      <c r="G67" t="s">
        <v>13</v>
      </c>
      <c r="H67" t="s">
        <v>12</v>
      </c>
      <c r="I67" t="s">
        <v>12</v>
      </c>
      <c r="J67" t="s">
        <v>12</v>
      </c>
      <c r="K67" t="s">
        <v>12</v>
      </c>
      <c r="L67" s="1">
        <f t="shared" si="3"/>
        <v>7</v>
      </c>
      <c r="M67" s="2" t="str">
        <f t="shared" ref="M67:M105" si="4">IF(L67&lt;4.5, "High", IF(4.5&lt;L67*(AND(L67&lt;6.5)), "Moderate", IF(L67&gt;6.5, "Low")))</f>
        <v>Low</v>
      </c>
      <c r="N67" s="2"/>
    </row>
    <row r="68" spans="1:14" x14ac:dyDescent="0.35">
      <c r="A68">
        <v>389</v>
      </c>
      <c r="B68" t="s">
        <v>192</v>
      </c>
      <c r="C68" t="s">
        <v>193</v>
      </c>
      <c r="D68" t="s">
        <v>12</v>
      </c>
      <c r="E68" t="s">
        <v>12</v>
      </c>
      <c r="F68" t="s">
        <v>12</v>
      </c>
      <c r="G68" t="s">
        <v>13</v>
      </c>
      <c r="H68" t="s">
        <v>12</v>
      </c>
      <c r="I68" t="s">
        <v>12</v>
      </c>
      <c r="J68" t="s">
        <v>12</v>
      </c>
      <c r="K68" t="s">
        <v>12</v>
      </c>
      <c r="L68" s="1">
        <f t="shared" si="3"/>
        <v>7</v>
      </c>
      <c r="M68" s="2" t="str">
        <f t="shared" si="4"/>
        <v>Low</v>
      </c>
      <c r="N68" s="2"/>
    </row>
    <row r="69" spans="1:14" x14ac:dyDescent="0.35">
      <c r="A69">
        <v>395</v>
      </c>
      <c r="B69" t="s">
        <v>120</v>
      </c>
      <c r="C69" t="s">
        <v>121</v>
      </c>
      <c r="D69" t="s">
        <v>12</v>
      </c>
      <c r="E69" t="s">
        <v>12</v>
      </c>
      <c r="F69" t="s">
        <v>13</v>
      </c>
      <c r="G69" t="s">
        <v>13</v>
      </c>
      <c r="H69" t="s">
        <v>12</v>
      </c>
      <c r="I69" t="s">
        <v>12</v>
      </c>
      <c r="J69" t="s">
        <v>12</v>
      </c>
      <c r="K69" t="s">
        <v>12</v>
      </c>
      <c r="L69" s="1">
        <f t="shared" si="3"/>
        <v>6</v>
      </c>
      <c r="M69" s="2" t="str">
        <f t="shared" si="4"/>
        <v>Moderate</v>
      </c>
      <c r="N69" s="2"/>
    </row>
    <row r="70" spans="1:14" x14ac:dyDescent="0.35">
      <c r="A70">
        <v>399</v>
      </c>
      <c r="B70" t="s">
        <v>208</v>
      </c>
      <c r="C70" t="s">
        <v>209</v>
      </c>
      <c r="D70" t="s">
        <v>12</v>
      </c>
      <c r="E70" t="s">
        <v>12</v>
      </c>
      <c r="F70" t="s">
        <v>13</v>
      </c>
      <c r="G70" t="s">
        <v>13</v>
      </c>
      <c r="H70" t="s">
        <v>12</v>
      </c>
      <c r="I70" t="s">
        <v>13</v>
      </c>
      <c r="J70" t="s">
        <v>12</v>
      </c>
      <c r="K70" t="s">
        <v>12</v>
      </c>
      <c r="L70" s="1">
        <f t="shared" si="3"/>
        <v>5</v>
      </c>
      <c r="M70" s="2" t="str">
        <f t="shared" si="4"/>
        <v>Moderate</v>
      </c>
      <c r="N70" s="2"/>
    </row>
    <row r="71" spans="1:14" x14ac:dyDescent="0.35">
      <c r="A71">
        <v>417</v>
      </c>
      <c r="B71" t="s">
        <v>140</v>
      </c>
      <c r="C71" t="s">
        <v>141</v>
      </c>
      <c r="D71" t="s">
        <v>12</v>
      </c>
      <c r="E71" t="s">
        <v>12</v>
      </c>
      <c r="F71" t="s">
        <v>12</v>
      </c>
      <c r="G71" t="s">
        <v>13</v>
      </c>
      <c r="H71" t="s">
        <v>12</v>
      </c>
      <c r="I71" t="s">
        <v>12</v>
      </c>
      <c r="J71" t="s">
        <v>13</v>
      </c>
      <c r="K71" t="s">
        <v>12</v>
      </c>
      <c r="L71" s="1">
        <f t="shared" si="3"/>
        <v>6</v>
      </c>
      <c r="M71" s="2" t="str">
        <f t="shared" si="4"/>
        <v>Moderate</v>
      </c>
      <c r="N71" s="2"/>
    </row>
    <row r="72" spans="1:14" x14ac:dyDescent="0.35">
      <c r="A72">
        <v>422</v>
      </c>
      <c r="B72" t="s">
        <v>118</v>
      </c>
      <c r="C72" t="s">
        <v>119</v>
      </c>
      <c r="D72" t="s">
        <v>12</v>
      </c>
      <c r="E72" t="s">
        <v>12</v>
      </c>
      <c r="F72" t="s">
        <v>13</v>
      </c>
      <c r="G72" t="s">
        <v>13</v>
      </c>
      <c r="H72" t="s">
        <v>12</v>
      </c>
      <c r="I72" t="s">
        <v>13</v>
      </c>
      <c r="J72" t="s">
        <v>12</v>
      </c>
      <c r="K72" t="s">
        <v>12</v>
      </c>
      <c r="L72" s="1">
        <f t="shared" si="3"/>
        <v>5</v>
      </c>
      <c r="M72" s="2" t="str">
        <f t="shared" si="4"/>
        <v>Moderate</v>
      </c>
      <c r="N72" s="2"/>
    </row>
    <row r="73" spans="1:14" x14ac:dyDescent="0.35">
      <c r="A73">
        <v>464</v>
      </c>
      <c r="B73" t="s">
        <v>92</v>
      </c>
      <c r="C73" t="s">
        <v>93</v>
      </c>
      <c r="D73" t="s">
        <v>12</v>
      </c>
      <c r="E73" t="s">
        <v>12</v>
      </c>
      <c r="F73" t="s">
        <v>13</v>
      </c>
      <c r="G73" t="s">
        <v>13</v>
      </c>
      <c r="H73" t="s">
        <v>12</v>
      </c>
      <c r="I73" t="s">
        <v>12</v>
      </c>
      <c r="J73" t="s">
        <v>12</v>
      </c>
      <c r="K73" t="s">
        <v>12</v>
      </c>
      <c r="L73" s="1">
        <f t="shared" si="3"/>
        <v>6</v>
      </c>
      <c r="M73" s="2" t="str">
        <f t="shared" si="4"/>
        <v>Moderate</v>
      </c>
      <c r="N73" s="2"/>
    </row>
    <row r="74" spans="1:14" x14ac:dyDescent="0.35">
      <c r="A74">
        <v>469</v>
      </c>
      <c r="B74" t="s">
        <v>40</v>
      </c>
      <c r="C74" t="s">
        <v>41</v>
      </c>
      <c r="D74" t="s">
        <v>12</v>
      </c>
      <c r="E74" t="s">
        <v>12</v>
      </c>
      <c r="F74" t="s">
        <v>12</v>
      </c>
      <c r="G74" t="s">
        <v>13</v>
      </c>
      <c r="H74" t="s">
        <v>12</v>
      </c>
      <c r="I74" t="s">
        <v>13</v>
      </c>
      <c r="J74" t="s">
        <v>12</v>
      </c>
      <c r="K74" t="s">
        <v>12</v>
      </c>
      <c r="L74" s="1">
        <f t="shared" si="3"/>
        <v>6</v>
      </c>
      <c r="M74" s="2" t="str">
        <f t="shared" si="4"/>
        <v>Moderate</v>
      </c>
      <c r="N74" s="2"/>
    </row>
    <row r="75" spans="1:14" x14ac:dyDescent="0.35">
      <c r="A75">
        <v>471</v>
      </c>
      <c r="B75" t="s">
        <v>96</v>
      </c>
      <c r="C75" t="s">
        <v>97</v>
      </c>
      <c r="D75" t="s">
        <v>12</v>
      </c>
      <c r="E75" t="s">
        <v>12</v>
      </c>
      <c r="F75" t="s">
        <v>12</v>
      </c>
      <c r="G75" t="s">
        <v>13</v>
      </c>
      <c r="H75" t="s">
        <v>12</v>
      </c>
      <c r="I75" t="s">
        <v>13</v>
      </c>
      <c r="J75" t="s">
        <v>12</v>
      </c>
      <c r="K75" t="s">
        <v>12</v>
      </c>
      <c r="L75" s="1">
        <f t="shared" si="3"/>
        <v>6</v>
      </c>
      <c r="M75" s="2" t="str">
        <f t="shared" si="4"/>
        <v>Moderate</v>
      </c>
      <c r="N75" s="2"/>
    </row>
    <row r="76" spans="1:14" x14ac:dyDescent="0.35">
      <c r="A76">
        <v>491</v>
      </c>
      <c r="B76" t="s">
        <v>169</v>
      </c>
      <c r="C76" t="s">
        <v>170</v>
      </c>
      <c r="D76" t="s">
        <v>12</v>
      </c>
      <c r="E76" t="s">
        <v>12</v>
      </c>
      <c r="F76" t="s">
        <v>12</v>
      </c>
      <c r="G76" t="s">
        <v>13</v>
      </c>
      <c r="H76" t="s">
        <v>12</v>
      </c>
      <c r="I76" t="s">
        <v>13</v>
      </c>
      <c r="J76" t="s">
        <v>12</v>
      </c>
      <c r="K76" t="s">
        <v>12</v>
      </c>
      <c r="L76" s="1">
        <f t="shared" si="3"/>
        <v>6</v>
      </c>
      <c r="M76" s="2" t="str">
        <f t="shared" si="4"/>
        <v>Moderate</v>
      </c>
      <c r="N76" s="2"/>
    </row>
    <row r="77" spans="1:14" x14ac:dyDescent="0.35">
      <c r="A77">
        <v>492</v>
      </c>
      <c r="B77" t="s">
        <v>37</v>
      </c>
      <c r="C77" t="s">
        <v>39</v>
      </c>
      <c r="D77" t="s">
        <v>12</v>
      </c>
      <c r="E77" t="s">
        <v>12</v>
      </c>
      <c r="F77" t="s">
        <v>12</v>
      </c>
      <c r="G77" t="s">
        <v>13</v>
      </c>
      <c r="H77" t="s">
        <v>12</v>
      </c>
      <c r="I77" t="s">
        <v>12</v>
      </c>
      <c r="J77" t="s">
        <v>12</v>
      </c>
      <c r="K77" t="s">
        <v>12</v>
      </c>
      <c r="L77" s="1">
        <f t="shared" si="3"/>
        <v>7</v>
      </c>
      <c r="M77" s="2" t="str">
        <f t="shared" si="4"/>
        <v>Low</v>
      </c>
      <c r="N77" s="2"/>
    </row>
    <row r="78" spans="1:14" x14ac:dyDescent="0.35">
      <c r="A78">
        <v>496</v>
      </c>
      <c r="B78" t="s">
        <v>37</v>
      </c>
      <c r="C78" t="s">
        <v>38</v>
      </c>
      <c r="D78" t="s">
        <v>12</v>
      </c>
      <c r="E78" t="s">
        <v>12</v>
      </c>
      <c r="F78" t="s">
        <v>12</v>
      </c>
      <c r="G78" t="s">
        <v>13</v>
      </c>
      <c r="H78" t="s">
        <v>12</v>
      </c>
      <c r="I78" t="s">
        <v>13</v>
      </c>
      <c r="J78" t="s">
        <v>12</v>
      </c>
      <c r="K78" t="s">
        <v>12</v>
      </c>
      <c r="L78" s="1">
        <f t="shared" si="3"/>
        <v>6</v>
      </c>
      <c r="M78" s="2" t="str">
        <f t="shared" si="4"/>
        <v>Moderate</v>
      </c>
      <c r="N78" s="2"/>
    </row>
    <row r="79" spans="1:14" x14ac:dyDescent="0.35">
      <c r="A79">
        <v>526</v>
      </c>
      <c r="B79" t="s">
        <v>14</v>
      </c>
      <c r="C79" t="s">
        <v>15</v>
      </c>
      <c r="D79" t="s">
        <v>12</v>
      </c>
      <c r="E79" t="s">
        <v>12</v>
      </c>
      <c r="F79" t="s">
        <v>13</v>
      </c>
      <c r="G79" t="s">
        <v>13</v>
      </c>
      <c r="H79" t="s">
        <v>12</v>
      </c>
      <c r="I79" t="s">
        <v>12</v>
      </c>
      <c r="J79" t="s">
        <v>12</v>
      </c>
      <c r="K79" t="s">
        <v>12</v>
      </c>
      <c r="L79" s="1">
        <f t="shared" si="3"/>
        <v>6</v>
      </c>
      <c r="M79" s="2" t="str">
        <f t="shared" si="4"/>
        <v>Moderate</v>
      </c>
      <c r="N79" s="2"/>
    </row>
    <row r="80" spans="1:14" x14ac:dyDescent="0.35">
      <c r="A80">
        <v>532</v>
      </c>
      <c r="B80" t="s">
        <v>198</v>
      </c>
      <c r="C80" t="s">
        <v>199</v>
      </c>
      <c r="D80" t="s">
        <v>12</v>
      </c>
      <c r="E80" t="s">
        <v>12</v>
      </c>
      <c r="F80" t="s">
        <v>13</v>
      </c>
      <c r="G80" t="s">
        <v>13</v>
      </c>
      <c r="H80" t="s">
        <v>12</v>
      </c>
      <c r="I80" t="s">
        <v>12</v>
      </c>
      <c r="J80" t="s">
        <v>12</v>
      </c>
      <c r="K80" t="s">
        <v>12</v>
      </c>
      <c r="L80" s="1">
        <f t="shared" si="3"/>
        <v>6</v>
      </c>
      <c r="M80" s="2" t="str">
        <f t="shared" si="4"/>
        <v>Moderate</v>
      </c>
      <c r="N80" s="2"/>
    </row>
    <row r="81" spans="1:14" x14ac:dyDescent="0.35">
      <c r="A81">
        <v>539</v>
      </c>
      <c r="B81" t="s">
        <v>89</v>
      </c>
      <c r="C81" t="s">
        <v>91</v>
      </c>
      <c r="D81" t="s">
        <v>12</v>
      </c>
      <c r="E81" t="s">
        <v>12</v>
      </c>
      <c r="F81" t="s">
        <v>13</v>
      </c>
      <c r="G81" t="s">
        <v>13</v>
      </c>
      <c r="H81" t="s">
        <v>12</v>
      </c>
      <c r="I81" t="s">
        <v>12</v>
      </c>
      <c r="J81" t="s">
        <v>12</v>
      </c>
      <c r="K81" t="s">
        <v>12</v>
      </c>
      <c r="L81" s="1">
        <f t="shared" si="3"/>
        <v>6</v>
      </c>
      <c r="M81" s="2" t="str">
        <f t="shared" si="4"/>
        <v>Moderate</v>
      </c>
      <c r="N81" s="2"/>
    </row>
    <row r="82" spans="1:14" x14ac:dyDescent="0.35">
      <c r="A82">
        <v>552</v>
      </c>
      <c r="B82" t="s">
        <v>35</v>
      </c>
      <c r="C82" t="s">
        <v>36</v>
      </c>
      <c r="D82" t="s">
        <v>12</v>
      </c>
      <c r="E82" t="s">
        <v>12</v>
      </c>
      <c r="F82" t="s">
        <v>12</v>
      </c>
      <c r="G82" t="s">
        <v>13</v>
      </c>
      <c r="H82" t="s">
        <v>12</v>
      </c>
      <c r="I82" t="s">
        <v>12</v>
      </c>
      <c r="J82" t="s">
        <v>12</v>
      </c>
      <c r="K82" t="s">
        <v>12</v>
      </c>
      <c r="L82" s="1">
        <f t="shared" si="3"/>
        <v>7</v>
      </c>
      <c r="M82" s="2" t="str">
        <f t="shared" si="4"/>
        <v>Low</v>
      </c>
      <c r="N82" s="2"/>
    </row>
    <row r="83" spans="1:14" x14ac:dyDescent="0.35">
      <c r="A83">
        <v>553</v>
      </c>
      <c r="B83" t="s">
        <v>89</v>
      </c>
      <c r="C83" t="s">
        <v>90</v>
      </c>
      <c r="D83" t="s">
        <v>12</v>
      </c>
      <c r="E83" t="s">
        <v>12</v>
      </c>
      <c r="F83" t="s">
        <v>13</v>
      </c>
      <c r="G83" t="s">
        <v>13</v>
      </c>
      <c r="H83" t="s">
        <v>12</v>
      </c>
      <c r="I83" t="s">
        <v>12</v>
      </c>
      <c r="J83" t="s">
        <v>12</v>
      </c>
      <c r="K83" t="s">
        <v>12</v>
      </c>
      <c r="L83" s="1">
        <f t="shared" si="3"/>
        <v>6</v>
      </c>
      <c r="M83" s="2" t="str">
        <f t="shared" si="4"/>
        <v>Moderate</v>
      </c>
      <c r="N83" s="2"/>
    </row>
    <row r="84" spans="1:14" x14ac:dyDescent="0.35">
      <c r="A84">
        <v>682</v>
      </c>
      <c r="B84" t="s">
        <v>179</v>
      </c>
      <c r="C84" t="s">
        <v>181</v>
      </c>
      <c r="D84" t="s">
        <v>12</v>
      </c>
      <c r="E84" t="s">
        <v>12</v>
      </c>
      <c r="F84" t="s">
        <v>12</v>
      </c>
      <c r="G84" t="s">
        <v>13</v>
      </c>
      <c r="H84" t="s">
        <v>12</v>
      </c>
      <c r="I84" t="s">
        <v>13</v>
      </c>
      <c r="J84" t="s">
        <v>12</v>
      </c>
      <c r="K84" t="s">
        <v>12</v>
      </c>
      <c r="L84" s="1">
        <f t="shared" si="3"/>
        <v>6</v>
      </c>
      <c r="M84" s="2" t="str">
        <f t="shared" si="4"/>
        <v>Moderate</v>
      </c>
      <c r="N84" s="2"/>
    </row>
    <row r="85" spans="1:14" x14ac:dyDescent="0.35">
      <c r="A85">
        <v>687</v>
      </c>
      <c r="B85" t="s">
        <v>130</v>
      </c>
      <c r="C85" t="s">
        <v>131</v>
      </c>
      <c r="D85" t="s">
        <v>13</v>
      </c>
      <c r="E85" t="s">
        <v>12</v>
      </c>
      <c r="F85" t="s">
        <v>12</v>
      </c>
      <c r="G85" t="s">
        <v>13</v>
      </c>
      <c r="H85" t="s">
        <v>12</v>
      </c>
      <c r="I85" t="s">
        <v>13</v>
      </c>
      <c r="J85" t="s">
        <v>12</v>
      </c>
      <c r="K85" t="s">
        <v>12</v>
      </c>
      <c r="L85" s="1">
        <f t="shared" si="3"/>
        <v>5</v>
      </c>
      <c r="M85" s="2" t="str">
        <f t="shared" si="4"/>
        <v>Moderate</v>
      </c>
      <c r="N85" s="2"/>
    </row>
    <row r="86" spans="1:14" x14ac:dyDescent="0.35">
      <c r="A86">
        <v>706</v>
      </c>
      <c r="B86" t="s">
        <v>146</v>
      </c>
      <c r="C86" t="s">
        <v>147</v>
      </c>
      <c r="D86" t="s">
        <v>12</v>
      </c>
      <c r="E86" t="s">
        <v>12</v>
      </c>
      <c r="F86" t="s">
        <v>12</v>
      </c>
      <c r="G86" t="s">
        <v>13</v>
      </c>
      <c r="H86" t="s">
        <v>12</v>
      </c>
      <c r="I86" t="s">
        <v>12</v>
      </c>
      <c r="J86" t="s">
        <v>12</v>
      </c>
      <c r="K86" t="s">
        <v>12</v>
      </c>
      <c r="L86" s="1">
        <f t="shared" si="3"/>
        <v>7</v>
      </c>
      <c r="M86" s="2" t="str">
        <f t="shared" si="4"/>
        <v>Low</v>
      </c>
      <c r="N86" s="2"/>
    </row>
    <row r="87" spans="1:14" x14ac:dyDescent="0.35">
      <c r="A87">
        <v>717</v>
      </c>
      <c r="B87" t="s">
        <v>75</v>
      </c>
      <c r="C87" t="s">
        <v>76</v>
      </c>
      <c r="D87" t="s">
        <v>12</v>
      </c>
      <c r="E87" t="s">
        <v>12</v>
      </c>
      <c r="F87" t="s">
        <v>12</v>
      </c>
      <c r="G87" t="s">
        <v>12</v>
      </c>
      <c r="H87" t="s">
        <v>12</v>
      </c>
      <c r="I87" t="s">
        <v>13</v>
      </c>
      <c r="J87" t="s">
        <v>13</v>
      </c>
      <c r="K87" t="s">
        <v>12</v>
      </c>
      <c r="L87" s="1">
        <f t="shared" si="3"/>
        <v>6</v>
      </c>
      <c r="M87" s="2" t="str">
        <f t="shared" si="4"/>
        <v>Moderate</v>
      </c>
      <c r="N87" s="2"/>
    </row>
    <row r="88" spans="1:14" x14ac:dyDescent="0.35">
      <c r="A88">
        <v>919</v>
      </c>
      <c r="B88" t="s">
        <v>110</v>
      </c>
      <c r="C88" t="s">
        <v>111</v>
      </c>
      <c r="D88" t="s">
        <v>12</v>
      </c>
      <c r="E88" t="s">
        <v>12</v>
      </c>
      <c r="F88" t="s">
        <v>13</v>
      </c>
      <c r="G88" t="s">
        <v>13</v>
      </c>
      <c r="H88" t="s">
        <v>12</v>
      </c>
      <c r="I88" t="s">
        <v>12</v>
      </c>
      <c r="J88" t="s">
        <v>12</v>
      </c>
      <c r="K88" t="s">
        <v>12</v>
      </c>
      <c r="L88" s="1">
        <f t="shared" si="3"/>
        <v>6</v>
      </c>
      <c r="M88" s="2" t="str">
        <f t="shared" si="4"/>
        <v>Moderate</v>
      </c>
      <c r="N88" s="2"/>
    </row>
    <row r="89" spans="1:14" x14ac:dyDescent="0.35">
      <c r="A89">
        <v>937</v>
      </c>
      <c r="B89" t="s">
        <v>144</v>
      </c>
      <c r="C89" t="s">
        <v>145</v>
      </c>
      <c r="D89" t="s">
        <v>12</v>
      </c>
      <c r="E89" t="s">
        <v>12</v>
      </c>
      <c r="F89" t="s">
        <v>13</v>
      </c>
      <c r="G89" t="s">
        <v>13</v>
      </c>
      <c r="H89" t="s">
        <v>12</v>
      </c>
      <c r="I89" t="s">
        <v>13</v>
      </c>
      <c r="J89" t="s">
        <v>12</v>
      </c>
      <c r="K89" t="s">
        <v>12</v>
      </c>
      <c r="L89" s="1">
        <f t="shared" si="3"/>
        <v>5</v>
      </c>
      <c r="M89" s="2" t="str">
        <f t="shared" si="4"/>
        <v>Moderate</v>
      </c>
      <c r="N89" s="2"/>
    </row>
    <row r="90" spans="1:14" x14ac:dyDescent="0.35">
      <c r="A90">
        <v>1116</v>
      </c>
      <c r="B90" t="s">
        <v>55</v>
      </c>
      <c r="C90" t="s">
        <v>56</v>
      </c>
      <c r="D90" t="s">
        <v>12</v>
      </c>
      <c r="E90" t="s">
        <v>12</v>
      </c>
      <c r="F90" t="s">
        <v>12</v>
      </c>
      <c r="G90" t="s">
        <v>13</v>
      </c>
      <c r="H90" t="s">
        <v>12</v>
      </c>
      <c r="I90" t="s">
        <v>12</v>
      </c>
      <c r="J90" t="s">
        <v>12</v>
      </c>
      <c r="K90" t="s">
        <v>12</v>
      </c>
      <c r="L90" s="1">
        <f t="shared" si="3"/>
        <v>7</v>
      </c>
      <c r="M90" s="2" t="str">
        <f t="shared" si="4"/>
        <v>Low</v>
      </c>
      <c r="N90" s="2"/>
    </row>
    <row r="91" spans="1:14" x14ac:dyDescent="0.35">
      <c r="A91">
        <v>1217</v>
      </c>
      <c r="B91" t="s">
        <v>116</v>
      </c>
      <c r="C91" t="s">
        <v>117</v>
      </c>
      <c r="D91" t="s">
        <v>12</v>
      </c>
      <c r="E91" t="s">
        <v>12</v>
      </c>
      <c r="F91" t="s">
        <v>13</v>
      </c>
      <c r="G91" t="s">
        <v>13</v>
      </c>
      <c r="H91" t="s">
        <v>12</v>
      </c>
      <c r="I91" t="s">
        <v>12</v>
      </c>
      <c r="J91" t="s">
        <v>12</v>
      </c>
      <c r="K91" t="s">
        <v>12</v>
      </c>
      <c r="L91" s="1">
        <f t="shared" si="3"/>
        <v>6</v>
      </c>
      <c r="M91" s="2" t="str">
        <f t="shared" si="4"/>
        <v>Moderate</v>
      </c>
      <c r="N91" s="2"/>
    </row>
    <row r="92" spans="1:14" x14ac:dyDescent="0.35">
      <c r="A92">
        <v>1425</v>
      </c>
      <c r="B92" t="s">
        <v>83</v>
      </c>
      <c r="C92" t="s">
        <v>84</v>
      </c>
      <c r="D92" t="s">
        <v>12</v>
      </c>
      <c r="E92" t="s">
        <v>12</v>
      </c>
      <c r="F92" t="s">
        <v>13</v>
      </c>
      <c r="G92" t="s">
        <v>13</v>
      </c>
      <c r="H92" t="s">
        <v>12</v>
      </c>
      <c r="I92" t="s">
        <v>12</v>
      </c>
      <c r="J92" t="s">
        <v>12</v>
      </c>
      <c r="K92" t="s">
        <v>12</v>
      </c>
      <c r="L92" s="1">
        <f t="shared" si="3"/>
        <v>6</v>
      </c>
      <c r="M92" s="2" t="str">
        <f t="shared" si="4"/>
        <v>Moderate</v>
      </c>
      <c r="N92" s="2"/>
    </row>
    <row r="93" spans="1:14" x14ac:dyDescent="0.35">
      <c r="A93">
        <v>1446</v>
      </c>
      <c r="B93" t="s">
        <v>179</v>
      </c>
      <c r="C93" t="s">
        <v>180</v>
      </c>
      <c r="D93" t="s">
        <v>12</v>
      </c>
      <c r="E93" t="s">
        <v>12</v>
      </c>
      <c r="F93" t="s">
        <v>12</v>
      </c>
      <c r="G93" t="s">
        <v>13</v>
      </c>
      <c r="H93" t="s">
        <v>12</v>
      </c>
      <c r="I93" t="s">
        <v>12</v>
      </c>
      <c r="J93" t="s">
        <v>12</v>
      </c>
      <c r="K93" t="s">
        <v>12</v>
      </c>
      <c r="L93" s="1">
        <f t="shared" si="3"/>
        <v>7</v>
      </c>
      <c r="M93" s="2" t="str">
        <f t="shared" si="4"/>
        <v>Low</v>
      </c>
      <c r="N93" s="2"/>
    </row>
    <row r="94" spans="1:14" x14ac:dyDescent="0.35">
      <c r="A94">
        <v>1466</v>
      </c>
      <c r="B94" t="s">
        <v>25</v>
      </c>
      <c r="C94" t="s">
        <v>26</v>
      </c>
      <c r="D94" t="s">
        <v>12</v>
      </c>
      <c r="E94" t="s">
        <v>12</v>
      </c>
      <c r="F94" t="s">
        <v>12</v>
      </c>
      <c r="G94" t="s">
        <v>13</v>
      </c>
      <c r="H94" t="s">
        <v>13</v>
      </c>
      <c r="I94" t="s">
        <v>13</v>
      </c>
      <c r="J94" t="s">
        <v>12</v>
      </c>
      <c r="K94" t="s">
        <v>12</v>
      </c>
      <c r="L94" s="1">
        <f t="shared" si="3"/>
        <v>5</v>
      </c>
      <c r="M94" s="2" t="str">
        <f t="shared" si="4"/>
        <v>Moderate</v>
      </c>
      <c r="N94" s="2"/>
    </row>
    <row r="95" spans="1:14" x14ac:dyDescent="0.35">
      <c r="A95">
        <v>1467</v>
      </c>
      <c r="B95" t="s">
        <v>18</v>
      </c>
      <c r="C95" t="s">
        <v>19</v>
      </c>
      <c r="D95" t="s">
        <v>13</v>
      </c>
      <c r="E95" t="s">
        <v>12</v>
      </c>
      <c r="F95" t="s">
        <v>12</v>
      </c>
      <c r="G95" t="s">
        <v>13</v>
      </c>
      <c r="H95" t="s">
        <v>13</v>
      </c>
      <c r="I95" t="s">
        <v>13</v>
      </c>
      <c r="J95" t="s">
        <v>12</v>
      </c>
      <c r="K95" t="s">
        <v>12</v>
      </c>
      <c r="L95" s="1">
        <f t="shared" si="3"/>
        <v>4</v>
      </c>
      <c r="M95" s="2" t="str">
        <f t="shared" si="4"/>
        <v>High</v>
      </c>
      <c r="N95" s="2"/>
    </row>
    <row r="96" spans="1:14" x14ac:dyDescent="0.35">
      <c r="A96">
        <v>1483</v>
      </c>
      <c r="B96" t="s">
        <v>154</v>
      </c>
      <c r="C96" t="s">
        <v>155</v>
      </c>
      <c r="D96" t="s">
        <v>12</v>
      </c>
      <c r="E96" t="s">
        <v>12</v>
      </c>
      <c r="F96" t="s">
        <v>12</v>
      </c>
      <c r="G96" t="s">
        <v>13</v>
      </c>
      <c r="H96" t="s">
        <v>12</v>
      </c>
      <c r="I96" t="s">
        <v>13</v>
      </c>
      <c r="J96" t="s">
        <v>12</v>
      </c>
      <c r="K96" t="s">
        <v>12</v>
      </c>
      <c r="L96" s="1">
        <f t="shared" si="3"/>
        <v>6</v>
      </c>
      <c r="M96" s="2" t="str">
        <f t="shared" si="4"/>
        <v>Moderate</v>
      </c>
      <c r="N96" s="2"/>
    </row>
    <row r="97" spans="1:14" x14ac:dyDescent="0.35">
      <c r="A97">
        <v>1493</v>
      </c>
      <c r="B97" t="s">
        <v>71</v>
      </c>
      <c r="C97" t="s">
        <v>72</v>
      </c>
      <c r="D97" t="s">
        <v>12</v>
      </c>
      <c r="E97" t="s">
        <v>12</v>
      </c>
      <c r="F97" t="s">
        <v>12</v>
      </c>
      <c r="G97" t="s">
        <v>13</v>
      </c>
      <c r="H97" t="s">
        <v>12</v>
      </c>
      <c r="I97" t="s">
        <v>12</v>
      </c>
      <c r="J97" t="s">
        <v>12</v>
      </c>
      <c r="K97" t="s">
        <v>12</v>
      </c>
      <c r="L97" s="1">
        <f t="shared" si="3"/>
        <v>7</v>
      </c>
      <c r="M97" s="2" t="str">
        <f t="shared" si="4"/>
        <v>Low</v>
      </c>
      <c r="N97" s="2"/>
    </row>
    <row r="98" spans="1:14" x14ac:dyDescent="0.35">
      <c r="A98">
        <v>1496</v>
      </c>
      <c r="B98" t="s">
        <v>44</v>
      </c>
      <c r="C98" t="s">
        <v>45</v>
      </c>
      <c r="D98" t="s">
        <v>12</v>
      </c>
      <c r="E98" t="s">
        <v>12</v>
      </c>
      <c r="F98" t="s">
        <v>12</v>
      </c>
      <c r="G98" t="s">
        <v>13</v>
      </c>
      <c r="H98" t="s">
        <v>12</v>
      </c>
      <c r="I98" t="s">
        <v>12</v>
      </c>
      <c r="J98" t="s">
        <v>12</v>
      </c>
      <c r="K98" t="s">
        <v>12</v>
      </c>
      <c r="L98" s="1">
        <f t="shared" ref="L98:L105" si="5">COUNTIF(D98:K98, "Yes")</f>
        <v>7</v>
      </c>
      <c r="M98" s="2" t="str">
        <f t="shared" si="4"/>
        <v>Low</v>
      </c>
      <c r="N98" s="2"/>
    </row>
    <row r="99" spans="1:14" x14ac:dyDescent="0.35">
      <c r="A99">
        <v>1512</v>
      </c>
      <c r="B99" t="s">
        <v>182</v>
      </c>
      <c r="C99" t="s">
        <v>183</v>
      </c>
      <c r="D99" t="s">
        <v>12</v>
      </c>
      <c r="E99" t="s">
        <v>12</v>
      </c>
      <c r="F99" t="s">
        <v>12</v>
      </c>
      <c r="G99" t="s">
        <v>13</v>
      </c>
      <c r="H99" t="s">
        <v>12</v>
      </c>
      <c r="I99" t="s">
        <v>12</v>
      </c>
      <c r="J99" t="s">
        <v>12</v>
      </c>
      <c r="K99" t="s">
        <v>12</v>
      </c>
      <c r="L99" s="1">
        <f t="shared" si="5"/>
        <v>7</v>
      </c>
      <c r="M99" s="2" t="str">
        <f t="shared" si="4"/>
        <v>Low</v>
      </c>
      <c r="N99" s="2"/>
    </row>
    <row r="100" spans="1:14" x14ac:dyDescent="0.35">
      <c r="A100">
        <v>1531</v>
      </c>
      <c r="B100" t="s">
        <v>162</v>
      </c>
      <c r="C100" t="s">
        <v>163</v>
      </c>
      <c r="D100" t="s">
        <v>12</v>
      </c>
      <c r="E100" t="s">
        <v>12</v>
      </c>
      <c r="F100" t="s">
        <v>13</v>
      </c>
      <c r="G100" t="s">
        <v>13</v>
      </c>
      <c r="H100" t="s">
        <v>12</v>
      </c>
      <c r="I100" t="s">
        <v>12</v>
      </c>
      <c r="J100" t="s">
        <v>12</v>
      </c>
      <c r="K100" t="s">
        <v>12</v>
      </c>
      <c r="L100" s="1">
        <f t="shared" si="5"/>
        <v>6</v>
      </c>
      <c r="M100" s="2" t="str">
        <f t="shared" si="4"/>
        <v>Moderate</v>
      </c>
      <c r="N100" s="2"/>
    </row>
    <row r="101" spans="1:14" x14ac:dyDescent="0.35">
      <c r="A101">
        <v>1535</v>
      </c>
      <c r="B101" t="s">
        <v>205</v>
      </c>
      <c r="C101" t="s">
        <v>206</v>
      </c>
      <c r="D101" t="s">
        <v>12</v>
      </c>
      <c r="E101" t="s">
        <v>12</v>
      </c>
      <c r="F101" t="s">
        <v>12</v>
      </c>
      <c r="G101" t="s">
        <v>13</v>
      </c>
      <c r="H101" t="s">
        <v>12</v>
      </c>
      <c r="I101" t="s">
        <v>12</v>
      </c>
      <c r="J101" t="s">
        <v>12</v>
      </c>
      <c r="K101" t="s">
        <v>12</v>
      </c>
      <c r="L101" s="1">
        <f t="shared" si="5"/>
        <v>7</v>
      </c>
      <c r="M101" s="2" t="str">
        <f t="shared" si="4"/>
        <v>Low</v>
      </c>
      <c r="N101" s="2"/>
    </row>
    <row r="102" spans="1:14" x14ac:dyDescent="0.35">
      <c r="A102">
        <v>1547</v>
      </c>
      <c r="B102" t="s">
        <v>200</v>
      </c>
      <c r="C102" t="s">
        <v>201</v>
      </c>
      <c r="D102" t="s">
        <v>13</v>
      </c>
      <c r="E102" t="s">
        <v>12</v>
      </c>
      <c r="F102" t="s">
        <v>12</v>
      </c>
      <c r="G102" t="s">
        <v>13</v>
      </c>
      <c r="H102" t="s">
        <v>12</v>
      </c>
      <c r="I102" t="s">
        <v>12</v>
      </c>
      <c r="J102" t="s">
        <v>12</v>
      </c>
      <c r="K102" t="s">
        <v>12</v>
      </c>
      <c r="L102" s="1">
        <f t="shared" si="5"/>
        <v>6</v>
      </c>
      <c r="M102" s="2" t="str">
        <f t="shared" si="4"/>
        <v>Moderate</v>
      </c>
      <c r="N102" s="2"/>
    </row>
    <row r="103" spans="1:14" x14ac:dyDescent="0.35">
      <c r="A103">
        <v>1760</v>
      </c>
      <c r="B103" t="s">
        <v>27</v>
      </c>
      <c r="C103" t="s">
        <v>28</v>
      </c>
      <c r="D103" t="s">
        <v>12</v>
      </c>
      <c r="E103" t="s">
        <v>12</v>
      </c>
      <c r="F103" t="s">
        <v>13</v>
      </c>
      <c r="G103" t="s">
        <v>13</v>
      </c>
      <c r="H103" t="s">
        <v>12</v>
      </c>
      <c r="I103" t="s">
        <v>12</v>
      </c>
      <c r="J103" t="s">
        <v>12</v>
      </c>
      <c r="K103" t="s">
        <v>12</v>
      </c>
      <c r="L103" s="1">
        <f t="shared" si="5"/>
        <v>6</v>
      </c>
      <c r="M103" s="2" t="str">
        <f t="shared" si="4"/>
        <v>Moderate</v>
      </c>
      <c r="N103" s="2"/>
    </row>
    <row r="104" spans="1:14" x14ac:dyDescent="0.35">
      <c r="A104">
        <v>1795</v>
      </c>
      <c r="B104" t="s">
        <v>85</v>
      </c>
      <c r="C104" t="s">
        <v>86</v>
      </c>
      <c r="D104" t="s">
        <v>12</v>
      </c>
      <c r="E104" t="s">
        <v>12</v>
      </c>
      <c r="F104" t="s">
        <v>12</v>
      </c>
      <c r="G104" t="s">
        <v>13</v>
      </c>
      <c r="H104" t="s">
        <v>12</v>
      </c>
      <c r="I104" t="s">
        <v>13</v>
      </c>
      <c r="J104" t="s">
        <v>12</v>
      </c>
      <c r="K104" t="s">
        <v>12</v>
      </c>
      <c r="L104" s="1">
        <f t="shared" si="5"/>
        <v>6</v>
      </c>
      <c r="M104" s="2" t="str">
        <f t="shared" si="4"/>
        <v>Moderate</v>
      </c>
      <c r="N104" s="2"/>
    </row>
    <row r="105" spans="1:14" x14ac:dyDescent="0.35">
      <c r="A105">
        <v>2071</v>
      </c>
      <c r="B105" t="s">
        <v>112</v>
      </c>
      <c r="C105" t="s">
        <v>113</v>
      </c>
      <c r="D105" t="s">
        <v>12</v>
      </c>
      <c r="E105" t="s">
        <v>12</v>
      </c>
      <c r="F105" t="s">
        <v>12</v>
      </c>
      <c r="G105" t="s">
        <v>13</v>
      </c>
      <c r="H105" t="s">
        <v>12</v>
      </c>
      <c r="I105" t="s">
        <v>12</v>
      </c>
      <c r="J105" t="s">
        <v>12</v>
      </c>
      <c r="K105" t="s">
        <v>12</v>
      </c>
      <c r="L105" s="1">
        <f t="shared" si="5"/>
        <v>7</v>
      </c>
      <c r="M105" s="2" t="str">
        <f t="shared" si="4"/>
        <v>Low</v>
      </c>
      <c r="N105" s="2"/>
    </row>
    <row r="106" spans="1:14" x14ac:dyDescent="0.35">
      <c r="M106" s="2"/>
      <c r="N106" s="2"/>
    </row>
  </sheetData>
  <autoFilter ref="A1:L105" xr:uid="{00000000-0001-0000-0000-000000000000}">
    <sortState xmlns:xlrd2="http://schemas.microsoft.com/office/spreadsheetml/2017/richdata2" ref="A2:L105">
      <sortCondition ref="A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quality assessment table downlo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Griffin, Brandon J. (he/him/his)</cp:lastModifiedBy>
  <dcterms:created xsi:type="dcterms:W3CDTF">2024-10-25T22:47:59Z</dcterms:created>
  <dcterms:modified xsi:type="dcterms:W3CDTF">2024-11-13T18:13:41Z</dcterms:modified>
</cp:coreProperties>
</file>