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1865" yWindow="1860" windowWidth="15600" windowHeight="11760" tabRatio="500" firstSheet="1" activeTab="1"/>
  </bookViews>
  <sheets>
    <sheet name="Foglio2" sheetId="2" state="hidden" r:id="rId1"/>
    <sheet name="Foglio3" sheetId="3" r:id="rId2"/>
  </sheets>
  <calcPr calcId="114210" concurrentCalc="0"/>
</workbook>
</file>

<file path=xl/calcChain.xml><?xml version="1.0" encoding="utf-8"?>
<calcChain xmlns="http://schemas.openxmlformats.org/spreadsheetml/2006/main">
  <c r="T36" i="2"/>
  <c r="S36"/>
  <c r="R36"/>
  <c r="Q36"/>
  <c r="P36"/>
  <c r="O36"/>
  <c r="N36"/>
  <c r="M36"/>
  <c r="T26"/>
  <c r="S26"/>
  <c r="R26"/>
  <c r="Q26"/>
  <c r="P26"/>
  <c r="O26"/>
  <c r="N26"/>
  <c r="M26"/>
  <c r="T16"/>
  <c r="S16"/>
  <c r="R16"/>
  <c r="Q16"/>
  <c r="P16"/>
  <c r="O16"/>
  <c r="N16"/>
  <c r="M16"/>
  <c r="N6"/>
  <c r="O6"/>
  <c r="P6"/>
  <c r="Q6"/>
  <c r="R6"/>
  <c r="S6"/>
  <c r="T6"/>
  <c r="M6"/>
</calcChain>
</file>

<file path=xl/sharedStrings.xml><?xml version="1.0" encoding="utf-8"?>
<sst xmlns="http://schemas.openxmlformats.org/spreadsheetml/2006/main" count="125" uniqueCount="89">
  <si>
    <t>N</t>
  </si>
  <si>
    <t>SAA (ng/mL) contr</t>
  </si>
  <si>
    <t>C5a (ng/mL) contr</t>
  </si>
  <si>
    <r>
      <t>Statistiche</t>
    </r>
    <r>
      <rPr>
        <b/>
        <vertAlign val="superscript"/>
        <sz val="12"/>
        <color indexed="8"/>
        <rFont val="Arial"/>
      </rPr>
      <t>a</t>
    </r>
  </si>
  <si>
    <t>Valido</t>
  </si>
  <si>
    <t>Mancante/i</t>
  </si>
  <si>
    <t>Percentili</t>
  </si>
  <si>
    <t>a. Filstri_Cod = HFR</t>
  </si>
  <si>
    <t>a. Filstri_Cod = PMMA</t>
  </si>
  <si>
    <t>a. Filstri_Cod = poliamide</t>
  </si>
  <si>
    <t>a. Filstri_Cod = policarbonato</t>
  </si>
  <si>
    <t>9.6 [8.9 ; 10.8]</t>
  </si>
  <si>
    <t>42.2 [35.7 ; 49.2]</t>
  </si>
  <si>
    <t>62.4 [47.6 ; 89.6]</t>
  </si>
  <si>
    <t>104 [76 ; 137.3]</t>
  </si>
  <si>
    <t>79.2 [72.8 ; 84.6]</t>
  </si>
  <si>
    <t>106.8 [93.3 ; 118.4]</t>
  </si>
  <si>
    <t>4178.7 [2528.6 ; 10000]</t>
  </si>
  <si>
    <t>103.5 [79.8 ; 119.5]</t>
  </si>
  <si>
    <t>9.6 [7.8 ; 10.5]</t>
  </si>
  <si>
    <t>41.6 [38.3 ; 49.5]</t>
  </si>
  <si>
    <t>58.4 [46.7 ; 90.2]</t>
  </si>
  <si>
    <t>88.1 [62.1 ; 119.2]</t>
  </si>
  <si>
    <t>78.8 [76.8 ; 79.8]</t>
  </si>
  <si>
    <t>109.5 [98.3 ; 160.1]</t>
  </si>
  <si>
    <t>10000 [4010.8 ; 10000]</t>
  </si>
  <si>
    <t>90.8 [65.4 ; 514.9]</t>
  </si>
  <si>
    <t>10.1 [9.4 ; 11.3]</t>
  </si>
  <si>
    <t>45.1 [36.9 ; 98.8]</t>
  </si>
  <si>
    <t>61.9 [54.9 ; 66.9]</t>
  </si>
  <si>
    <t>92.5 [76.5 ; 137.6]</t>
  </si>
  <si>
    <t>77.2 [68.1 ; 126.8]</t>
  </si>
  <si>
    <t>124.1 [106 ; 131.5]</t>
  </si>
  <si>
    <t>10000 [4997.8 ; 10000]</t>
  </si>
  <si>
    <t>94.3 [74.5 ; 193.3]</t>
  </si>
  <si>
    <t>9.6 [8.7 ; 11.3]</t>
  </si>
  <si>
    <t>49.2 [35.6 ; 89.6]</t>
  </si>
  <si>
    <t>55 [40.5 ; 69.4]</t>
  </si>
  <si>
    <t>109.3 [61.6 ; 176.6]</t>
  </si>
  <si>
    <t>76.8 [70.4 ; 105.8]</t>
  </si>
  <si>
    <t>103.8 [97.9 ; 170.1]</t>
  </si>
  <si>
    <t>5785.6 [4326.1 ; 10000]</t>
  </si>
  <si>
    <t>102.9 [66 ; 120.2]</t>
  </si>
  <si>
    <t>SAA (ng/mL)</t>
  </si>
  <si>
    <t>C5a (ng/mL)</t>
  </si>
  <si>
    <t>Hu IL-1ra contr</t>
  </si>
  <si>
    <t>Hu IL-4 contr</t>
  </si>
  <si>
    <t>Hu IL-10 contr</t>
  </si>
  <si>
    <t>Hu IL-13 contr</t>
  </si>
  <si>
    <t>Hu IL-17 contr</t>
  </si>
  <si>
    <t>243.3 [222.1 ; 335.8]</t>
  </si>
  <si>
    <t>14.7 [12.2 ; 17.5]</t>
  </si>
  <si>
    <t>52.6 [45.5 ; 62.2]</t>
  </si>
  <si>
    <t>18.3 [16 ; 25.2]</t>
  </si>
  <si>
    <t>185 [134.8 ; 211.3]</t>
  </si>
  <si>
    <t>262.5 [238.5 ; 285.5]</t>
  </si>
  <si>
    <t>13.3 [8.7 ; 16.7]</t>
  </si>
  <si>
    <t>49.1 [45.8 ; 51.7]</t>
  </si>
  <si>
    <t>16.1 [12.8 ; 22]</t>
  </si>
  <si>
    <t>176 [85.6 ; 195.9]</t>
  </si>
  <si>
    <t>258.7 [235.6 ; 597]</t>
  </si>
  <si>
    <t>17.8 [15.9 ; 19.3]</t>
  </si>
  <si>
    <t>54.6 [38.8 ; 66.9]</t>
  </si>
  <si>
    <t>19 [16.9 ; 23.1]</t>
  </si>
  <si>
    <t>223.1 [177.2 ; 245.9]</t>
  </si>
  <si>
    <t>224.1 [194.1 ; 310.2]</t>
  </si>
  <si>
    <t>56.6 [41.8 ; 70.1]</t>
  </si>
  <si>
    <t>22.6 [15.2 ; 23.5]</t>
  </si>
  <si>
    <t>155.1 [118.8 ; 172.2]</t>
  </si>
  <si>
    <t>11.6 [9 ; 13.4] °</t>
  </si>
  <si>
    <t>° Significantly different from Poliamide after Bonferroni adjustment for multiple comparisons</t>
  </si>
  <si>
    <t>Kruskall-Wallis pvalue</t>
  </si>
  <si>
    <t>POLYPHENYLENE</t>
  </si>
  <si>
    <t>POLYMETHYLMETHACRYLATE</t>
  </si>
  <si>
    <t>POLYAMIDE</t>
  </si>
  <si>
    <t>POLYCARBONATE</t>
  </si>
  <si>
    <t>IL-1b (pg/ml)</t>
  </si>
  <si>
    <t>IL-6 (pg/ml)</t>
  </si>
  <si>
    <t>IL-8 (pg/ml)</t>
  </si>
  <si>
    <t>IL-12 (pg/ml)</t>
  </si>
  <si>
    <t xml:space="preserve">MCP- 1(pg/ml) </t>
  </si>
  <si>
    <t>TNF-a (pg/ml)</t>
  </si>
  <si>
    <t xml:space="preserve"> IL-1ra (pg/ml)</t>
  </si>
  <si>
    <t>IL-4 (pg/ml)</t>
  </si>
  <si>
    <t>IL-10 (pg/ml)</t>
  </si>
  <si>
    <t>IL-13 (pg/ml)</t>
  </si>
  <si>
    <t>IL-17 (pg/ml)</t>
  </si>
  <si>
    <t>PRO INFLAMMATORY CYTOKINES</t>
  </si>
  <si>
    <t>ANTI INFLAMMATORY CYTOKINES</t>
  </si>
</sst>
</file>

<file path=xl/styles.xml><?xml version="1.0" encoding="utf-8"?>
<styleSheet xmlns="http://schemas.openxmlformats.org/spreadsheetml/2006/main">
  <fonts count="9">
    <font>
      <sz val="12"/>
      <color theme="1"/>
      <name val="Calibri"/>
      <family val="2"/>
      <scheme val="minor"/>
    </font>
    <font>
      <sz val="12"/>
      <color indexed="10"/>
      <name val="Calibri"/>
      <family val="2"/>
    </font>
    <font>
      <sz val="12"/>
      <color indexed="8"/>
      <name val="Arial"/>
    </font>
    <font>
      <b/>
      <sz val="12"/>
      <color indexed="8"/>
      <name val="Arial"/>
    </font>
    <font>
      <sz val="12"/>
      <color indexed="8"/>
      <name val="Times New Roman"/>
    </font>
    <font>
      <b/>
      <vertAlign val="superscript"/>
      <sz val="12"/>
      <color indexed="8"/>
      <name val="Arial"/>
    </font>
    <font>
      <sz val="12"/>
      <color indexed="10"/>
      <name val="Arial"/>
    </font>
    <font>
      <sz val="12"/>
      <name val="Arial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6" fillId="0" borderId="0" xfId="0" applyFont="1"/>
    <xf numFmtId="0" fontId="1" fillId="0" borderId="0" xfId="0" applyFont="1"/>
    <xf numFmtId="0" fontId="7" fillId="0" borderId="0" xfId="0" applyFont="1"/>
    <xf numFmtId="0" fontId="8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T38"/>
  <sheetViews>
    <sheetView workbookViewId="0">
      <selection sqref="A1:G38"/>
    </sheetView>
  </sheetViews>
  <sheetFormatPr defaultColWidth="11" defaultRowHeight="15.75"/>
  <sheetData>
    <row r="1" spans="1:20" ht="18.75">
      <c r="A1" s="1" t="s">
        <v>3</v>
      </c>
    </row>
    <row r="2" spans="1:20">
      <c r="A2" s="2"/>
      <c r="B2" s="3" t="s">
        <v>45</v>
      </c>
      <c r="C2" s="3" t="s">
        <v>46</v>
      </c>
      <c r="D2" s="3" t="s">
        <v>47</v>
      </c>
      <c r="E2" s="3" t="s">
        <v>48</v>
      </c>
      <c r="F2" s="3" t="s">
        <v>49</v>
      </c>
      <c r="H2" s="3" t="s">
        <v>1</v>
      </c>
      <c r="I2" s="3" t="s">
        <v>2</v>
      </c>
    </row>
    <row r="3" spans="1:20">
      <c r="A3" s="3" t="s">
        <v>0</v>
      </c>
      <c r="B3" s="3" t="s">
        <v>4</v>
      </c>
      <c r="C3" s="3">
        <v>14</v>
      </c>
      <c r="D3" s="3">
        <v>14</v>
      </c>
      <c r="E3" s="3">
        <v>14</v>
      </c>
      <c r="F3" s="3">
        <v>14</v>
      </c>
      <c r="G3" s="3">
        <v>14</v>
      </c>
      <c r="H3" s="3">
        <v>14</v>
      </c>
      <c r="I3" s="3">
        <v>14</v>
      </c>
      <c r="J3" s="3">
        <v>14</v>
      </c>
    </row>
    <row r="4" spans="1:20">
      <c r="A4" s="3" t="s">
        <v>5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H4" s="3">
        <v>0</v>
      </c>
      <c r="I4" s="3">
        <v>0</v>
      </c>
    </row>
    <row r="5" spans="1:20">
      <c r="A5" s="3" t="s">
        <v>6</v>
      </c>
      <c r="B5" s="3">
        <v>25</v>
      </c>
      <c r="C5" s="3">
        <v>222.14750000000001</v>
      </c>
      <c r="D5" s="3">
        <v>12.23</v>
      </c>
      <c r="E5" s="3">
        <v>45.478000000000002</v>
      </c>
      <c r="F5" s="3">
        <v>15.952500000000001</v>
      </c>
      <c r="G5" s="3">
        <v>134.75749999999999</v>
      </c>
      <c r="H5" s="3">
        <v>93.262500000000003</v>
      </c>
      <c r="I5" s="3">
        <v>2528.61</v>
      </c>
      <c r="J5" s="3">
        <v>79.813749999999999</v>
      </c>
    </row>
    <row r="6" spans="1:20">
      <c r="A6" s="3">
        <v>50</v>
      </c>
      <c r="B6" s="3">
        <v>243.32499999999999</v>
      </c>
      <c r="C6" s="3">
        <v>14.695</v>
      </c>
      <c r="D6" s="3">
        <v>52.604999999999997</v>
      </c>
      <c r="E6" s="3">
        <v>18.25</v>
      </c>
      <c r="F6" s="3">
        <v>184.965</v>
      </c>
      <c r="H6" s="3">
        <v>4178.7</v>
      </c>
      <c r="I6" s="3">
        <v>103.45825000000001</v>
      </c>
      <c r="M6" t="str">
        <f>ROUND(B6,1) &amp; " [" &amp; ROUND(C5,1) &amp; " ; " &amp; ROUND(B7,1) &amp; "]"</f>
        <v>243.3 [222.1 ; 335.8]</v>
      </c>
      <c r="N6" t="str">
        <f t="shared" ref="N6:T6" si="0">ROUND(C6,1) &amp; " [" &amp; ROUND(D5,1) &amp; " ; " &amp; ROUND(C7,1) &amp; "]"</f>
        <v>14.7 [12.2 ; 17.5]</v>
      </c>
      <c r="O6" t="str">
        <f t="shared" si="0"/>
        <v>52.6 [45.5 ; 62.2]</v>
      </c>
      <c r="P6" t="str">
        <f t="shared" si="0"/>
        <v>18.3 [16 ; 25.2]</v>
      </c>
      <c r="Q6" t="str">
        <f t="shared" si="0"/>
        <v>185 [134.8 ; 211.3]</v>
      </c>
      <c r="R6" t="str">
        <f t="shared" si="0"/>
        <v>0 [93.3 ; 0]</v>
      </c>
      <c r="S6" t="str">
        <f t="shared" si="0"/>
        <v>4178.7 [2528.6 ; 10000]</v>
      </c>
      <c r="T6" t="str">
        <f t="shared" si="0"/>
        <v>103.5 [79.8 ; 119.5]</v>
      </c>
    </row>
    <row r="7" spans="1:20">
      <c r="A7" s="3">
        <v>75</v>
      </c>
      <c r="B7" s="3">
        <v>335.8125</v>
      </c>
      <c r="C7" s="3">
        <v>17.484999999999999</v>
      </c>
      <c r="D7" s="3">
        <v>62.225000000000001</v>
      </c>
      <c r="E7" s="3">
        <v>25.202500000000001</v>
      </c>
      <c r="F7" s="3">
        <v>211.25</v>
      </c>
      <c r="H7" s="3">
        <v>10000</v>
      </c>
      <c r="I7" s="3">
        <v>119.5475</v>
      </c>
    </row>
    <row r="8" spans="1:20">
      <c r="A8" s="3" t="s">
        <v>7</v>
      </c>
    </row>
    <row r="9" spans="1:20">
      <c r="A9" s="2"/>
    </row>
    <row r="10" spans="1:20">
      <c r="A10" s="2"/>
    </row>
    <row r="11" spans="1:20" ht="18.75">
      <c r="A11" s="1" t="s">
        <v>3</v>
      </c>
    </row>
    <row r="12" spans="1:20">
      <c r="A12" s="2"/>
      <c r="B12" s="3" t="s">
        <v>45</v>
      </c>
      <c r="C12" s="3" t="s">
        <v>46</v>
      </c>
      <c r="D12" s="3" t="s">
        <v>47</v>
      </c>
      <c r="E12" s="3" t="s">
        <v>48</v>
      </c>
      <c r="F12" s="3" t="s">
        <v>49</v>
      </c>
      <c r="H12" s="3" t="s">
        <v>1</v>
      </c>
      <c r="I12" s="3" t="s">
        <v>2</v>
      </c>
    </row>
    <row r="13" spans="1:20">
      <c r="A13" s="3" t="s">
        <v>0</v>
      </c>
      <c r="B13" s="3" t="s">
        <v>4</v>
      </c>
      <c r="C13" s="3">
        <v>6</v>
      </c>
      <c r="D13" s="3">
        <v>6</v>
      </c>
      <c r="E13" s="3">
        <v>6</v>
      </c>
      <c r="F13" s="3">
        <v>6</v>
      </c>
      <c r="G13" s="3">
        <v>6</v>
      </c>
      <c r="H13" s="3">
        <v>6</v>
      </c>
      <c r="I13" s="3">
        <v>6</v>
      </c>
      <c r="J13" s="3">
        <v>6</v>
      </c>
    </row>
    <row r="14" spans="1:20">
      <c r="A14" s="3" t="s">
        <v>5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H14" s="3">
        <v>0</v>
      </c>
      <c r="I14" s="3">
        <v>0</v>
      </c>
    </row>
    <row r="15" spans="1:20">
      <c r="A15" s="3" t="s">
        <v>6</v>
      </c>
      <c r="B15" s="3">
        <v>25</v>
      </c>
      <c r="C15" s="3">
        <v>238.48</v>
      </c>
      <c r="D15" s="3">
        <v>8.7375000000000007</v>
      </c>
      <c r="E15" s="3">
        <v>45.8</v>
      </c>
      <c r="F15" s="3">
        <v>12.81</v>
      </c>
      <c r="G15" s="3">
        <v>85.617500000000007</v>
      </c>
      <c r="H15" s="3">
        <v>98.305000000000007</v>
      </c>
      <c r="I15" s="3">
        <v>4010.79</v>
      </c>
      <c r="J15" s="3">
        <v>65.356750000000005</v>
      </c>
    </row>
    <row r="16" spans="1:20">
      <c r="A16" s="3">
        <v>50</v>
      </c>
      <c r="B16" s="3">
        <v>262.52499999999998</v>
      </c>
      <c r="C16" s="3">
        <v>13.335000000000001</v>
      </c>
      <c r="D16" s="3">
        <v>49.055</v>
      </c>
      <c r="E16" s="3">
        <v>16.085000000000001</v>
      </c>
      <c r="F16" s="3">
        <v>175.95</v>
      </c>
      <c r="H16" s="3">
        <v>10000</v>
      </c>
      <c r="I16" s="3">
        <v>90.808000000000007</v>
      </c>
      <c r="M16" t="str">
        <f t="shared" ref="M16:T16" si="1">ROUND(B16,1) &amp; " [" &amp; ROUND(C15,1) &amp; " ; " &amp; ROUND(B17,1) &amp; "]"</f>
        <v>262.5 [238.5 ; 285.5]</v>
      </c>
      <c r="N16" t="str">
        <f t="shared" si="1"/>
        <v>13.3 [8.7 ; 16.7]</v>
      </c>
      <c r="O16" t="str">
        <f t="shared" si="1"/>
        <v>49.1 [45.8 ; 51.7]</v>
      </c>
      <c r="P16" t="str">
        <f t="shared" si="1"/>
        <v>16.1 [12.8 ; 22]</v>
      </c>
      <c r="Q16" t="str">
        <f t="shared" si="1"/>
        <v>176 [85.6 ; 195.9]</v>
      </c>
      <c r="R16" t="str">
        <f t="shared" si="1"/>
        <v>0 [98.3 ; 0]</v>
      </c>
      <c r="S16" t="str">
        <f t="shared" si="1"/>
        <v>10000 [4010.8 ; 10000]</v>
      </c>
      <c r="T16" t="str">
        <f t="shared" si="1"/>
        <v>90.8 [65.4 ; 514.9]</v>
      </c>
    </row>
    <row r="17" spans="1:20">
      <c r="A17" s="3">
        <v>75</v>
      </c>
      <c r="B17" s="3">
        <v>285.46249999999998</v>
      </c>
      <c r="C17" s="3">
        <v>16.695</v>
      </c>
      <c r="D17" s="3">
        <v>51.728000000000002</v>
      </c>
      <c r="E17" s="3">
        <v>22.04</v>
      </c>
      <c r="F17" s="3">
        <v>195.94</v>
      </c>
      <c r="H17" s="3">
        <v>10000</v>
      </c>
      <c r="I17" s="3">
        <v>514.86874999999998</v>
      </c>
    </row>
    <row r="18" spans="1:20">
      <c r="A18" s="3" t="s">
        <v>8</v>
      </c>
    </row>
    <row r="19" spans="1:20">
      <c r="A19" s="2"/>
    </row>
    <row r="20" spans="1:20">
      <c r="A20" s="2"/>
    </row>
    <row r="21" spans="1:20" ht="18.75">
      <c r="A21" s="1" t="s">
        <v>3</v>
      </c>
    </row>
    <row r="22" spans="1:20">
      <c r="A22" s="2"/>
      <c r="B22" s="3" t="s">
        <v>45</v>
      </c>
      <c r="C22" s="3" t="s">
        <v>46</v>
      </c>
      <c r="D22" s="3" t="s">
        <v>47</v>
      </c>
      <c r="E22" s="3" t="s">
        <v>48</v>
      </c>
      <c r="F22" s="3" t="s">
        <v>49</v>
      </c>
      <c r="H22" s="3" t="s">
        <v>1</v>
      </c>
      <c r="I22" s="3" t="s">
        <v>2</v>
      </c>
    </row>
    <row r="23" spans="1:20">
      <c r="A23" s="3" t="s">
        <v>0</v>
      </c>
      <c r="B23" s="3" t="s">
        <v>4</v>
      </c>
      <c r="C23" s="3">
        <v>6</v>
      </c>
      <c r="D23" s="3">
        <v>6</v>
      </c>
      <c r="E23" s="3">
        <v>6</v>
      </c>
      <c r="F23" s="3">
        <v>6</v>
      </c>
      <c r="G23" s="3">
        <v>6</v>
      </c>
      <c r="H23" s="3">
        <v>6</v>
      </c>
      <c r="I23" s="3">
        <v>6</v>
      </c>
      <c r="J23" s="3">
        <v>6</v>
      </c>
    </row>
    <row r="24" spans="1:20">
      <c r="A24" s="3" t="s">
        <v>5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  <c r="H24" s="3">
        <v>0</v>
      </c>
      <c r="I24" s="3">
        <v>0</v>
      </c>
    </row>
    <row r="25" spans="1:20">
      <c r="A25" s="3" t="s">
        <v>6</v>
      </c>
      <c r="B25" s="3">
        <v>25</v>
      </c>
      <c r="C25" s="3">
        <v>235.6225</v>
      </c>
      <c r="D25" s="3">
        <v>15.9125</v>
      </c>
      <c r="E25" s="3">
        <v>38.795000000000002</v>
      </c>
      <c r="F25" s="3">
        <v>16.912500000000001</v>
      </c>
      <c r="G25" s="3">
        <v>177.23</v>
      </c>
      <c r="H25" s="3">
        <v>106.02</v>
      </c>
      <c r="I25" s="3">
        <v>4997.84</v>
      </c>
      <c r="J25" s="3">
        <v>74.475125000000006</v>
      </c>
    </row>
    <row r="26" spans="1:20">
      <c r="A26" s="3">
        <v>50</v>
      </c>
      <c r="B26" s="3">
        <v>258.67</v>
      </c>
      <c r="C26" s="3">
        <v>17.760000000000002</v>
      </c>
      <c r="D26" s="3">
        <v>54.594999999999999</v>
      </c>
      <c r="E26" s="3">
        <v>19.02</v>
      </c>
      <c r="F26" s="3">
        <v>223.08500000000001</v>
      </c>
      <c r="H26" s="3">
        <v>10000</v>
      </c>
      <c r="I26" s="3">
        <v>94.271000000000001</v>
      </c>
      <c r="M26" t="str">
        <f t="shared" ref="M26:T26" si="2">ROUND(B26,1) &amp; " [" &amp; ROUND(C25,1) &amp; " ; " &amp; ROUND(B27,1) &amp; "]"</f>
        <v>258.7 [235.6 ; 597]</v>
      </c>
      <c r="N26" t="str">
        <f t="shared" si="2"/>
        <v>17.8 [15.9 ; 19.3]</v>
      </c>
      <c r="O26" t="str">
        <f t="shared" si="2"/>
        <v>54.6 [38.8 ; 66.9]</v>
      </c>
      <c r="P26" t="str">
        <f t="shared" si="2"/>
        <v>19 [16.9 ; 23.1]</v>
      </c>
      <c r="Q26" t="str">
        <f t="shared" si="2"/>
        <v>223.1 [177.2 ; 245.9]</v>
      </c>
      <c r="R26" t="str">
        <f t="shared" si="2"/>
        <v>0 [106 ; 0]</v>
      </c>
      <c r="S26" t="str">
        <f t="shared" si="2"/>
        <v>10000 [4997.8 ; 10000]</v>
      </c>
      <c r="T26" t="str">
        <f t="shared" si="2"/>
        <v>94.3 [74.5 ; 193.3]</v>
      </c>
    </row>
    <row r="27" spans="1:20">
      <c r="A27" s="3">
        <v>75</v>
      </c>
      <c r="B27" s="3">
        <v>596.95249999999999</v>
      </c>
      <c r="C27" s="3">
        <v>19.295000000000002</v>
      </c>
      <c r="D27" s="3">
        <v>66.875</v>
      </c>
      <c r="E27" s="3">
        <v>23.06</v>
      </c>
      <c r="F27" s="3">
        <v>245.91749999999999</v>
      </c>
      <c r="H27" s="3">
        <v>10000</v>
      </c>
      <c r="I27" s="3">
        <v>193.29875000000001</v>
      </c>
    </row>
    <row r="28" spans="1:20">
      <c r="A28" s="3" t="s">
        <v>9</v>
      </c>
    </row>
    <row r="29" spans="1:20">
      <c r="A29" s="2"/>
    </row>
    <row r="30" spans="1:20">
      <c r="A30" s="2"/>
    </row>
    <row r="31" spans="1:20" ht="18.75">
      <c r="A31" s="1" t="s">
        <v>3</v>
      </c>
    </row>
    <row r="32" spans="1:20">
      <c r="A32" s="2"/>
      <c r="B32" s="3" t="s">
        <v>45</v>
      </c>
      <c r="C32" s="3" t="s">
        <v>46</v>
      </c>
      <c r="D32" s="3" t="s">
        <v>47</v>
      </c>
      <c r="E32" s="3" t="s">
        <v>48</v>
      </c>
      <c r="F32" s="3" t="s">
        <v>49</v>
      </c>
      <c r="H32" s="3" t="s">
        <v>1</v>
      </c>
      <c r="I32" s="3" t="s">
        <v>2</v>
      </c>
    </row>
    <row r="33" spans="1:20">
      <c r="A33" s="3" t="s">
        <v>0</v>
      </c>
      <c r="B33" s="3" t="s">
        <v>4</v>
      </c>
      <c r="C33" s="3">
        <v>6</v>
      </c>
      <c r="D33" s="3">
        <v>6</v>
      </c>
      <c r="E33" s="3">
        <v>6</v>
      </c>
      <c r="F33" s="3">
        <v>6</v>
      </c>
      <c r="G33" s="3">
        <v>6</v>
      </c>
      <c r="H33" s="3">
        <v>6</v>
      </c>
      <c r="I33" s="3">
        <v>6</v>
      </c>
      <c r="J33" s="3">
        <v>6</v>
      </c>
    </row>
    <row r="34" spans="1:20">
      <c r="A34" s="3" t="s">
        <v>5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  <c r="H34" s="3">
        <v>0</v>
      </c>
      <c r="I34" s="3">
        <v>0</v>
      </c>
    </row>
    <row r="35" spans="1:20">
      <c r="A35" s="3" t="s">
        <v>6</v>
      </c>
      <c r="B35" s="3">
        <v>25</v>
      </c>
      <c r="C35" s="3">
        <v>194.11</v>
      </c>
      <c r="D35" s="3">
        <v>9.0325000000000006</v>
      </c>
      <c r="E35" s="3">
        <v>41.768000000000001</v>
      </c>
      <c r="F35" s="3">
        <v>15.2475</v>
      </c>
      <c r="G35" s="3">
        <v>118.785</v>
      </c>
      <c r="H35" s="3">
        <v>97.894999999999996</v>
      </c>
      <c r="I35" s="3">
        <v>4326.12</v>
      </c>
      <c r="J35" s="3">
        <v>66.020875000000004</v>
      </c>
    </row>
    <row r="36" spans="1:20">
      <c r="A36" s="3">
        <v>50</v>
      </c>
      <c r="B36" s="3">
        <v>224.08</v>
      </c>
      <c r="C36" s="3">
        <v>11.62</v>
      </c>
      <c r="D36" s="3">
        <v>56.55</v>
      </c>
      <c r="E36" s="3">
        <v>22.555</v>
      </c>
      <c r="F36" s="3">
        <v>155.05500000000001</v>
      </c>
      <c r="H36" s="3">
        <v>5785.6</v>
      </c>
      <c r="I36" s="3">
        <v>102.9075</v>
      </c>
      <c r="M36" t="str">
        <f t="shared" ref="M36:T36" si="3">ROUND(B36,1) &amp; " [" &amp; ROUND(C35,1) &amp; " ; " &amp; ROUND(B37,1) &amp; "]"</f>
        <v>224.1 [194.1 ; 310.2]</v>
      </c>
      <c r="N36" t="str">
        <f t="shared" si="3"/>
        <v>11.6 [9 ; 13.4]</v>
      </c>
      <c r="O36" t="str">
        <f t="shared" si="3"/>
        <v>56.6 [41.8 ; 70.1]</v>
      </c>
      <c r="P36" t="str">
        <f t="shared" si="3"/>
        <v>22.6 [15.2 ; 23.5]</v>
      </c>
      <c r="Q36" t="str">
        <f t="shared" si="3"/>
        <v>155.1 [118.8 ; 172.2]</v>
      </c>
      <c r="R36" t="str">
        <f t="shared" si="3"/>
        <v>0 [97.9 ; 0]</v>
      </c>
      <c r="S36" t="str">
        <f t="shared" si="3"/>
        <v>5785.6 [4326.1 ; 10000]</v>
      </c>
      <c r="T36" t="str">
        <f t="shared" si="3"/>
        <v>102.9 [66 ; 120.2]</v>
      </c>
    </row>
    <row r="37" spans="1:20">
      <c r="A37" s="3">
        <v>75</v>
      </c>
      <c r="B37" s="3">
        <v>310.23250000000002</v>
      </c>
      <c r="C37" s="3">
        <v>13.422499999999999</v>
      </c>
      <c r="D37" s="3">
        <v>70.117000000000004</v>
      </c>
      <c r="E37" s="3">
        <v>23.497499999999999</v>
      </c>
      <c r="F37" s="3">
        <v>172.17500000000001</v>
      </c>
      <c r="H37" s="3">
        <v>10000</v>
      </c>
      <c r="I37" s="3">
        <v>120.24962499999999</v>
      </c>
    </row>
    <row r="38" spans="1:20">
      <c r="A38" s="3" t="s">
        <v>10</v>
      </c>
    </row>
  </sheetData>
  <phoneticPr fontId="0" type="noConversion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5"/>
  <sheetViews>
    <sheetView tabSelected="1" workbookViewId="0">
      <selection activeCell="B25" sqref="B25"/>
    </sheetView>
  </sheetViews>
  <sheetFormatPr defaultColWidth="11" defaultRowHeight="15.75"/>
  <cols>
    <col min="1" max="1" width="22.5" bestFit="1" customWidth="1"/>
    <col min="2" max="2" width="20.375" bestFit="1" customWidth="1"/>
    <col min="3" max="3" width="24.875" customWidth="1"/>
    <col min="4" max="4" width="19.875" bestFit="1" customWidth="1"/>
    <col min="5" max="5" width="20.375" bestFit="1" customWidth="1"/>
    <col min="6" max="6" width="20.5" bestFit="1" customWidth="1"/>
  </cols>
  <sheetData>
    <row r="1" spans="1:6">
      <c r="B1" s="3" t="s">
        <v>72</v>
      </c>
      <c r="C1" s="3" t="s">
        <v>73</v>
      </c>
      <c r="D1" s="3" t="s">
        <v>74</v>
      </c>
      <c r="E1" s="3" t="s">
        <v>75</v>
      </c>
      <c r="F1" s="3" t="s">
        <v>71</v>
      </c>
    </row>
    <row r="2" spans="1:6">
      <c r="A2" t="s">
        <v>87</v>
      </c>
      <c r="B2" s="3"/>
      <c r="C2" s="3"/>
      <c r="D2" s="3"/>
      <c r="E2" s="3"/>
      <c r="F2" s="3"/>
    </row>
    <row r="3" spans="1:6">
      <c r="A3" s="3" t="s">
        <v>76</v>
      </c>
      <c r="B3" t="s">
        <v>11</v>
      </c>
      <c r="C3" t="s">
        <v>19</v>
      </c>
      <c r="D3" t="s">
        <v>27</v>
      </c>
      <c r="E3" t="s">
        <v>35</v>
      </c>
      <c r="F3" s="3">
        <v>0.749</v>
      </c>
    </row>
    <row r="4" spans="1:6">
      <c r="A4" s="3" t="s">
        <v>77</v>
      </c>
      <c r="B4" t="s">
        <v>12</v>
      </c>
      <c r="C4" t="s">
        <v>20</v>
      </c>
      <c r="D4" t="s">
        <v>28</v>
      </c>
      <c r="E4" t="s">
        <v>36</v>
      </c>
      <c r="F4" s="3">
        <v>0.68300000000000005</v>
      </c>
    </row>
    <row r="5" spans="1:6">
      <c r="A5" s="3" t="s">
        <v>78</v>
      </c>
      <c r="B5" t="s">
        <v>13</v>
      </c>
      <c r="C5" t="s">
        <v>21</v>
      </c>
      <c r="D5" t="s">
        <v>29</v>
      </c>
      <c r="E5" t="s">
        <v>37</v>
      </c>
      <c r="F5" s="3">
        <v>0.85199999999999998</v>
      </c>
    </row>
    <row r="6" spans="1:6">
      <c r="A6" s="3" t="s">
        <v>79</v>
      </c>
      <c r="B6" t="s">
        <v>14</v>
      </c>
      <c r="C6" t="s">
        <v>22</v>
      </c>
      <c r="D6" t="s">
        <v>30</v>
      </c>
      <c r="E6" t="s">
        <v>38</v>
      </c>
      <c r="F6" s="3">
        <v>0.83199999999999996</v>
      </c>
    </row>
    <row r="7" spans="1:6">
      <c r="A7" s="3" t="s">
        <v>80</v>
      </c>
      <c r="B7" t="s">
        <v>15</v>
      </c>
      <c r="C7" t="s">
        <v>23</v>
      </c>
      <c r="D7" t="s">
        <v>31</v>
      </c>
      <c r="E7" t="s">
        <v>39</v>
      </c>
      <c r="F7" s="3">
        <v>0.98199999999999998</v>
      </c>
    </row>
    <row r="8" spans="1:6">
      <c r="A8" s="3" t="s">
        <v>81</v>
      </c>
      <c r="B8" t="s">
        <v>16</v>
      </c>
      <c r="C8" t="s">
        <v>24</v>
      </c>
      <c r="D8" t="s">
        <v>32</v>
      </c>
      <c r="E8" t="s">
        <v>40</v>
      </c>
      <c r="F8" s="3">
        <v>0.64700000000000002</v>
      </c>
    </row>
    <row r="9" spans="1:6">
      <c r="A9" s="3" t="s">
        <v>43</v>
      </c>
      <c r="B9" t="s">
        <v>17</v>
      </c>
      <c r="C9" t="s">
        <v>25</v>
      </c>
      <c r="D9" t="s">
        <v>33</v>
      </c>
      <c r="E9" t="s">
        <v>41</v>
      </c>
      <c r="F9" s="3">
        <v>0.29099999999999998</v>
      </c>
    </row>
    <row r="10" spans="1:6">
      <c r="A10" s="3" t="s">
        <v>44</v>
      </c>
      <c r="B10" t="s">
        <v>18</v>
      </c>
      <c r="C10" t="s">
        <v>26</v>
      </c>
      <c r="D10" t="s">
        <v>34</v>
      </c>
      <c r="E10" t="s">
        <v>42</v>
      </c>
      <c r="F10" s="3">
        <v>0.98399999999999999</v>
      </c>
    </row>
    <row r="11" spans="1:6">
      <c r="A11" t="s">
        <v>88</v>
      </c>
    </row>
    <row r="12" spans="1:6">
      <c r="A12" s="3" t="s">
        <v>82</v>
      </c>
      <c r="B12" t="s">
        <v>50</v>
      </c>
      <c r="C12" t="s">
        <v>55</v>
      </c>
      <c r="D12" t="s">
        <v>60</v>
      </c>
      <c r="E12" t="s">
        <v>65</v>
      </c>
      <c r="F12" s="3">
        <v>0.59699999999999998</v>
      </c>
    </row>
    <row r="13" spans="1:6" s="8" customFormat="1">
      <c r="A13" s="6" t="s">
        <v>83</v>
      </c>
      <c r="B13" s="7" t="s">
        <v>51</v>
      </c>
      <c r="C13" s="7" t="s">
        <v>56</v>
      </c>
      <c r="D13" s="7" t="s">
        <v>61</v>
      </c>
      <c r="E13" s="7" t="s">
        <v>69</v>
      </c>
      <c r="F13" s="6">
        <v>1.4999999999999999E-2</v>
      </c>
    </row>
    <row r="14" spans="1:6">
      <c r="A14" s="3" t="s">
        <v>84</v>
      </c>
      <c r="B14" t="s">
        <v>52</v>
      </c>
      <c r="C14" t="s">
        <v>57</v>
      </c>
      <c r="D14" t="s">
        <v>62</v>
      </c>
      <c r="E14" t="s">
        <v>66</v>
      </c>
      <c r="F14" s="3">
        <v>0.73499999999999999</v>
      </c>
    </row>
    <row r="15" spans="1:6">
      <c r="A15" s="3" t="s">
        <v>85</v>
      </c>
      <c r="B15" t="s">
        <v>53</v>
      </c>
      <c r="C15" t="s">
        <v>58</v>
      </c>
      <c r="D15" t="s">
        <v>63</v>
      </c>
      <c r="E15" t="s">
        <v>67</v>
      </c>
      <c r="F15" s="3">
        <v>0.66200000000000003</v>
      </c>
    </row>
    <row r="16" spans="1:6">
      <c r="A16" s="3" t="s">
        <v>86</v>
      </c>
      <c r="B16" t="s">
        <v>54</v>
      </c>
      <c r="C16" t="s">
        <v>59</v>
      </c>
      <c r="D16" t="s">
        <v>64</v>
      </c>
      <c r="E16" t="s">
        <v>68</v>
      </c>
      <c r="F16" s="3">
        <v>7.1999999999999995E-2</v>
      </c>
    </row>
    <row r="18" spans="1:6">
      <c r="A18" s="3" t="s">
        <v>70</v>
      </c>
    </row>
    <row r="21" spans="1:6">
      <c r="B21" s="3"/>
      <c r="C21" s="3"/>
      <c r="D21" s="3"/>
      <c r="E21" s="3"/>
      <c r="F21" s="3"/>
    </row>
    <row r="22" spans="1:6">
      <c r="A22" s="3"/>
      <c r="F22" s="3"/>
    </row>
    <row r="23" spans="1:6">
      <c r="A23" s="3"/>
      <c r="F23" s="3"/>
    </row>
    <row r="24" spans="1:6">
      <c r="A24" s="3"/>
      <c r="F24" s="3"/>
    </row>
    <row r="25" spans="1:6">
      <c r="A25" s="3"/>
      <c r="F25" s="3"/>
    </row>
    <row r="26" spans="1:6">
      <c r="A26" s="3"/>
      <c r="F26" s="3"/>
    </row>
    <row r="27" spans="1:6">
      <c r="A27" s="3"/>
      <c r="F27" s="3"/>
    </row>
    <row r="28" spans="1:6">
      <c r="A28" s="3"/>
      <c r="F28" s="3"/>
    </row>
    <row r="29" spans="1:6">
      <c r="A29" s="3"/>
      <c r="F29" s="3"/>
    </row>
    <row r="31" spans="1:6">
      <c r="A31" s="3"/>
      <c r="F31" s="3"/>
    </row>
    <row r="32" spans="1:6">
      <c r="A32" s="4"/>
      <c r="B32" s="5"/>
      <c r="C32" s="5"/>
      <c r="D32" s="5"/>
      <c r="E32" s="5"/>
      <c r="F32" s="4"/>
    </row>
    <row r="33" spans="1:6">
      <c r="A33" s="3"/>
      <c r="F33" s="3"/>
    </row>
    <row r="34" spans="1:6">
      <c r="A34" s="3"/>
      <c r="F34" s="3"/>
    </row>
    <row r="35" spans="1:6">
      <c r="A35" s="3"/>
      <c r="F35" s="3"/>
    </row>
  </sheetData>
  <phoneticPr fontId="0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di Microsoft Office</dc:creator>
  <cp:lastModifiedBy>Mimmo Russo</cp:lastModifiedBy>
  <dcterms:created xsi:type="dcterms:W3CDTF">2017-06-05T14:57:04Z</dcterms:created>
  <dcterms:modified xsi:type="dcterms:W3CDTF">2017-06-06T20:21:45Z</dcterms:modified>
</cp:coreProperties>
</file>