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G:\Mi unidad\Cursos\PAEs\2021-1\Rivera, JJ - Qd vs ENSO\Pub 2025\International Journal of Energy and Water Resources\Review 1\"/>
    </mc:Choice>
  </mc:AlternateContent>
  <xr:revisionPtr revIDLastSave="0" documentId="13_ncr:1_{846E6628-F36D-4FF2-BCA8-E56435888F63}" xr6:coauthVersionLast="47" xr6:coauthVersionMax="47" xr10:uidLastSave="{00000000-0000-0000-0000-000000000000}"/>
  <bookViews>
    <workbookView xWindow="3345" yWindow="1920" windowWidth="34980" windowHeight="18855" activeTab="2" xr2:uid="{00000000-000D-0000-FFFF-FFFF00000000}"/>
  </bookViews>
  <sheets>
    <sheet name="nLags=1" sheetId="1" r:id="rId1"/>
    <sheet name="nLags=2" sheetId="4" r:id="rId2"/>
    <sheet name="nLags=3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0" i="5" l="1"/>
  <c r="W50" i="5"/>
  <c r="N50" i="5"/>
  <c r="AL49" i="5"/>
  <c r="AL50" i="5" s="1"/>
  <c r="AI49" i="5"/>
  <c r="AI50" i="5" s="1"/>
  <c r="AF49" i="5"/>
  <c r="AF50" i="5" s="1"/>
  <c r="AC49" i="5"/>
  <c r="AC50" i="5" s="1"/>
  <c r="Z49" i="5"/>
  <c r="W49" i="5"/>
  <c r="T49" i="5"/>
  <c r="T50" i="5" s="1"/>
  <c r="Q49" i="5"/>
  <c r="Q50" i="5" s="1"/>
  <c r="N49" i="5"/>
  <c r="K49" i="5"/>
  <c r="K50" i="5" s="1"/>
  <c r="H49" i="5"/>
  <c r="H50" i="5" s="1"/>
  <c r="E49" i="5"/>
  <c r="AN49" i="5" s="1"/>
  <c r="AO49" i="5" s="1"/>
  <c r="W50" i="4"/>
  <c r="T50" i="4"/>
  <c r="AL49" i="4"/>
  <c r="AL50" i="4" s="1"/>
  <c r="AI49" i="4"/>
  <c r="AI50" i="4" s="1"/>
  <c r="AF49" i="4"/>
  <c r="AF50" i="4" s="1"/>
  <c r="AC49" i="4"/>
  <c r="AC50" i="4" s="1"/>
  <c r="Z49" i="4"/>
  <c r="Z50" i="4" s="1"/>
  <c r="W49" i="4"/>
  <c r="T49" i="4"/>
  <c r="Q49" i="4"/>
  <c r="Q50" i="4" s="1"/>
  <c r="N49" i="4"/>
  <c r="N50" i="4" s="1"/>
  <c r="K49" i="4"/>
  <c r="K50" i="4" s="1"/>
  <c r="H49" i="4"/>
  <c r="H50" i="4" s="1"/>
  <c r="E49" i="4"/>
  <c r="AN49" i="4" s="1"/>
  <c r="AO49" i="4" s="1"/>
  <c r="AN48" i="5"/>
  <c r="AO48" i="5" s="1"/>
  <c r="AN47" i="5"/>
  <c r="AO47" i="5" s="1"/>
  <c r="AN46" i="5"/>
  <c r="AO46" i="5" s="1"/>
  <c r="AO45" i="5"/>
  <c r="AN45" i="5"/>
  <c r="AN44" i="5"/>
  <c r="AO44" i="5" s="1"/>
  <c r="AN43" i="5"/>
  <c r="AO43" i="5" s="1"/>
  <c r="AO42" i="5"/>
  <c r="AN42" i="5"/>
  <c r="AN41" i="5"/>
  <c r="AO41" i="5" s="1"/>
  <c r="AN40" i="5"/>
  <c r="AO40" i="5" s="1"/>
  <c r="AO39" i="5"/>
  <c r="AN39" i="5"/>
  <c r="AN38" i="5"/>
  <c r="AO38" i="5" s="1"/>
  <c r="AN37" i="5"/>
  <c r="AO37" i="5" s="1"/>
  <c r="AN36" i="5"/>
  <c r="AO36" i="5" s="1"/>
  <c r="AN35" i="5"/>
  <c r="AO35" i="5" s="1"/>
  <c r="AN34" i="5"/>
  <c r="AO34" i="5" s="1"/>
  <c r="AO33" i="5"/>
  <c r="AN33" i="5"/>
  <c r="AN32" i="5"/>
  <c r="AO32" i="5" s="1"/>
  <c r="AN31" i="5"/>
  <c r="AO31" i="5" s="1"/>
  <c r="AN30" i="5"/>
  <c r="AO30" i="5" s="1"/>
  <c r="AN29" i="5"/>
  <c r="AO29" i="5" s="1"/>
  <c r="AN28" i="5"/>
  <c r="AO28" i="5" s="1"/>
  <c r="AO27" i="5"/>
  <c r="AN27" i="5"/>
  <c r="AN26" i="5"/>
  <c r="AO26" i="5" s="1"/>
  <c r="AN25" i="5"/>
  <c r="AO25" i="5" s="1"/>
  <c r="AN24" i="5"/>
  <c r="AO24" i="5" s="1"/>
  <c r="AN23" i="5"/>
  <c r="AO23" i="5" s="1"/>
  <c r="AN22" i="5"/>
  <c r="AO22" i="5" s="1"/>
  <c r="AO21" i="5"/>
  <c r="AN21" i="5"/>
  <c r="AN20" i="5"/>
  <c r="AO20" i="5" s="1"/>
  <c r="AN19" i="5"/>
  <c r="AO19" i="5" s="1"/>
  <c r="AN18" i="5"/>
  <c r="AO18" i="5" s="1"/>
  <c r="AN17" i="5"/>
  <c r="AO17" i="5" s="1"/>
  <c r="AN16" i="5"/>
  <c r="AO16" i="5" s="1"/>
  <c r="AO15" i="5"/>
  <c r="AN15" i="5"/>
  <c r="AN14" i="5"/>
  <c r="AO14" i="5" s="1"/>
  <c r="AN13" i="5"/>
  <c r="AO13" i="5" s="1"/>
  <c r="AN12" i="5"/>
  <c r="AO12" i="5" s="1"/>
  <c r="AN11" i="5"/>
  <c r="AO11" i="5" s="1"/>
  <c r="AN10" i="5"/>
  <c r="AO10" i="5" s="1"/>
  <c r="AO9" i="5"/>
  <c r="AN9" i="5"/>
  <c r="AN8" i="5"/>
  <c r="AO8" i="5" s="1"/>
  <c r="AN7" i="5"/>
  <c r="AO7" i="5" s="1"/>
  <c r="AN6" i="5"/>
  <c r="AO6" i="5" s="1"/>
  <c r="AN5" i="5"/>
  <c r="AO5" i="5" s="1"/>
  <c r="AN4" i="5"/>
  <c r="AO4" i="5" s="1"/>
  <c r="AN48" i="4"/>
  <c r="AO48" i="4" s="1"/>
  <c r="AO47" i="4"/>
  <c r="AN47" i="4"/>
  <c r="AN46" i="4"/>
  <c r="AO46" i="4" s="1"/>
  <c r="AO45" i="4"/>
  <c r="AN45" i="4"/>
  <c r="AN44" i="4"/>
  <c r="AO44" i="4" s="1"/>
  <c r="AN43" i="4"/>
  <c r="AO43" i="4" s="1"/>
  <c r="AN42" i="4"/>
  <c r="AO42" i="4" s="1"/>
  <c r="AO41" i="4"/>
  <c r="AN41" i="4"/>
  <c r="AN40" i="4"/>
  <c r="AO40" i="4" s="1"/>
  <c r="AO39" i="4"/>
  <c r="AN39" i="4"/>
  <c r="AN38" i="4"/>
  <c r="AO38" i="4" s="1"/>
  <c r="AN37" i="4"/>
  <c r="AO37" i="4" s="1"/>
  <c r="AN36" i="4"/>
  <c r="AO36" i="4" s="1"/>
  <c r="AN35" i="4"/>
  <c r="AO35" i="4" s="1"/>
  <c r="AN34" i="4"/>
  <c r="AO34" i="4" s="1"/>
  <c r="AO33" i="4"/>
  <c r="AN33" i="4"/>
  <c r="AN32" i="4"/>
  <c r="AO32" i="4" s="1"/>
  <c r="AN31" i="4"/>
  <c r="AO31" i="4" s="1"/>
  <c r="AN30" i="4"/>
  <c r="AO30" i="4" s="1"/>
  <c r="AN29" i="4"/>
  <c r="AO29" i="4" s="1"/>
  <c r="AN28" i="4"/>
  <c r="AO28" i="4" s="1"/>
  <c r="AO27" i="4"/>
  <c r="AN27" i="4"/>
  <c r="AN26" i="4"/>
  <c r="AO26" i="4" s="1"/>
  <c r="AN25" i="4"/>
  <c r="AO25" i="4" s="1"/>
  <c r="AN24" i="4"/>
  <c r="AO24" i="4" s="1"/>
  <c r="AN23" i="4"/>
  <c r="AO23" i="4" s="1"/>
  <c r="AN22" i="4"/>
  <c r="AO22" i="4" s="1"/>
  <c r="AO21" i="4"/>
  <c r="AN21" i="4"/>
  <c r="AN20" i="4"/>
  <c r="AO20" i="4" s="1"/>
  <c r="AN19" i="4"/>
  <c r="AO19" i="4" s="1"/>
  <c r="AN18" i="4"/>
  <c r="AO18" i="4" s="1"/>
  <c r="AN17" i="4"/>
  <c r="AO17" i="4" s="1"/>
  <c r="AN16" i="4"/>
  <c r="AO16" i="4" s="1"/>
  <c r="AO15" i="4"/>
  <c r="AN15" i="4"/>
  <c r="AN14" i="4"/>
  <c r="AO14" i="4" s="1"/>
  <c r="AN13" i="4"/>
  <c r="AO13" i="4" s="1"/>
  <c r="AN12" i="4"/>
  <c r="AO12" i="4" s="1"/>
  <c r="AN11" i="4"/>
  <c r="AO11" i="4" s="1"/>
  <c r="AN10" i="4"/>
  <c r="AO10" i="4" s="1"/>
  <c r="AO9" i="4"/>
  <c r="AN9" i="4"/>
  <c r="AN8" i="4"/>
  <c r="AO8" i="4" s="1"/>
  <c r="AN7" i="4"/>
  <c r="AO7" i="4" s="1"/>
  <c r="AN6" i="4"/>
  <c r="AO6" i="4" s="1"/>
  <c r="AN5" i="4"/>
  <c r="AO5" i="4" s="1"/>
  <c r="AN4" i="4"/>
  <c r="AO4" i="4" s="1"/>
  <c r="AO49" i="1"/>
  <c r="AN49" i="1"/>
  <c r="AO4" i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L50" i="1"/>
  <c r="AI50" i="1"/>
  <c r="AF50" i="1"/>
  <c r="AC50" i="1"/>
  <c r="Z50" i="1"/>
  <c r="W50" i="1"/>
  <c r="T50" i="1"/>
  <c r="Q50" i="1"/>
  <c r="N50" i="1"/>
  <c r="K50" i="1"/>
  <c r="H50" i="1"/>
  <c r="E50" i="1"/>
  <c r="AL49" i="1"/>
  <c r="AI49" i="1"/>
  <c r="AF49" i="1"/>
  <c r="AC49" i="1"/>
  <c r="Z49" i="1"/>
  <c r="W49" i="1"/>
  <c r="T49" i="1"/>
  <c r="Q49" i="1"/>
  <c r="N49" i="1"/>
  <c r="K49" i="1"/>
  <c r="H49" i="1"/>
  <c r="E49" i="1"/>
  <c r="AN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" i="1"/>
  <c r="E50" i="5" l="1"/>
  <c r="E50" i="4"/>
</calcChain>
</file>

<file path=xl/sharedStrings.xml><?xml version="1.0" encoding="utf-8"?>
<sst xmlns="http://schemas.openxmlformats.org/spreadsheetml/2006/main" count="1972" uniqueCount="42">
  <si>
    <t>ID</t>
  </si>
  <si>
    <t>River</t>
  </si>
  <si>
    <t>Nare</t>
  </si>
  <si>
    <t>Guatapé</t>
  </si>
  <si>
    <t>Tenche</t>
  </si>
  <si>
    <t>Guadalupe</t>
  </si>
  <si>
    <t>Grande</t>
  </si>
  <si>
    <t>Porce II</t>
  </si>
  <si>
    <t>Miel I</t>
  </si>
  <si>
    <t>Batá</t>
  </si>
  <si>
    <t>Guavio</t>
  </si>
  <si>
    <t>Alto Anchicayá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</si>
  <si>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</si>
  <si>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</si>
  <si>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</si>
  <si>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</si>
  <si>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</si>
  <si>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</si>
  <si>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</si>
  <si>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</si>
  <si>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</si>
  <si>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</si>
  <si>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</si>
  <si>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</si>
  <si>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p-value</t>
  </si>
  <si>
    <t>Alto San Lorenzo</t>
  </si>
  <si>
    <t>NR</t>
  </si>
  <si>
    <t>San Carlos</t>
  </si>
  <si>
    <t>R</t>
  </si>
  <si>
    <t>Cauca Salvajina</t>
  </si>
  <si>
    <t>Q3</t>
  </si>
  <si>
    <t>Q2</t>
  </si>
  <si>
    <t>Q1</t>
  </si>
  <si>
    <t xml:space="preserve">  NaN</t>
  </si>
  <si>
    <r>
      <t>s [m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/s/yr]</t>
    </r>
  </si>
  <si>
    <r>
      <t>H</t>
    </r>
    <r>
      <rPr>
        <vertAlign val="subscript"/>
        <sz val="11"/>
        <color theme="1"/>
        <rFont val="Calibri"/>
        <family val="2"/>
        <scheme val="minor"/>
      </rPr>
      <t>0</t>
    </r>
  </si>
  <si>
    <t>Quartile</t>
  </si>
  <si>
    <t>Reject frequency</t>
  </si>
  <si>
    <t>Absolute</t>
  </si>
  <si>
    <t>Relative</t>
  </si>
  <si>
    <t>Sinú</t>
  </si>
  <si>
    <t>Magdalena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</si>
</sst>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9" fontId="0" fillId="0" borderId="0" xfId="1" applyFont="1" applyAlignment="1">
      <alignment horizontal="center"/>
    </xf>
    <xf numFmtId="9" fontId="0" fillId="0" borderId="0" xfId="1" applyFont="1"/>
    <xf numFmtId="9" fontId="0" fillId="0" borderId="0" xfId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O50"/>
  <sheetViews>
    <sheetView zoomScale="85" zoomScaleNormal="85" workbookViewId="0">
      <selection activeCell="B1" sqref="B1:B1048576"/>
    </sheetView>
  </sheetViews>
  <sheetFormatPr baseColWidth="10" defaultColWidth="9.140625" defaultRowHeight="15" x14ac:dyDescent="0.25"/>
  <cols>
    <col min="1" max="1" width="3.140625" bestFit="1" customWidth="1"/>
    <col min="2" max="2" width="16.42578125" bestFit="1" customWidth="1"/>
    <col min="3" max="3" width="8.7109375" style="2" bestFit="1" customWidth="1"/>
    <col min="4" max="4" width="11" customWidth="1"/>
    <col min="5" max="5" width="4.5703125" style="2" customWidth="1"/>
    <col min="6" max="6" width="8.28515625" style="2" customWidth="1"/>
    <col min="7" max="7" width="11" customWidth="1"/>
    <col min="8" max="8" width="4.5703125" style="2" customWidth="1"/>
    <col min="9" max="9" width="8.28515625" style="2" customWidth="1"/>
    <col min="10" max="10" width="11" customWidth="1"/>
    <col min="11" max="11" width="4.5703125" style="2" customWidth="1"/>
    <col min="12" max="12" width="8.28515625" style="2" customWidth="1"/>
    <col min="13" max="13" width="11" customWidth="1"/>
    <col min="14" max="14" width="4.5703125" style="2" customWidth="1"/>
    <col min="15" max="15" width="8.28515625" style="2" customWidth="1"/>
    <col min="16" max="16" width="11" customWidth="1"/>
    <col min="17" max="17" width="4.5703125" style="2" customWidth="1"/>
    <col min="18" max="18" width="8.28515625" style="2" customWidth="1"/>
    <col min="19" max="19" width="11" customWidth="1"/>
    <col min="20" max="20" width="4.5703125" style="2" customWidth="1"/>
    <col min="21" max="21" width="8.28515625" style="2" customWidth="1"/>
    <col min="22" max="22" width="11" customWidth="1"/>
    <col min="23" max="23" width="4.5703125" style="2" customWidth="1"/>
    <col min="24" max="24" width="8.28515625" style="2" customWidth="1"/>
    <col min="25" max="25" width="11" customWidth="1"/>
    <col min="26" max="26" width="4.5703125" style="2" customWidth="1"/>
    <col min="27" max="27" width="8.28515625" style="2" customWidth="1"/>
    <col min="28" max="28" width="11" customWidth="1"/>
    <col min="29" max="29" width="4.5703125" style="2" customWidth="1"/>
    <col min="30" max="30" width="8.28515625" style="2" customWidth="1"/>
    <col min="31" max="31" width="11" customWidth="1"/>
    <col min="32" max="32" width="4.5703125" style="2" customWidth="1"/>
    <col min="33" max="33" width="8.28515625" style="2" customWidth="1"/>
    <col min="34" max="34" width="11" customWidth="1"/>
    <col min="35" max="35" width="4.5703125" style="2" customWidth="1"/>
    <col min="36" max="36" width="8.28515625" style="2" customWidth="1"/>
    <col min="37" max="37" width="11" customWidth="1"/>
    <col min="38" max="38" width="4.5703125" style="2" customWidth="1"/>
    <col min="39" max="39" width="8.28515625" style="2" customWidth="1"/>
    <col min="40" max="40" width="10.5703125" customWidth="1"/>
    <col min="41" max="41" width="10.5703125" style="2" customWidth="1"/>
  </cols>
  <sheetData>
    <row r="2" spans="1:41" x14ac:dyDescent="0.25">
      <c r="A2" s="28" t="s">
        <v>0</v>
      </c>
      <c r="B2" s="28" t="s">
        <v>1</v>
      </c>
      <c r="C2" s="33" t="s">
        <v>36</v>
      </c>
      <c r="D2" s="31" t="s">
        <v>12</v>
      </c>
      <c r="E2" s="30"/>
      <c r="F2" s="32"/>
      <c r="G2" s="31" t="s">
        <v>13</v>
      </c>
      <c r="H2" s="30"/>
      <c r="I2" s="32"/>
      <c r="J2" s="31" t="s">
        <v>14</v>
      </c>
      <c r="K2" s="30"/>
      <c r="L2" s="32"/>
      <c r="M2" s="31" t="s">
        <v>15</v>
      </c>
      <c r="N2" s="30"/>
      <c r="O2" s="32"/>
      <c r="P2" s="31" t="s">
        <v>16</v>
      </c>
      <c r="Q2" s="30"/>
      <c r="R2" s="32"/>
      <c r="S2" s="31" t="s">
        <v>17</v>
      </c>
      <c r="T2" s="30"/>
      <c r="U2" s="32"/>
      <c r="V2" s="31" t="s">
        <v>18</v>
      </c>
      <c r="W2" s="30"/>
      <c r="X2" s="32"/>
      <c r="Y2" s="31" t="s">
        <v>19</v>
      </c>
      <c r="Z2" s="30"/>
      <c r="AA2" s="32"/>
      <c r="AB2" s="31" t="s">
        <v>20</v>
      </c>
      <c r="AC2" s="30"/>
      <c r="AD2" s="32"/>
      <c r="AE2" s="31" t="s">
        <v>21</v>
      </c>
      <c r="AF2" s="30"/>
      <c r="AG2" s="32"/>
      <c r="AH2" s="31" t="s">
        <v>22</v>
      </c>
      <c r="AI2" s="30"/>
      <c r="AJ2" s="32"/>
      <c r="AK2" s="31" t="s">
        <v>23</v>
      </c>
      <c r="AL2" s="30"/>
      <c r="AM2" s="30"/>
      <c r="AN2" s="30" t="s">
        <v>37</v>
      </c>
      <c r="AO2" s="30"/>
    </row>
    <row r="3" spans="1:41" ht="18.75" x14ac:dyDescent="0.35">
      <c r="A3" s="29"/>
      <c r="B3" s="29"/>
      <c r="C3" s="34"/>
      <c r="D3" s="1" t="s">
        <v>34</v>
      </c>
      <c r="E3" s="3" t="s">
        <v>35</v>
      </c>
      <c r="F3" s="3" t="s">
        <v>24</v>
      </c>
      <c r="G3" s="1" t="s">
        <v>34</v>
      </c>
      <c r="H3" s="3" t="s">
        <v>35</v>
      </c>
      <c r="I3" s="3" t="s">
        <v>24</v>
      </c>
      <c r="J3" s="1" t="s">
        <v>34</v>
      </c>
      <c r="K3" s="3" t="s">
        <v>35</v>
      </c>
      <c r="L3" s="3" t="s">
        <v>24</v>
      </c>
      <c r="M3" s="1" t="s">
        <v>34</v>
      </c>
      <c r="N3" s="3" t="s">
        <v>35</v>
      </c>
      <c r="O3" s="3" t="s">
        <v>24</v>
      </c>
      <c r="P3" s="1" t="s">
        <v>34</v>
      </c>
      <c r="Q3" s="3" t="s">
        <v>35</v>
      </c>
      <c r="R3" s="3" t="s">
        <v>24</v>
      </c>
      <c r="S3" s="1" t="s">
        <v>34</v>
      </c>
      <c r="T3" s="3" t="s">
        <v>35</v>
      </c>
      <c r="U3" s="3" t="s">
        <v>24</v>
      </c>
      <c r="V3" s="1" t="s">
        <v>34</v>
      </c>
      <c r="W3" s="3" t="s">
        <v>35</v>
      </c>
      <c r="X3" s="3" t="s">
        <v>24</v>
      </c>
      <c r="Y3" s="1" t="s">
        <v>34</v>
      </c>
      <c r="Z3" s="3" t="s">
        <v>35</v>
      </c>
      <c r="AA3" s="3" t="s">
        <v>24</v>
      </c>
      <c r="AB3" s="1" t="s">
        <v>34</v>
      </c>
      <c r="AC3" s="3" t="s">
        <v>35</v>
      </c>
      <c r="AD3" s="3" t="s">
        <v>24</v>
      </c>
      <c r="AE3" s="1" t="s">
        <v>34</v>
      </c>
      <c r="AF3" s="3" t="s">
        <v>35</v>
      </c>
      <c r="AG3" s="3" t="s">
        <v>24</v>
      </c>
      <c r="AH3" s="1" t="s">
        <v>34</v>
      </c>
      <c r="AI3" s="3" t="s">
        <v>35</v>
      </c>
      <c r="AJ3" s="3" t="s">
        <v>24</v>
      </c>
      <c r="AK3" s="1" t="s">
        <v>34</v>
      </c>
      <c r="AL3" s="3" t="s">
        <v>35</v>
      </c>
      <c r="AM3" s="3" t="s">
        <v>24</v>
      </c>
      <c r="AN3" s="2" t="s">
        <v>38</v>
      </c>
      <c r="AO3" s="2" t="s">
        <v>39</v>
      </c>
    </row>
    <row r="4" spans="1:41" x14ac:dyDescent="0.25">
      <c r="A4" s="27">
        <v>1</v>
      </c>
      <c r="B4" s="24" t="s">
        <v>25</v>
      </c>
      <c r="C4" s="2" t="s">
        <v>30</v>
      </c>
      <c r="D4" s="4">
        <v>7.0000000000000007E-2</v>
      </c>
      <c r="E4" s="2" t="s">
        <v>26</v>
      </c>
      <c r="F4" s="14">
        <v>0.72599999999999998</v>
      </c>
      <c r="G4" s="4">
        <v>0.03</v>
      </c>
      <c r="H4" s="2" t="s">
        <v>26</v>
      </c>
      <c r="I4" s="14">
        <v>0.90700000000000003</v>
      </c>
      <c r="J4" s="4">
        <v>0.23</v>
      </c>
      <c r="K4" s="2" t="s">
        <v>26</v>
      </c>
      <c r="L4" s="14">
        <v>0.23400000000000001</v>
      </c>
      <c r="M4" s="4">
        <v>0.16</v>
      </c>
      <c r="N4" s="2" t="s">
        <v>26</v>
      </c>
      <c r="O4" s="14">
        <v>0.4</v>
      </c>
      <c r="P4" s="4">
        <v>-0.31</v>
      </c>
      <c r="Q4" s="2" t="s">
        <v>26</v>
      </c>
      <c r="R4" s="14">
        <v>0.4</v>
      </c>
      <c r="S4" s="4">
        <v>-0.06</v>
      </c>
      <c r="T4" s="2" t="s">
        <v>26</v>
      </c>
      <c r="U4" s="14">
        <v>0.87</v>
      </c>
      <c r="V4" s="4">
        <v>-0.1</v>
      </c>
      <c r="W4" s="2" t="s">
        <v>26</v>
      </c>
      <c r="X4" s="14">
        <v>0.76100000000000001</v>
      </c>
      <c r="Y4" s="4">
        <v>-0.12</v>
      </c>
      <c r="Z4" s="2" t="s">
        <v>26</v>
      </c>
      <c r="AA4" s="14">
        <v>0.79700000000000004</v>
      </c>
      <c r="AB4" s="4">
        <v>-0.05</v>
      </c>
      <c r="AC4" s="2" t="s">
        <v>26</v>
      </c>
      <c r="AD4" s="14">
        <v>0.624</v>
      </c>
      <c r="AE4" s="4">
        <v>-0.39</v>
      </c>
      <c r="AF4" s="2" t="s">
        <v>26</v>
      </c>
      <c r="AG4" s="14">
        <v>6.5000000000000002E-2</v>
      </c>
      <c r="AH4" s="4">
        <v>-0.04</v>
      </c>
      <c r="AI4" s="2" t="s">
        <v>26</v>
      </c>
      <c r="AJ4" s="14">
        <v>0.81499999999999995</v>
      </c>
      <c r="AK4" s="4">
        <v>-0.04</v>
      </c>
      <c r="AL4" s="2" t="s">
        <v>26</v>
      </c>
      <c r="AM4" s="14">
        <v>0.74399999999999999</v>
      </c>
      <c r="AN4" s="2">
        <f>+COUNTIF(D4:AM4,"=R")</f>
        <v>0</v>
      </c>
      <c r="AO4" s="22">
        <f t="shared" ref="AO4:AO47" si="0">+AN4/12</f>
        <v>0</v>
      </c>
    </row>
    <row r="5" spans="1:41" x14ac:dyDescent="0.25">
      <c r="A5" s="28"/>
      <c r="B5" s="25"/>
      <c r="C5" s="2" t="s">
        <v>31</v>
      </c>
      <c r="D5" s="4">
        <v>0.06</v>
      </c>
      <c r="E5" s="2" t="s">
        <v>26</v>
      </c>
      <c r="F5" s="14">
        <v>0.624</v>
      </c>
      <c r="G5" s="4">
        <v>0.01</v>
      </c>
      <c r="H5" s="2" t="s">
        <v>26</v>
      </c>
      <c r="I5" s="14">
        <v>0.98099999999999998</v>
      </c>
      <c r="J5" s="4">
        <v>0.32</v>
      </c>
      <c r="K5" s="2" t="s">
        <v>26</v>
      </c>
      <c r="L5" s="14">
        <v>0.252</v>
      </c>
      <c r="M5" s="4">
        <v>0.08</v>
      </c>
      <c r="N5" s="2" t="s">
        <v>26</v>
      </c>
      <c r="O5" s="14">
        <v>0.90700000000000003</v>
      </c>
      <c r="P5" s="4">
        <v>-0.39</v>
      </c>
      <c r="Q5" s="2" t="s">
        <v>26</v>
      </c>
      <c r="R5" s="14">
        <v>0.498</v>
      </c>
      <c r="S5" s="4">
        <v>-0.28999999999999998</v>
      </c>
      <c r="T5" s="2" t="s">
        <v>26</v>
      </c>
      <c r="U5" s="14">
        <v>0.441</v>
      </c>
      <c r="V5" s="4">
        <v>-0.34</v>
      </c>
      <c r="W5" s="2" t="s">
        <v>26</v>
      </c>
      <c r="X5" s="14">
        <v>0.315</v>
      </c>
      <c r="Y5" s="4">
        <v>-0.1</v>
      </c>
      <c r="Z5" s="2" t="s">
        <v>26</v>
      </c>
      <c r="AA5" s="14">
        <v>0.76100000000000001</v>
      </c>
      <c r="AB5" s="4">
        <v>-0.4</v>
      </c>
      <c r="AC5" s="2" t="s">
        <v>26</v>
      </c>
      <c r="AD5" s="14">
        <v>0.36199999999999999</v>
      </c>
      <c r="AE5" s="6">
        <v>-0.61</v>
      </c>
      <c r="AF5" s="10" t="s">
        <v>28</v>
      </c>
      <c r="AG5" s="16">
        <v>2.7E-2</v>
      </c>
      <c r="AH5" s="4">
        <v>-0.06</v>
      </c>
      <c r="AI5" s="2" t="s">
        <v>26</v>
      </c>
      <c r="AJ5" s="14">
        <v>0.76100000000000001</v>
      </c>
      <c r="AK5" s="4">
        <v>-7.0000000000000007E-2</v>
      </c>
      <c r="AL5" s="2" t="s">
        <v>26</v>
      </c>
      <c r="AM5" s="14">
        <v>0.65700000000000003</v>
      </c>
      <c r="AN5" s="2">
        <f t="shared" ref="AN5:AN48" si="1">+COUNTIF(D5:AM5,"=R")</f>
        <v>1</v>
      </c>
      <c r="AO5" s="22">
        <f t="shared" si="0"/>
        <v>8.3333333333333329E-2</v>
      </c>
    </row>
    <row r="6" spans="1:41" x14ac:dyDescent="0.25">
      <c r="A6" s="29"/>
      <c r="B6" s="26"/>
      <c r="C6" s="3" t="s">
        <v>32</v>
      </c>
      <c r="D6" s="5">
        <v>0.12</v>
      </c>
      <c r="E6" s="3" t="s">
        <v>26</v>
      </c>
      <c r="F6" s="15">
        <v>0.67400000000000004</v>
      </c>
      <c r="G6" s="5">
        <v>0.05</v>
      </c>
      <c r="H6" s="3" t="s">
        <v>26</v>
      </c>
      <c r="I6" s="15">
        <v>0.94399999999999995</v>
      </c>
      <c r="J6" s="5">
        <v>0.08</v>
      </c>
      <c r="K6" s="3" t="s">
        <v>26</v>
      </c>
      <c r="L6" s="15">
        <v>0.90700000000000003</v>
      </c>
      <c r="M6" s="5">
        <v>-0.09</v>
      </c>
      <c r="N6" s="3" t="s">
        <v>26</v>
      </c>
      <c r="O6" s="15">
        <v>0.83399999999999996</v>
      </c>
      <c r="P6" s="5">
        <v>-0.12</v>
      </c>
      <c r="Q6" s="3" t="s">
        <v>26</v>
      </c>
      <c r="R6" s="15">
        <v>0.90700000000000003</v>
      </c>
      <c r="S6" s="5">
        <v>-0.93</v>
      </c>
      <c r="T6" s="3" t="s">
        <v>26</v>
      </c>
      <c r="U6" s="15">
        <v>0.154</v>
      </c>
      <c r="V6" s="5">
        <v>-0.53</v>
      </c>
      <c r="W6" s="3" t="s">
        <v>26</v>
      </c>
      <c r="X6" s="15">
        <v>0.19900000000000001</v>
      </c>
      <c r="Y6" s="5">
        <v>0.18</v>
      </c>
      <c r="Z6" s="3" t="s">
        <v>26</v>
      </c>
      <c r="AA6" s="15">
        <v>0.83399999999999996</v>
      </c>
      <c r="AB6" s="5">
        <v>-0.5</v>
      </c>
      <c r="AC6" s="3" t="s">
        <v>26</v>
      </c>
      <c r="AD6" s="15">
        <v>0.375</v>
      </c>
      <c r="AE6" s="7">
        <v>-1.1200000000000001</v>
      </c>
      <c r="AF6" s="11" t="s">
        <v>28</v>
      </c>
      <c r="AG6" s="17">
        <v>6.0000000000000001E-3</v>
      </c>
      <c r="AH6" s="5">
        <v>-0.19</v>
      </c>
      <c r="AI6" s="3" t="s">
        <v>26</v>
      </c>
      <c r="AJ6" s="15">
        <v>0.69099999999999995</v>
      </c>
      <c r="AK6" s="5">
        <v>-0.06</v>
      </c>
      <c r="AL6" s="3" t="s">
        <v>26</v>
      </c>
      <c r="AM6" s="15">
        <v>0.90700000000000003</v>
      </c>
      <c r="AN6" s="2">
        <f t="shared" si="1"/>
        <v>1</v>
      </c>
      <c r="AO6" s="22">
        <f t="shared" si="0"/>
        <v>8.3333333333333329E-2</v>
      </c>
    </row>
    <row r="7" spans="1:41" x14ac:dyDescent="0.25">
      <c r="A7" s="27">
        <v>2</v>
      </c>
      <c r="B7" s="24" t="s">
        <v>2</v>
      </c>
      <c r="C7" s="2" t="s">
        <v>30</v>
      </c>
      <c r="D7" s="4">
        <v>-0.22</v>
      </c>
      <c r="E7" s="2" t="s">
        <v>26</v>
      </c>
      <c r="F7" s="14">
        <v>0.441</v>
      </c>
      <c r="G7" s="4">
        <v>-0.21</v>
      </c>
      <c r="H7" s="2" t="s">
        <v>26</v>
      </c>
      <c r="I7" s="14">
        <v>0.375</v>
      </c>
      <c r="J7" s="4">
        <v>-7.0000000000000007E-2</v>
      </c>
      <c r="K7" s="2" t="s">
        <v>26</v>
      </c>
      <c r="L7" s="14">
        <v>0.76100000000000001</v>
      </c>
      <c r="M7" s="4">
        <v>-0.25</v>
      </c>
      <c r="N7" s="2" t="s">
        <v>26</v>
      </c>
      <c r="O7" s="14">
        <v>0.72599999999999998</v>
      </c>
      <c r="P7" s="4">
        <v>-0.5</v>
      </c>
      <c r="Q7" s="2" t="s">
        <v>26</v>
      </c>
      <c r="R7" s="14">
        <v>0.441</v>
      </c>
      <c r="S7" s="4">
        <v>-0.39</v>
      </c>
      <c r="T7" s="2" t="s">
        <v>26</v>
      </c>
      <c r="U7" s="14">
        <v>0.41399999999999998</v>
      </c>
      <c r="V7" s="4">
        <v>-0.45</v>
      </c>
      <c r="W7" s="2" t="s">
        <v>26</v>
      </c>
      <c r="X7" s="14">
        <v>0.252</v>
      </c>
      <c r="Y7" s="4">
        <v>-7.0000000000000007E-2</v>
      </c>
      <c r="Z7" s="2" t="s">
        <v>26</v>
      </c>
      <c r="AA7" s="14">
        <v>0.90700000000000003</v>
      </c>
      <c r="AB7" s="4">
        <v>-0.45</v>
      </c>
      <c r="AC7" s="2" t="s">
        <v>26</v>
      </c>
      <c r="AD7" s="14">
        <v>0.55900000000000005</v>
      </c>
      <c r="AE7" s="4">
        <v>-1.1100000000000001</v>
      </c>
      <c r="AF7" s="2" t="s">
        <v>26</v>
      </c>
      <c r="AG7" s="14">
        <v>7.1999999999999995E-2</v>
      </c>
      <c r="AH7" s="4">
        <v>-0.91</v>
      </c>
      <c r="AI7" s="2" t="s">
        <v>26</v>
      </c>
      <c r="AJ7" s="14">
        <v>0.183</v>
      </c>
      <c r="AK7" s="4">
        <v>-0.54</v>
      </c>
      <c r="AL7" s="2" t="s">
        <v>26</v>
      </c>
      <c r="AM7" s="14">
        <v>0.154</v>
      </c>
      <c r="AN7" s="2">
        <f t="shared" si="1"/>
        <v>0</v>
      </c>
      <c r="AO7" s="22">
        <f t="shared" si="0"/>
        <v>0</v>
      </c>
    </row>
    <row r="8" spans="1:41" x14ac:dyDescent="0.25">
      <c r="A8" s="28"/>
      <c r="B8" s="25"/>
      <c r="C8" s="2" t="s">
        <v>31</v>
      </c>
      <c r="D8" s="4">
        <v>-0.4</v>
      </c>
      <c r="E8" s="2" t="s">
        <v>26</v>
      </c>
      <c r="F8" s="14">
        <v>0.29299999999999998</v>
      </c>
      <c r="G8" s="4">
        <v>-0.41</v>
      </c>
      <c r="H8" s="2" t="s">
        <v>26</v>
      </c>
      <c r="I8" s="14">
        <v>0.19900000000000001</v>
      </c>
      <c r="J8" s="4">
        <v>-0.36</v>
      </c>
      <c r="K8" s="2" t="s">
        <v>26</v>
      </c>
      <c r="L8" s="14">
        <v>0.41399999999999998</v>
      </c>
      <c r="M8" s="4">
        <v>-0.51</v>
      </c>
      <c r="N8" s="2" t="s">
        <v>26</v>
      </c>
      <c r="O8" s="14">
        <v>0.69099999999999995</v>
      </c>
      <c r="P8" s="4">
        <v>-0.7</v>
      </c>
      <c r="Q8" s="2" t="s">
        <v>26</v>
      </c>
      <c r="R8" s="14">
        <v>0.624</v>
      </c>
      <c r="S8" s="4">
        <v>-0.68</v>
      </c>
      <c r="T8" s="2" t="s">
        <v>26</v>
      </c>
      <c r="U8" s="14">
        <v>0.27200000000000002</v>
      </c>
      <c r="V8" s="4">
        <v>-0.56000000000000005</v>
      </c>
      <c r="W8" s="2" t="s">
        <v>26</v>
      </c>
      <c r="X8" s="14">
        <v>0.27200000000000002</v>
      </c>
      <c r="Y8" s="4">
        <v>-0.18</v>
      </c>
      <c r="Z8" s="2" t="s">
        <v>26</v>
      </c>
      <c r="AA8" s="14">
        <v>0.76100000000000001</v>
      </c>
      <c r="AB8" s="4">
        <v>-0.55000000000000004</v>
      </c>
      <c r="AC8" s="2" t="s">
        <v>26</v>
      </c>
      <c r="AD8" s="14">
        <v>0.55900000000000005</v>
      </c>
      <c r="AE8" s="4">
        <v>-1.43</v>
      </c>
      <c r="AF8" s="2" t="s">
        <v>26</v>
      </c>
      <c r="AG8" s="14">
        <v>7.1999999999999995E-2</v>
      </c>
      <c r="AH8" s="4">
        <v>-1.23</v>
      </c>
      <c r="AI8" s="2" t="s">
        <v>26</v>
      </c>
      <c r="AJ8" s="14">
        <v>8.7999999999999995E-2</v>
      </c>
      <c r="AK8" s="4">
        <v>-0.57999999999999996</v>
      </c>
      <c r="AL8" s="2" t="s">
        <v>26</v>
      </c>
      <c r="AM8" s="14">
        <v>0.16800000000000001</v>
      </c>
      <c r="AN8" s="2">
        <f t="shared" si="1"/>
        <v>0</v>
      </c>
      <c r="AO8" s="22">
        <f t="shared" si="0"/>
        <v>0</v>
      </c>
    </row>
    <row r="9" spans="1:41" x14ac:dyDescent="0.25">
      <c r="A9" s="29"/>
      <c r="B9" s="26"/>
      <c r="C9" s="3" t="s">
        <v>32</v>
      </c>
      <c r="D9" s="5">
        <v>-0.46</v>
      </c>
      <c r="E9" s="3" t="s">
        <v>26</v>
      </c>
      <c r="F9" s="15">
        <v>0.27200000000000002</v>
      </c>
      <c r="G9" s="5">
        <v>-0.77</v>
      </c>
      <c r="H9" s="3" t="s">
        <v>26</v>
      </c>
      <c r="I9" s="15">
        <v>5.2999999999999999E-2</v>
      </c>
      <c r="J9" s="5">
        <v>-0.92</v>
      </c>
      <c r="K9" s="3" t="s">
        <v>26</v>
      </c>
      <c r="L9" s="15">
        <v>0.08</v>
      </c>
      <c r="M9" s="5">
        <v>-0.77</v>
      </c>
      <c r="N9" s="3" t="s">
        <v>26</v>
      </c>
      <c r="O9" s="15">
        <v>0.52800000000000002</v>
      </c>
      <c r="P9" s="5">
        <v>-0.67</v>
      </c>
      <c r="Q9" s="3" t="s">
        <v>26</v>
      </c>
      <c r="R9" s="15">
        <v>0.69099999999999995</v>
      </c>
      <c r="S9" s="5">
        <v>-1.01</v>
      </c>
      <c r="T9" s="3" t="s">
        <v>26</v>
      </c>
      <c r="U9" s="15">
        <v>0.19900000000000001</v>
      </c>
      <c r="V9" s="5">
        <v>-0.79</v>
      </c>
      <c r="W9" s="3" t="s">
        <v>26</v>
      </c>
      <c r="X9" s="15">
        <v>0.16800000000000001</v>
      </c>
      <c r="Y9" s="5">
        <v>-0.37</v>
      </c>
      <c r="Z9" s="3" t="s">
        <v>26</v>
      </c>
      <c r="AA9" s="15">
        <v>0.65700000000000003</v>
      </c>
      <c r="AB9" s="5">
        <v>-0.51</v>
      </c>
      <c r="AC9" s="3" t="s">
        <v>26</v>
      </c>
      <c r="AD9" s="15">
        <v>0.65700000000000003</v>
      </c>
      <c r="AE9" s="5">
        <v>-1.66</v>
      </c>
      <c r="AF9" s="3" t="s">
        <v>26</v>
      </c>
      <c r="AG9" s="15">
        <v>7.1999999999999995E-2</v>
      </c>
      <c r="AH9" s="5">
        <v>-1.34</v>
      </c>
      <c r="AI9" s="3" t="s">
        <v>26</v>
      </c>
      <c r="AJ9" s="15">
        <v>0.107</v>
      </c>
      <c r="AK9" s="5">
        <v>-0.62</v>
      </c>
      <c r="AL9" s="3" t="s">
        <v>26</v>
      </c>
      <c r="AM9" s="15">
        <v>0.252</v>
      </c>
      <c r="AN9" s="2">
        <f t="shared" si="1"/>
        <v>0</v>
      </c>
      <c r="AO9" s="22">
        <f t="shared" si="0"/>
        <v>0</v>
      </c>
    </row>
    <row r="10" spans="1:41" x14ac:dyDescent="0.25">
      <c r="A10" s="27">
        <v>3</v>
      </c>
      <c r="B10" s="24" t="s">
        <v>3</v>
      </c>
      <c r="C10" s="2" t="s">
        <v>30</v>
      </c>
      <c r="D10" s="4">
        <v>-0.03</v>
      </c>
      <c r="E10" s="2" t="s">
        <v>26</v>
      </c>
      <c r="F10" s="14">
        <v>0.87</v>
      </c>
      <c r="G10" s="4">
        <v>0.03</v>
      </c>
      <c r="H10" s="2" t="s">
        <v>26</v>
      </c>
      <c r="I10" s="14">
        <v>0.90700000000000003</v>
      </c>
      <c r="J10" s="4">
        <v>0.25</v>
      </c>
      <c r="K10" s="2" t="s">
        <v>26</v>
      </c>
      <c r="L10" s="14">
        <v>0.27200000000000002</v>
      </c>
      <c r="M10" s="4">
        <v>0.03</v>
      </c>
      <c r="N10" s="2" t="s">
        <v>26</v>
      </c>
      <c r="O10" s="14">
        <v>0.87</v>
      </c>
      <c r="P10" s="4">
        <v>-0.3</v>
      </c>
      <c r="Q10" s="2" t="s">
        <v>26</v>
      </c>
      <c r="R10" s="14">
        <v>0.36199999999999999</v>
      </c>
      <c r="S10" s="4">
        <v>7.0000000000000007E-2</v>
      </c>
      <c r="T10" s="2" t="s">
        <v>26</v>
      </c>
      <c r="U10" s="14">
        <v>0.87</v>
      </c>
      <c r="V10" s="4">
        <v>-0.09</v>
      </c>
      <c r="W10" s="2" t="s">
        <v>26</v>
      </c>
      <c r="X10" s="14">
        <v>0.59099999999999997</v>
      </c>
      <c r="Y10" s="4">
        <v>-0.01</v>
      </c>
      <c r="Z10" s="2" t="s">
        <v>26</v>
      </c>
      <c r="AA10" s="14">
        <v>0.94399999999999995</v>
      </c>
      <c r="AB10" s="4">
        <v>-0.12</v>
      </c>
      <c r="AC10" s="2" t="s">
        <v>26</v>
      </c>
      <c r="AD10" s="14">
        <v>0.498</v>
      </c>
      <c r="AE10" s="4">
        <v>-0.15</v>
      </c>
      <c r="AF10" s="2" t="s">
        <v>26</v>
      </c>
      <c r="AG10" s="14">
        <v>0.55900000000000005</v>
      </c>
      <c r="AH10" s="4">
        <v>-0.17</v>
      </c>
      <c r="AI10" s="2" t="s">
        <v>26</v>
      </c>
      <c r="AJ10" s="14">
        <v>0.46899999999999997</v>
      </c>
      <c r="AK10" s="4">
        <v>-0.19</v>
      </c>
      <c r="AL10" s="2" t="s">
        <v>26</v>
      </c>
      <c r="AM10" s="14">
        <v>0.33800000000000002</v>
      </c>
      <c r="AN10" s="2">
        <f t="shared" si="1"/>
        <v>0</v>
      </c>
      <c r="AO10" s="22">
        <f t="shared" si="0"/>
        <v>0</v>
      </c>
    </row>
    <row r="11" spans="1:41" x14ac:dyDescent="0.25">
      <c r="A11" s="28"/>
      <c r="B11" s="25"/>
      <c r="C11" s="2" t="s">
        <v>31</v>
      </c>
      <c r="D11" s="4">
        <v>0.02</v>
      </c>
      <c r="E11" s="2" t="s">
        <v>26</v>
      </c>
      <c r="F11" s="14">
        <v>0.88900000000000001</v>
      </c>
      <c r="G11" s="4">
        <v>0.14000000000000001</v>
      </c>
      <c r="H11" s="2" t="s">
        <v>26</v>
      </c>
      <c r="I11" s="14">
        <v>0.76100000000000001</v>
      </c>
      <c r="J11" s="4">
        <v>0.26</v>
      </c>
      <c r="K11" s="2" t="s">
        <v>26</v>
      </c>
      <c r="L11" s="14">
        <v>0.29299999999999998</v>
      </c>
      <c r="M11" s="4">
        <v>0.23</v>
      </c>
      <c r="N11" s="2" t="s">
        <v>26</v>
      </c>
      <c r="O11" s="14">
        <v>0.315</v>
      </c>
      <c r="P11" s="4">
        <v>-0.3</v>
      </c>
      <c r="Q11" s="2" t="s">
        <v>26</v>
      </c>
      <c r="R11" s="14">
        <v>0.41399999999999998</v>
      </c>
      <c r="S11" s="4">
        <v>-0.01</v>
      </c>
      <c r="T11" s="2" t="s">
        <v>26</v>
      </c>
      <c r="U11" s="14">
        <v>0.98099999999999998</v>
      </c>
      <c r="V11" s="4">
        <v>-0.12</v>
      </c>
      <c r="W11" s="2" t="s">
        <v>26</v>
      </c>
      <c r="X11" s="14">
        <v>0.55900000000000005</v>
      </c>
      <c r="Y11" s="4">
        <v>0.09</v>
      </c>
      <c r="Z11" s="2" t="s">
        <v>26</v>
      </c>
      <c r="AA11" s="14">
        <v>0.79700000000000004</v>
      </c>
      <c r="AB11" s="4">
        <v>-0.14000000000000001</v>
      </c>
      <c r="AC11" s="2" t="s">
        <v>26</v>
      </c>
      <c r="AD11" s="14">
        <v>0.624</v>
      </c>
      <c r="AE11" s="4">
        <v>-0.22</v>
      </c>
      <c r="AF11" s="2" t="s">
        <v>26</v>
      </c>
      <c r="AG11" s="14">
        <v>0.498</v>
      </c>
      <c r="AH11" s="4">
        <v>-0.19</v>
      </c>
      <c r="AI11" s="2" t="s">
        <v>26</v>
      </c>
      <c r="AJ11" s="14">
        <v>0.52800000000000002</v>
      </c>
      <c r="AK11" s="4">
        <v>-0.24</v>
      </c>
      <c r="AL11" s="2" t="s">
        <v>26</v>
      </c>
      <c r="AM11" s="14">
        <v>0.154</v>
      </c>
      <c r="AN11" s="2">
        <f t="shared" si="1"/>
        <v>0</v>
      </c>
      <c r="AO11" s="22">
        <f t="shared" si="0"/>
        <v>0</v>
      </c>
    </row>
    <row r="12" spans="1:41" x14ac:dyDescent="0.25">
      <c r="A12" s="29"/>
      <c r="B12" s="26"/>
      <c r="C12" s="3" t="s">
        <v>32</v>
      </c>
      <c r="D12" s="5">
        <v>0.23</v>
      </c>
      <c r="E12" s="3" t="s">
        <v>26</v>
      </c>
      <c r="F12" s="15">
        <v>0.36199999999999999</v>
      </c>
      <c r="G12" s="5">
        <v>0.05</v>
      </c>
      <c r="H12" s="3" t="s">
        <v>26</v>
      </c>
      <c r="I12" s="15">
        <v>0.87</v>
      </c>
      <c r="J12" s="5">
        <v>0.59</v>
      </c>
      <c r="K12" s="3" t="s">
        <v>26</v>
      </c>
      <c r="L12" s="15">
        <v>0.183</v>
      </c>
      <c r="M12" s="5">
        <v>0.38</v>
      </c>
      <c r="N12" s="3" t="s">
        <v>26</v>
      </c>
      <c r="O12" s="15">
        <v>0.27200000000000002</v>
      </c>
      <c r="P12" s="5">
        <v>0.31</v>
      </c>
      <c r="Q12" s="3" t="s">
        <v>26</v>
      </c>
      <c r="R12" s="15">
        <v>0.46899999999999997</v>
      </c>
      <c r="S12" s="5">
        <v>-7.0000000000000007E-2</v>
      </c>
      <c r="T12" s="3" t="s">
        <v>26</v>
      </c>
      <c r="U12" s="15">
        <v>0.90700000000000003</v>
      </c>
      <c r="V12" s="5">
        <v>-0.1</v>
      </c>
      <c r="W12" s="3" t="s">
        <v>26</v>
      </c>
      <c r="X12" s="15">
        <v>0.72599999999999998</v>
      </c>
      <c r="Y12" s="5">
        <v>-0.03</v>
      </c>
      <c r="Z12" s="3" t="s">
        <v>26</v>
      </c>
      <c r="AA12" s="15">
        <v>0.98099999999999998</v>
      </c>
      <c r="AB12" s="5">
        <v>0.09</v>
      </c>
      <c r="AC12" s="3" t="s">
        <v>26</v>
      </c>
      <c r="AD12" s="15">
        <v>0.90700000000000003</v>
      </c>
      <c r="AE12" s="5">
        <v>-0.18</v>
      </c>
      <c r="AF12" s="3" t="s">
        <v>26</v>
      </c>
      <c r="AG12" s="15">
        <v>0.52800000000000002</v>
      </c>
      <c r="AH12" s="5">
        <v>-0.01</v>
      </c>
      <c r="AI12" s="3" t="s">
        <v>26</v>
      </c>
      <c r="AJ12" s="15">
        <v>0.98099999999999998</v>
      </c>
      <c r="AK12" s="5">
        <v>-0.09</v>
      </c>
      <c r="AL12" s="3" t="s">
        <v>26</v>
      </c>
      <c r="AM12" s="15">
        <v>0.65700000000000003</v>
      </c>
      <c r="AN12" s="2">
        <f t="shared" si="1"/>
        <v>0</v>
      </c>
      <c r="AO12" s="22">
        <f t="shared" si="0"/>
        <v>0</v>
      </c>
    </row>
    <row r="13" spans="1:41" x14ac:dyDescent="0.25">
      <c r="A13" s="27">
        <v>4</v>
      </c>
      <c r="B13" s="24" t="s">
        <v>27</v>
      </c>
      <c r="C13" s="2" t="s">
        <v>30</v>
      </c>
      <c r="D13" s="6">
        <v>0.56000000000000005</v>
      </c>
      <c r="E13" s="10" t="s">
        <v>28</v>
      </c>
      <c r="F13" s="16">
        <v>0</v>
      </c>
      <c r="G13" s="6">
        <v>0.48</v>
      </c>
      <c r="H13" s="10" t="s">
        <v>28</v>
      </c>
      <c r="I13" s="16">
        <v>0</v>
      </c>
      <c r="J13" s="6">
        <v>0.69</v>
      </c>
      <c r="K13" s="10" t="s">
        <v>28</v>
      </c>
      <c r="L13" s="16">
        <v>0</v>
      </c>
      <c r="M13" s="6">
        <v>0.72</v>
      </c>
      <c r="N13" s="10" t="s">
        <v>28</v>
      </c>
      <c r="O13" s="16">
        <v>2E-3</v>
      </c>
      <c r="P13" s="6">
        <v>0.75</v>
      </c>
      <c r="Q13" s="10" t="s">
        <v>28</v>
      </c>
      <c r="R13" s="16">
        <v>5.0000000000000001E-3</v>
      </c>
      <c r="S13" s="6">
        <v>0.63</v>
      </c>
      <c r="T13" s="10" t="s">
        <v>28</v>
      </c>
      <c r="U13" s="16">
        <v>1E-3</v>
      </c>
      <c r="V13" s="6">
        <v>0.55000000000000004</v>
      </c>
      <c r="W13" s="10" t="s">
        <v>28</v>
      </c>
      <c r="X13" s="16">
        <v>1E-3</v>
      </c>
      <c r="Y13" s="6">
        <v>0.61</v>
      </c>
      <c r="Z13" s="10" t="s">
        <v>28</v>
      </c>
      <c r="AA13" s="16">
        <v>1E-3</v>
      </c>
      <c r="AB13" s="6">
        <v>0.69</v>
      </c>
      <c r="AC13" s="10" t="s">
        <v>28</v>
      </c>
      <c r="AD13" s="16">
        <v>4.0000000000000001E-3</v>
      </c>
      <c r="AE13" s="6">
        <v>0.68</v>
      </c>
      <c r="AF13" s="10" t="s">
        <v>28</v>
      </c>
      <c r="AG13" s="16">
        <v>4.0000000000000001E-3</v>
      </c>
      <c r="AH13" s="6">
        <v>0.73</v>
      </c>
      <c r="AI13" s="10" t="s">
        <v>28</v>
      </c>
      <c r="AJ13" s="16">
        <v>2.3E-2</v>
      </c>
      <c r="AK13" s="6">
        <v>0.66</v>
      </c>
      <c r="AL13" s="10" t="s">
        <v>28</v>
      </c>
      <c r="AM13" s="16">
        <v>1E-3</v>
      </c>
      <c r="AN13" s="2">
        <f t="shared" si="1"/>
        <v>12</v>
      </c>
      <c r="AO13" s="22">
        <f t="shared" si="0"/>
        <v>1</v>
      </c>
    </row>
    <row r="14" spans="1:41" x14ac:dyDescent="0.25">
      <c r="A14" s="28"/>
      <c r="B14" s="25"/>
      <c r="C14" s="2" t="s">
        <v>31</v>
      </c>
      <c r="D14" s="6">
        <v>0.62</v>
      </c>
      <c r="E14" s="10" t="s">
        <v>28</v>
      </c>
      <c r="F14" s="16">
        <v>0</v>
      </c>
      <c r="G14" s="6">
        <v>0.51</v>
      </c>
      <c r="H14" s="10" t="s">
        <v>28</v>
      </c>
      <c r="I14" s="16">
        <v>4.0000000000000001E-3</v>
      </c>
      <c r="J14" s="6">
        <v>0.78</v>
      </c>
      <c r="K14" s="10" t="s">
        <v>28</v>
      </c>
      <c r="L14" s="16">
        <v>1E-3</v>
      </c>
      <c r="M14" s="6">
        <v>0.92</v>
      </c>
      <c r="N14" s="10" t="s">
        <v>28</v>
      </c>
      <c r="O14" s="16">
        <v>3.0000000000000001E-3</v>
      </c>
      <c r="P14" s="6">
        <v>0.81</v>
      </c>
      <c r="Q14" s="10" t="s">
        <v>28</v>
      </c>
      <c r="R14" s="16">
        <v>3.0000000000000001E-3</v>
      </c>
      <c r="S14" s="6">
        <v>0.5</v>
      </c>
      <c r="T14" s="10" t="s">
        <v>28</v>
      </c>
      <c r="U14" s="16">
        <v>0.01</v>
      </c>
      <c r="V14" s="6">
        <v>0.56999999999999995</v>
      </c>
      <c r="W14" s="10" t="s">
        <v>28</v>
      </c>
      <c r="X14" s="16">
        <v>4.0000000000000001E-3</v>
      </c>
      <c r="Y14" s="6">
        <v>0.57999999999999996</v>
      </c>
      <c r="Z14" s="10" t="s">
        <v>28</v>
      </c>
      <c r="AA14" s="16">
        <v>1.2E-2</v>
      </c>
      <c r="AB14" s="4">
        <v>0.65</v>
      </c>
      <c r="AC14" s="2" t="s">
        <v>26</v>
      </c>
      <c r="AD14" s="14">
        <v>5.8999999999999997E-2</v>
      </c>
      <c r="AE14" s="6">
        <v>0.64</v>
      </c>
      <c r="AF14" s="10" t="s">
        <v>28</v>
      </c>
      <c r="AG14" s="16">
        <v>4.7E-2</v>
      </c>
      <c r="AH14" s="8">
        <v>0.63</v>
      </c>
      <c r="AI14" s="2" t="s">
        <v>26</v>
      </c>
      <c r="AJ14" s="14">
        <v>0.107</v>
      </c>
      <c r="AK14" s="6">
        <v>0.7</v>
      </c>
      <c r="AL14" s="10" t="s">
        <v>28</v>
      </c>
      <c r="AM14" s="16">
        <v>1E-3</v>
      </c>
      <c r="AN14" s="2">
        <f t="shared" si="1"/>
        <v>10</v>
      </c>
      <c r="AO14" s="22">
        <f t="shared" si="0"/>
        <v>0.83333333333333337</v>
      </c>
    </row>
    <row r="15" spans="1:41" x14ac:dyDescent="0.25">
      <c r="A15" s="29"/>
      <c r="B15" s="26"/>
      <c r="C15" s="3" t="s">
        <v>32</v>
      </c>
      <c r="D15" s="7">
        <v>0.7</v>
      </c>
      <c r="E15" s="11" t="s">
        <v>28</v>
      </c>
      <c r="F15" s="17">
        <v>1E-3</v>
      </c>
      <c r="G15" s="7">
        <v>0.6</v>
      </c>
      <c r="H15" s="11" t="s">
        <v>28</v>
      </c>
      <c r="I15" s="17">
        <v>5.0000000000000001E-3</v>
      </c>
      <c r="J15" s="7">
        <v>1.1000000000000001</v>
      </c>
      <c r="K15" s="11" t="s">
        <v>28</v>
      </c>
      <c r="L15" s="17">
        <v>1.4E-2</v>
      </c>
      <c r="M15" s="7">
        <v>1.1000000000000001</v>
      </c>
      <c r="N15" s="11" t="s">
        <v>28</v>
      </c>
      <c r="O15" s="17">
        <v>1.0999999999999999E-2</v>
      </c>
      <c r="P15" s="5">
        <v>0.59</v>
      </c>
      <c r="Q15" s="3" t="s">
        <v>26</v>
      </c>
      <c r="R15" s="15">
        <v>0.216</v>
      </c>
      <c r="S15" s="5">
        <v>0.42</v>
      </c>
      <c r="T15" s="3" t="s">
        <v>26</v>
      </c>
      <c r="U15" s="15">
        <v>0.183</v>
      </c>
      <c r="V15" s="5">
        <v>0.35</v>
      </c>
      <c r="W15" s="3" t="s">
        <v>26</v>
      </c>
      <c r="X15" s="15">
        <v>0.38800000000000001</v>
      </c>
      <c r="Y15" s="5">
        <v>0.75</v>
      </c>
      <c r="Z15" s="3" t="s">
        <v>26</v>
      </c>
      <c r="AA15" s="15">
        <v>5.8999999999999997E-2</v>
      </c>
      <c r="AB15" s="5">
        <v>0.63</v>
      </c>
      <c r="AC15" s="3" t="s">
        <v>26</v>
      </c>
      <c r="AD15" s="15">
        <v>0.183</v>
      </c>
      <c r="AE15" s="5">
        <v>0.45</v>
      </c>
      <c r="AF15" s="3" t="s">
        <v>26</v>
      </c>
      <c r="AG15" s="15">
        <v>0.33800000000000002</v>
      </c>
      <c r="AH15" s="5">
        <v>0.93</v>
      </c>
      <c r="AI15" s="3" t="s">
        <v>26</v>
      </c>
      <c r="AJ15" s="15">
        <v>9.7000000000000003E-2</v>
      </c>
      <c r="AK15" s="5">
        <v>0.72</v>
      </c>
      <c r="AL15" s="3" t="s">
        <v>26</v>
      </c>
      <c r="AM15" s="15">
        <v>5.8999999999999997E-2</v>
      </c>
      <c r="AN15" s="2">
        <f t="shared" si="1"/>
        <v>4</v>
      </c>
      <c r="AO15" s="22">
        <f t="shared" si="0"/>
        <v>0.33333333333333331</v>
      </c>
    </row>
    <row r="16" spans="1:41" x14ac:dyDescent="0.25">
      <c r="A16" s="27">
        <v>5</v>
      </c>
      <c r="B16" s="24" t="s">
        <v>4</v>
      </c>
      <c r="C16" s="2" t="s">
        <v>30</v>
      </c>
      <c r="D16" s="4">
        <v>0.01</v>
      </c>
      <c r="E16" s="2" t="s">
        <v>26</v>
      </c>
      <c r="F16" s="14">
        <v>0.83399999999999996</v>
      </c>
      <c r="G16" s="4">
        <v>0.03</v>
      </c>
      <c r="H16" s="2" t="s">
        <v>26</v>
      </c>
      <c r="I16" s="14">
        <v>5.8999999999999997E-2</v>
      </c>
      <c r="J16" s="4">
        <v>0.03</v>
      </c>
      <c r="K16" s="2" t="s">
        <v>26</v>
      </c>
      <c r="L16" s="14">
        <v>0.107</v>
      </c>
      <c r="M16" s="4">
        <v>0</v>
      </c>
      <c r="N16" s="2" t="s">
        <v>26</v>
      </c>
      <c r="O16" s="14">
        <v>0.72599999999999998</v>
      </c>
      <c r="P16" s="4">
        <v>0</v>
      </c>
      <c r="Q16" s="2" t="s">
        <v>26</v>
      </c>
      <c r="R16" s="14">
        <v>0.83299999999999996</v>
      </c>
      <c r="S16" s="4">
        <v>0</v>
      </c>
      <c r="T16" s="2" t="s">
        <v>26</v>
      </c>
      <c r="U16" s="14">
        <v>1</v>
      </c>
      <c r="V16" s="4">
        <v>0</v>
      </c>
      <c r="W16" s="2" t="s">
        <v>26</v>
      </c>
      <c r="X16" s="14">
        <v>0.87</v>
      </c>
      <c r="Y16" s="4">
        <v>-0.02</v>
      </c>
      <c r="Z16" s="2" t="s">
        <v>26</v>
      </c>
      <c r="AA16" s="14">
        <v>0.52800000000000002</v>
      </c>
      <c r="AB16" s="4">
        <v>-0.02</v>
      </c>
      <c r="AC16" s="2" t="s">
        <v>26</v>
      </c>
      <c r="AD16" s="14">
        <v>0.67400000000000004</v>
      </c>
      <c r="AE16" s="4">
        <v>0.01</v>
      </c>
      <c r="AF16" s="2" t="s">
        <v>26</v>
      </c>
      <c r="AG16" s="14">
        <v>0.90700000000000003</v>
      </c>
      <c r="AH16" s="4">
        <v>0</v>
      </c>
      <c r="AI16" s="2" t="s">
        <v>26</v>
      </c>
      <c r="AJ16" s="14">
        <v>0.98099999999999998</v>
      </c>
      <c r="AK16" s="4">
        <v>0.01</v>
      </c>
      <c r="AL16" s="2" t="s">
        <v>26</v>
      </c>
      <c r="AM16" s="14">
        <v>0.55900000000000005</v>
      </c>
      <c r="AN16" s="2">
        <f t="shared" si="1"/>
        <v>0</v>
      </c>
      <c r="AO16" s="22">
        <f t="shared" si="0"/>
        <v>0</v>
      </c>
    </row>
    <row r="17" spans="1:41" x14ac:dyDescent="0.25">
      <c r="A17" s="28"/>
      <c r="B17" s="25"/>
      <c r="C17" s="2" t="s">
        <v>31</v>
      </c>
      <c r="D17" s="4">
        <v>0.01</v>
      </c>
      <c r="E17" s="2" t="s">
        <v>26</v>
      </c>
      <c r="F17" s="14">
        <v>0.54400000000000004</v>
      </c>
      <c r="G17" s="4">
        <v>0.01</v>
      </c>
      <c r="H17" s="2" t="s">
        <v>26</v>
      </c>
      <c r="I17" s="14">
        <v>0.70899999999999996</v>
      </c>
      <c r="J17" s="4">
        <v>0.03</v>
      </c>
      <c r="K17" s="2" t="s">
        <v>26</v>
      </c>
      <c r="L17" s="14">
        <v>0.16800000000000001</v>
      </c>
      <c r="M17" s="4">
        <v>0.03</v>
      </c>
      <c r="N17" s="2" t="s">
        <v>26</v>
      </c>
      <c r="O17" s="14">
        <v>0.498</v>
      </c>
      <c r="P17" s="4">
        <v>0</v>
      </c>
      <c r="Q17" s="2" t="s">
        <v>26</v>
      </c>
      <c r="R17" s="14">
        <v>0.90700000000000003</v>
      </c>
      <c r="S17" s="4">
        <v>-0.04</v>
      </c>
      <c r="T17" s="2" t="s">
        <v>26</v>
      </c>
      <c r="U17" s="14">
        <v>0.441</v>
      </c>
      <c r="V17" s="4">
        <v>-0.03</v>
      </c>
      <c r="W17" s="2" t="s">
        <v>26</v>
      </c>
      <c r="X17" s="14">
        <v>0.70899999999999996</v>
      </c>
      <c r="Y17" s="4">
        <v>-0.05</v>
      </c>
      <c r="Z17" s="2" t="s">
        <v>26</v>
      </c>
      <c r="AA17" s="14">
        <v>0.32700000000000001</v>
      </c>
      <c r="AB17" s="4">
        <v>-0.03</v>
      </c>
      <c r="AC17" s="2" t="s">
        <v>26</v>
      </c>
      <c r="AD17" s="14">
        <v>0.65700000000000003</v>
      </c>
      <c r="AE17" s="4">
        <v>0.04</v>
      </c>
      <c r="AF17" s="2" t="s">
        <v>26</v>
      </c>
      <c r="AG17" s="14">
        <v>0.48299999999999998</v>
      </c>
      <c r="AH17" s="4">
        <v>-0.04</v>
      </c>
      <c r="AI17" s="2" t="s">
        <v>26</v>
      </c>
      <c r="AJ17" s="14">
        <v>0.498</v>
      </c>
      <c r="AK17" s="4">
        <v>-0.03</v>
      </c>
      <c r="AL17" s="2" t="s">
        <v>26</v>
      </c>
      <c r="AM17" s="14">
        <v>0.123</v>
      </c>
      <c r="AN17" s="2">
        <f t="shared" si="1"/>
        <v>0</v>
      </c>
      <c r="AO17" s="22">
        <f t="shared" si="0"/>
        <v>0</v>
      </c>
    </row>
    <row r="18" spans="1:41" x14ac:dyDescent="0.25">
      <c r="A18" s="29"/>
      <c r="B18" s="26"/>
      <c r="C18" s="3" t="s">
        <v>32</v>
      </c>
      <c r="D18" s="5">
        <v>0.01</v>
      </c>
      <c r="E18" s="3" t="s">
        <v>26</v>
      </c>
      <c r="F18" s="15">
        <v>0.55900000000000005</v>
      </c>
      <c r="G18" s="5">
        <v>0</v>
      </c>
      <c r="H18" s="3" t="s">
        <v>26</v>
      </c>
      <c r="I18" s="15">
        <v>1</v>
      </c>
      <c r="J18" s="5">
        <v>-0.01</v>
      </c>
      <c r="K18" s="3" t="s">
        <v>26</v>
      </c>
      <c r="L18" s="15">
        <v>0.85199999999999998</v>
      </c>
      <c r="M18" s="5">
        <v>0.04</v>
      </c>
      <c r="N18" s="3" t="s">
        <v>26</v>
      </c>
      <c r="O18" s="15">
        <v>0.69099999999999995</v>
      </c>
      <c r="P18" s="5">
        <v>0.02</v>
      </c>
      <c r="Q18" s="3" t="s">
        <v>26</v>
      </c>
      <c r="R18" s="15">
        <v>0.69099999999999995</v>
      </c>
      <c r="S18" s="5">
        <v>-0.08</v>
      </c>
      <c r="T18" s="3" t="s">
        <v>26</v>
      </c>
      <c r="U18" s="15">
        <v>0.11799999999999999</v>
      </c>
      <c r="V18" s="5">
        <v>-0.02</v>
      </c>
      <c r="W18" s="3" t="s">
        <v>26</v>
      </c>
      <c r="X18" s="15">
        <v>0.77900000000000003</v>
      </c>
      <c r="Y18" s="5">
        <v>-0.01</v>
      </c>
      <c r="Z18" s="3" t="s">
        <v>26</v>
      </c>
      <c r="AA18" s="15">
        <v>0.98099999999999998</v>
      </c>
      <c r="AB18" s="5">
        <v>-0.06</v>
      </c>
      <c r="AC18" s="3" t="s">
        <v>26</v>
      </c>
      <c r="AD18" s="15">
        <v>0.38800000000000001</v>
      </c>
      <c r="AE18" s="5">
        <v>-0.02</v>
      </c>
      <c r="AF18" s="3" t="s">
        <v>26</v>
      </c>
      <c r="AG18" s="15">
        <v>0.83399999999999996</v>
      </c>
      <c r="AH18" s="5">
        <v>-0.06</v>
      </c>
      <c r="AI18" s="3" t="s">
        <v>26</v>
      </c>
      <c r="AJ18" s="15">
        <v>0.4</v>
      </c>
      <c r="AK18" s="7">
        <v>-7.0000000000000007E-2</v>
      </c>
      <c r="AL18" s="11" t="s">
        <v>28</v>
      </c>
      <c r="AM18" s="17">
        <v>1.0999999999999999E-2</v>
      </c>
      <c r="AN18" s="2">
        <f t="shared" si="1"/>
        <v>1</v>
      </c>
      <c r="AO18" s="22">
        <f t="shared" si="0"/>
        <v>8.3333333333333329E-2</v>
      </c>
    </row>
    <row r="19" spans="1:41" x14ac:dyDescent="0.25">
      <c r="A19" s="27">
        <v>6</v>
      </c>
      <c r="B19" s="24" t="s">
        <v>5</v>
      </c>
      <c r="C19" s="2" t="s">
        <v>30</v>
      </c>
      <c r="D19" s="4">
        <v>0</v>
      </c>
      <c r="E19" s="2" t="s">
        <v>26</v>
      </c>
      <c r="F19" s="14">
        <v>0.98099999999999998</v>
      </c>
      <c r="G19" s="4">
        <v>-0.01</v>
      </c>
      <c r="H19" s="2" t="s">
        <v>26</v>
      </c>
      <c r="I19" s="14">
        <v>0.94399999999999995</v>
      </c>
      <c r="J19" s="4">
        <v>7.0000000000000007E-2</v>
      </c>
      <c r="K19" s="2" t="s">
        <v>26</v>
      </c>
      <c r="L19" s="14">
        <v>0.46899999999999997</v>
      </c>
      <c r="M19" s="4">
        <v>0.1</v>
      </c>
      <c r="N19" s="2" t="s">
        <v>26</v>
      </c>
      <c r="O19" s="14">
        <v>0.41399999999999998</v>
      </c>
      <c r="P19" s="4">
        <v>-0.19</v>
      </c>
      <c r="Q19" s="2" t="s">
        <v>26</v>
      </c>
      <c r="R19" s="14">
        <v>0.36199999999999999</v>
      </c>
      <c r="S19" s="4">
        <v>-0.14000000000000001</v>
      </c>
      <c r="T19" s="2" t="s">
        <v>26</v>
      </c>
      <c r="U19" s="14">
        <v>0.29299999999999998</v>
      </c>
      <c r="V19" s="4">
        <v>-0.2</v>
      </c>
      <c r="W19" s="2" t="s">
        <v>26</v>
      </c>
      <c r="X19" s="14">
        <v>0.27200000000000002</v>
      </c>
      <c r="Y19" s="4">
        <v>-0.1</v>
      </c>
      <c r="Z19" s="2" t="s">
        <v>26</v>
      </c>
      <c r="AA19" s="14">
        <v>0.55900000000000005</v>
      </c>
      <c r="AB19" s="4">
        <v>-0.16</v>
      </c>
      <c r="AC19" s="2" t="s">
        <v>26</v>
      </c>
      <c r="AD19" s="14">
        <v>0.315</v>
      </c>
      <c r="AE19" s="4">
        <v>-0.16</v>
      </c>
      <c r="AF19" s="2" t="s">
        <v>26</v>
      </c>
      <c r="AG19" s="14">
        <v>0.14799999999999999</v>
      </c>
      <c r="AH19" s="4">
        <v>-0.19</v>
      </c>
      <c r="AI19" s="2" t="s">
        <v>26</v>
      </c>
      <c r="AJ19" s="14">
        <v>0.183</v>
      </c>
      <c r="AK19" s="4">
        <v>-0.12</v>
      </c>
      <c r="AL19" s="2" t="s">
        <v>26</v>
      </c>
      <c r="AM19" s="14">
        <v>0.216</v>
      </c>
      <c r="AN19" s="2">
        <f t="shared" si="1"/>
        <v>0</v>
      </c>
      <c r="AO19" s="22">
        <f t="shared" si="0"/>
        <v>0</v>
      </c>
    </row>
    <row r="20" spans="1:41" x14ac:dyDescent="0.25">
      <c r="A20" s="28"/>
      <c r="B20" s="25"/>
      <c r="C20" s="2" t="s">
        <v>31</v>
      </c>
      <c r="D20" s="4">
        <v>-0.03</v>
      </c>
      <c r="E20" s="2" t="s">
        <v>26</v>
      </c>
      <c r="F20" s="14">
        <v>0.69099999999999995</v>
      </c>
      <c r="G20" s="4">
        <v>-0.03</v>
      </c>
      <c r="H20" s="2" t="s">
        <v>26</v>
      </c>
      <c r="I20" s="14">
        <v>0.624</v>
      </c>
      <c r="J20" s="4">
        <v>7.0000000000000007E-2</v>
      </c>
      <c r="K20" s="2" t="s">
        <v>26</v>
      </c>
      <c r="L20" s="14">
        <v>0.441</v>
      </c>
      <c r="M20" s="4">
        <v>0.1</v>
      </c>
      <c r="N20" s="2" t="s">
        <v>26</v>
      </c>
      <c r="O20" s="14">
        <v>0.76100000000000001</v>
      </c>
      <c r="P20" s="4">
        <v>-0.21</v>
      </c>
      <c r="Q20" s="2" t="s">
        <v>26</v>
      </c>
      <c r="R20" s="14">
        <v>0.498</v>
      </c>
      <c r="S20" s="4">
        <v>-0.38</v>
      </c>
      <c r="T20" s="2" t="s">
        <v>26</v>
      </c>
      <c r="U20" s="14">
        <v>0.08</v>
      </c>
      <c r="V20" s="4">
        <v>-0.27</v>
      </c>
      <c r="W20" s="2" t="s">
        <v>26</v>
      </c>
      <c r="X20" s="14">
        <v>0.315</v>
      </c>
      <c r="Y20" s="4">
        <v>-0.12</v>
      </c>
      <c r="Z20" s="2" t="s">
        <v>26</v>
      </c>
      <c r="AA20" s="14">
        <v>0.72599999999999998</v>
      </c>
      <c r="AB20" s="4">
        <v>-0.23</v>
      </c>
      <c r="AC20" s="2" t="s">
        <v>26</v>
      </c>
      <c r="AD20" s="14">
        <v>0.216</v>
      </c>
      <c r="AE20" s="4">
        <v>-0.21</v>
      </c>
      <c r="AF20" s="2" t="s">
        <v>26</v>
      </c>
      <c r="AG20" s="14">
        <v>0.129</v>
      </c>
      <c r="AH20" s="4">
        <v>-0.23</v>
      </c>
      <c r="AI20" s="2" t="s">
        <v>26</v>
      </c>
      <c r="AJ20" s="14">
        <v>0.123</v>
      </c>
      <c r="AK20" s="6">
        <v>-0.26</v>
      </c>
      <c r="AL20" s="10" t="s">
        <v>28</v>
      </c>
      <c r="AM20" s="16">
        <v>2.1000000000000001E-2</v>
      </c>
      <c r="AN20" s="2">
        <f t="shared" si="1"/>
        <v>1</v>
      </c>
      <c r="AO20" s="22">
        <f t="shared" si="0"/>
        <v>8.3333333333333329E-2</v>
      </c>
    </row>
    <row r="21" spans="1:41" x14ac:dyDescent="0.25">
      <c r="A21" s="29"/>
      <c r="B21" s="26"/>
      <c r="C21" s="3" t="s">
        <v>32</v>
      </c>
      <c r="D21" s="5">
        <v>-0.09</v>
      </c>
      <c r="E21" s="3" t="s">
        <v>26</v>
      </c>
      <c r="F21" s="15">
        <v>0.29299999999999998</v>
      </c>
      <c r="G21" s="5">
        <v>-0.06</v>
      </c>
      <c r="H21" s="3" t="s">
        <v>26</v>
      </c>
      <c r="I21" s="15">
        <v>0.36199999999999999</v>
      </c>
      <c r="J21" s="5">
        <v>0.11</v>
      </c>
      <c r="K21" s="3" t="s">
        <v>26</v>
      </c>
      <c r="L21" s="15">
        <v>0.38800000000000001</v>
      </c>
      <c r="M21" s="5">
        <v>0.01</v>
      </c>
      <c r="N21" s="3" t="s">
        <v>26</v>
      </c>
      <c r="O21" s="15">
        <v>1</v>
      </c>
      <c r="P21" s="5">
        <v>-0.2</v>
      </c>
      <c r="Q21" s="3" t="s">
        <v>26</v>
      </c>
      <c r="R21" s="15">
        <v>0.441</v>
      </c>
      <c r="S21" s="5">
        <v>-0.47</v>
      </c>
      <c r="T21" s="3" t="s">
        <v>26</v>
      </c>
      <c r="U21" s="15">
        <v>6.5000000000000002E-2</v>
      </c>
      <c r="V21" s="5">
        <v>-0.19</v>
      </c>
      <c r="W21" s="3" t="s">
        <v>26</v>
      </c>
      <c r="X21" s="15">
        <v>0.52800000000000002</v>
      </c>
      <c r="Y21" s="5">
        <v>-0.01</v>
      </c>
      <c r="Z21" s="3" t="s">
        <v>26</v>
      </c>
      <c r="AA21" s="15">
        <v>0.94399999999999995</v>
      </c>
      <c r="AB21" s="5">
        <v>-0.32</v>
      </c>
      <c r="AC21" s="3" t="s">
        <v>26</v>
      </c>
      <c r="AD21" s="15">
        <v>0.29299999999999998</v>
      </c>
      <c r="AE21" s="5">
        <v>-0.24</v>
      </c>
      <c r="AF21" s="3" t="s">
        <v>26</v>
      </c>
      <c r="AG21" s="15">
        <v>0.36199999999999999</v>
      </c>
      <c r="AH21" s="5">
        <v>-0.4</v>
      </c>
      <c r="AI21" s="3" t="s">
        <v>26</v>
      </c>
      <c r="AJ21" s="15">
        <v>0.08</v>
      </c>
      <c r="AK21" s="7">
        <v>-0.35</v>
      </c>
      <c r="AL21" s="11" t="s">
        <v>28</v>
      </c>
      <c r="AM21" s="17">
        <v>5.0000000000000001E-3</v>
      </c>
      <c r="AN21" s="2">
        <f t="shared" si="1"/>
        <v>1</v>
      </c>
      <c r="AO21" s="22">
        <f t="shared" si="0"/>
        <v>8.3333333333333329E-2</v>
      </c>
    </row>
    <row r="22" spans="1:41" x14ac:dyDescent="0.25">
      <c r="A22" s="27">
        <v>7</v>
      </c>
      <c r="B22" s="24" t="s">
        <v>6</v>
      </c>
      <c r="C22" s="2" t="s">
        <v>30</v>
      </c>
      <c r="D22" s="4">
        <v>-0.16</v>
      </c>
      <c r="E22" s="2" t="s">
        <v>26</v>
      </c>
      <c r="F22" s="14">
        <v>0.252</v>
      </c>
      <c r="G22" s="4">
        <v>-0.06</v>
      </c>
      <c r="H22" s="2" t="s">
        <v>26</v>
      </c>
      <c r="I22" s="14">
        <v>0.375</v>
      </c>
      <c r="J22" s="4">
        <v>0</v>
      </c>
      <c r="K22" s="2" t="s">
        <v>26</v>
      </c>
      <c r="L22" s="14">
        <v>1</v>
      </c>
      <c r="M22" s="4">
        <v>-0.03</v>
      </c>
      <c r="N22" s="2" t="s">
        <v>26</v>
      </c>
      <c r="O22" s="14">
        <v>0.87</v>
      </c>
      <c r="P22" s="4">
        <v>-0.2</v>
      </c>
      <c r="Q22" s="2" t="s">
        <v>26</v>
      </c>
      <c r="R22" s="14">
        <v>0.441</v>
      </c>
      <c r="S22" s="4">
        <v>-7.0000000000000007E-2</v>
      </c>
      <c r="T22" s="2" t="s">
        <v>26</v>
      </c>
      <c r="U22" s="14">
        <v>0.87</v>
      </c>
      <c r="V22" s="4">
        <v>-0.13</v>
      </c>
      <c r="W22" s="2" t="s">
        <v>26</v>
      </c>
      <c r="X22" s="14">
        <v>0.46899999999999997</v>
      </c>
      <c r="Y22" s="4">
        <v>-0.08</v>
      </c>
      <c r="Z22" s="2" t="s">
        <v>26</v>
      </c>
      <c r="AA22" s="14">
        <v>0.52800000000000002</v>
      </c>
      <c r="AB22" s="4">
        <v>-0.12</v>
      </c>
      <c r="AC22" s="2" t="s">
        <v>26</v>
      </c>
      <c r="AD22" s="14">
        <v>0.624</v>
      </c>
      <c r="AE22" s="4">
        <v>-0.28999999999999998</v>
      </c>
      <c r="AF22" s="2" t="s">
        <v>26</v>
      </c>
      <c r="AG22" s="14">
        <v>0.27200000000000002</v>
      </c>
      <c r="AH22" s="4">
        <v>-0.13</v>
      </c>
      <c r="AI22" s="2" t="s">
        <v>26</v>
      </c>
      <c r="AJ22" s="14">
        <v>0.77900000000000003</v>
      </c>
      <c r="AK22" s="4">
        <v>-0.21</v>
      </c>
      <c r="AL22" s="2" t="s">
        <v>26</v>
      </c>
      <c r="AM22" s="14">
        <v>0.14099999999999999</v>
      </c>
      <c r="AN22" s="2">
        <f t="shared" si="1"/>
        <v>0</v>
      </c>
      <c r="AO22" s="22">
        <f t="shared" si="0"/>
        <v>0</v>
      </c>
    </row>
    <row r="23" spans="1:41" x14ac:dyDescent="0.25">
      <c r="A23" s="28"/>
      <c r="B23" s="25"/>
      <c r="C23" s="2" t="s">
        <v>31</v>
      </c>
      <c r="D23" s="4">
        <v>-0.14000000000000001</v>
      </c>
      <c r="E23" s="2" t="s">
        <v>26</v>
      </c>
      <c r="F23" s="14">
        <v>0.46899999999999997</v>
      </c>
      <c r="G23" s="4">
        <v>-0.1</v>
      </c>
      <c r="H23" s="2" t="s">
        <v>26</v>
      </c>
      <c r="I23" s="14">
        <v>0.36199999999999999</v>
      </c>
      <c r="J23" s="4">
        <v>-0.03</v>
      </c>
      <c r="K23" s="2" t="s">
        <v>26</v>
      </c>
      <c r="L23" s="14">
        <v>0.94399999999999995</v>
      </c>
      <c r="M23" s="4">
        <v>-0.02</v>
      </c>
      <c r="N23" s="2" t="s">
        <v>26</v>
      </c>
      <c r="O23" s="14">
        <v>0.94399999999999995</v>
      </c>
      <c r="P23" s="4">
        <v>-0.08</v>
      </c>
      <c r="Q23" s="2" t="s">
        <v>26</v>
      </c>
      <c r="R23" s="14">
        <v>0.87</v>
      </c>
      <c r="S23" s="4">
        <v>-0.1</v>
      </c>
      <c r="T23" s="2" t="s">
        <v>26</v>
      </c>
      <c r="U23" s="14">
        <v>0.77900000000000003</v>
      </c>
      <c r="V23" s="4">
        <v>-7.0000000000000007E-2</v>
      </c>
      <c r="W23" s="2" t="s">
        <v>26</v>
      </c>
      <c r="X23" s="14">
        <v>0.69099999999999995</v>
      </c>
      <c r="Y23" s="4">
        <v>-0.09</v>
      </c>
      <c r="Z23" s="2" t="s">
        <v>26</v>
      </c>
      <c r="AA23" s="14">
        <v>0.624</v>
      </c>
      <c r="AB23" s="4">
        <v>-0.28999999999999998</v>
      </c>
      <c r="AC23" s="2" t="s">
        <v>26</v>
      </c>
      <c r="AD23" s="14">
        <v>0.441</v>
      </c>
      <c r="AE23" s="4">
        <v>-0.41</v>
      </c>
      <c r="AF23" s="2" t="s">
        <v>26</v>
      </c>
      <c r="AG23" s="14">
        <v>0.315</v>
      </c>
      <c r="AH23" s="4">
        <v>-0.19</v>
      </c>
      <c r="AI23" s="2" t="s">
        <v>26</v>
      </c>
      <c r="AJ23" s="14">
        <v>0.59099999999999997</v>
      </c>
      <c r="AK23" s="4">
        <v>-0.28000000000000003</v>
      </c>
      <c r="AL23" s="2" t="s">
        <v>26</v>
      </c>
      <c r="AM23" s="14">
        <v>0.252</v>
      </c>
      <c r="AN23" s="2">
        <f t="shared" si="1"/>
        <v>0</v>
      </c>
      <c r="AO23" s="22">
        <f t="shared" si="0"/>
        <v>0</v>
      </c>
    </row>
    <row r="24" spans="1:41" x14ac:dyDescent="0.25">
      <c r="A24" s="29"/>
      <c r="B24" s="26"/>
      <c r="C24" s="3" t="s">
        <v>32</v>
      </c>
      <c r="D24" s="5">
        <v>-0.15</v>
      </c>
      <c r="E24" s="3" t="s">
        <v>26</v>
      </c>
      <c r="F24" s="15">
        <v>0.624</v>
      </c>
      <c r="G24" s="5">
        <v>-0.18</v>
      </c>
      <c r="H24" s="3" t="s">
        <v>26</v>
      </c>
      <c r="I24" s="15">
        <v>0.375</v>
      </c>
      <c r="J24" s="5">
        <v>0.03</v>
      </c>
      <c r="K24" s="3" t="s">
        <v>26</v>
      </c>
      <c r="L24" s="15">
        <v>0.87</v>
      </c>
      <c r="M24" s="5">
        <v>0.14000000000000001</v>
      </c>
      <c r="N24" s="3" t="s">
        <v>26</v>
      </c>
      <c r="O24" s="15">
        <v>0.76100000000000001</v>
      </c>
      <c r="P24" s="5">
        <v>0.03</v>
      </c>
      <c r="Q24" s="3" t="s">
        <v>26</v>
      </c>
      <c r="R24" s="15">
        <v>0.98099999999999998</v>
      </c>
      <c r="S24" s="5">
        <v>-0.38</v>
      </c>
      <c r="T24" s="3" t="s">
        <v>26</v>
      </c>
      <c r="U24" s="15">
        <v>0.498</v>
      </c>
      <c r="V24" s="5">
        <v>-0.05</v>
      </c>
      <c r="W24" s="3" t="s">
        <v>26</v>
      </c>
      <c r="X24" s="15">
        <v>0.94399999999999995</v>
      </c>
      <c r="Y24" s="5">
        <v>-0.04</v>
      </c>
      <c r="Z24" s="3" t="s">
        <v>26</v>
      </c>
      <c r="AA24" s="15">
        <v>0.79700000000000004</v>
      </c>
      <c r="AB24" s="5">
        <v>-0.24</v>
      </c>
      <c r="AC24" s="3" t="s">
        <v>26</v>
      </c>
      <c r="AD24" s="15">
        <v>0.55900000000000005</v>
      </c>
      <c r="AE24" s="5">
        <v>-0.38</v>
      </c>
      <c r="AF24" s="3" t="s">
        <v>26</v>
      </c>
      <c r="AG24" s="15">
        <v>0.38800000000000001</v>
      </c>
      <c r="AH24" s="5">
        <v>0.03</v>
      </c>
      <c r="AI24" s="3" t="s">
        <v>26</v>
      </c>
      <c r="AJ24" s="15">
        <v>0.98099999999999998</v>
      </c>
      <c r="AK24" s="5">
        <v>-0.35</v>
      </c>
      <c r="AL24" s="3" t="s">
        <v>26</v>
      </c>
      <c r="AM24" s="15">
        <v>0.23400000000000001</v>
      </c>
      <c r="AN24" s="2">
        <f t="shared" si="1"/>
        <v>0</v>
      </c>
      <c r="AO24" s="22">
        <f t="shared" si="0"/>
        <v>0</v>
      </c>
    </row>
    <row r="25" spans="1:41" x14ac:dyDescent="0.25">
      <c r="A25" s="27">
        <v>8</v>
      </c>
      <c r="B25" s="24" t="s">
        <v>7</v>
      </c>
      <c r="C25" s="2" t="s">
        <v>30</v>
      </c>
      <c r="D25" s="6">
        <v>-2.23</v>
      </c>
      <c r="E25" s="10" t="s">
        <v>28</v>
      </c>
      <c r="F25" s="16">
        <v>2E-3</v>
      </c>
      <c r="G25" s="6">
        <v>-2.12</v>
      </c>
      <c r="H25" s="10" t="s">
        <v>28</v>
      </c>
      <c r="I25" s="16">
        <v>1E-3</v>
      </c>
      <c r="J25" s="6">
        <v>-2.46</v>
      </c>
      <c r="K25" s="10" t="s">
        <v>28</v>
      </c>
      <c r="L25" s="16">
        <v>1E-3</v>
      </c>
      <c r="M25" s="6">
        <v>-2.4900000000000002</v>
      </c>
      <c r="N25" s="10" t="s">
        <v>28</v>
      </c>
      <c r="O25" s="16">
        <v>1E-3</v>
      </c>
      <c r="P25" s="6">
        <v>-3.65</v>
      </c>
      <c r="Q25" s="10" t="s">
        <v>28</v>
      </c>
      <c r="R25" s="16">
        <v>1E-3</v>
      </c>
      <c r="S25" s="6">
        <v>-3.49</v>
      </c>
      <c r="T25" s="10" t="s">
        <v>28</v>
      </c>
      <c r="U25" s="16">
        <v>0</v>
      </c>
      <c r="V25" s="6">
        <v>-3.13</v>
      </c>
      <c r="W25" s="10" t="s">
        <v>28</v>
      </c>
      <c r="X25" s="16">
        <v>0</v>
      </c>
      <c r="Y25" s="6">
        <v>-2.68</v>
      </c>
      <c r="Z25" s="10" t="s">
        <v>28</v>
      </c>
      <c r="AA25" s="16">
        <v>0</v>
      </c>
      <c r="AB25" s="6">
        <v>-3.2</v>
      </c>
      <c r="AC25" s="10" t="s">
        <v>28</v>
      </c>
      <c r="AD25" s="16">
        <v>0</v>
      </c>
      <c r="AE25" s="6">
        <v>-4.3</v>
      </c>
      <c r="AF25" s="10" t="s">
        <v>28</v>
      </c>
      <c r="AG25" s="16">
        <v>0</v>
      </c>
      <c r="AH25" s="6">
        <v>-4.49</v>
      </c>
      <c r="AI25" s="10" t="s">
        <v>28</v>
      </c>
      <c r="AJ25" s="16">
        <v>0</v>
      </c>
      <c r="AK25" s="6">
        <v>-2.84</v>
      </c>
      <c r="AL25" s="10" t="s">
        <v>28</v>
      </c>
      <c r="AM25" s="16">
        <v>1E-3</v>
      </c>
      <c r="AN25" s="2">
        <f t="shared" si="1"/>
        <v>12</v>
      </c>
      <c r="AO25" s="22">
        <f t="shared" si="0"/>
        <v>1</v>
      </c>
    </row>
    <row r="26" spans="1:41" x14ac:dyDescent="0.25">
      <c r="A26" s="28"/>
      <c r="B26" s="25"/>
      <c r="C26" s="2" t="s">
        <v>31</v>
      </c>
      <c r="D26" s="6">
        <v>-2.29</v>
      </c>
      <c r="E26" s="10" t="s">
        <v>28</v>
      </c>
      <c r="F26" s="16">
        <v>4.0000000000000001E-3</v>
      </c>
      <c r="G26" s="6">
        <v>-2.2599999999999998</v>
      </c>
      <c r="H26" s="10" t="s">
        <v>28</v>
      </c>
      <c r="I26" s="16">
        <v>1E-3</v>
      </c>
      <c r="J26" s="6">
        <v>-2.5299999999999998</v>
      </c>
      <c r="K26" s="10" t="s">
        <v>28</v>
      </c>
      <c r="L26" s="16">
        <v>1E-3</v>
      </c>
      <c r="M26" s="6">
        <v>-3.19</v>
      </c>
      <c r="N26" s="10" t="s">
        <v>28</v>
      </c>
      <c r="O26" s="16">
        <v>0</v>
      </c>
      <c r="P26" s="6">
        <v>-4.4400000000000004</v>
      </c>
      <c r="Q26" s="10" t="s">
        <v>28</v>
      </c>
      <c r="R26" s="16">
        <v>1E-3</v>
      </c>
      <c r="S26" s="6">
        <v>-4.45</v>
      </c>
      <c r="T26" s="10" t="s">
        <v>28</v>
      </c>
      <c r="U26" s="16">
        <v>0</v>
      </c>
      <c r="V26" s="6">
        <v>-3.76</v>
      </c>
      <c r="W26" s="10" t="s">
        <v>28</v>
      </c>
      <c r="X26" s="16">
        <v>0</v>
      </c>
      <c r="Y26" s="6">
        <v>-2.96</v>
      </c>
      <c r="Z26" s="10" t="s">
        <v>28</v>
      </c>
      <c r="AA26" s="16">
        <v>0</v>
      </c>
      <c r="AB26" s="6">
        <v>-3.36</v>
      </c>
      <c r="AC26" s="10" t="s">
        <v>28</v>
      </c>
      <c r="AD26" s="16">
        <v>0</v>
      </c>
      <c r="AE26" s="6">
        <v>-4.99</v>
      </c>
      <c r="AF26" s="10" t="s">
        <v>28</v>
      </c>
      <c r="AG26" s="16">
        <v>0</v>
      </c>
      <c r="AH26" s="6">
        <v>-5.65</v>
      </c>
      <c r="AI26" s="10" t="s">
        <v>28</v>
      </c>
      <c r="AJ26" s="16">
        <v>0</v>
      </c>
      <c r="AK26" s="6">
        <v>-3.1</v>
      </c>
      <c r="AL26" s="10" t="s">
        <v>28</v>
      </c>
      <c r="AM26" s="16">
        <v>1E-3</v>
      </c>
      <c r="AN26" s="2">
        <f t="shared" si="1"/>
        <v>12</v>
      </c>
      <c r="AO26" s="22">
        <f t="shared" si="0"/>
        <v>1</v>
      </c>
    </row>
    <row r="27" spans="1:41" x14ac:dyDescent="0.25">
      <c r="A27" s="29"/>
      <c r="B27" s="26"/>
      <c r="C27" s="3" t="s">
        <v>32</v>
      </c>
      <c r="D27" s="7">
        <v>-2.36</v>
      </c>
      <c r="E27" s="11" t="s">
        <v>28</v>
      </c>
      <c r="F27" s="17">
        <v>1.4999999999999999E-2</v>
      </c>
      <c r="G27" s="7">
        <v>-2.4500000000000002</v>
      </c>
      <c r="H27" s="11" t="s">
        <v>28</v>
      </c>
      <c r="I27" s="17">
        <v>1E-3</v>
      </c>
      <c r="J27" s="7">
        <v>-2.7</v>
      </c>
      <c r="K27" s="11" t="s">
        <v>28</v>
      </c>
      <c r="L27" s="17">
        <v>3.0000000000000001E-3</v>
      </c>
      <c r="M27" s="7">
        <v>-3.9</v>
      </c>
      <c r="N27" s="11" t="s">
        <v>28</v>
      </c>
      <c r="O27" s="17">
        <v>0</v>
      </c>
      <c r="P27" s="7">
        <v>-4.92</v>
      </c>
      <c r="Q27" s="11" t="s">
        <v>28</v>
      </c>
      <c r="R27" s="17">
        <v>8.0000000000000002E-3</v>
      </c>
      <c r="S27" s="7">
        <v>-5.87</v>
      </c>
      <c r="T27" s="11" t="s">
        <v>28</v>
      </c>
      <c r="U27" s="17">
        <v>0</v>
      </c>
      <c r="V27" s="7">
        <v>-4.25</v>
      </c>
      <c r="W27" s="11" t="s">
        <v>28</v>
      </c>
      <c r="X27" s="17">
        <v>0</v>
      </c>
      <c r="Y27" s="7">
        <v>-4.38</v>
      </c>
      <c r="Z27" s="11" t="s">
        <v>28</v>
      </c>
      <c r="AA27" s="17">
        <v>0</v>
      </c>
      <c r="AB27" s="7">
        <v>-4.59</v>
      </c>
      <c r="AC27" s="11" t="s">
        <v>28</v>
      </c>
      <c r="AD27" s="17">
        <v>0</v>
      </c>
      <c r="AE27" s="7">
        <v>-6.31</v>
      </c>
      <c r="AF27" s="11" t="s">
        <v>28</v>
      </c>
      <c r="AG27" s="17">
        <v>0</v>
      </c>
      <c r="AH27" s="7">
        <v>-7.33</v>
      </c>
      <c r="AI27" s="11" t="s">
        <v>28</v>
      </c>
      <c r="AJ27" s="17">
        <v>0</v>
      </c>
      <c r="AK27" s="7">
        <v>-3.44</v>
      </c>
      <c r="AL27" s="11" t="s">
        <v>28</v>
      </c>
      <c r="AM27" s="17">
        <v>1E-3</v>
      </c>
      <c r="AN27" s="2">
        <f t="shared" si="1"/>
        <v>12</v>
      </c>
      <c r="AO27" s="22">
        <f t="shared" si="0"/>
        <v>1</v>
      </c>
    </row>
    <row r="28" spans="1:41" x14ac:dyDescent="0.25">
      <c r="A28" s="27">
        <v>9</v>
      </c>
      <c r="B28" s="24" t="s">
        <v>8</v>
      </c>
      <c r="C28" s="2" t="s">
        <v>30</v>
      </c>
      <c r="D28" s="4">
        <v>-1.43</v>
      </c>
      <c r="E28" s="2" t="s">
        <v>26</v>
      </c>
      <c r="F28" s="14">
        <v>0.14299999999999999</v>
      </c>
      <c r="G28" s="4">
        <v>-0.89</v>
      </c>
      <c r="H28" s="2" t="s">
        <v>26</v>
      </c>
      <c r="I28" s="14">
        <v>0.25900000000000001</v>
      </c>
      <c r="J28" s="4">
        <v>-0.36</v>
      </c>
      <c r="K28" s="2" t="s">
        <v>26</v>
      </c>
      <c r="L28" s="14">
        <v>0.25900000000000001</v>
      </c>
      <c r="M28" s="4">
        <v>-0.82</v>
      </c>
      <c r="N28" s="2" t="s">
        <v>26</v>
      </c>
      <c r="O28" s="14">
        <v>0.19500000000000001</v>
      </c>
      <c r="P28" s="4">
        <v>-1.72</v>
      </c>
      <c r="Q28" s="2" t="s">
        <v>26</v>
      </c>
      <c r="R28" s="14">
        <v>0.10199999999999999</v>
      </c>
      <c r="S28" s="4">
        <v>-0.96</v>
      </c>
      <c r="T28" s="2" t="s">
        <v>26</v>
      </c>
      <c r="U28" s="14">
        <v>6.3E-2</v>
      </c>
      <c r="V28" s="4">
        <v>-0.41</v>
      </c>
      <c r="W28" s="2" t="s">
        <v>26</v>
      </c>
      <c r="X28" s="14">
        <v>0.31</v>
      </c>
      <c r="Y28" s="4">
        <v>-0.4</v>
      </c>
      <c r="Z28" s="2" t="s">
        <v>26</v>
      </c>
      <c r="AA28" s="14">
        <v>0.28399999999999997</v>
      </c>
      <c r="AB28" s="4">
        <v>-0.51</v>
      </c>
      <c r="AC28" s="2" t="s">
        <v>26</v>
      </c>
      <c r="AD28" s="14">
        <v>0.23599999999999999</v>
      </c>
      <c r="AE28" s="4">
        <v>-1.35</v>
      </c>
      <c r="AF28" s="2" t="s">
        <v>26</v>
      </c>
      <c r="AG28" s="14">
        <v>5.5E-2</v>
      </c>
      <c r="AH28" s="6">
        <v>-2.91</v>
      </c>
      <c r="AI28" s="10" t="s">
        <v>28</v>
      </c>
      <c r="AJ28" s="16">
        <v>5.0000000000000001E-3</v>
      </c>
      <c r="AK28" s="4">
        <v>-1.46</v>
      </c>
      <c r="AL28" s="2" t="s">
        <v>26</v>
      </c>
      <c r="AM28" s="14">
        <v>0.245</v>
      </c>
      <c r="AN28" s="2">
        <f t="shared" si="1"/>
        <v>1</v>
      </c>
      <c r="AO28" s="22">
        <f t="shared" si="0"/>
        <v>8.3333333333333329E-2</v>
      </c>
    </row>
    <row r="29" spans="1:41" x14ac:dyDescent="0.25">
      <c r="A29" s="28"/>
      <c r="B29" s="25"/>
      <c r="C29" s="2" t="s">
        <v>31</v>
      </c>
      <c r="D29" s="4">
        <v>-1.99</v>
      </c>
      <c r="E29" s="2" t="s">
        <v>26</v>
      </c>
      <c r="F29" s="14">
        <v>0.17599999999999999</v>
      </c>
      <c r="G29" s="4">
        <v>-1.44</v>
      </c>
      <c r="H29" s="2" t="s">
        <v>26</v>
      </c>
      <c r="I29" s="14">
        <v>0.14299999999999999</v>
      </c>
      <c r="J29" s="4">
        <v>-1.17</v>
      </c>
      <c r="K29" s="2" t="s">
        <v>26</v>
      </c>
      <c r="L29" s="14">
        <v>0.28399999999999997</v>
      </c>
      <c r="M29" s="6">
        <v>-2.12</v>
      </c>
      <c r="N29" s="10" t="s">
        <v>28</v>
      </c>
      <c r="O29" s="16">
        <v>3.6999999999999998E-2</v>
      </c>
      <c r="P29" s="4">
        <v>-2.02</v>
      </c>
      <c r="Q29" s="2" t="s">
        <v>26</v>
      </c>
      <c r="R29" s="14">
        <v>0.08</v>
      </c>
      <c r="S29" s="4">
        <v>-1.32</v>
      </c>
      <c r="T29" s="2" t="s">
        <v>26</v>
      </c>
      <c r="U29" s="14">
        <v>0.114</v>
      </c>
      <c r="V29" s="4">
        <v>-0.23</v>
      </c>
      <c r="W29" s="2" t="s">
        <v>26</v>
      </c>
      <c r="X29" s="14">
        <v>0.57299999999999995</v>
      </c>
      <c r="Y29" s="4">
        <v>-0.2</v>
      </c>
      <c r="Z29" s="2" t="s">
        <v>26</v>
      </c>
      <c r="AA29" s="14">
        <v>0.77800000000000002</v>
      </c>
      <c r="AB29" s="4">
        <v>-0.6</v>
      </c>
      <c r="AC29" s="2" t="s">
        <v>26</v>
      </c>
      <c r="AD29" s="14">
        <v>0.29699999999999999</v>
      </c>
      <c r="AE29" s="4">
        <v>-1.89</v>
      </c>
      <c r="AF29" s="2" t="s">
        <v>28</v>
      </c>
      <c r="AG29" s="14">
        <v>1.4999999999999999E-2</v>
      </c>
      <c r="AH29" s="6">
        <v>-3.23</v>
      </c>
      <c r="AI29" s="10" t="s">
        <v>28</v>
      </c>
      <c r="AJ29" s="16">
        <v>4.0000000000000001E-3</v>
      </c>
      <c r="AK29" s="4">
        <v>-1.76</v>
      </c>
      <c r="AL29" s="2" t="s">
        <v>26</v>
      </c>
      <c r="AM29" s="14">
        <v>0.245</v>
      </c>
      <c r="AN29" s="2">
        <f t="shared" si="1"/>
        <v>3</v>
      </c>
      <c r="AO29" s="22">
        <f t="shared" si="0"/>
        <v>0.25</v>
      </c>
    </row>
    <row r="30" spans="1:41" x14ac:dyDescent="0.25">
      <c r="A30" s="29"/>
      <c r="B30" s="26"/>
      <c r="C30" s="3" t="s">
        <v>32</v>
      </c>
      <c r="D30" s="5">
        <v>-2.25</v>
      </c>
      <c r="E30" s="3" t="s">
        <v>26</v>
      </c>
      <c r="F30" s="15">
        <v>0.14299999999999999</v>
      </c>
      <c r="G30" s="5">
        <v>-2.72</v>
      </c>
      <c r="H30" s="3" t="s">
        <v>26</v>
      </c>
      <c r="I30" s="15">
        <v>9.0999999999999998E-2</v>
      </c>
      <c r="J30" s="5">
        <v>-1.71</v>
      </c>
      <c r="K30" s="3" t="s">
        <v>26</v>
      </c>
      <c r="L30" s="15">
        <v>0.10199999999999999</v>
      </c>
      <c r="M30" s="7">
        <v>-2.64</v>
      </c>
      <c r="N30" s="11" t="s">
        <v>28</v>
      </c>
      <c r="O30" s="17">
        <v>3.2000000000000001E-2</v>
      </c>
      <c r="P30" s="7">
        <v>-3.43</v>
      </c>
      <c r="Q30" s="11" t="s">
        <v>28</v>
      </c>
      <c r="R30" s="17">
        <v>1.7999999999999999E-2</v>
      </c>
      <c r="S30" s="5">
        <v>-1.61</v>
      </c>
      <c r="T30" s="3" t="s">
        <v>26</v>
      </c>
      <c r="U30" s="15">
        <v>0.114</v>
      </c>
      <c r="V30" s="5">
        <v>-0.28000000000000003</v>
      </c>
      <c r="W30" s="3" t="s">
        <v>26</v>
      </c>
      <c r="X30" s="15">
        <v>0.69299999999999995</v>
      </c>
      <c r="Y30" s="5">
        <v>0.32</v>
      </c>
      <c r="Z30" s="3" t="s">
        <v>26</v>
      </c>
      <c r="AA30" s="15">
        <v>0.86599999999999999</v>
      </c>
      <c r="AB30" s="5">
        <v>-1.07</v>
      </c>
      <c r="AC30" s="3" t="s">
        <v>26</v>
      </c>
      <c r="AD30" s="15">
        <v>0.159</v>
      </c>
      <c r="AE30" s="5">
        <v>-3.83</v>
      </c>
      <c r="AF30" s="3" t="s">
        <v>28</v>
      </c>
      <c r="AG30" s="15">
        <v>7.0000000000000001E-3</v>
      </c>
      <c r="AH30" s="7">
        <v>-3.97</v>
      </c>
      <c r="AI30" s="11" t="s">
        <v>28</v>
      </c>
      <c r="AJ30" s="17">
        <v>4.0000000000000001E-3</v>
      </c>
      <c r="AK30" s="5">
        <v>-2.8</v>
      </c>
      <c r="AL30" s="3" t="s">
        <v>26</v>
      </c>
      <c r="AM30" s="15">
        <v>0.126</v>
      </c>
      <c r="AN30" s="2">
        <f t="shared" si="1"/>
        <v>4</v>
      </c>
      <c r="AO30" s="22">
        <f t="shared" si="0"/>
        <v>0.33333333333333331</v>
      </c>
    </row>
    <row r="31" spans="1:41" x14ac:dyDescent="0.25">
      <c r="A31" s="27">
        <v>10</v>
      </c>
      <c r="B31" s="24" t="s">
        <v>40</v>
      </c>
      <c r="C31" s="2" t="s">
        <v>30</v>
      </c>
      <c r="D31" s="4">
        <v>0.39</v>
      </c>
      <c r="E31" s="2" t="s">
        <v>26</v>
      </c>
      <c r="F31" s="14">
        <v>0.73099999999999998</v>
      </c>
      <c r="G31" s="4">
        <v>1.0900000000000001</v>
      </c>
      <c r="H31" s="2" t="s">
        <v>26</v>
      </c>
      <c r="I31" s="14">
        <v>0.224</v>
      </c>
      <c r="J31" s="4">
        <v>0.59</v>
      </c>
      <c r="K31" s="2" t="s">
        <v>26</v>
      </c>
      <c r="L31" s="14">
        <v>0.49199999999999999</v>
      </c>
      <c r="M31" s="4">
        <v>-1.34</v>
      </c>
      <c r="N31" s="2" t="s">
        <v>26</v>
      </c>
      <c r="O31" s="14">
        <v>0.67300000000000004</v>
      </c>
      <c r="P31" s="4">
        <v>-2.15</v>
      </c>
      <c r="Q31" s="2" t="s">
        <v>26</v>
      </c>
      <c r="R31" s="14">
        <v>0.49199999999999999</v>
      </c>
      <c r="S31" s="4">
        <v>-0.27</v>
      </c>
      <c r="T31" s="2" t="s">
        <v>26</v>
      </c>
      <c r="U31" s="14">
        <v>0.95799999999999996</v>
      </c>
      <c r="V31" s="4">
        <v>1.17</v>
      </c>
      <c r="W31" s="2" t="s">
        <v>26</v>
      </c>
      <c r="X31" s="14">
        <v>0.751</v>
      </c>
      <c r="Y31" s="4">
        <v>3.24</v>
      </c>
      <c r="Z31" s="2" t="s">
        <v>26</v>
      </c>
      <c r="AA31" s="14">
        <v>0.113</v>
      </c>
      <c r="AB31" s="4">
        <v>-0.12</v>
      </c>
      <c r="AC31" s="2" t="s">
        <v>26</v>
      </c>
      <c r="AD31" s="14">
        <v>0.91600000000000004</v>
      </c>
      <c r="AE31" s="4">
        <v>2.37</v>
      </c>
      <c r="AF31" s="2" t="s">
        <v>26</v>
      </c>
      <c r="AG31" s="14">
        <v>0.187</v>
      </c>
      <c r="AH31" s="4">
        <v>-0.97</v>
      </c>
      <c r="AI31" s="2" t="s">
        <v>26</v>
      </c>
      <c r="AJ31" s="14">
        <v>0.59699999999999998</v>
      </c>
      <c r="AK31" s="4">
        <v>-1.08</v>
      </c>
      <c r="AL31" s="2" t="s">
        <v>26</v>
      </c>
      <c r="AM31" s="14">
        <v>0.60199999999999998</v>
      </c>
      <c r="AN31" s="2">
        <f t="shared" si="1"/>
        <v>0</v>
      </c>
      <c r="AO31" s="22">
        <f t="shared" si="0"/>
        <v>0</v>
      </c>
    </row>
    <row r="32" spans="1:41" x14ac:dyDescent="0.25">
      <c r="A32" s="28"/>
      <c r="B32" s="25"/>
      <c r="C32" s="2" t="s">
        <v>31</v>
      </c>
      <c r="D32" s="4">
        <v>0.83</v>
      </c>
      <c r="E32" s="2" t="s">
        <v>26</v>
      </c>
      <c r="F32" s="14">
        <v>0.63500000000000001</v>
      </c>
      <c r="G32" s="4">
        <v>0.85</v>
      </c>
      <c r="H32" s="2" t="s">
        <v>26</v>
      </c>
      <c r="I32" s="14">
        <v>0.46</v>
      </c>
      <c r="J32" s="4">
        <v>0.28999999999999998</v>
      </c>
      <c r="K32" s="2" t="s">
        <v>26</v>
      </c>
      <c r="L32" s="14">
        <v>0.751</v>
      </c>
      <c r="M32" s="4">
        <v>-3.55</v>
      </c>
      <c r="N32" s="2" t="s">
        <v>26</v>
      </c>
      <c r="O32" s="14">
        <v>0.245</v>
      </c>
      <c r="P32" s="4">
        <v>-0.3</v>
      </c>
      <c r="Q32" s="2" t="s">
        <v>26</v>
      </c>
      <c r="R32" s="14">
        <v>0.95799999999999996</v>
      </c>
      <c r="S32" s="4">
        <v>-0.18</v>
      </c>
      <c r="T32" s="2" t="s">
        <v>26</v>
      </c>
      <c r="U32" s="14">
        <v>0.91600000000000004</v>
      </c>
      <c r="V32" s="4">
        <v>0.8</v>
      </c>
      <c r="W32" s="2" t="s">
        <v>26</v>
      </c>
      <c r="X32" s="14">
        <v>0.83299999999999996</v>
      </c>
      <c r="Y32" s="4">
        <v>3.75</v>
      </c>
      <c r="Z32" s="2" t="s">
        <v>26</v>
      </c>
      <c r="AA32" s="14">
        <v>0.187</v>
      </c>
      <c r="AB32" s="4">
        <v>-1.5</v>
      </c>
      <c r="AC32" s="2" t="s">
        <v>26</v>
      </c>
      <c r="AD32" s="14">
        <v>0.874</v>
      </c>
      <c r="AE32" s="4">
        <v>2.79</v>
      </c>
      <c r="AF32" s="2" t="s">
        <v>26</v>
      </c>
      <c r="AG32" s="14">
        <v>0.29099999999999998</v>
      </c>
      <c r="AH32" s="4">
        <v>-7.0000000000000007E-2</v>
      </c>
      <c r="AI32" s="2" t="s">
        <v>26</v>
      </c>
      <c r="AJ32" s="14">
        <v>1</v>
      </c>
      <c r="AK32" s="4">
        <v>-1.06</v>
      </c>
      <c r="AL32" s="2" t="s">
        <v>26</v>
      </c>
      <c r="AM32" s="14">
        <v>0.38500000000000001</v>
      </c>
      <c r="AN32" s="2">
        <f t="shared" si="1"/>
        <v>0</v>
      </c>
      <c r="AO32" s="22">
        <f t="shared" si="0"/>
        <v>0</v>
      </c>
    </row>
    <row r="33" spans="1:41" x14ac:dyDescent="0.25">
      <c r="A33" s="29"/>
      <c r="B33" s="26"/>
      <c r="C33" s="3" t="s">
        <v>32</v>
      </c>
      <c r="D33" s="5">
        <v>0.71</v>
      </c>
      <c r="E33" s="3" t="s">
        <v>26</v>
      </c>
      <c r="F33" s="15">
        <v>0.63500000000000001</v>
      </c>
      <c r="G33" s="5">
        <v>0.53</v>
      </c>
      <c r="H33" s="3" t="s">
        <v>26</v>
      </c>
      <c r="I33" s="15">
        <v>0.874</v>
      </c>
      <c r="J33" s="5">
        <v>-0.28000000000000003</v>
      </c>
      <c r="K33" s="3" t="s">
        <v>26</v>
      </c>
      <c r="L33" s="15">
        <v>0.91600000000000004</v>
      </c>
      <c r="M33" s="5">
        <v>-6.4</v>
      </c>
      <c r="N33" s="3" t="s">
        <v>26</v>
      </c>
      <c r="O33" s="15">
        <v>0.10199999999999999</v>
      </c>
      <c r="P33" s="5">
        <v>3.97</v>
      </c>
      <c r="Q33" s="3" t="s">
        <v>26</v>
      </c>
      <c r="R33" s="15">
        <v>0.42799999999999999</v>
      </c>
      <c r="S33" s="5">
        <v>3.66</v>
      </c>
      <c r="T33" s="3" t="s">
        <v>26</v>
      </c>
      <c r="U33" s="15">
        <v>0.36899999999999999</v>
      </c>
      <c r="V33" s="5">
        <v>1.4</v>
      </c>
      <c r="W33" s="3" t="s">
        <v>26</v>
      </c>
      <c r="X33" s="15">
        <v>0.63500000000000001</v>
      </c>
      <c r="Y33" s="5">
        <v>6.57</v>
      </c>
      <c r="Z33" s="3" t="s">
        <v>26</v>
      </c>
      <c r="AA33" s="15">
        <v>5.7000000000000002E-2</v>
      </c>
      <c r="AB33" s="5">
        <v>-1.39</v>
      </c>
      <c r="AC33" s="3" t="s">
        <v>26</v>
      </c>
      <c r="AD33" s="15">
        <v>0.83299999999999996</v>
      </c>
      <c r="AE33" s="5">
        <v>3.15</v>
      </c>
      <c r="AF33" s="3" t="s">
        <v>26</v>
      </c>
      <c r="AG33" s="15">
        <v>0.224</v>
      </c>
      <c r="AH33" s="5">
        <v>0.47</v>
      </c>
      <c r="AI33" s="3" t="s">
        <v>26</v>
      </c>
      <c r="AJ33" s="15">
        <v>0.83299999999999996</v>
      </c>
      <c r="AK33" s="5">
        <v>-2.5</v>
      </c>
      <c r="AL33" s="3" t="s">
        <v>26</v>
      </c>
      <c r="AM33" s="15">
        <v>0.442</v>
      </c>
      <c r="AN33" s="2">
        <f t="shared" si="1"/>
        <v>0</v>
      </c>
      <c r="AO33" s="22">
        <f t="shared" si="0"/>
        <v>0</v>
      </c>
    </row>
    <row r="34" spans="1:41" x14ac:dyDescent="0.25">
      <c r="A34" s="27">
        <v>11</v>
      </c>
      <c r="B34" s="24" t="s">
        <v>41</v>
      </c>
      <c r="C34" s="2" t="s">
        <v>30</v>
      </c>
      <c r="D34" s="6">
        <v>-5.07</v>
      </c>
      <c r="E34" s="10" t="s">
        <v>28</v>
      </c>
      <c r="F34" s="16">
        <v>2.3E-2</v>
      </c>
      <c r="G34" s="6">
        <v>-3.36</v>
      </c>
      <c r="H34" s="10" t="s">
        <v>28</v>
      </c>
      <c r="I34" s="16">
        <v>4.7E-2</v>
      </c>
      <c r="J34" s="4">
        <v>-5.55</v>
      </c>
      <c r="K34" s="2" t="s">
        <v>26</v>
      </c>
      <c r="L34" s="14">
        <v>0.129</v>
      </c>
      <c r="M34" s="6">
        <v>-9.27</v>
      </c>
      <c r="N34" s="10" t="s">
        <v>28</v>
      </c>
      <c r="O34" s="16">
        <v>1E-3</v>
      </c>
      <c r="P34" s="6">
        <v>-13.14</v>
      </c>
      <c r="Q34" s="10" t="s">
        <v>28</v>
      </c>
      <c r="R34" s="16">
        <v>0</v>
      </c>
      <c r="S34" s="6">
        <v>-13.73</v>
      </c>
      <c r="T34" s="10" t="s">
        <v>28</v>
      </c>
      <c r="U34" s="16">
        <v>0</v>
      </c>
      <c r="V34" s="6">
        <v>-9.48</v>
      </c>
      <c r="W34" s="10" t="s">
        <v>28</v>
      </c>
      <c r="X34" s="16">
        <v>2.1000000000000001E-2</v>
      </c>
      <c r="Y34" s="6">
        <v>-11.37</v>
      </c>
      <c r="Z34" s="10" t="s">
        <v>28</v>
      </c>
      <c r="AA34" s="16">
        <v>1E-3</v>
      </c>
      <c r="AB34" s="6">
        <v>-8.86</v>
      </c>
      <c r="AC34" s="10" t="s">
        <v>28</v>
      </c>
      <c r="AD34" s="16">
        <v>1E-3</v>
      </c>
      <c r="AE34" s="6">
        <v>-10.52</v>
      </c>
      <c r="AF34" s="10" t="s">
        <v>28</v>
      </c>
      <c r="AG34" s="16">
        <v>0</v>
      </c>
      <c r="AH34" s="6">
        <v>-9.92</v>
      </c>
      <c r="AI34" s="10" t="s">
        <v>28</v>
      </c>
      <c r="AJ34" s="16">
        <v>3.0000000000000001E-3</v>
      </c>
      <c r="AK34" s="6">
        <v>-11.02</v>
      </c>
      <c r="AL34" s="10" t="s">
        <v>28</v>
      </c>
      <c r="AM34" s="16">
        <v>3.0000000000000001E-3</v>
      </c>
      <c r="AN34" s="2">
        <f t="shared" si="1"/>
        <v>11</v>
      </c>
      <c r="AO34" s="22">
        <f t="shared" si="0"/>
        <v>0.91666666666666663</v>
      </c>
    </row>
    <row r="35" spans="1:41" x14ac:dyDescent="0.25">
      <c r="A35" s="28"/>
      <c r="B35" s="25"/>
      <c r="C35" s="2" t="s">
        <v>31</v>
      </c>
      <c r="D35" s="6">
        <v>-6.38</v>
      </c>
      <c r="E35" s="10" t="s">
        <v>28</v>
      </c>
      <c r="F35" s="16">
        <v>8.0000000000000002E-3</v>
      </c>
      <c r="G35" s="6">
        <v>-5.55</v>
      </c>
      <c r="H35" s="10" t="s">
        <v>28</v>
      </c>
      <c r="I35" s="16">
        <v>8.0000000000000002E-3</v>
      </c>
      <c r="J35" s="4">
        <v>-8.16</v>
      </c>
      <c r="K35" s="2" t="s">
        <v>26</v>
      </c>
      <c r="L35" s="14">
        <v>5.8999999999999997E-2</v>
      </c>
      <c r="M35" s="6">
        <v>-12.76</v>
      </c>
      <c r="N35" s="10" t="s">
        <v>28</v>
      </c>
      <c r="O35" s="16">
        <v>0</v>
      </c>
      <c r="P35" s="6">
        <v>-15.64</v>
      </c>
      <c r="Q35" s="10" t="s">
        <v>28</v>
      </c>
      <c r="R35" s="16">
        <v>0</v>
      </c>
      <c r="S35" s="6">
        <v>-17.41</v>
      </c>
      <c r="T35" s="10" t="s">
        <v>28</v>
      </c>
      <c r="U35" s="16">
        <v>1E-3</v>
      </c>
      <c r="V35" s="6">
        <v>-12.09</v>
      </c>
      <c r="W35" s="10" t="s">
        <v>28</v>
      </c>
      <c r="X35" s="16">
        <v>2.1000000000000001E-2</v>
      </c>
      <c r="Y35" s="6">
        <v>-16.93</v>
      </c>
      <c r="Z35" s="10" t="s">
        <v>28</v>
      </c>
      <c r="AA35" s="16">
        <v>0</v>
      </c>
      <c r="AB35" s="6">
        <v>-10.56</v>
      </c>
      <c r="AC35" s="10" t="s">
        <v>28</v>
      </c>
      <c r="AD35" s="16">
        <v>0</v>
      </c>
      <c r="AE35" s="6">
        <v>-11.06</v>
      </c>
      <c r="AF35" s="10" t="s">
        <v>28</v>
      </c>
      <c r="AG35" s="16">
        <v>1E-3</v>
      </c>
      <c r="AH35" s="6">
        <v>-11.82</v>
      </c>
      <c r="AI35" s="10" t="s">
        <v>28</v>
      </c>
      <c r="AJ35" s="16">
        <v>1E-3</v>
      </c>
      <c r="AK35" s="6">
        <v>-12.68</v>
      </c>
      <c r="AL35" s="10" t="s">
        <v>28</v>
      </c>
      <c r="AM35" s="16">
        <v>2E-3</v>
      </c>
      <c r="AN35" s="2">
        <f t="shared" si="1"/>
        <v>11</v>
      </c>
      <c r="AO35" s="22">
        <f t="shared" si="0"/>
        <v>0.91666666666666663</v>
      </c>
    </row>
    <row r="36" spans="1:41" x14ac:dyDescent="0.25">
      <c r="A36" s="29"/>
      <c r="B36" s="26"/>
      <c r="C36" s="3" t="s">
        <v>32</v>
      </c>
      <c r="D36" s="7">
        <v>-8.4</v>
      </c>
      <c r="E36" s="11" t="s">
        <v>28</v>
      </c>
      <c r="F36" s="17">
        <v>1.2E-2</v>
      </c>
      <c r="G36" s="7">
        <v>-9.49</v>
      </c>
      <c r="H36" s="11" t="s">
        <v>28</v>
      </c>
      <c r="I36" s="17">
        <v>4.0000000000000001E-3</v>
      </c>
      <c r="J36" s="7">
        <v>-12.31</v>
      </c>
      <c r="K36" s="11" t="s">
        <v>28</v>
      </c>
      <c r="L36" s="17">
        <v>2.1000000000000001E-2</v>
      </c>
      <c r="M36" s="7">
        <v>-17.18</v>
      </c>
      <c r="N36" s="11" t="s">
        <v>28</v>
      </c>
      <c r="O36" s="17">
        <v>0</v>
      </c>
      <c r="P36" s="7">
        <v>-21.52</v>
      </c>
      <c r="Q36" s="11" t="s">
        <v>28</v>
      </c>
      <c r="R36" s="17">
        <v>0</v>
      </c>
      <c r="S36" s="7">
        <v>-28.18</v>
      </c>
      <c r="T36" s="11" t="s">
        <v>28</v>
      </c>
      <c r="U36" s="17">
        <v>1E-3</v>
      </c>
      <c r="V36" s="7">
        <v>-19.54</v>
      </c>
      <c r="W36" s="11" t="s">
        <v>28</v>
      </c>
      <c r="X36" s="17">
        <v>0.03</v>
      </c>
      <c r="Y36" s="7">
        <v>-24.75</v>
      </c>
      <c r="Z36" s="11" t="s">
        <v>28</v>
      </c>
      <c r="AA36" s="17">
        <v>0</v>
      </c>
      <c r="AB36" s="7">
        <v>-13.72</v>
      </c>
      <c r="AC36" s="11" t="s">
        <v>28</v>
      </c>
      <c r="AD36" s="17">
        <v>0</v>
      </c>
      <c r="AE36" s="7">
        <v>-15.51</v>
      </c>
      <c r="AF36" s="11" t="s">
        <v>28</v>
      </c>
      <c r="AG36" s="17">
        <v>0</v>
      </c>
      <c r="AH36" s="7">
        <v>-14.56</v>
      </c>
      <c r="AI36" s="11" t="s">
        <v>28</v>
      </c>
      <c r="AJ36" s="17">
        <v>1E-3</v>
      </c>
      <c r="AK36" s="7">
        <v>-13.51</v>
      </c>
      <c r="AL36" s="11" t="s">
        <v>28</v>
      </c>
      <c r="AM36" s="17">
        <v>5.0000000000000001E-3</v>
      </c>
      <c r="AN36" s="2">
        <f t="shared" si="1"/>
        <v>12</v>
      </c>
      <c r="AO36" s="22">
        <f t="shared" si="0"/>
        <v>1</v>
      </c>
    </row>
    <row r="37" spans="1:41" x14ac:dyDescent="0.25">
      <c r="A37" s="27">
        <v>12</v>
      </c>
      <c r="B37" s="24" t="s">
        <v>9</v>
      </c>
      <c r="C37" s="2" t="s">
        <v>30</v>
      </c>
      <c r="D37" s="4">
        <v>-0.05</v>
      </c>
      <c r="E37" s="2" t="s">
        <v>26</v>
      </c>
      <c r="F37" s="14">
        <v>0.76100000000000001</v>
      </c>
      <c r="G37" s="4">
        <v>-0.04</v>
      </c>
      <c r="H37" s="2" t="s">
        <v>26</v>
      </c>
      <c r="I37" s="14">
        <v>0.59099999999999997</v>
      </c>
      <c r="J37" s="4">
        <v>0.18</v>
      </c>
      <c r="K37" s="2" t="s">
        <v>26</v>
      </c>
      <c r="L37" s="14">
        <v>0.498</v>
      </c>
      <c r="M37" s="4">
        <v>0.01</v>
      </c>
      <c r="N37" s="2" t="s">
        <v>26</v>
      </c>
      <c r="O37" s="14">
        <v>1</v>
      </c>
      <c r="P37" s="4">
        <v>0.11</v>
      </c>
      <c r="Q37" s="2" t="s">
        <v>26</v>
      </c>
      <c r="R37" s="14">
        <v>0.83399999999999996</v>
      </c>
      <c r="S37" s="4">
        <v>1.86</v>
      </c>
      <c r="T37" s="2" t="s">
        <v>26</v>
      </c>
      <c r="U37" s="14">
        <v>0.14099999999999999</v>
      </c>
      <c r="V37" s="6">
        <v>1.69</v>
      </c>
      <c r="W37" s="10" t="s">
        <v>28</v>
      </c>
      <c r="X37" s="16">
        <v>8.0000000000000002E-3</v>
      </c>
      <c r="Y37" s="4">
        <v>-1.06</v>
      </c>
      <c r="Z37" s="2" t="s">
        <v>26</v>
      </c>
      <c r="AA37" s="14">
        <v>9.7000000000000003E-2</v>
      </c>
      <c r="AB37" s="6">
        <v>-0.89</v>
      </c>
      <c r="AC37" s="10" t="s">
        <v>28</v>
      </c>
      <c r="AD37" s="16">
        <v>4.0000000000000001E-3</v>
      </c>
      <c r="AE37" s="6">
        <v>-0.77</v>
      </c>
      <c r="AF37" s="10" t="s">
        <v>28</v>
      </c>
      <c r="AG37" s="16">
        <v>4.7E-2</v>
      </c>
      <c r="AH37" s="4">
        <v>-0.42</v>
      </c>
      <c r="AI37" s="2" t="s">
        <v>26</v>
      </c>
      <c r="AJ37" s="14">
        <v>0.252</v>
      </c>
      <c r="AK37" s="4">
        <v>-0.35</v>
      </c>
      <c r="AL37" s="2" t="s">
        <v>26</v>
      </c>
      <c r="AM37" s="14">
        <v>6.5000000000000002E-2</v>
      </c>
      <c r="AN37" s="2">
        <f t="shared" si="1"/>
        <v>3</v>
      </c>
      <c r="AO37" s="22">
        <f t="shared" si="0"/>
        <v>0.25</v>
      </c>
    </row>
    <row r="38" spans="1:41" x14ac:dyDescent="0.25">
      <c r="A38" s="28"/>
      <c r="B38" s="25"/>
      <c r="C38" s="2" t="s">
        <v>31</v>
      </c>
      <c r="D38" s="4">
        <v>-0.01</v>
      </c>
      <c r="E38" s="2" t="s">
        <v>26</v>
      </c>
      <c r="F38" s="14">
        <v>0.98099999999999998</v>
      </c>
      <c r="G38" s="4">
        <v>-0.05</v>
      </c>
      <c r="H38" s="2" t="s">
        <v>26</v>
      </c>
      <c r="I38" s="14">
        <v>0.52800000000000002</v>
      </c>
      <c r="J38" s="4">
        <v>0.18</v>
      </c>
      <c r="K38" s="2" t="s">
        <v>26</v>
      </c>
      <c r="L38" s="14">
        <v>0.65700000000000003</v>
      </c>
      <c r="M38" s="4">
        <v>0.02</v>
      </c>
      <c r="N38" s="2" t="s">
        <v>26</v>
      </c>
      <c r="O38" s="14">
        <v>0.87</v>
      </c>
      <c r="P38" s="4">
        <v>0.17</v>
      </c>
      <c r="Q38" s="2" t="s">
        <v>26</v>
      </c>
      <c r="R38" s="14">
        <v>0.87</v>
      </c>
      <c r="S38" s="4">
        <v>1.96</v>
      </c>
      <c r="T38" s="2" t="s">
        <v>26</v>
      </c>
      <c r="U38" s="14">
        <v>0.107</v>
      </c>
      <c r="V38" s="4">
        <v>2.44</v>
      </c>
      <c r="W38" s="2" t="s">
        <v>26</v>
      </c>
      <c r="X38" s="14">
        <v>5.2999999999999999E-2</v>
      </c>
      <c r="Y38" s="4">
        <v>-1.2</v>
      </c>
      <c r="Z38" s="2" t="s">
        <v>26</v>
      </c>
      <c r="AA38" s="14">
        <v>0.252</v>
      </c>
      <c r="AB38" s="6">
        <v>-1.37</v>
      </c>
      <c r="AC38" s="10" t="s">
        <v>28</v>
      </c>
      <c r="AD38" s="16">
        <v>6.0000000000000001E-3</v>
      </c>
      <c r="AE38" s="6">
        <v>-0.99</v>
      </c>
      <c r="AF38" s="10" t="s">
        <v>28</v>
      </c>
      <c r="AG38" s="16">
        <v>2.7E-2</v>
      </c>
      <c r="AH38" s="4">
        <v>-0.3</v>
      </c>
      <c r="AI38" s="2" t="s">
        <v>26</v>
      </c>
      <c r="AJ38" s="14">
        <v>0.59099999999999997</v>
      </c>
      <c r="AK38" s="4">
        <v>-0.42</v>
      </c>
      <c r="AL38" s="2" t="s">
        <v>26</v>
      </c>
      <c r="AM38" s="14">
        <v>0.154</v>
      </c>
      <c r="AN38" s="2">
        <f t="shared" si="1"/>
        <v>2</v>
      </c>
      <c r="AO38" s="22">
        <f t="shared" si="0"/>
        <v>0.16666666666666666</v>
      </c>
    </row>
    <row r="39" spans="1:41" x14ac:dyDescent="0.25">
      <c r="A39" s="29"/>
      <c r="B39" s="26"/>
      <c r="C39" s="3" t="s">
        <v>32</v>
      </c>
      <c r="D39" s="5">
        <v>0.05</v>
      </c>
      <c r="E39" s="3" t="s">
        <v>26</v>
      </c>
      <c r="F39" s="15">
        <v>0.94399999999999995</v>
      </c>
      <c r="G39" s="5">
        <v>-0.13</v>
      </c>
      <c r="H39" s="3" t="s">
        <v>26</v>
      </c>
      <c r="I39" s="15">
        <v>0.315</v>
      </c>
      <c r="J39" s="5">
        <v>7.0000000000000007E-2</v>
      </c>
      <c r="K39" s="3" t="s">
        <v>26</v>
      </c>
      <c r="L39" s="15">
        <v>0.79700000000000004</v>
      </c>
      <c r="M39" s="5">
        <v>0.65</v>
      </c>
      <c r="N39" s="3" t="s">
        <v>26</v>
      </c>
      <c r="O39" s="15">
        <v>0.46899999999999997</v>
      </c>
      <c r="P39" s="5">
        <v>0.56000000000000005</v>
      </c>
      <c r="Q39" s="3" t="s">
        <v>26</v>
      </c>
      <c r="R39" s="15">
        <v>0.59099999999999997</v>
      </c>
      <c r="S39" s="5">
        <v>2</v>
      </c>
      <c r="T39" s="3" t="s">
        <v>26</v>
      </c>
      <c r="U39" s="15">
        <v>0.16800000000000001</v>
      </c>
      <c r="V39" s="5">
        <v>2.33</v>
      </c>
      <c r="W39" s="3" t="s">
        <v>26</v>
      </c>
      <c r="X39" s="15">
        <v>0.14099999999999999</v>
      </c>
      <c r="Y39" s="5">
        <v>-1.99</v>
      </c>
      <c r="Z39" s="3" t="s">
        <v>26</v>
      </c>
      <c r="AA39" s="15">
        <v>0.23400000000000001</v>
      </c>
      <c r="AB39" s="7">
        <v>-1.69</v>
      </c>
      <c r="AC39" s="11" t="s">
        <v>28</v>
      </c>
      <c r="AD39" s="17">
        <v>2E-3</v>
      </c>
      <c r="AE39" s="5">
        <v>-1.06</v>
      </c>
      <c r="AF39" s="3" t="s">
        <v>26</v>
      </c>
      <c r="AG39" s="15">
        <v>0.11799999999999999</v>
      </c>
      <c r="AH39" s="5">
        <v>-0.31</v>
      </c>
      <c r="AI39" s="3" t="s">
        <v>26</v>
      </c>
      <c r="AJ39" s="15">
        <v>0.498</v>
      </c>
      <c r="AK39" s="5">
        <v>-0.5</v>
      </c>
      <c r="AL39" s="3" t="s">
        <v>26</v>
      </c>
      <c r="AM39" s="15">
        <v>0.29299999999999998</v>
      </c>
      <c r="AN39" s="2">
        <f t="shared" si="1"/>
        <v>1</v>
      </c>
      <c r="AO39" s="22">
        <f t="shared" si="0"/>
        <v>8.3333333333333329E-2</v>
      </c>
    </row>
    <row r="40" spans="1:41" x14ac:dyDescent="0.25">
      <c r="A40" s="27">
        <v>13</v>
      </c>
      <c r="B40" s="24" t="s">
        <v>10</v>
      </c>
      <c r="C40" s="2" t="s">
        <v>30</v>
      </c>
      <c r="D40" s="4">
        <v>-0.09</v>
      </c>
      <c r="E40" s="2" t="s">
        <v>26</v>
      </c>
      <c r="F40" s="14">
        <v>0.29299999999999998</v>
      </c>
      <c r="G40" s="4">
        <v>7.0000000000000007E-2</v>
      </c>
      <c r="H40" s="2" t="s">
        <v>26</v>
      </c>
      <c r="I40" s="14">
        <v>0.59099999999999997</v>
      </c>
      <c r="J40" s="4">
        <v>0.31</v>
      </c>
      <c r="K40" s="2" t="s">
        <v>26</v>
      </c>
      <c r="L40" s="14">
        <v>0.14099999999999999</v>
      </c>
      <c r="M40" s="4">
        <v>-0.09</v>
      </c>
      <c r="N40" s="2" t="s">
        <v>26</v>
      </c>
      <c r="O40" s="14">
        <v>0.90700000000000003</v>
      </c>
      <c r="P40" s="4">
        <v>0.06</v>
      </c>
      <c r="Q40" s="2" t="s">
        <v>26</v>
      </c>
      <c r="R40" s="14">
        <v>0.98099999999999998</v>
      </c>
      <c r="S40" s="4">
        <v>-0.34</v>
      </c>
      <c r="T40" s="2" t="s">
        <v>26</v>
      </c>
      <c r="U40" s="14">
        <v>0.65700000000000003</v>
      </c>
      <c r="V40" s="4">
        <v>0.64</v>
      </c>
      <c r="W40" s="2" t="s">
        <v>26</v>
      </c>
      <c r="X40" s="14">
        <v>0.38800000000000001</v>
      </c>
      <c r="Y40" s="4">
        <v>-1</v>
      </c>
      <c r="Z40" s="2" t="s">
        <v>26</v>
      </c>
      <c r="AA40" s="14">
        <v>0.11799999999999999</v>
      </c>
      <c r="AB40" s="6">
        <v>-0.57999999999999996</v>
      </c>
      <c r="AC40" s="10" t="s">
        <v>28</v>
      </c>
      <c r="AD40" s="16">
        <v>3.7999999999999999E-2</v>
      </c>
      <c r="AE40" s="6">
        <v>-0.6</v>
      </c>
      <c r="AF40" s="10" t="s">
        <v>28</v>
      </c>
      <c r="AG40" s="16">
        <v>2.7E-2</v>
      </c>
      <c r="AH40" s="4">
        <v>-0.42</v>
      </c>
      <c r="AI40" s="2" t="s">
        <v>26</v>
      </c>
      <c r="AJ40" s="14">
        <v>0.216</v>
      </c>
      <c r="AK40" s="6">
        <v>-0.37</v>
      </c>
      <c r="AL40" s="10" t="s">
        <v>28</v>
      </c>
      <c r="AM40" s="16">
        <v>2.1000000000000001E-2</v>
      </c>
      <c r="AN40" s="2">
        <f t="shared" si="1"/>
        <v>3</v>
      </c>
      <c r="AO40" s="22">
        <f t="shared" si="0"/>
        <v>0.25</v>
      </c>
    </row>
    <row r="41" spans="1:41" x14ac:dyDescent="0.25">
      <c r="A41" s="28"/>
      <c r="B41" s="25"/>
      <c r="C41" s="2" t="s">
        <v>31</v>
      </c>
      <c r="D41" s="4">
        <v>-0.15</v>
      </c>
      <c r="E41" s="2" t="s">
        <v>26</v>
      </c>
      <c r="F41" s="14">
        <v>0.38800000000000001</v>
      </c>
      <c r="G41" s="4">
        <v>7.0000000000000007E-2</v>
      </c>
      <c r="H41" s="2" t="s">
        <v>26</v>
      </c>
      <c r="I41" s="14">
        <v>0.441</v>
      </c>
      <c r="J41" s="4">
        <v>0.24</v>
      </c>
      <c r="K41" s="2" t="s">
        <v>26</v>
      </c>
      <c r="L41" s="14">
        <v>0.252</v>
      </c>
      <c r="M41" s="4">
        <v>-0.1</v>
      </c>
      <c r="N41" s="2" t="s">
        <v>26</v>
      </c>
      <c r="O41" s="14">
        <v>0.90700000000000003</v>
      </c>
      <c r="P41" s="4">
        <v>-0.05</v>
      </c>
      <c r="Q41" s="2" t="s">
        <v>26</v>
      </c>
      <c r="R41" s="14">
        <v>0.90700000000000003</v>
      </c>
      <c r="S41" s="4">
        <v>0</v>
      </c>
      <c r="T41" s="2" t="s">
        <v>26</v>
      </c>
      <c r="U41" s="14">
        <v>0.98099999999999998</v>
      </c>
      <c r="V41" s="4">
        <v>1.1499999999999999</v>
      </c>
      <c r="W41" s="2" t="s">
        <v>26</v>
      </c>
      <c r="X41" s="14">
        <v>0.216</v>
      </c>
      <c r="Y41" s="4">
        <v>-1</v>
      </c>
      <c r="Z41" s="2" t="s">
        <v>26</v>
      </c>
      <c r="AA41" s="14">
        <v>0.26200000000000001</v>
      </c>
      <c r="AB41" s="6">
        <v>-1.04</v>
      </c>
      <c r="AC41" s="10" t="s">
        <v>28</v>
      </c>
      <c r="AD41" s="16">
        <v>1.7999999999999999E-2</v>
      </c>
      <c r="AE41" s="6">
        <v>-0.7</v>
      </c>
      <c r="AF41" s="10" t="s">
        <v>28</v>
      </c>
      <c r="AG41" s="16">
        <v>4.7E-2</v>
      </c>
      <c r="AH41" s="4">
        <v>-0.42</v>
      </c>
      <c r="AI41" s="2" t="s">
        <v>26</v>
      </c>
      <c r="AJ41" s="14">
        <v>0.36199999999999999</v>
      </c>
      <c r="AK41" s="6">
        <v>-0.41</v>
      </c>
      <c r="AL41" s="10" t="s">
        <v>28</v>
      </c>
      <c r="AM41" s="16">
        <v>0.03</v>
      </c>
      <c r="AN41" s="2">
        <f t="shared" si="1"/>
        <v>3</v>
      </c>
      <c r="AO41" s="22">
        <f t="shared" si="0"/>
        <v>0.25</v>
      </c>
    </row>
    <row r="42" spans="1:41" x14ac:dyDescent="0.25">
      <c r="A42" s="29"/>
      <c r="B42" s="26"/>
      <c r="C42" s="3" t="s">
        <v>32</v>
      </c>
      <c r="D42" s="5">
        <v>-0.05</v>
      </c>
      <c r="E42" s="3" t="s">
        <v>26</v>
      </c>
      <c r="F42" s="15">
        <v>0.87</v>
      </c>
      <c r="G42" s="5">
        <v>-0.14000000000000001</v>
      </c>
      <c r="H42" s="3" t="s">
        <v>26</v>
      </c>
      <c r="I42" s="15">
        <v>0.59099999999999997</v>
      </c>
      <c r="J42" s="5">
        <v>0.31</v>
      </c>
      <c r="K42" s="3" t="s">
        <v>26</v>
      </c>
      <c r="L42" s="15">
        <v>0.52800000000000002</v>
      </c>
      <c r="M42" s="5">
        <v>0.5</v>
      </c>
      <c r="N42" s="3" t="s">
        <v>26</v>
      </c>
      <c r="O42" s="15">
        <v>0.72599999999999998</v>
      </c>
      <c r="P42" s="5">
        <v>-0.6</v>
      </c>
      <c r="Q42" s="3" t="s">
        <v>26</v>
      </c>
      <c r="R42" s="15">
        <v>0.46899999999999997</v>
      </c>
      <c r="S42" s="5">
        <v>0.45</v>
      </c>
      <c r="T42" s="3" t="s">
        <v>26</v>
      </c>
      <c r="U42" s="15">
        <v>0.69099999999999995</v>
      </c>
      <c r="V42" s="5">
        <v>2.2000000000000002</v>
      </c>
      <c r="W42" s="3" t="s">
        <v>26</v>
      </c>
      <c r="X42" s="15">
        <v>0.08</v>
      </c>
      <c r="Y42" s="5">
        <v>-1.19</v>
      </c>
      <c r="Z42" s="3" t="s">
        <v>26</v>
      </c>
      <c r="AA42" s="15">
        <v>0.315</v>
      </c>
      <c r="AB42" s="5">
        <v>-0.99</v>
      </c>
      <c r="AC42" s="3" t="s">
        <v>26</v>
      </c>
      <c r="AD42" s="15">
        <v>5.2999999999999999E-2</v>
      </c>
      <c r="AE42" s="5">
        <v>-0.73</v>
      </c>
      <c r="AF42" s="3" t="s">
        <v>26</v>
      </c>
      <c r="AG42" s="15">
        <v>0.129</v>
      </c>
      <c r="AH42" s="5">
        <v>-0.56000000000000005</v>
      </c>
      <c r="AI42" s="3" t="s">
        <v>26</v>
      </c>
      <c r="AJ42" s="15">
        <v>0.498</v>
      </c>
      <c r="AK42" s="5">
        <v>-0.43</v>
      </c>
      <c r="AL42" s="3" t="s">
        <v>26</v>
      </c>
      <c r="AM42" s="15">
        <v>0.183</v>
      </c>
      <c r="AN42" s="2">
        <f t="shared" si="1"/>
        <v>0</v>
      </c>
      <c r="AO42" s="22">
        <f t="shared" si="0"/>
        <v>0</v>
      </c>
    </row>
    <row r="43" spans="1:41" x14ac:dyDescent="0.25">
      <c r="A43" s="27">
        <v>14</v>
      </c>
      <c r="B43" s="24" t="s">
        <v>11</v>
      </c>
      <c r="C43" s="2" t="s">
        <v>30</v>
      </c>
      <c r="D43" s="4">
        <v>-0.25</v>
      </c>
      <c r="E43" s="2" t="s">
        <v>26</v>
      </c>
      <c r="F43" s="14">
        <v>0.33300000000000002</v>
      </c>
      <c r="G43" s="4">
        <v>7.0000000000000007E-2</v>
      </c>
      <c r="H43" s="2" t="s">
        <v>26</v>
      </c>
      <c r="I43" s="14">
        <v>0.747</v>
      </c>
      <c r="J43" s="4">
        <v>0.06</v>
      </c>
      <c r="K43" s="2" t="s">
        <v>26</v>
      </c>
      <c r="L43" s="14">
        <v>0.82299999999999995</v>
      </c>
      <c r="M43" s="4">
        <v>-0.19</v>
      </c>
      <c r="N43" s="2" t="s">
        <v>26</v>
      </c>
      <c r="O43" s="14">
        <v>0.56799999999999995</v>
      </c>
      <c r="P43" s="4">
        <v>-7.0000000000000007E-2</v>
      </c>
      <c r="Q43" s="2" t="s">
        <v>26</v>
      </c>
      <c r="R43" s="14">
        <v>0.82299999999999995</v>
      </c>
      <c r="S43" s="4">
        <v>0.13</v>
      </c>
      <c r="T43" s="2" t="s">
        <v>26</v>
      </c>
      <c r="U43" s="14">
        <v>0.56799999999999995</v>
      </c>
      <c r="V43" s="4">
        <v>-0.17</v>
      </c>
      <c r="W43" s="2" t="s">
        <v>26</v>
      </c>
      <c r="X43" s="14">
        <v>0.224</v>
      </c>
      <c r="Y43" s="4">
        <v>-0.05</v>
      </c>
      <c r="Z43" s="2" t="s">
        <v>26</v>
      </c>
      <c r="AA43" s="14">
        <v>0.88200000000000001</v>
      </c>
      <c r="AB43" s="4">
        <v>-0.23</v>
      </c>
      <c r="AC43" s="2" t="s">
        <v>26</v>
      </c>
      <c r="AD43" s="14">
        <v>0.26400000000000001</v>
      </c>
      <c r="AE43" s="4">
        <v>-0.32</v>
      </c>
      <c r="AF43" s="2" t="s">
        <v>26</v>
      </c>
      <c r="AG43" s="14">
        <v>0.442</v>
      </c>
      <c r="AH43" s="4">
        <v>0.45</v>
      </c>
      <c r="AI43" s="2" t="s">
        <v>26</v>
      </c>
      <c r="AJ43" s="14">
        <v>0.11799999999999999</v>
      </c>
      <c r="AK43" s="4">
        <v>-0.22</v>
      </c>
      <c r="AL43" s="2" t="s">
        <v>26</v>
      </c>
      <c r="AM43" s="14">
        <v>0.52800000000000002</v>
      </c>
      <c r="AN43" s="2">
        <f t="shared" si="1"/>
        <v>0</v>
      </c>
      <c r="AO43" s="22">
        <f t="shared" si="0"/>
        <v>0</v>
      </c>
    </row>
    <row r="44" spans="1:41" x14ac:dyDescent="0.25">
      <c r="A44" s="28"/>
      <c r="B44" s="25"/>
      <c r="C44" s="2" t="s">
        <v>31</v>
      </c>
      <c r="D44" s="4">
        <v>-0.21</v>
      </c>
      <c r="E44" s="2" t="s">
        <v>26</v>
      </c>
      <c r="F44" s="14">
        <v>0.53500000000000003</v>
      </c>
      <c r="G44" s="4">
        <v>0.14000000000000001</v>
      </c>
      <c r="H44" s="2" t="s">
        <v>26</v>
      </c>
      <c r="I44" s="14">
        <v>0.71</v>
      </c>
      <c r="J44" s="4">
        <v>0.26</v>
      </c>
      <c r="K44" s="2" t="s">
        <v>26</v>
      </c>
      <c r="L44" s="14">
        <v>0.63700000000000001</v>
      </c>
      <c r="M44" s="4">
        <v>-0.25</v>
      </c>
      <c r="N44" s="2" t="s">
        <v>26</v>
      </c>
      <c r="O44" s="14">
        <v>0.56799999999999995</v>
      </c>
      <c r="P44" s="4">
        <v>0.14000000000000001</v>
      </c>
      <c r="Q44" s="2" t="s">
        <v>26</v>
      </c>
      <c r="R44" s="14">
        <v>0.67300000000000004</v>
      </c>
      <c r="S44" s="4">
        <v>0.16</v>
      </c>
      <c r="T44" s="2" t="s">
        <v>26</v>
      </c>
      <c r="U44" s="14">
        <v>0.71</v>
      </c>
      <c r="V44" s="4">
        <v>-0.25</v>
      </c>
      <c r="W44" s="2" t="s">
        <v>26</v>
      </c>
      <c r="X44" s="14">
        <v>0.33300000000000002</v>
      </c>
      <c r="Y44" s="4">
        <v>0.05</v>
      </c>
      <c r="Z44" s="2" t="s">
        <v>26</v>
      </c>
      <c r="AA44" s="14">
        <v>0.98</v>
      </c>
      <c r="AB44" s="4">
        <v>-0.11</v>
      </c>
      <c r="AC44" s="2" t="s">
        <v>26</v>
      </c>
      <c r="AD44" s="14">
        <v>0.71</v>
      </c>
      <c r="AE44" s="4">
        <v>-0.36</v>
      </c>
      <c r="AF44" s="2" t="s">
        <v>26</v>
      </c>
      <c r="AG44" s="14">
        <v>0.33300000000000002</v>
      </c>
      <c r="AH44" s="4">
        <v>0.02</v>
      </c>
      <c r="AI44" s="2" t="s">
        <v>26</v>
      </c>
      <c r="AJ44" s="14">
        <v>0.98</v>
      </c>
      <c r="AK44" s="4">
        <v>-0.12</v>
      </c>
      <c r="AL44" s="2" t="s">
        <v>26</v>
      </c>
      <c r="AM44" s="14">
        <v>0.65700000000000003</v>
      </c>
      <c r="AN44" s="2">
        <f t="shared" si="1"/>
        <v>0</v>
      </c>
      <c r="AO44" s="22">
        <f t="shared" si="0"/>
        <v>0</v>
      </c>
    </row>
    <row r="45" spans="1:41" x14ac:dyDescent="0.25">
      <c r="A45" s="29"/>
      <c r="B45" s="26"/>
      <c r="C45" s="3" t="s">
        <v>32</v>
      </c>
      <c r="D45" s="5">
        <v>0.59</v>
      </c>
      <c r="E45" s="3" t="s">
        <v>26</v>
      </c>
      <c r="F45" s="15">
        <v>0.47199999999999998</v>
      </c>
      <c r="G45" s="5">
        <v>0.63</v>
      </c>
      <c r="H45" s="3" t="s">
        <v>26</v>
      </c>
      <c r="I45" s="15">
        <v>0.309</v>
      </c>
      <c r="J45" s="5">
        <v>0.03</v>
      </c>
      <c r="K45" s="3" t="s">
        <v>26</v>
      </c>
      <c r="L45" s="15">
        <v>1</v>
      </c>
      <c r="M45" s="5">
        <v>-0.37</v>
      </c>
      <c r="N45" s="3" t="s">
        <v>26</v>
      </c>
      <c r="O45" s="15">
        <v>0.442</v>
      </c>
      <c r="P45" s="5">
        <v>0.33</v>
      </c>
      <c r="Q45" s="3" t="s">
        <v>26</v>
      </c>
      <c r="R45" s="15">
        <v>0.47199999999999998</v>
      </c>
      <c r="S45" s="5">
        <v>0.59</v>
      </c>
      <c r="T45" s="3" t="s">
        <v>26</v>
      </c>
      <c r="U45" s="15">
        <v>0.309</v>
      </c>
      <c r="V45" s="5">
        <v>-7.0000000000000007E-2</v>
      </c>
      <c r="W45" s="3" t="s">
        <v>26</v>
      </c>
      <c r="X45" s="15">
        <v>0.82299999999999995</v>
      </c>
      <c r="Y45" s="5">
        <v>-0.09</v>
      </c>
      <c r="Z45" s="3" t="s">
        <v>26</v>
      </c>
      <c r="AA45" s="15">
        <v>0.71</v>
      </c>
      <c r="AB45" s="5">
        <v>-0.14000000000000001</v>
      </c>
      <c r="AC45" s="3" t="s">
        <v>26</v>
      </c>
      <c r="AD45" s="15">
        <v>0.71</v>
      </c>
      <c r="AE45" s="5">
        <v>-0.25</v>
      </c>
      <c r="AF45" s="3" t="s">
        <v>26</v>
      </c>
      <c r="AG45" s="15">
        <v>0.63700000000000001</v>
      </c>
      <c r="AH45" s="5">
        <v>0.16</v>
      </c>
      <c r="AI45" s="3" t="s">
        <v>26</v>
      </c>
      <c r="AJ45" s="15">
        <v>0.78500000000000003</v>
      </c>
      <c r="AK45" s="5">
        <v>0.21</v>
      </c>
      <c r="AL45" s="3" t="s">
        <v>26</v>
      </c>
      <c r="AM45" s="15">
        <v>0.498</v>
      </c>
      <c r="AN45" s="2">
        <f t="shared" si="1"/>
        <v>0</v>
      </c>
      <c r="AO45" s="22">
        <f t="shared" si="0"/>
        <v>0</v>
      </c>
    </row>
    <row r="46" spans="1:41" x14ac:dyDescent="0.25">
      <c r="A46" s="27">
        <v>15</v>
      </c>
      <c r="B46" s="24" t="s">
        <v>29</v>
      </c>
      <c r="C46" s="2" t="s">
        <v>30</v>
      </c>
      <c r="D46" s="4">
        <v>-0.28000000000000003</v>
      </c>
      <c r="E46" s="2" t="s">
        <v>26</v>
      </c>
      <c r="F46" s="14">
        <v>0.87</v>
      </c>
      <c r="G46" s="4">
        <v>-0.11</v>
      </c>
      <c r="H46" s="2" t="s">
        <v>26</v>
      </c>
      <c r="I46" s="14">
        <v>0.94399999999999995</v>
      </c>
      <c r="J46" s="4">
        <v>1.1100000000000001</v>
      </c>
      <c r="K46" s="2" t="s">
        <v>26</v>
      </c>
      <c r="L46" s="14">
        <v>0.52800000000000002</v>
      </c>
      <c r="M46" s="4">
        <v>0.78</v>
      </c>
      <c r="N46" s="2" t="s">
        <v>26</v>
      </c>
      <c r="O46" s="14">
        <v>0.55900000000000005</v>
      </c>
      <c r="P46" s="4">
        <v>0.79</v>
      </c>
      <c r="Q46" s="2" t="s">
        <v>26</v>
      </c>
      <c r="R46" s="14">
        <v>0.69099999999999995</v>
      </c>
      <c r="S46" s="4">
        <v>1.27</v>
      </c>
      <c r="T46" s="2" t="s">
        <v>26</v>
      </c>
      <c r="U46" s="14">
        <v>0.154</v>
      </c>
      <c r="V46" s="4">
        <v>0.95</v>
      </c>
      <c r="W46" s="2" t="s">
        <v>26</v>
      </c>
      <c r="X46" s="14">
        <v>0.154</v>
      </c>
      <c r="Y46" s="4">
        <v>0.28999999999999998</v>
      </c>
      <c r="Z46" s="2" t="s">
        <v>26</v>
      </c>
      <c r="AA46" s="14">
        <v>0.52800000000000002</v>
      </c>
      <c r="AB46" s="4">
        <v>-0.32</v>
      </c>
      <c r="AC46" s="2" t="s">
        <v>26</v>
      </c>
      <c r="AD46" s="14">
        <v>0.33800000000000002</v>
      </c>
      <c r="AE46" s="4">
        <v>-0.18</v>
      </c>
      <c r="AF46" s="2" t="s">
        <v>26</v>
      </c>
      <c r="AG46" s="14">
        <v>0.69099999999999995</v>
      </c>
      <c r="AH46" s="4">
        <v>0.51</v>
      </c>
      <c r="AI46" s="2" t="s">
        <v>26</v>
      </c>
      <c r="AJ46" s="14">
        <v>0.83399999999999996</v>
      </c>
      <c r="AK46" s="4">
        <v>-0.65</v>
      </c>
      <c r="AL46" s="2" t="s">
        <v>26</v>
      </c>
      <c r="AM46" s="14">
        <v>0.72599999999999998</v>
      </c>
      <c r="AN46" s="2">
        <f t="shared" si="1"/>
        <v>0</v>
      </c>
      <c r="AO46" s="22">
        <f t="shared" si="0"/>
        <v>0</v>
      </c>
    </row>
    <row r="47" spans="1:41" x14ac:dyDescent="0.25">
      <c r="A47" s="28"/>
      <c r="B47" s="25"/>
      <c r="C47" s="2" t="s">
        <v>31</v>
      </c>
      <c r="D47" s="4">
        <v>0.06</v>
      </c>
      <c r="E47" s="2" t="s">
        <v>26</v>
      </c>
      <c r="F47" s="14">
        <v>0.98099999999999998</v>
      </c>
      <c r="G47" s="4">
        <v>-0.14000000000000001</v>
      </c>
      <c r="H47" s="2" t="s">
        <v>26</v>
      </c>
      <c r="I47" s="14">
        <v>0.94399999999999995</v>
      </c>
      <c r="J47" s="4">
        <v>1.81</v>
      </c>
      <c r="K47" s="2" t="s">
        <v>26</v>
      </c>
      <c r="L47" s="14">
        <v>0.38800000000000001</v>
      </c>
      <c r="M47" s="4">
        <v>0.25</v>
      </c>
      <c r="N47" s="2" t="s">
        <v>26</v>
      </c>
      <c r="O47" s="14">
        <v>0.72599999999999998</v>
      </c>
      <c r="P47" s="4">
        <v>1.37</v>
      </c>
      <c r="Q47" s="2" t="s">
        <v>26</v>
      </c>
      <c r="R47" s="14">
        <v>0.46899999999999997</v>
      </c>
      <c r="S47" s="4">
        <v>1.63</v>
      </c>
      <c r="T47" s="2" t="s">
        <v>26</v>
      </c>
      <c r="U47" s="14">
        <v>0.16800000000000001</v>
      </c>
      <c r="V47" s="4">
        <v>1.1200000000000001</v>
      </c>
      <c r="W47" s="2" t="s">
        <v>26</v>
      </c>
      <c r="X47" s="14">
        <v>0.11799999999999999</v>
      </c>
      <c r="Y47" s="4">
        <v>-0.11</v>
      </c>
      <c r="Z47" s="2" t="s">
        <v>26</v>
      </c>
      <c r="AA47" s="14">
        <v>0.69099999999999995</v>
      </c>
      <c r="AB47" s="4">
        <v>-0.61</v>
      </c>
      <c r="AC47" s="2" t="s">
        <v>26</v>
      </c>
      <c r="AD47" s="14">
        <v>0.23400000000000001</v>
      </c>
      <c r="AE47" s="4">
        <v>-0.34</v>
      </c>
      <c r="AF47" s="2" t="s">
        <v>26</v>
      </c>
      <c r="AG47" s="14">
        <v>0.79700000000000004</v>
      </c>
      <c r="AH47" s="4">
        <v>-0.14000000000000001</v>
      </c>
      <c r="AI47" s="2" t="s">
        <v>26</v>
      </c>
      <c r="AJ47" s="14">
        <v>0.94399999999999995</v>
      </c>
      <c r="AK47" s="4">
        <v>-0.74</v>
      </c>
      <c r="AL47" s="2" t="s">
        <v>26</v>
      </c>
      <c r="AM47" s="14">
        <v>0.624</v>
      </c>
      <c r="AN47" s="2">
        <f t="shared" si="1"/>
        <v>0</v>
      </c>
      <c r="AO47" s="22">
        <f t="shared" si="0"/>
        <v>0</v>
      </c>
    </row>
    <row r="48" spans="1:41" x14ac:dyDescent="0.25">
      <c r="A48" s="29"/>
      <c r="B48" s="26"/>
      <c r="C48" s="3" t="s">
        <v>32</v>
      </c>
      <c r="D48" s="5">
        <v>0.85</v>
      </c>
      <c r="E48" s="3" t="s">
        <v>26</v>
      </c>
      <c r="F48" s="15">
        <v>0.65700000000000003</v>
      </c>
      <c r="G48" s="5">
        <v>-0.09</v>
      </c>
      <c r="H48" s="3" t="s">
        <v>26</v>
      </c>
      <c r="I48" s="15">
        <v>0.94399999999999995</v>
      </c>
      <c r="J48" s="5">
        <v>1.31</v>
      </c>
      <c r="K48" s="3" t="s">
        <v>26</v>
      </c>
      <c r="L48" s="15">
        <v>0.441</v>
      </c>
      <c r="M48" s="5">
        <v>-7.0000000000000007E-2</v>
      </c>
      <c r="N48" s="3" t="s">
        <v>26</v>
      </c>
      <c r="O48" s="15">
        <v>0.90700000000000003</v>
      </c>
      <c r="P48" s="5">
        <v>1.32</v>
      </c>
      <c r="Q48" s="3" t="s">
        <v>26</v>
      </c>
      <c r="R48" s="15">
        <v>0.55900000000000005</v>
      </c>
      <c r="S48" s="5">
        <v>1.56</v>
      </c>
      <c r="T48" s="3" t="s">
        <v>26</v>
      </c>
      <c r="U48" s="15">
        <v>0.11799999999999999</v>
      </c>
      <c r="V48" s="5">
        <v>1.1399999999999999</v>
      </c>
      <c r="W48" s="3" t="s">
        <v>26</v>
      </c>
      <c r="X48" s="15">
        <v>6.8000000000000005E-2</v>
      </c>
      <c r="Y48" s="5">
        <v>-7.0000000000000007E-2</v>
      </c>
      <c r="Z48" s="3" t="s">
        <v>26</v>
      </c>
      <c r="AA48" s="15">
        <v>0.87</v>
      </c>
      <c r="AB48" s="5">
        <v>-0.77</v>
      </c>
      <c r="AC48" s="3" t="s">
        <v>26</v>
      </c>
      <c r="AD48" s="15">
        <v>8.7999999999999995E-2</v>
      </c>
      <c r="AE48" s="5">
        <v>-0.53</v>
      </c>
      <c r="AF48" s="3" t="s">
        <v>26</v>
      </c>
      <c r="AG48" s="15">
        <v>0.55900000000000005</v>
      </c>
      <c r="AH48" s="5">
        <v>-0.96</v>
      </c>
      <c r="AI48" s="3" t="s">
        <v>26</v>
      </c>
      <c r="AJ48" s="15">
        <v>0.79700000000000004</v>
      </c>
      <c r="AK48" s="5">
        <v>-0.38</v>
      </c>
      <c r="AL48" s="3" t="s">
        <v>26</v>
      </c>
      <c r="AM48" s="15">
        <v>0.94399999999999995</v>
      </c>
      <c r="AN48" s="2">
        <f t="shared" si="1"/>
        <v>0</v>
      </c>
      <c r="AO48" s="22">
        <f>+AN48/12</f>
        <v>0</v>
      </c>
    </row>
    <row r="49" spans="2:41" x14ac:dyDescent="0.25">
      <c r="B49" s="27" t="s">
        <v>37</v>
      </c>
      <c r="C49" s="23" t="s">
        <v>38</v>
      </c>
      <c r="E49" s="2">
        <f>+COUNTIF(E4:E48,"=R")</f>
        <v>9</v>
      </c>
      <c r="H49" s="2">
        <f>+COUNTIF(H4:H48,"=R")</f>
        <v>9</v>
      </c>
      <c r="K49" s="2">
        <f>+COUNTIF(K4:K48,"=R")</f>
        <v>7</v>
      </c>
      <c r="N49" s="2">
        <f>+COUNTIF(N4:N48,"=R")</f>
        <v>11</v>
      </c>
      <c r="Q49" s="2">
        <f>+COUNTIF(Q4:Q48,"=R")</f>
        <v>9</v>
      </c>
      <c r="T49" s="2">
        <f>+COUNTIF(T4:T48,"=R")</f>
        <v>8</v>
      </c>
      <c r="W49" s="2">
        <f>+COUNTIF(W4:W48,"=R")</f>
        <v>9</v>
      </c>
      <c r="Z49" s="2">
        <f>+COUNTIF(Z4:Z48,"=R")</f>
        <v>8</v>
      </c>
      <c r="AC49" s="2">
        <f>+COUNTIF(AC4:AC48,"=R")</f>
        <v>12</v>
      </c>
      <c r="AF49" s="2">
        <f>+COUNTIF(AF4:AF48,"=R")</f>
        <v>16</v>
      </c>
      <c r="AI49" s="2">
        <f>+COUNTIF(AI4:AI48,"=R")</f>
        <v>10</v>
      </c>
      <c r="AL49" s="2">
        <f>+COUNTIF(AL4:AL48,"=R")</f>
        <v>13</v>
      </c>
      <c r="AN49" s="2">
        <f>+SUM(E49:AL49)</f>
        <v>121</v>
      </c>
      <c r="AO49" s="22">
        <f>+AN49/(12*3*15)</f>
        <v>0.22407407407407406</v>
      </c>
    </row>
    <row r="50" spans="2:41" x14ac:dyDescent="0.25">
      <c r="B50" s="28"/>
      <c r="C50" s="23" t="s">
        <v>39</v>
      </c>
      <c r="E50" s="20">
        <f>+E49/45</f>
        <v>0.2</v>
      </c>
      <c r="F50" s="20"/>
      <c r="G50" s="21"/>
      <c r="H50" s="20">
        <f>+H49/45</f>
        <v>0.2</v>
      </c>
      <c r="I50" s="20"/>
      <c r="J50" s="21"/>
      <c r="K50" s="20">
        <f>+K49/45</f>
        <v>0.15555555555555556</v>
      </c>
      <c r="L50" s="20"/>
      <c r="M50" s="21"/>
      <c r="N50" s="20">
        <f>+N49/45</f>
        <v>0.24444444444444444</v>
      </c>
      <c r="O50" s="20"/>
      <c r="P50" s="21"/>
      <c r="Q50" s="20">
        <f>+Q49/45</f>
        <v>0.2</v>
      </c>
      <c r="R50" s="20"/>
      <c r="S50" s="21"/>
      <c r="T50" s="20">
        <f>+T49/45</f>
        <v>0.17777777777777778</v>
      </c>
      <c r="U50" s="20"/>
      <c r="V50" s="21"/>
      <c r="W50" s="20">
        <f>+W49/45</f>
        <v>0.2</v>
      </c>
      <c r="X50" s="20"/>
      <c r="Y50" s="21"/>
      <c r="Z50" s="20">
        <f>+Z49/45</f>
        <v>0.17777777777777778</v>
      </c>
      <c r="AA50" s="20"/>
      <c r="AB50" s="21"/>
      <c r="AC50" s="20">
        <f>+AC49/45</f>
        <v>0.26666666666666666</v>
      </c>
      <c r="AD50" s="20"/>
      <c r="AE50" s="21"/>
      <c r="AF50" s="20">
        <f>+AF49/45</f>
        <v>0.35555555555555557</v>
      </c>
      <c r="AG50" s="20"/>
      <c r="AH50" s="21"/>
      <c r="AI50" s="20">
        <f>+AI49/45</f>
        <v>0.22222222222222221</v>
      </c>
      <c r="AJ50" s="20"/>
      <c r="AK50" s="21"/>
      <c r="AL50" s="20">
        <f>+AL49/45</f>
        <v>0.28888888888888886</v>
      </c>
    </row>
  </sheetData>
  <mergeCells count="47">
    <mergeCell ref="A4:A6"/>
    <mergeCell ref="B4:B6"/>
    <mergeCell ref="AK2:AM2"/>
    <mergeCell ref="D2:F2"/>
    <mergeCell ref="G2:I2"/>
    <mergeCell ref="J2:L2"/>
    <mergeCell ref="M2:O2"/>
    <mergeCell ref="P2:R2"/>
    <mergeCell ref="S2:U2"/>
    <mergeCell ref="V2:X2"/>
    <mergeCell ref="Y2:AA2"/>
    <mergeCell ref="AB2:AD2"/>
    <mergeCell ref="AE2:AG2"/>
    <mergeCell ref="AH2:AJ2"/>
    <mergeCell ref="A2:A3"/>
    <mergeCell ref="B2:B3"/>
    <mergeCell ref="C2:C3"/>
    <mergeCell ref="A7:A9"/>
    <mergeCell ref="B7:B9"/>
    <mergeCell ref="A10:A12"/>
    <mergeCell ref="B10:B12"/>
    <mergeCell ref="B13:B15"/>
    <mergeCell ref="A13:A15"/>
    <mergeCell ref="A34:A36"/>
    <mergeCell ref="A16:A18"/>
    <mergeCell ref="B16:B18"/>
    <mergeCell ref="A19:A21"/>
    <mergeCell ref="B19:B21"/>
    <mergeCell ref="A22:A24"/>
    <mergeCell ref="B22:B24"/>
    <mergeCell ref="B31:B33"/>
    <mergeCell ref="B46:B48"/>
    <mergeCell ref="A46:A48"/>
    <mergeCell ref="A28:A30"/>
    <mergeCell ref="AN2:AO2"/>
    <mergeCell ref="B49:B50"/>
    <mergeCell ref="B37:B39"/>
    <mergeCell ref="A37:A39"/>
    <mergeCell ref="B40:B42"/>
    <mergeCell ref="A40:A42"/>
    <mergeCell ref="B43:B45"/>
    <mergeCell ref="A43:A45"/>
    <mergeCell ref="A25:A27"/>
    <mergeCell ref="B25:B27"/>
    <mergeCell ref="B28:B30"/>
    <mergeCell ref="A31:A33"/>
    <mergeCell ref="B34:B3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207BF-C54A-4C15-8F1F-AE86CBBA2BDD}">
  <dimension ref="A2:AO50"/>
  <sheetViews>
    <sheetView zoomScale="85" zoomScaleNormal="85" workbookViewId="0">
      <selection activeCell="B1" sqref="B1:B1048576"/>
    </sheetView>
  </sheetViews>
  <sheetFormatPr baseColWidth="10" defaultColWidth="9.140625" defaultRowHeight="15" x14ac:dyDescent="0.25"/>
  <cols>
    <col min="1" max="1" width="3.140625" bestFit="1" customWidth="1"/>
    <col min="2" max="2" width="16.42578125" bestFit="1" customWidth="1"/>
    <col min="3" max="3" width="8.7109375" style="2" bestFit="1" customWidth="1"/>
    <col min="4" max="4" width="11" customWidth="1"/>
    <col min="5" max="5" width="4.5703125" style="2" customWidth="1"/>
    <col min="6" max="6" width="8.28515625" style="2" customWidth="1"/>
    <col min="7" max="7" width="11" customWidth="1"/>
    <col min="8" max="8" width="4.5703125" style="2" customWidth="1"/>
    <col min="9" max="9" width="8.28515625" style="2" customWidth="1"/>
    <col min="10" max="10" width="11" customWidth="1"/>
    <col min="11" max="11" width="4.5703125" style="2" customWidth="1"/>
    <col min="12" max="12" width="8.28515625" style="2" customWidth="1"/>
    <col min="13" max="13" width="11" customWidth="1"/>
    <col min="14" max="14" width="4.5703125" style="2" customWidth="1"/>
    <col min="15" max="15" width="8.28515625" style="2" customWidth="1"/>
    <col min="16" max="16" width="11" customWidth="1"/>
    <col min="17" max="17" width="4.5703125" style="2" customWidth="1"/>
    <col min="18" max="18" width="8.28515625" style="2" customWidth="1"/>
    <col min="19" max="19" width="11" customWidth="1"/>
    <col min="20" max="20" width="4.5703125" style="2" customWidth="1"/>
    <col min="21" max="21" width="8.28515625" style="2" customWidth="1"/>
    <col min="22" max="22" width="11" customWidth="1"/>
    <col min="23" max="23" width="4.5703125" style="2" customWidth="1"/>
    <col min="24" max="24" width="8.28515625" style="2" customWidth="1"/>
    <col min="25" max="25" width="11" customWidth="1"/>
    <col min="26" max="26" width="4.5703125" style="2" customWidth="1"/>
    <col min="27" max="27" width="8.28515625" style="2" customWidth="1"/>
    <col min="28" max="28" width="11" customWidth="1"/>
    <col min="29" max="29" width="4.5703125" style="2" customWidth="1"/>
    <col min="30" max="30" width="8.28515625" style="2" customWidth="1"/>
    <col min="31" max="31" width="11" customWidth="1"/>
    <col min="32" max="32" width="4.5703125" style="2" customWidth="1"/>
    <col min="33" max="33" width="8.28515625" style="2" customWidth="1"/>
    <col min="34" max="34" width="11" customWidth="1"/>
    <col min="35" max="35" width="4.5703125" style="2" customWidth="1"/>
    <col min="36" max="36" width="8.28515625" style="2" customWidth="1"/>
    <col min="37" max="37" width="11" customWidth="1"/>
    <col min="38" max="38" width="4.5703125" style="2" customWidth="1"/>
    <col min="39" max="39" width="8.28515625" style="2" customWidth="1"/>
    <col min="40" max="40" width="10.5703125" customWidth="1"/>
    <col min="41" max="41" width="10.5703125" style="2" customWidth="1"/>
  </cols>
  <sheetData>
    <row r="2" spans="1:41" x14ac:dyDescent="0.25">
      <c r="A2" s="28" t="s">
        <v>0</v>
      </c>
      <c r="B2" s="28" t="s">
        <v>1</v>
      </c>
      <c r="C2" s="33" t="s">
        <v>36</v>
      </c>
      <c r="D2" s="31" t="s">
        <v>12</v>
      </c>
      <c r="E2" s="30"/>
      <c r="F2" s="32"/>
      <c r="G2" s="31" t="s">
        <v>13</v>
      </c>
      <c r="H2" s="30"/>
      <c r="I2" s="32"/>
      <c r="J2" s="31" t="s">
        <v>14</v>
      </c>
      <c r="K2" s="30"/>
      <c r="L2" s="32"/>
      <c r="M2" s="31" t="s">
        <v>15</v>
      </c>
      <c r="N2" s="30"/>
      <c r="O2" s="32"/>
      <c r="P2" s="31" t="s">
        <v>16</v>
      </c>
      <c r="Q2" s="30"/>
      <c r="R2" s="32"/>
      <c r="S2" s="31" t="s">
        <v>17</v>
      </c>
      <c r="T2" s="30"/>
      <c r="U2" s="32"/>
      <c r="V2" s="31" t="s">
        <v>18</v>
      </c>
      <c r="W2" s="30"/>
      <c r="X2" s="32"/>
      <c r="Y2" s="31" t="s">
        <v>19</v>
      </c>
      <c r="Z2" s="30"/>
      <c r="AA2" s="32"/>
      <c r="AB2" s="31" t="s">
        <v>20</v>
      </c>
      <c r="AC2" s="30"/>
      <c r="AD2" s="32"/>
      <c r="AE2" s="31" t="s">
        <v>21</v>
      </c>
      <c r="AF2" s="30"/>
      <c r="AG2" s="32"/>
      <c r="AH2" s="31" t="s">
        <v>22</v>
      </c>
      <c r="AI2" s="30"/>
      <c r="AJ2" s="32"/>
      <c r="AK2" s="31" t="s">
        <v>23</v>
      </c>
      <c r="AL2" s="30"/>
      <c r="AM2" s="30"/>
      <c r="AN2" s="30" t="s">
        <v>37</v>
      </c>
      <c r="AO2" s="30"/>
    </row>
    <row r="3" spans="1:41" ht="18.75" x14ac:dyDescent="0.35">
      <c r="A3" s="29"/>
      <c r="B3" s="29"/>
      <c r="C3" s="34"/>
      <c r="D3" s="1" t="s">
        <v>34</v>
      </c>
      <c r="E3" s="3" t="s">
        <v>35</v>
      </c>
      <c r="F3" s="3" t="s">
        <v>24</v>
      </c>
      <c r="G3" s="1" t="s">
        <v>34</v>
      </c>
      <c r="H3" s="3" t="s">
        <v>35</v>
      </c>
      <c r="I3" s="3" t="s">
        <v>24</v>
      </c>
      <c r="J3" s="1" t="s">
        <v>34</v>
      </c>
      <c r="K3" s="3" t="s">
        <v>35</v>
      </c>
      <c r="L3" s="3" t="s">
        <v>24</v>
      </c>
      <c r="M3" s="1" t="s">
        <v>34</v>
      </c>
      <c r="N3" s="3" t="s">
        <v>35</v>
      </c>
      <c r="O3" s="3" t="s">
        <v>24</v>
      </c>
      <c r="P3" s="1" t="s">
        <v>34</v>
      </c>
      <c r="Q3" s="3" t="s">
        <v>35</v>
      </c>
      <c r="R3" s="3" t="s">
        <v>24</v>
      </c>
      <c r="S3" s="1" t="s">
        <v>34</v>
      </c>
      <c r="T3" s="3" t="s">
        <v>35</v>
      </c>
      <c r="U3" s="3" t="s">
        <v>24</v>
      </c>
      <c r="V3" s="1" t="s">
        <v>34</v>
      </c>
      <c r="W3" s="3" t="s">
        <v>35</v>
      </c>
      <c r="X3" s="3" t="s">
        <v>24</v>
      </c>
      <c r="Y3" s="1" t="s">
        <v>34</v>
      </c>
      <c r="Z3" s="3" t="s">
        <v>35</v>
      </c>
      <c r="AA3" s="3" t="s">
        <v>24</v>
      </c>
      <c r="AB3" s="1" t="s">
        <v>34</v>
      </c>
      <c r="AC3" s="3" t="s">
        <v>35</v>
      </c>
      <c r="AD3" s="3" t="s">
        <v>24</v>
      </c>
      <c r="AE3" s="1" t="s">
        <v>34</v>
      </c>
      <c r="AF3" s="3" t="s">
        <v>35</v>
      </c>
      <c r="AG3" s="3" t="s">
        <v>24</v>
      </c>
      <c r="AH3" s="1" t="s">
        <v>34</v>
      </c>
      <c r="AI3" s="3" t="s">
        <v>35</v>
      </c>
      <c r="AJ3" s="3" t="s">
        <v>24</v>
      </c>
      <c r="AK3" s="1" t="s">
        <v>34</v>
      </c>
      <c r="AL3" s="3" t="s">
        <v>35</v>
      </c>
      <c r="AM3" s="3" t="s">
        <v>24</v>
      </c>
      <c r="AN3" s="2" t="s">
        <v>38</v>
      </c>
      <c r="AO3" s="2" t="s">
        <v>39</v>
      </c>
    </row>
    <row r="4" spans="1:41" x14ac:dyDescent="0.25">
      <c r="A4" s="27">
        <v>1</v>
      </c>
      <c r="B4" s="24" t="s">
        <v>25</v>
      </c>
      <c r="C4" s="2" t="s">
        <v>30</v>
      </c>
      <c r="D4" s="4">
        <v>7.0000000000000007E-2</v>
      </c>
      <c r="E4" s="2" t="s">
        <v>26</v>
      </c>
      <c r="F4" s="14">
        <v>0.72599999999999998</v>
      </c>
      <c r="G4" s="4">
        <v>0.03</v>
      </c>
      <c r="H4" s="2" t="s">
        <v>26</v>
      </c>
      <c r="I4" s="14">
        <v>0.90700000000000003</v>
      </c>
      <c r="J4" s="4">
        <v>0.23</v>
      </c>
      <c r="K4" s="2" t="s">
        <v>26</v>
      </c>
      <c r="L4" s="14">
        <v>0.23400000000000001</v>
      </c>
      <c r="M4" s="4">
        <v>0.16</v>
      </c>
      <c r="N4" s="2" t="s">
        <v>26</v>
      </c>
      <c r="O4" s="14">
        <v>0.4</v>
      </c>
      <c r="P4" s="4">
        <v>-0.31</v>
      </c>
      <c r="Q4" s="2" t="s">
        <v>26</v>
      </c>
      <c r="R4" s="14">
        <v>0.4</v>
      </c>
      <c r="S4" s="4">
        <v>-0.06</v>
      </c>
      <c r="T4" s="2" t="s">
        <v>26</v>
      </c>
      <c r="U4" s="14">
        <v>0.87</v>
      </c>
      <c r="V4" s="4">
        <v>-0.1</v>
      </c>
      <c r="W4" s="2" t="s">
        <v>26</v>
      </c>
      <c r="X4" s="14">
        <v>0.76100000000000001</v>
      </c>
      <c r="Y4" s="4">
        <v>-0.12</v>
      </c>
      <c r="Z4" s="2" t="s">
        <v>26</v>
      </c>
      <c r="AA4" s="14">
        <v>0.84199999999999997</v>
      </c>
      <c r="AB4" s="4">
        <v>-0.05</v>
      </c>
      <c r="AC4" s="2" t="s">
        <v>26</v>
      </c>
      <c r="AD4" s="14">
        <v>0.624</v>
      </c>
      <c r="AE4" s="4">
        <v>-0.39</v>
      </c>
      <c r="AF4" s="2" t="s">
        <v>26</v>
      </c>
      <c r="AG4" s="14">
        <v>6.5000000000000002E-2</v>
      </c>
      <c r="AH4" s="4">
        <v>-0.04</v>
      </c>
      <c r="AI4" s="2" t="s">
        <v>26</v>
      </c>
      <c r="AJ4" s="14">
        <v>0.81499999999999995</v>
      </c>
      <c r="AK4" s="4">
        <v>-0.04</v>
      </c>
      <c r="AL4" s="2" t="s">
        <v>26</v>
      </c>
      <c r="AM4" s="14">
        <v>0.74399999999999999</v>
      </c>
      <c r="AN4" s="2">
        <f>+COUNTIF(D4:AM4,"=R")</f>
        <v>0</v>
      </c>
      <c r="AO4" s="22">
        <f t="shared" ref="AO4:AO47" si="0">+AN4/12</f>
        <v>0</v>
      </c>
    </row>
    <row r="5" spans="1:41" x14ac:dyDescent="0.25">
      <c r="A5" s="28"/>
      <c r="B5" s="25"/>
      <c r="C5" s="2" t="s">
        <v>31</v>
      </c>
      <c r="D5" s="4">
        <v>0.06</v>
      </c>
      <c r="E5" s="2" t="s">
        <v>26</v>
      </c>
      <c r="F5" s="14">
        <v>0.624</v>
      </c>
      <c r="G5" s="4">
        <v>0.01</v>
      </c>
      <c r="H5" s="2" t="s">
        <v>26</v>
      </c>
      <c r="I5" s="14">
        <v>0.98099999999999998</v>
      </c>
      <c r="J5" s="4">
        <v>0.32</v>
      </c>
      <c r="K5" s="2" t="s">
        <v>26</v>
      </c>
      <c r="L5" s="14">
        <v>0.252</v>
      </c>
      <c r="M5" s="4">
        <v>0.08</v>
      </c>
      <c r="N5" s="2" t="s">
        <v>26</v>
      </c>
      <c r="O5" s="14">
        <v>0.90700000000000003</v>
      </c>
      <c r="P5" s="4">
        <v>-0.39</v>
      </c>
      <c r="Q5" s="2" t="s">
        <v>26</v>
      </c>
      <c r="R5" s="14">
        <v>0.498</v>
      </c>
      <c r="S5" s="4">
        <v>-0.28999999999999998</v>
      </c>
      <c r="T5" s="2" t="s">
        <v>26</v>
      </c>
      <c r="U5" s="14">
        <v>0.441</v>
      </c>
      <c r="V5" s="4">
        <v>-0.34</v>
      </c>
      <c r="W5" s="2" t="s">
        <v>26</v>
      </c>
      <c r="X5" s="14">
        <v>0.315</v>
      </c>
      <c r="Y5" s="4">
        <v>-0.1</v>
      </c>
      <c r="Z5" s="2" t="s">
        <v>26</v>
      </c>
      <c r="AA5" s="14">
        <v>0.81599999999999995</v>
      </c>
      <c r="AB5" s="4">
        <v>-0.4</v>
      </c>
      <c r="AC5" s="2" t="s">
        <v>26</v>
      </c>
      <c r="AD5" s="14">
        <v>0.36199999999999999</v>
      </c>
      <c r="AE5" s="6">
        <v>-0.61</v>
      </c>
      <c r="AF5" s="10" t="s">
        <v>28</v>
      </c>
      <c r="AG5" s="16">
        <v>2.7E-2</v>
      </c>
      <c r="AH5" s="4">
        <v>-0.06</v>
      </c>
      <c r="AI5" s="2" t="s">
        <v>26</v>
      </c>
      <c r="AJ5" s="14">
        <v>0.76100000000000001</v>
      </c>
      <c r="AK5" s="4">
        <v>-7.0000000000000007E-2</v>
      </c>
      <c r="AL5" s="2" t="s">
        <v>26</v>
      </c>
      <c r="AM5" s="14">
        <v>0.65700000000000003</v>
      </c>
      <c r="AN5" s="2">
        <f t="shared" ref="AN5:AN48" si="1">+COUNTIF(D5:AM5,"=R")</f>
        <v>1</v>
      </c>
      <c r="AO5" s="22">
        <f t="shared" si="0"/>
        <v>8.3333333333333329E-2</v>
      </c>
    </row>
    <row r="6" spans="1:41" x14ac:dyDescent="0.25">
      <c r="A6" s="29"/>
      <c r="B6" s="26"/>
      <c r="C6" s="3" t="s">
        <v>32</v>
      </c>
      <c r="D6" s="5">
        <v>0.12</v>
      </c>
      <c r="E6" s="3" t="s">
        <v>26</v>
      </c>
      <c r="F6" s="15">
        <v>0.67400000000000004</v>
      </c>
      <c r="G6" s="5">
        <v>0.05</v>
      </c>
      <c r="H6" s="3" t="s">
        <v>26</v>
      </c>
      <c r="I6" s="15">
        <v>0.94399999999999995</v>
      </c>
      <c r="J6" s="5">
        <v>0.08</v>
      </c>
      <c r="K6" s="3" t="s">
        <v>26</v>
      </c>
      <c r="L6" s="15">
        <v>0.90700000000000003</v>
      </c>
      <c r="M6" s="5">
        <v>-0.09</v>
      </c>
      <c r="N6" s="3" t="s">
        <v>26</v>
      </c>
      <c r="O6" s="15">
        <v>0.83399999999999996</v>
      </c>
      <c r="P6" s="5">
        <v>-0.12</v>
      </c>
      <c r="Q6" s="3" t="s">
        <v>26</v>
      </c>
      <c r="R6" s="15">
        <v>0.90700000000000003</v>
      </c>
      <c r="S6" s="5">
        <v>-0.93</v>
      </c>
      <c r="T6" s="3" t="s">
        <v>26</v>
      </c>
      <c r="U6" s="15">
        <v>0.154</v>
      </c>
      <c r="V6" s="5">
        <v>-0.53</v>
      </c>
      <c r="W6" s="3" t="s">
        <v>26</v>
      </c>
      <c r="X6" s="15">
        <v>0.19900000000000001</v>
      </c>
      <c r="Y6" s="5">
        <v>0.18</v>
      </c>
      <c r="Z6" s="3" t="s">
        <v>26</v>
      </c>
      <c r="AA6" s="15">
        <v>0.83399999999999996</v>
      </c>
      <c r="AB6" s="5">
        <v>-0.5</v>
      </c>
      <c r="AC6" s="3" t="s">
        <v>26</v>
      </c>
      <c r="AD6" s="15">
        <v>0.375</v>
      </c>
      <c r="AE6" s="7">
        <v>-1.1200000000000001</v>
      </c>
      <c r="AF6" s="11" t="s">
        <v>28</v>
      </c>
      <c r="AG6" s="17">
        <v>6.0000000000000001E-3</v>
      </c>
      <c r="AH6" s="5">
        <v>-0.19</v>
      </c>
      <c r="AI6" s="3" t="s">
        <v>26</v>
      </c>
      <c r="AJ6" s="15">
        <v>0.69099999999999995</v>
      </c>
      <c r="AK6" s="5">
        <v>-0.06</v>
      </c>
      <c r="AL6" s="3" t="s">
        <v>26</v>
      </c>
      <c r="AM6" s="15">
        <v>0.90700000000000003</v>
      </c>
      <c r="AN6" s="2">
        <f t="shared" si="1"/>
        <v>1</v>
      </c>
      <c r="AO6" s="22">
        <f t="shared" si="0"/>
        <v>8.3333333333333329E-2</v>
      </c>
    </row>
    <row r="7" spans="1:41" x14ac:dyDescent="0.25">
      <c r="A7" s="27">
        <v>2</v>
      </c>
      <c r="B7" s="24" t="s">
        <v>2</v>
      </c>
      <c r="C7" s="2" t="s">
        <v>30</v>
      </c>
      <c r="D7" s="4">
        <v>-0.22</v>
      </c>
      <c r="E7" s="2" t="s">
        <v>26</v>
      </c>
      <c r="F7" s="14">
        <v>0.441</v>
      </c>
      <c r="G7" s="4">
        <v>-0.21</v>
      </c>
      <c r="H7" s="2" t="s">
        <v>26</v>
      </c>
      <c r="I7" s="14">
        <v>0.375</v>
      </c>
      <c r="J7" s="4">
        <v>-7.0000000000000007E-2</v>
      </c>
      <c r="K7" s="2" t="s">
        <v>26</v>
      </c>
      <c r="L7" s="14">
        <v>0.76100000000000001</v>
      </c>
      <c r="M7" s="4">
        <v>-0.25</v>
      </c>
      <c r="N7" s="2" t="s">
        <v>26</v>
      </c>
      <c r="O7" s="14">
        <v>0.72599999999999998</v>
      </c>
      <c r="P7" s="4">
        <v>-0.5</v>
      </c>
      <c r="Q7" s="2" t="s">
        <v>26</v>
      </c>
      <c r="R7" s="14">
        <v>0.441</v>
      </c>
      <c r="S7" s="4">
        <v>-0.39</v>
      </c>
      <c r="T7" s="2" t="s">
        <v>26</v>
      </c>
      <c r="U7" s="14">
        <v>0.41399999999999998</v>
      </c>
      <c r="V7" s="4">
        <v>-0.45</v>
      </c>
      <c r="W7" s="2" t="s">
        <v>26</v>
      </c>
      <c r="X7" s="14">
        <v>0.252</v>
      </c>
      <c r="Y7" s="4">
        <v>-7.0000000000000007E-2</v>
      </c>
      <c r="Z7" s="2" t="s">
        <v>26</v>
      </c>
      <c r="AA7" s="14">
        <v>0.90700000000000003</v>
      </c>
      <c r="AB7" s="4">
        <v>-0.45</v>
      </c>
      <c r="AC7" s="2" t="s">
        <v>26</v>
      </c>
      <c r="AD7" s="14">
        <v>0.55900000000000005</v>
      </c>
      <c r="AE7" s="4">
        <v>-1.1100000000000001</v>
      </c>
      <c r="AF7" s="2" t="s">
        <v>26</v>
      </c>
      <c r="AG7" s="14">
        <v>7.1999999999999995E-2</v>
      </c>
      <c r="AH7" s="4">
        <v>-0.91</v>
      </c>
      <c r="AI7" s="2" t="s">
        <v>26</v>
      </c>
      <c r="AJ7" s="14">
        <v>0.183</v>
      </c>
      <c r="AK7" s="4">
        <v>-0.54</v>
      </c>
      <c r="AL7" s="2" t="s">
        <v>26</v>
      </c>
      <c r="AM7" s="14">
        <v>0.154</v>
      </c>
      <c r="AN7" s="2">
        <f t="shared" si="1"/>
        <v>0</v>
      </c>
      <c r="AO7" s="22">
        <f t="shared" si="0"/>
        <v>0</v>
      </c>
    </row>
    <row r="8" spans="1:41" x14ac:dyDescent="0.25">
      <c r="A8" s="28"/>
      <c r="B8" s="25"/>
      <c r="C8" s="2" t="s">
        <v>31</v>
      </c>
      <c r="D8" s="4">
        <v>-0.4</v>
      </c>
      <c r="E8" s="2" t="s">
        <v>26</v>
      </c>
      <c r="F8" s="14">
        <v>0.29299999999999998</v>
      </c>
      <c r="G8" s="4">
        <v>-0.41</v>
      </c>
      <c r="H8" s="2" t="s">
        <v>26</v>
      </c>
      <c r="I8" s="14">
        <v>0.19900000000000001</v>
      </c>
      <c r="J8" s="4">
        <v>-0.36</v>
      </c>
      <c r="K8" s="2" t="s">
        <v>26</v>
      </c>
      <c r="L8" s="14">
        <v>0.41399999999999998</v>
      </c>
      <c r="M8" s="4">
        <v>-0.51</v>
      </c>
      <c r="N8" s="2" t="s">
        <v>26</v>
      </c>
      <c r="O8" s="14">
        <v>0.69099999999999995</v>
      </c>
      <c r="P8" s="4">
        <v>-0.7</v>
      </c>
      <c r="Q8" s="2" t="s">
        <v>26</v>
      </c>
      <c r="R8" s="14">
        <v>0.624</v>
      </c>
      <c r="S8" s="4">
        <v>-0.68</v>
      </c>
      <c r="T8" s="2" t="s">
        <v>26</v>
      </c>
      <c r="U8" s="14">
        <v>0.27200000000000002</v>
      </c>
      <c r="V8" s="4">
        <v>-0.56000000000000005</v>
      </c>
      <c r="W8" s="2" t="s">
        <v>26</v>
      </c>
      <c r="X8" s="14">
        <v>0.27200000000000002</v>
      </c>
      <c r="Y8" s="4">
        <v>-0.18</v>
      </c>
      <c r="Z8" s="2" t="s">
        <v>26</v>
      </c>
      <c r="AA8" s="14">
        <v>0.76100000000000001</v>
      </c>
      <c r="AB8" s="4">
        <v>-0.55000000000000004</v>
      </c>
      <c r="AC8" s="2" t="s">
        <v>26</v>
      </c>
      <c r="AD8" s="14">
        <v>0.55900000000000005</v>
      </c>
      <c r="AE8" s="4">
        <v>-1.43</v>
      </c>
      <c r="AF8" s="2" t="s">
        <v>26</v>
      </c>
      <c r="AG8" s="14">
        <v>7.1999999999999995E-2</v>
      </c>
      <c r="AH8" s="4">
        <v>-1.23</v>
      </c>
      <c r="AI8" s="2" t="s">
        <v>26</v>
      </c>
      <c r="AJ8" s="14">
        <v>8.7999999999999995E-2</v>
      </c>
      <c r="AK8" s="4">
        <v>-0.57999999999999996</v>
      </c>
      <c r="AL8" s="2" t="s">
        <v>26</v>
      </c>
      <c r="AM8" s="14">
        <v>0.16800000000000001</v>
      </c>
      <c r="AN8" s="2">
        <f t="shared" si="1"/>
        <v>0</v>
      </c>
      <c r="AO8" s="22">
        <f t="shared" si="0"/>
        <v>0</v>
      </c>
    </row>
    <row r="9" spans="1:41" x14ac:dyDescent="0.25">
      <c r="A9" s="29"/>
      <c r="B9" s="26"/>
      <c r="C9" s="3" t="s">
        <v>32</v>
      </c>
      <c r="D9" s="5">
        <v>-0.46</v>
      </c>
      <c r="E9" s="3" t="s">
        <v>26</v>
      </c>
      <c r="F9" s="15">
        <v>0.27200000000000002</v>
      </c>
      <c r="G9" s="5">
        <v>-0.77</v>
      </c>
      <c r="H9" s="3" t="s">
        <v>26</v>
      </c>
      <c r="I9" s="15">
        <v>5.2999999999999999E-2</v>
      </c>
      <c r="J9" s="5">
        <v>-0.92</v>
      </c>
      <c r="K9" s="3" t="s">
        <v>26</v>
      </c>
      <c r="L9" s="15">
        <v>0.08</v>
      </c>
      <c r="M9" s="5">
        <v>-0.77</v>
      </c>
      <c r="N9" s="3" t="s">
        <v>26</v>
      </c>
      <c r="O9" s="15">
        <v>0.52800000000000002</v>
      </c>
      <c r="P9" s="5">
        <v>-0.67</v>
      </c>
      <c r="Q9" s="3" t="s">
        <v>26</v>
      </c>
      <c r="R9" s="15">
        <v>0.69099999999999995</v>
      </c>
      <c r="S9" s="5">
        <v>-1.01</v>
      </c>
      <c r="T9" s="3" t="s">
        <v>26</v>
      </c>
      <c r="U9" s="15">
        <v>0.19900000000000001</v>
      </c>
      <c r="V9" s="5">
        <v>-0.79</v>
      </c>
      <c r="W9" s="3" t="s">
        <v>26</v>
      </c>
      <c r="X9" s="15">
        <v>0.16800000000000001</v>
      </c>
      <c r="Y9" s="5">
        <v>-0.37</v>
      </c>
      <c r="Z9" s="3" t="s">
        <v>26</v>
      </c>
      <c r="AA9" s="15">
        <v>0.72799999999999998</v>
      </c>
      <c r="AB9" s="5">
        <v>-0.51</v>
      </c>
      <c r="AC9" s="3" t="s">
        <v>26</v>
      </c>
      <c r="AD9" s="15">
        <v>0.65700000000000003</v>
      </c>
      <c r="AE9" s="5">
        <v>-1.66</v>
      </c>
      <c r="AF9" s="3" t="s">
        <v>26</v>
      </c>
      <c r="AG9" s="15">
        <v>7.1999999999999995E-2</v>
      </c>
      <c r="AH9" s="5">
        <v>-1.34</v>
      </c>
      <c r="AI9" s="3" t="s">
        <v>26</v>
      </c>
      <c r="AJ9" s="15">
        <v>0.107</v>
      </c>
      <c r="AK9" s="5">
        <v>-0.62</v>
      </c>
      <c r="AL9" s="3" t="s">
        <v>26</v>
      </c>
      <c r="AM9" s="15">
        <v>0.252</v>
      </c>
      <c r="AN9" s="2">
        <f t="shared" si="1"/>
        <v>0</v>
      </c>
      <c r="AO9" s="22">
        <f t="shared" si="0"/>
        <v>0</v>
      </c>
    </row>
    <row r="10" spans="1:41" x14ac:dyDescent="0.25">
      <c r="A10" s="27">
        <v>3</v>
      </c>
      <c r="B10" s="24" t="s">
        <v>3</v>
      </c>
      <c r="C10" s="2" t="s">
        <v>30</v>
      </c>
      <c r="D10" s="4">
        <v>-0.03</v>
      </c>
      <c r="E10" s="2" t="s">
        <v>26</v>
      </c>
      <c r="F10" s="14">
        <v>0.87</v>
      </c>
      <c r="G10" s="4">
        <v>0.03</v>
      </c>
      <c r="H10" s="2" t="s">
        <v>26</v>
      </c>
      <c r="I10" s="14">
        <v>0.90700000000000003</v>
      </c>
      <c r="J10" s="4">
        <v>0.25</v>
      </c>
      <c r="K10" s="2" t="s">
        <v>26</v>
      </c>
      <c r="L10" s="14">
        <v>0.27200000000000002</v>
      </c>
      <c r="M10" s="4">
        <v>0.03</v>
      </c>
      <c r="N10" s="2" t="s">
        <v>26</v>
      </c>
      <c r="O10" s="14">
        <v>0.87</v>
      </c>
      <c r="P10" s="4">
        <v>-0.3</v>
      </c>
      <c r="Q10" s="2" t="s">
        <v>26</v>
      </c>
      <c r="R10" s="14">
        <v>0.36199999999999999</v>
      </c>
      <c r="S10" s="4">
        <v>7.0000000000000007E-2</v>
      </c>
      <c r="T10" s="2" t="s">
        <v>26</v>
      </c>
      <c r="U10" s="14">
        <v>0.87</v>
      </c>
      <c r="V10" s="4">
        <v>-0.09</v>
      </c>
      <c r="W10" s="2" t="s">
        <v>26</v>
      </c>
      <c r="X10" s="14">
        <v>0.59099999999999997</v>
      </c>
      <c r="Y10" s="4">
        <v>-0.01</v>
      </c>
      <c r="Z10" s="2" t="s">
        <v>26</v>
      </c>
      <c r="AA10" s="14">
        <v>0.94399999999999995</v>
      </c>
      <c r="AB10" s="4">
        <v>-0.12</v>
      </c>
      <c r="AC10" s="2" t="s">
        <v>26</v>
      </c>
      <c r="AD10" s="14">
        <v>0.498</v>
      </c>
      <c r="AE10" s="4">
        <v>-0.15</v>
      </c>
      <c r="AF10" s="2" t="s">
        <v>26</v>
      </c>
      <c r="AG10" s="14">
        <v>0.55900000000000005</v>
      </c>
      <c r="AH10" s="4">
        <v>-0.17</v>
      </c>
      <c r="AI10" s="2" t="s">
        <v>26</v>
      </c>
      <c r="AJ10" s="14">
        <v>0.46899999999999997</v>
      </c>
      <c r="AK10" s="4">
        <v>-0.19</v>
      </c>
      <c r="AL10" s="2" t="s">
        <v>26</v>
      </c>
      <c r="AM10" s="14">
        <v>0.33800000000000002</v>
      </c>
      <c r="AN10" s="2">
        <f t="shared" si="1"/>
        <v>0</v>
      </c>
      <c r="AO10" s="22">
        <f t="shared" si="0"/>
        <v>0</v>
      </c>
    </row>
    <row r="11" spans="1:41" x14ac:dyDescent="0.25">
      <c r="A11" s="28"/>
      <c r="B11" s="25"/>
      <c r="C11" s="2" t="s">
        <v>31</v>
      </c>
      <c r="D11" s="4">
        <v>0.02</v>
      </c>
      <c r="E11" s="2" t="s">
        <v>26</v>
      </c>
      <c r="F11" s="14">
        <v>0.88900000000000001</v>
      </c>
      <c r="G11" s="4">
        <v>0.14000000000000001</v>
      </c>
      <c r="H11" s="2" t="s">
        <v>26</v>
      </c>
      <c r="I11" s="14">
        <v>0.76100000000000001</v>
      </c>
      <c r="J11" s="4">
        <v>0.26</v>
      </c>
      <c r="K11" s="2" t="s">
        <v>26</v>
      </c>
      <c r="L11" s="14">
        <v>0.29299999999999998</v>
      </c>
      <c r="M11" s="4">
        <v>0.23</v>
      </c>
      <c r="N11" s="2" t="s">
        <v>26</v>
      </c>
      <c r="O11" s="14">
        <v>0.315</v>
      </c>
      <c r="P11" s="4">
        <v>-0.3</v>
      </c>
      <c r="Q11" s="2" t="s">
        <v>26</v>
      </c>
      <c r="R11" s="14">
        <v>0.41399999999999998</v>
      </c>
      <c r="S11" s="4">
        <v>-0.01</v>
      </c>
      <c r="T11" s="2" t="s">
        <v>26</v>
      </c>
      <c r="U11" s="14">
        <v>0.98099999999999998</v>
      </c>
      <c r="V11" s="4">
        <v>-0.12</v>
      </c>
      <c r="W11" s="2" t="s">
        <v>26</v>
      </c>
      <c r="X11" s="14">
        <v>0.55900000000000005</v>
      </c>
      <c r="Y11" s="4">
        <v>0.09</v>
      </c>
      <c r="Z11" s="2" t="s">
        <v>26</v>
      </c>
      <c r="AA11" s="14">
        <v>0.79700000000000004</v>
      </c>
      <c r="AB11" s="4">
        <v>-0.14000000000000001</v>
      </c>
      <c r="AC11" s="2" t="s">
        <v>26</v>
      </c>
      <c r="AD11" s="14">
        <v>0.624</v>
      </c>
      <c r="AE11" s="4">
        <v>-0.22</v>
      </c>
      <c r="AF11" s="2" t="s">
        <v>26</v>
      </c>
      <c r="AG11" s="14">
        <v>0.498</v>
      </c>
      <c r="AH11" s="4">
        <v>-0.19</v>
      </c>
      <c r="AI11" s="2" t="s">
        <v>26</v>
      </c>
      <c r="AJ11" s="14">
        <v>0.52800000000000002</v>
      </c>
      <c r="AK11" s="4">
        <v>-0.24</v>
      </c>
      <c r="AL11" s="2" t="s">
        <v>26</v>
      </c>
      <c r="AM11" s="14">
        <v>0.154</v>
      </c>
      <c r="AN11" s="2">
        <f t="shared" si="1"/>
        <v>0</v>
      </c>
      <c r="AO11" s="22">
        <f t="shared" si="0"/>
        <v>0</v>
      </c>
    </row>
    <row r="12" spans="1:41" x14ac:dyDescent="0.25">
      <c r="A12" s="29"/>
      <c r="B12" s="26"/>
      <c r="C12" s="3" t="s">
        <v>32</v>
      </c>
      <c r="D12" s="5">
        <v>0.23</v>
      </c>
      <c r="E12" s="3" t="s">
        <v>26</v>
      </c>
      <c r="F12" s="15">
        <v>0.36199999999999999</v>
      </c>
      <c r="G12" s="5">
        <v>0.05</v>
      </c>
      <c r="H12" s="3" t="s">
        <v>26</v>
      </c>
      <c r="I12" s="15">
        <v>0.87</v>
      </c>
      <c r="J12" s="5">
        <v>0.59</v>
      </c>
      <c r="K12" s="3" t="s">
        <v>26</v>
      </c>
      <c r="L12" s="15">
        <v>0.183</v>
      </c>
      <c r="M12" s="5">
        <v>0.38</v>
      </c>
      <c r="N12" s="3" t="s">
        <v>26</v>
      </c>
      <c r="O12" s="15">
        <v>0.27200000000000002</v>
      </c>
      <c r="P12" s="5">
        <v>0.31</v>
      </c>
      <c r="Q12" s="3" t="s">
        <v>26</v>
      </c>
      <c r="R12" s="15">
        <v>0.46899999999999997</v>
      </c>
      <c r="S12" s="5">
        <v>-7.0000000000000007E-2</v>
      </c>
      <c r="T12" s="3" t="s">
        <v>26</v>
      </c>
      <c r="U12" s="15">
        <v>0.90700000000000003</v>
      </c>
      <c r="V12" s="5">
        <v>-0.1</v>
      </c>
      <c r="W12" s="3" t="s">
        <v>26</v>
      </c>
      <c r="X12" s="15">
        <v>0.72599999999999998</v>
      </c>
      <c r="Y12" s="5">
        <v>-0.03</v>
      </c>
      <c r="Z12" s="3" t="s">
        <v>26</v>
      </c>
      <c r="AA12" s="15">
        <v>0.98099999999999998</v>
      </c>
      <c r="AB12" s="5">
        <v>0.09</v>
      </c>
      <c r="AC12" s="3" t="s">
        <v>26</v>
      </c>
      <c r="AD12" s="15">
        <v>0.90700000000000003</v>
      </c>
      <c r="AE12" s="5">
        <v>-0.18</v>
      </c>
      <c r="AF12" s="3" t="s">
        <v>26</v>
      </c>
      <c r="AG12" s="15">
        <v>0.52800000000000002</v>
      </c>
      <c r="AH12" s="5">
        <v>-0.01</v>
      </c>
      <c r="AI12" s="3" t="s">
        <v>26</v>
      </c>
      <c r="AJ12" s="15">
        <v>0.98099999999999998</v>
      </c>
      <c r="AK12" s="5">
        <v>-0.09</v>
      </c>
      <c r="AL12" s="3" t="s">
        <v>26</v>
      </c>
      <c r="AM12" s="15">
        <v>0.65700000000000003</v>
      </c>
      <c r="AN12" s="2">
        <f t="shared" si="1"/>
        <v>0</v>
      </c>
      <c r="AO12" s="22">
        <f t="shared" si="0"/>
        <v>0</v>
      </c>
    </row>
    <row r="13" spans="1:41" x14ac:dyDescent="0.25">
      <c r="A13" s="27">
        <v>4</v>
      </c>
      <c r="B13" s="24" t="s">
        <v>27</v>
      </c>
      <c r="C13" s="2" t="s">
        <v>30</v>
      </c>
      <c r="D13" s="6">
        <v>0.56000000000000005</v>
      </c>
      <c r="E13" s="10" t="s">
        <v>28</v>
      </c>
      <c r="F13" s="16">
        <v>0</v>
      </c>
      <c r="G13" s="6">
        <v>0.48</v>
      </c>
      <c r="H13" s="10" t="s">
        <v>28</v>
      </c>
      <c r="I13" s="16">
        <v>7.0000000000000001E-3</v>
      </c>
      <c r="J13" s="6">
        <v>0.69</v>
      </c>
      <c r="K13" s="10" t="s">
        <v>28</v>
      </c>
      <c r="L13" s="16">
        <v>0</v>
      </c>
      <c r="M13" s="6">
        <v>0.72</v>
      </c>
      <c r="N13" s="10" t="s">
        <v>28</v>
      </c>
      <c r="O13" s="16">
        <v>2E-3</v>
      </c>
      <c r="P13" s="6">
        <v>0.75</v>
      </c>
      <c r="Q13" s="10" t="s">
        <v>28</v>
      </c>
      <c r="R13" s="16">
        <v>5.0000000000000001E-3</v>
      </c>
      <c r="S13" s="6">
        <v>0.63</v>
      </c>
      <c r="T13" s="10" t="s">
        <v>28</v>
      </c>
      <c r="U13" s="16">
        <v>1E-3</v>
      </c>
      <c r="V13" s="6">
        <v>0.55000000000000004</v>
      </c>
      <c r="W13" s="10" t="s">
        <v>28</v>
      </c>
      <c r="X13" s="16">
        <v>1E-3</v>
      </c>
      <c r="Y13" s="6">
        <v>0.61</v>
      </c>
      <c r="Z13" s="10" t="s">
        <v>28</v>
      </c>
      <c r="AA13" s="16">
        <v>1E-3</v>
      </c>
      <c r="AB13" s="6">
        <v>0.69</v>
      </c>
      <c r="AC13" s="10" t="s">
        <v>28</v>
      </c>
      <c r="AD13" s="16">
        <v>4.0000000000000001E-3</v>
      </c>
      <c r="AE13" s="6">
        <v>0.68</v>
      </c>
      <c r="AF13" s="10" t="s">
        <v>28</v>
      </c>
      <c r="AG13" s="16">
        <v>4.0000000000000001E-3</v>
      </c>
      <c r="AH13" s="8">
        <v>0.73</v>
      </c>
      <c r="AI13" s="13" t="s">
        <v>26</v>
      </c>
      <c r="AJ13" s="19">
        <v>7.9000000000000001E-2</v>
      </c>
      <c r="AK13" s="6">
        <v>0.66</v>
      </c>
      <c r="AL13" s="10" t="s">
        <v>28</v>
      </c>
      <c r="AM13" s="16">
        <v>8.9999999999999993E-3</v>
      </c>
      <c r="AN13" s="2">
        <f t="shared" si="1"/>
        <v>11</v>
      </c>
      <c r="AO13" s="22">
        <f t="shared" si="0"/>
        <v>0.91666666666666663</v>
      </c>
    </row>
    <row r="14" spans="1:41" x14ac:dyDescent="0.25">
      <c r="A14" s="28"/>
      <c r="B14" s="25"/>
      <c r="C14" s="2" t="s">
        <v>31</v>
      </c>
      <c r="D14" s="6">
        <v>0.62</v>
      </c>
      <c r="E14" s="10" t="s">
        <v>28</v>
      </c>
      <c r="F14" s="16">
        <v>0</v>
      </c>
      <c r="G14" s="6">
        <v>0.51</v>
      </c>
      <c r="H14" s="10" t="s">
        <v>28</v>
      </c>
      <c r="I14" s="16">
        <v>2.8000000000000001E-2</v>
      </c>
      <c r="J14" s="6">
        <v>0.78</v>
      </c>
      <c r="K14" s="10" t="s">
        <v>28</v>
      </c>
      <c r="L14" s="16">
        <v>1E-3</v>
      </c>
      <c r="M14" s="6">
        <v>0.92</v>
      </c>
      <c r="N14" s="10" t="s">
        <v>28</v>
      </c>
      <c r="O14" s="16">
        <v>3.0000000000000001E-3</v>
      </c>
      <c r="P14" s="6">
        <v>0.81</v>
      </c>
      <c r="Q14" s="10" t="s">
        <v>28</v>
      </c>
      <c r="R14" s="16">
        <v>3.0000000000000001E-3</v>
      </c>
      <c r="S14" s="6">
        <v>0.5</v>
      </c>
      <c r="T14" s="10" t="s">
        <v>28</v>
      </c>
      <c r="U14" s="16">
        <v>0.01</v>
      </c>
      <c r="V14" s="6">
        <v>0.56999999999999995</v>
      </c>
      <c r="W14" s="10" t="s">
        <v>28</v>
      </c>
      <c r="X14" s="16">
        <v>4.0000000000000001E-3</v>
      </c>
      <c r="Y14" s="6">
        <v>0.57999999999999996</v>
      </c>
      <c r="Z14" s="10" t="s">
        <v>28</v>
      </c>
      <c r="AA14" s="16">
        <v>1.2E-2</v>
      </c>
      <c r="AB14" s="4">
        <v>0.65</v>
      </c>
      <c r="AC14" s="2" t="s">
        <v>26</v>
      </c>
      <c r="AD14" s="14">
        <v>5.8999999999999997E-2</v>
      </c>
      <c r="AE14" s="6">
        <v>0.64</v>
      </c>
      <c r="AF14" s="10" t="s">
        <v>28</v>
      </c>
      <c r="AG14" s="16">
        <v>4.7E-2</v>
      </c>
      <c r="AH14" s="8">
        <v>0.63</v>
      </c>
      <c r="AI14" s="2" t="s">
        <v>26</v>
      </c>
      <c r="AJ14" s="14">
        <v>0.21099999999999999</v>
      </c>
      <c r="AK14" s="6">
        <v>0.7</v>
      </c>
      <c r="AL14" s="10" t="s">
        <v>28</v>
      </c>
      <c r="AM14" s="16">
        <v>1E-3</v>
      </c>
      <c r="AN14" s="2">
        <f t="shared" si="1"/>
        <v>10</v>
      </c>
      <c r="AO14" s="22">
        <f t="shared" si="0"/>
        <v>0.83333333333333337</v>
      </c>
    </row>
    <row r="15" spans="1:41" x14ac:dyDescent="0.25">
      <c r="A15" s="29"/>
      <c r="B15" s="26"/>
      <c r="C15" s="3" t="s">
        <v>32</v>
      </c>
      <c r="D15" s="7">
        <v>0.7</v>
      </c>
      <c r="E15" s="11" t="s">
        <v>28</v>
      </c>
      <c r="F15" s="17">
        <v>1E-3</v>
      </c>
      <c r="G15" s="7">
        <v>0.6</v>
      </c>
      <c r="H15" s="11" t="s">
        <v>28</v>
      </c>
      <c r="I15" s="17">
        <v>3.1E-2</v>
      </c>
      <c r="J15" s="7">
        <v>1.1000000000000001</v>
      </c>
      <c r="K15" s="11" t="s">
        <v>28</v>
      </c>
      <c r="L15" s="17">
        <v>1.4E-2</v>
      </c>
      <c r="M15" s="7">
        <v>1.1000000000000001</v>
      </c>
      <c r="N15" s="11" t="s">
        <v>28</v>
      </c>
      <c r="O15" s="17">
        <v>1.0999999999999999E-2</v>
      </c>
      <c r="P15" s="5">
        <v>0.59</v>
      </c>
      <c r="Q15" s="3" t="s">
        <v>26</v>
      </c>
      <c r="R15" s="15">
        <v>0.216</v>
      </c>
      <c r="S15" s="5">
        <v>0.42</v>
      </c>
      <c r="T15" s="3" t="s">
        <v>26</v>
      </c>
      <c r="U15" s="15">
        <v>0.183</v>
      </c>
      <c r="V15" s="5">
        <v>0.35</v>
      </c>
      <c r="W15" s="3" t="s">
        <v>26</v>
      </c>
      <c r="X15" s="15">
        <v>0.38800000000000001</v>
      </c>
      <c r="Y15" s="5">
        <v>0.75</v>
      </c>
      <c r="Z15" s="3" t="s">
        <v>26</v>
      </c>
      <c r="AA15" s="15">
        <v>5.8999999999999997E-2</v>
      </c>
      <c r="AB15" s="5">
        <v>0.63</v>
      </c>
      <c r="AC15" s="3" t="s">
        <v>26</v>
      </c>
      <c r="AD15" s="15">
        <v>0.183</v>
      </c>
      <c r="AE15" s="5">
        <v>0.45</v>
      </c>
      <c r="AF15" s="3" t="s">
        <v>26</v>
      </c>
      <c r="AG15" s="15">
        <v>0.33800000000000002</v>
      </c>
      <c r="AH15" s="5">
        <v>0.93</v>
      </c>
      <c r="AI15" s="3" t="s">
        <v>26</v>
      </c>
      <c r="AJ15" s="15">
        <v>9.7000000000000003E-2</v>
      </c>
      <c r="AK15" s="5">
        <v>0.72</v>
      </c>
      <c r="AL15" s="3" t="s">
        <v>26</v>
      </c>
      <c r="AM15" s="15">
        <v>5.8999999999999997E-2</v>
      </c>
      <c r="AN15" s="2">
        <f t="shared" si="1"/>
        <v>4</v>
      </c>
      <c r="AO15" s="22">
        <f t="shared" si="0"/>
        <v>0.33333333333333331</v>
      </c>
    </row>
    <row r="16" spans="1:41" x14ac:dyDescent="0.25">
      <c r="A16" s="27">
        <v>5</v>
      </c>
      <c r="B16" s="24" t="s">
        <v>4</v>
      </c>
      <c r="C16" s="2" t="s">
        <v>30</v>
      </c>
      <c r="D16" s="4">
        <v>0.01</v>
      </c>
      <c r="E16" s="2" t="s">
        <v>26</v>
      </c>
      <c r="F16" s="14">
        <v>0.83399999999999996</v>
      </c>
      <c r="G16" s="4">
        <v>0.03</v>
      </c>
      <c r="H16" s="2" t="s">
        <v>26</v>
      </c>
      <c r="I16" s="14">
        <v>5.8999999999999997E-2</v>
      </c>
      <c r="J16" s="4">
        <v>0.03</v>
      </c>
      <c r="K16" s="2" t="s">
        <v>26</v>
      </c>
      <c r="L16" s="14">
        <v>0.107</v>
      </c>
      <c r="M16" s="4">
        <v>0</v>
      </c>
      <c r="N16" s="2" t="s">
        <v>26</v>
      </c>
      <c r="O16" s="14">
        <v>0.72599999999999998</v>
      </c>
      <c r="P16" s="4">
        <v>0</v>
      </c>
      <c r="Q16" s="2" t="s">
        <v>26</v>
      </c>
      <c r="R16" s="14">
        <v>0.83299999999999996</v>
      </c>
      <c r="S16" s="4">
        <v>0</v>
      </c>
      <c r="T16" s="2" t="s">
        <v>26</v>
      </c>
      <c r="U16" s="14">
        <v>1</v>
      </c>
      <c r="V16" s="4">
        <v>0</v>
      </c>
      <c r="W16" s="2" t="s">
        <v>26</v>
      </c>
      <c r="X16" s="14">
        <v>0.87</v>
      </c>
      <c r="Y16" s="4">
        <v>-0.02</v>
      </c>
      <c r="Z16" s="2" t="s">
        <v>26</v>
      </c>
      <c r="AA16" s="14">
        <v>0.52800000000000002</v>
      </c>
      <c r="AB16" s="4">
        <v>-0.02</v>
      </c>
      <c r="AC16" s="2" t="s">
        <v>26</v>
      </c>
      <c r="AD16" s="14">
        <v>0.67400000000000004</v>
      </c>
      <c r="AE16" s="4">
        <v>0.01</v>
      </c>
      <c r="AF16" s="2" t="s">
        <v>26</v>
      </c>
      <c r="AG16" s="14">
        <v>0.90700000000000003</v>
      </c>
      <c r="AH16" s="4">
        <v>0</v>
      </c>
      <c r="AI16" s="2" t="s">
        <v>26</v>
      </c>
      <c r="AJ16" s="14">
        <v>0.98099999999999998</v>
      </c>
      <c r="AK16" s="4">
        <v>0.01</v>
      </c>
      <c r="AL16" s="2" t="s">
        <v>26</v>
      </c>
      <c r="AM16" s="14">
        <v>0.55900000000000005</v>
      </c>
      <c r="AN16" s="2">
        <f t="shared" si="1"/>
        <v>0</v>
      </c>
      <c r="AO16" s="22">
        <f t="shared" si="0"/>
        <v>0</v>
      </c>
    </row>
    <row r="17" spans="1:41" x14ac:dyDescent="0.25">
      <c r="A17" s="28"/>
      <c r="B17" s="25"/>
      <c r="C17" s="2" t="s">
        <v>31</v>
      </c>
      <c r="D17" s="4">
        <v>0.01</v>
      </c>
      <c r="E17" s="2" t="s">
        <v>26</v>
      </c>
      <c r="F17" s="14">
        <v>0.54400000000000004</v>
      </c>
      <c r="G17" s="4">
        <v>0.01</v>
      </c>
      <c r="H17" s="2" t="s">
        <v>26</v>
      </c>
      <c r="I17" s="14">
        <v>0.70899999999999996</v>
      </c>
      <c r="J17" s="4">
        <v>0.03</v>
      </c>
      <c r="K17" s="2" t="s">
        <v>26</v>
      </c>
      <c r="L17" s="14">
        <v>0.16800000000000001</v>
      </c>
      <c r="M17" s="4">
        <v>0.03</v>
      </c>
      <c r="N17" s="2" t="s">
        <v>26</v>
      </c>
      <c r="O17" s="14">
        <v>0.498</v>
      </c>
      <c r="P17" s="4">
        <v>0</v>
      </c>
      <c r="Q17" s="2" t="s">
        <v>26</v>
      </c>
      <c r="R17" s="14">
        <v>0.90700000000000003</v>
      </c>
      <c r="S17" s="4">
        <v>-0.04</v>
      </c>
      <c r="T17" s="2" t="s">
        <v>26</v>
      </c>
      <c r="U17" s="14">
        <v>0.441</v>
      </c>
      <c r="V17" s="4">
        <v>-0.03</v>
      </c>
      <c r="W17" s="2" t="s">
        <v>26</v>
      </c>
      <c r="X17" s="14">
        <v>0.70899999999999996</v>
      </c>
      <c r="Y17" s="4">
        <v>-0.05</v>
      </c>
      <c r="Z17" s="2" t="s">
        <v>26</v>
      </c>
      <c r="AA17" s="14">
        <v>0.32700000000000001</v>
      </c>
      <c r="AB17" s="4">
        <v>-0.03</v>
      </c>
      <c r="AC17" s="2" t="s">
        <v>26</v>
      </c>
      <c r="AD17" s="14">
        <v>0.65700000000000003</v>
      </c>
      <c r="AE17" s="4">
        <v>0.04</v>
      </c>
      <c r="AF17" s="2" t="s">
        <v>26</v>
      </c>
      <c r="AG17" s="14">
        <v>0.48299999999999998</v>
      </c>
      <c r="AH17" s="4">
        <v>-0.04</v>
      </c>
      <c r="AI17" s="2" t="s">
        <v>26</v>
      </c>
      <c r="AJ17" s="14">
        <v>0.498</v>
      </c>
      <c r="AK17" s="4">
        <v>-0.03</v>
      </c>
      <c r="AL17" s="2" t="s">
        <v>26</v>
      </c>
      <c r="AM17" s="14">
        <v>0.123</v>
      </c>
      <c r="AN17" s="2">
        <f t="shared" si="1"/>
        <v>0</v>
      </c>
      <c r="AO17" s="22">
        <f t="shared" si="0"/>
        <v>0</v>
      </c>
    </row>
    <row r="18" spans="1:41" x14ac:dyDescent="0.25">
      <c r="A18" s="29"/>
      <c r="B18" s="26"/>
      <c r="C18" s="3" t="s">
        <v>32</v>
      </c>
      <c r="D18" s="5">
        <v>0.01</v>
      </c>
      <c r="E18" s="3" t="s">
        <v>26</v>
      </c>
      <c r="F18" s="15">
        <v>0.55900000000000005</v>
      </c>
      <c r="G18" s="5">
        <v>0</v>
      </c>
      <c r="H18" s="3" t="s">
        <v>26</v>
      </c>
      <c r="I18" s="15">
        <v>1</v>
      </c>
      <c r="J18" s="5">
        <v>-0.01</v>
      </c>
      <c r="K18" s="3" t="s">
        <v>26</v>
      </c>
      <c r="L18" s="15">
        <v>0.85199999999999998</v>
      </c>
      <c r="M18" s="5">
        <v>0.04</v>
      </c>
      <c r="N18" s="3" t="s">
        <v>26</v>
      </c>
      <c r="O18" s="15">
        <v>0.69099999999999995</v>
      </c>
      <c r="P18" s="5">
        <v>0.02</v>
      </c>
      <c r="Q18" s="3" t="s">
        <v>26</v>
      </c>
      <c r="R18" s="15">
        <v>0.69099999999999995</v>
      </c>
      <c r="S18" s="5">
        <v>-0.08</v>
      </c>
      <c r="T18" s="3" t="s">
        <v>26</v>
      </c>
      <c r="U18" s="15">
        <v>0.11799999999999999</v>
      </c>
      <c r="V18" s="5">
        <v>-0.02</v>
      </c>
      <c r="W18" s="3" t="s">
        <v>26</v>
      </c>
      <c r="X18" s="15">
        <v>0.77900000000000003</v>
      </c>
      <c r="Y18" s="5">
        <v>-0.01</v>
      </c>
      <c r="Z18" s="3" t="s">
        <v>26</v>
      </c>
      <c r="AA18" s="15">
        <v>0.98099999999999998</v>
      </c>
      <c r="AB18" s="5">
        <v>-0.06</v>
      </c>
      <c r="AC18" s="3" t="s">
        <v>26</v>
      </c>
      <c r="AD18" s="15">
        <v>0.38800000000000001</v>
      </c>
      <c r="AE18" s="5">
        <v>-0.02</v>
      </c>
      <c r="AF18" s="3" t="s">
        <v>26</v>
      </c>
      <c r="AG18" s="15">
        <v>0.83399999999999996</v>
      </c>
      <c r="AH18" s="5">
        <v>-0.06</v>
      </c>
      <c r="AI18" s="3" t="s">
        <v>26</v>
      </c>
      <c r="AJ18" s="15">
        <v>0.4</v>
      </c>
      <c r="AK18" s="7">
        <v>-7.0000000000000007E-2</v>
      </c>
      <c r="AL18" s="11" t="s">
        <v>28</v>
      </c>
      <c r="AM18" s="17">
        <v>0</v>
      </c>
      <c r="AN18" s="2">
        <f t="shared" si="1"/>
        <v>1</v>
      </c>
      <c r="AO18" s="22">
        <f t="shared" si="0"/>
        <v>8.3333333333333329E-2</v>
      </c>
    </row>
    <row r="19" spans="1:41" x14ac:dyDescent="0.25">
      <c r="A19" s="27">
        <v>6</v>
      </c>
      <c r="B19" s="24" t="s">
        <v>5</v>
      </c>
      <c r="C19" s="2" t="s">
        <v>30</v>
      </c>
      <c r="D19" s="4">
        <v>0</v>
      </c>
      <c r="E19" s="2" t="s">
        <v>26</v>
      </c>
      <c r="F19" s="14">
        <v>0.98099999999999998</v>
      </c>
      <c r="G19" s="4">
        <v>-0.01</v>
      </c>
      <c r="H19" s="2" t="s">
        <v>26</v>
      </c>
      <c r="I19" s="14">
        <v>0.94399999999999995</v>
      </c>
      <c r="J19" s="4">
        <v>7.0000000000000007E-2</v>
      </c>
      <c r="K19" s="2" t="s">
        <v>26</v>
      </c>
      <c r="L19" s="14">
        <v>0.46899999999999997</v>
      </c>
      <c r="M19" s="4">
        <v>0.1</v>
      </c>
      <c r="N19" s="2" t="s">
        <v>26</v>
      </c>
      <c r="O19" s="14">
        <v>0.41399999999999998</v>
      </c>
      <c r="P19" s="4">
        <v>-0.19</v>
      </c>
      <c r="Q19" s="2" t="s">
        <v>26</v>
      </c>
      <c r="R19" s="14">
        <v>0.36199999999999999</v>
      </c>
      <c r="S19" s="4">
        <v>-0.14000000000000001</v>
      </c>
      <c r="T19" s="2" t="s">
        <v>26</v>
      </c>
      <c r="U19" s="14">
        <v>0.29299999999999998</v>
      </c>
      <c r="V19" s="4">
        <v>-0.2</v>
      </c>
      <c r="W19" s="2" t="s">
        <v>26</v>
      </c>
      <c r="X19" s="14">
        <v>0.27200000000000002</v>
      </c>
      <c r="Y19" s="4">
        <v>-0.1</v>
      </c>
      <c r="Z19" s="2" t="s">
        <v>26</v>
      </c>
      <c r="AA19" s="14">
        <v>0.55900000000000005</v>
      </c>
      <c r="AB19" s="4">
        <v>-0.16</v>
      </c>
      <c r="AC19" s="2" t="s">
        <v>26</v>
      </c>
      <c r="AD19" s="14">
        <v>0.315</v>
      </c>
      <c r="AE19" s="4">
        <v>-0.16</v>
      </c>
      <c r="AF19" s="2" t="s">
        <v>26</v>
      </c>
      <c r="AG19" s="14">
        <v>0.14799999999999999</v>
      </c>
      <c r="AH19" s="4">
        <v>-0.19</v>
      </c>
      <c r="AI19" s="2" t="s">
        <v>26</v>
      </c>
      <c r="AJ19" s="14">
        <v>0.183</v>
      </c>
      <c r="AK19" s="4">
        <v>-0.12</v>
      </c>
      <c r="AL19" s="2" t="s">
        <v>26</v>
      </c>
      <c r="AM19" s="14">
        <v>0.216</v>
      </c>
      <c r="AN19" s="2">
        <f t="shared" si="1"/>
        <v>0</v>
      </c>
      <c r="AO19" s="22">
        <f t="shared" si="0"/>
        <v>0</v>
      </c>
    </row>
    <row r="20" spans="1:41" x14ac:dyDescent="0.25">
      <c r="A20" s="28"/>
      <c r="B20" s="25"/>
      <c r="C20" s="2" t="s">
        <v>31</v>
      </c>
      <c r="D20" s="4">
        <v>-0.03</v>
      </c>
      <c r="E20" s="2" t="s">
        <v>26</v>
      </c>
      <c r="F20" s="14">
        <v>0.69099999999999995</v>
      </c>
      <c r="G20" s="4">
        <v>-0.03</v>
      </c>
      <c r="H20" s="2" t="s">
        <v>26</v>
      </c>
      <c r="I20" s="14">
        <v>0.624</v>
      </c>
      <c r="J20" s="4">
        <v>7.0000000000000007E-2</v>
      </c>
      <c r="K20" s="2" t="s">
        <v>26</v>
      </c>
      <c r="L20" s="14">
        <v>0.441</v>
      </c>
      <c r="M20" s="4">
        <v>0.1</v>
      </c>
      <c r="N20" s="2" t="s">
        <v>26</v>
      </c>
      <c r="O20" s="14">
        <v>0.76100000000000001</v>
      </c>
      <c r="P20" s="4">
        <v>-0.21</v>
      </c>
      <c r="Q20" s="2" t="s">
        <v>26</v>
      </c>
      <c r="R20" s="14">
        <v>0.498</v>
      </c>
      <c r="S20" s="4">
        <v>-0.38</v>
      </c>
      <c r="T20" s="2" t="s">
        <v>26</v>
      </c>
      <c r="U20" s="14">
        <v>0.08</v>
      </c>
      <c r="V20" s="4">
        <v>-0.27</v>
      </c>
      <c r="W20" s="2" t="s">
        <v>26</v>
      </c>
      <c r="X20" s="14">
        <v>0.315</v>
      </c>
      <c r="Y20" s="4">
        <v>-0.12</v>
      </c>
      <c r="Z20" s="2" t="s">
        <v>26</v>
      </c>
      <c r="AA20" s="14">
        <v>0.72599999999999998</v>
      </c>
      <c r="AB20" s="4">
        <v>-0.23</v>
      </c>
      <c r="AC20" s="2" t="s">
        <v>26</v>
      </c>
      <c r="AD20" s="14">
        <v>0.216</v>
      </c>
      <c r="AE20" s="4">
        <v>-0.21</v>
      </c>
      <c r="AF20" s="2" t="s">
        <v>26</v>
      </c>
      <c r="AG20" s="14">
        <v>0.129</v>
      </c>
      <c r="AH20" s="4">
        <v>-0.23</v>
      </c>
      <c r="AI20" s="2" t="s">
        <v>26</v>
      </c>
      <c r="AJ20" s="14">
        <v>0.123</v>
      </c>
      <c r="AK20" s="6">
        <v>-0.26</v>
      </c>
      <c r="AL20" s="10" t="s">
        <v>28</v>
      </c>
      <c r="AM20" s="16">
        <v>2.1000000000000001E-2</v>
      </c>
      <c r="AN20" s="2">
        <f t="shared" si="1"/>
        <v>1</v>
      </c>
      <c r="AO20" s="22">
        <f t="shared" si="0"/>
        <v>8.3333333333333329E-2</v>
      </c>
    </row>
    <row r="21" spans="1:41" x14ac:dyDescent="0.25">
      <c r="A21" s="29"/>
      <c r="B21" s="26"/>
      <c r="C21" s="3" t="s">
        <v>32</v>
      </c>
      <c r="D21" s="5">
        <v>-0.09</v>
      </c>
      <c r="E21" s="3" t="s">
        <v>26</v>
      </c>
      <c r="F21" s="15">
        <v>0.29299999999999998</v>
      </c>
      <c r="G21" s="5">
        <v>-0.06</v>
      </c>
      <c r="H21" s="3" t="s">
        <v>26</v>
      </c>
      <c r="I21" s="15">
        <v>0.36199999999999999</v>
      </c>
      <c r="J21" s="5">
        <v>0.11</v>
      </c>
      <c r="K21" s="3" t="s">
        <v>26</v>
      </c>
      <c r="L21" s="15">
        <v>0.38800000000000001</v>
      </c>
      <c r="M21" s="5">
        <v>0.01</v>
      </c>
      <c r="N21" s="3" t="s">
        <v>26</v>
      </c>
      <c r="O21" s="15">
        <v>1</v>
      </c>
      <c r="P21" s="5">
        <v>-0.2</v>
      </c>
      <c r="Q21" s="3" t="s">
        <v>26</v>
      </c>
      <c r="R21" s="15">
        <v>0.441</v>
      </c>
      <c r="S21" s="5">
        <v>-0.47</v>
      </c>
      <c r="T21" s="3" t="s">
        <v>26</v>
      </c>
      <c r="U21" s="15">
        <v>6.5000000000000002E-2</v>
      </c>
      <c r="V21" s="5">
        <v>-0.19</v>
      </c>
      <c r="W21" s="3" t="s">
        <v>26</v>
      </c>
      <c r="X21" s="15">
        <v>0.52800000000000002</v>
      </c>
      <c r="Y21" s="5">
        <v>-0.01</v>
      </c>
      <c r="Z21" s="3" t="s">
        <v>26</v>
      </c>
      <c r="AA21" s="15">
        <v>0.94399999999999995</v>
      </c>
      <c r="AB21" s="5">
        <v>-0.32</v>
      </c>
      <c r="AC21" s="3" t="s">
        <v>26</v>
      </c>
      <c r="AD21" s="15">
        <v>0.29299999999999998</v>
      </c>
      <c r="AE21" s="5">
        <v>-0.24</v>
      </c>
      <c r="AF21" s="3" t="s">
        <v>26</v>
      </c>
      <c r="AG21" s="15">
        <v>0.36199999999999999</v>
      </c>
      <c r="AH21" s="5">
        <v>-0.4</v>
      </c>
      <c r="AI21" s="3" t="s">
        <v>26</v>
      </c>
      <c r="AJ21" s="15">
        <v>0.08</v>
      </c>
      <c r="AK21" s="7">
        <v>-0.35</v>
      </c>
      <c r="AL21" s="11" t="s">
        <v>28</v>
      </c>
      <c r="AM21" s="17">
        <v>5.0000000000000001E-3</v>
      </c>
      <c r="AN21" s="2">
        <f t="shared" si="1"/>
        <v>1</v>
      </c>
      <c r="AO21" s="22">
        <f t="shared" si="0"/>
        <v>8.3333333333333329E-2</v>
      </c>
    </row>
    <row r="22" spans="1:41" x14ac:dyDescent="0.25">
      <c r="A22" s="27">
        <v>7</v>
      </c>
      <c r="B22" s="24" t="s">
        <v>6</v>
      </c>
      <c r="C22" s="2" t="s">
        <v>30</v>
      </c>
      <c r="D22" s="4">
        <v>-0.16</v>
      </c>
      <c r="E22" s="2" t="s">
        <v>26</v>
      </c>
      <c r="F22" s="14">
        <v>0.252</v>
      </c>
      <c r="G22" s="4">
        <v>-0.06</v>
      </c>
      <c r="H22" s="2" t="s">
        <v>26</v>
      </c>
      <c r="I22" s="14">
        <v>0.375</v>
      </c>
      <c r="J22" s="4">
        <v>0</v>
      </c>
      <c r="K22" s="2" t="s">
        <v>26</v>
      </c>
      <c r="L22" s="14">
        <v>1</v>
      </c>
      <c r="M22" s="4">
        <v>-0.03</v>
      </c>
      <c r="N22" s="2" t="s">
        <v>26</v>
      </c>
      <c r="O22" s="14">
        <v>0.87</v>
      </c>
      <c r="P22" s="4">
        <v>-0.2</v>
      </c>
      <c r="Q22" s="2" t="s">
        <v>26</v>
      </c>
      <c r="R22" s="14">
        <v>0.441</v>
      </c>
      <c r="S22" s="4">
        <v>-7.0000000000000007E-2</v>
      </c>
      <c r="T22" s="2" t="s">
        <v>26</v>
      </c>
      <c r="U22" s="14">
        <v>0.87</v>
      </c>
      <c r="V22" s="4">
        <v>-0.13</v>
      </c>
      <c r="W22" s="2" t="s">
        <v>26</v>
      </c>
      <c r="X22" s="14">
        <v>0.58299999999999996</v>
      </c>
      <c r="Y22" s="4">
        <v>-0.08</v>
      </c>
      <c r="Z22" s="2" t="s">
        <v>26</v>
      </c>
      <c r="AA22" s="14">
        <v>0.52800000000000002</v>
      </c>
      <c r="AB22" s="4">
        <v>-0.12</v>
      </c>
      <c r="AC22" s="2" t="s">
        <v>26</v>
      </c>
      <c r="AD22" s="14">
        <v>0.624</v>
      </c>
      <c r="AE22" s="4">
        <v>-0.28999999999999998</v>
      </c>
      <c r="AF22" s="2" t="s">
        <v>26</v>
      </c>
      <c r="AG22" s="14">
        <v>0.27200000000000002</v>
      </c>
      <c r="AH22" s="4">
        <v>-0.13</v>
      </c>
      <c r="AI22" s="2" t="s">
        <v>26</v>
      </c>
      <c r="AJ22" s="14">
        <v>0.77900000000000003</v>
      </c>
      <c r="AK22" s="4">
        <v>-0.21</v>
      </c>
      <c r="AL22" s="2" t="s">
        <v>26</v>
      </c>
      <c r="AM22" s="14">
        <v>0.14099999999999999</v>
      </c>
      <c r="AN22" s="2">
        <f t="shared" si="1"/>
        <v>0</v>
      </c>
      <c r="AO22" s="22">
        <f t="shared" si="0"/>
        <v>0</v>
      </c>
    </row>
    <row r="23" spans="1:41" x14ac:dyDescent="0.25">
      <c r="A23" s="28"/>
      <c r="B23" s="25"/>
      <c r="C23" s="2" t="s">
        <v>31</v>
      </c>
      <c r="D23" s="4">
        <v>-0.14000000000000001</v>
      </c>
      <c r="E23" s="2" t="s">
        <v>26</v>
      </c>
      <c r="F23" s="14">
        <v>0.46899999999999997</v>
      </c>
      <c r="G23" s="4">
        <v>-0.1</v>
      </c>
      <c r="H23" s="2" t="s">
        <v>26</v>
      </c>
      <c r="I23" s="14">
        <v>0.36199999999999999</v>
      </c>
      <c r="J23" s="4">
        <v>-0.03</v>
      </c>
      <c r="K23" s="2" t="s">
        <v>26</v>
      </c>
      <c r="L23" s="14">
        <v>0.94399999999999995</v>
      </c>
      <c r="M23" s="4">
        <v>-0.02</v>
      </c>
      <c r="N23" s="2" t="s">
        <v>26</v>
      </c>
      <c r="O23" s="14">
        <v>0.94399999999999995</v>
      </c>
      <c r="P23" s="4">
        <v>-0.08</v>
      </c>
      <c r="Q23" s="2" t="s">
        <v>26</v>
      </c>
      <c r="R23" s="14">
        <v>0.87</v>
      </c>
      <c r="S23" s="4">
        <v>-0.1</v>
      </c>
      <c r="T23" s="2" t="s">
        <v>26</v>
      </c>
      <c r="U23" s="14">
        <v>0.77900000000000003</v>
      </c>
      <c r="V23" s="4">
        <v>-7.0000000000000007E-2</v>
      </c>
      <c r="W23" s="2" t="s">
        <v>26</v>
      </c>
      <c r="X23" s="14">
        <v>0.76200000000000001</v>
      </c>
      <c r="Y23" s="4">
        <v>-0.09</v>
      </c>
      <c r="Z23" s="2" t="s">
        <v>26</v>
      </c>
      <c r="AA23" s="14">
        <v>0.70899999999999996</v>
      </c>
      <c r="AB23" s="4">
        <v>-0.28999999999999998</v>
      </c>
      <c r="AC23" s="2" t="s">
        <v>26</v>
      </c>
      <c r="AD23" s="14">
        <v>0.441</v>
      </c>
      <c r="AE23" s="4">
        <v>-0.41</v>
      </c>
      <c r="AF23" s="2" t="s">
        <v>26</v>
      </c>
      <c r="AG23" s="14">
        <v>0.315</v>
      </c>
      <c r="AH23" s="4">
        <v>-0.19</v>
      </c>
      <c r="AI23" s="2" t="s">
        <v>26</v>
      </c>
      <c r="AJ23" s="14">
        <v>0.59099999999999997</v>
      </c>
      <c r="AK23" s="4">
        <v>-0.28000000000000003</v>
      </c>
      <c r="AL23" s="2" t="s">
        <v>26</v>
      </c>
      <c r="AM23" s="14">
        <v>0.252</v>
      </c>
      <c r="AN23" s="2">
        <f t="shared" si="1"/>
        <v>0</v>
      </c>
      <c r="AO23" s="22">
        <f t="shared" si="0"/>
        <v>0</v>
      </c>
    </row>
    <row r="24" spans="1:41" x14ac:dyDescent="0.25">
      <c r="A24" s="29"/>
      <c r="B24" s="26"/>
      <c r="C24" s="3" t="s">
        <v>32</v>
      </c>
      <c r="D24" s="5">
        <v>-0.15</v>
      </c>
      <c r="E24" s="3" t="s">
        <v>26</v>
      </c>
      <c r="F24" s="15">
        <v>0.624</v>
      </c>
      <c r="G24" s="5">
        <v>-0.18</v>
      </c>
      <c r="H24" s="3" t="s">
        <v>26</v>
      </c>
      <c r="I24" s="15">
        <v>0.375</v>
      </c>
      <c r="J24" s="5">
        <v>0.03</v>
      </c>
      <c r="K24" s="3" t="s">
        <v>26</v>
      </c>
      <c r="L24" s="15">
        <v>0.87</v>
      </c>
      <c r="M24" s="5">
        <v>0.14000000000000001</v>
      </c>
      <c r="N24" s="3" t="s">
        <v>26</v>
      </c>
      <c r="O24" s="15">
        <v>0.76100000000000001</v>
      </c>
      <c r="P24" s="5">
        <v>0.03</v>
      </c>
      <c r="Q24" s="3" t="s">
        <v>26</v>
      </c>
      <c r="R24" s="15">
        <v>0.98099999999999998</v>
      </c>
      <c r="S24" s="5">
        <v>-0.38</v>
      </c>
      <c r="T24" s="3" t="s">
        <v>26</v>
      </c>
      <c r="U24" s="15">
        <v>0.498</v>
      </c>
      <c r="V24" s="5">
        <v>-0.05</v>
      </c>
      <c r="W24" s="3" t="s">
        <v>26</v>
      </c>
      <c r="X24" s="15">
        <v>0.95699999999999996</v>
      </c>
      <c r="Y24" s="5">
        <v>-0.04</v>
      </c>
      <c r="Z24" s="3" t="s">
        <v>26</v>
      </c>
      <c r="AA24" s="15">
        <v>0.79700000000000004</v>
      </c>
      <c r="AB24" s="5">
        <v>-0.24</v>
      </c>
      <c r="AC24" s="3" t="s">
        <v>26</v>
      </c>
      <c r="AD24" s="15">
        <v>0.55900000000000005</v>
      </c>
      <c r="AE24" s="5">
        <v>-0.38</v>
      </c>
      <c r="AF24" s="3" t="s">
        <v>26</v>
      </c>
      <c r="AG24" s="15">
        <v>0.38800000000000001</v>
      </c>
      <c r="AH24" s="5">
        <v>0.03</v>
      </c>
      <c r="AI24" s="3" t="s">
        <v>26</v>
      </c>
      <c r="AJ24" s="15">
        <v>0.98099999999999998</v>
      </c>
      <c r="AK24" s="5">
        <v>-0.35</v>
      </c>
      <c r="AL24" s="3" t="s">
        <v>26</v>
      </c>
      <c r="AM24" s="15">
        <v>0.23400000000000001</v>
      </c>
      <c r="AN24" s="2">
        <f t="shared" si="1"/>
        <v>0</v>
      </c>
      <c r="AO24" s="22">
        <f t="shared" si="0"/>
        <v>0</v>
      </c>
    </row>
    <row r="25" spans="1:41" x14ac:dyDescent="0.25">
      <c r="A25" s="27">
        <v>8</v>
      </c>
      <c r="B25" s="24" t="s">
        <v>7</v>
      </c>
      <c r="C25" s="2" t="s">
        <v>30</v>
      </c>
      <c r="D25" s="6">
        <v>-2.23</v>
      </c>
      <c r="E25" s="10" t="s">
        <v>28</v>
      </c>
      <c r="F25" s="16">
        <v>2E-3</v>
      </c>
      <c r="G25" s="6">
        <v>-2.12</v>
      </c>
      <c r="H25" s="10" t="s">
        <v>28</v>
      </c>
      <c r="I25" s="16">
        <v>1E-3</v>
      </c>
      <c r="J25" s="6">
        <v>-2.46</v>
      </c>
      <c r="K25" s="10" t="s">
        <v>28</v>
      </c>
      <c r="L25" s="16">
        <v>1E-3</v>
      </c>
      <c r="M25" s="6">
        <v>-2.4900000000000002</v>
      </c>
      <c r="N25" s="10" t="s">
        <v>28</v>
      </c>
      <c r="O25" s="16">
        <v>1E-3</v>
      </c>
      <c r="P25" s="6">
        <v>-3.65</v>
      </c>
      <c r="Q25" s="10" t="s">
        <v>28</v>
      </c>
      <c r="R25" s="16">
        <v>1.2E-2</v>
      </c>
      <c r="S25" s="6">
        <v>-3.49</v>
      </c>
      <c r="T25" s="10" t="s">
        <v>28</v>
      </c>
      <c r="U25" s="16">
        <v>0</v>
      </c>
      <c r="V25" s="6">
        <v>-3.13</v>
      </c>
      <c r="W25" s="10" t="s">
        <v>28</v>
      </c>
      <c r="X25" s="16">
        <v>0</v>
      </c>
      <c r="Y25" s="6">
        <v>-2.68</v>
      </c>
      <c r="Z25" s="10" t="s">
        <v>28</v>
      </c>
      <c r="AA25" s="16">
        <v>1.2E-2</v>
      </c>
      <c r="AB25" s="6">
        <v>-3.2</v>
      </c>
      <c r="AC25" s="10" t="s">
        <v>28</v>
      </c>
      <c r="AD25" s="16">
        <v>0</v>
      </c>
      <c r="AE25" s="6">
        <v>-4.3</v>
      </c>
      <c r="AF25" s="10" t="s">
        <v>28</v>
      </c>
      <c r="AG25" s="16">
        <v>0</v>
      </c>
      <c r="AH25" s="6">
        <v>-4.49</v>
      </c>
      <c r="AI25" s="10" t="s">
        <v>28</v>
      </c>
      <c r="AJ25" s="16">
        <v>0</v>
      </c>
      <c r="AK25" s="6">
        <v>-2.84</v>
      </c>
      <c r="AL25" s="10" t="s">
        <v>28</v>
      </c>
      <c r="AM25" s="16">
        <v>1.4E-2</v>
      </c>
      <c r="AN25" s="2">
        <f t="shared" si="1"/>
        <v>12</v>
      </c>
      <c r="AO25" s="22">
        <f t="shared" si="0"/>
        <v>1</v>
      </c>
    </row>
    <row r="26" spans="1:41" x14ac:dyDescent="0.25">
      <c r="A26" s="28"/>
      <c r="B26" s="25"/>
      <c r="C26" s="2" t="s">
        <v>31</v>
      </c>
      <c r="D26" s="6">
        <v>-2.29</v>
      </c>
      <c r="E26" s="10" t="s">
        <v>28</v>
      </c>
      <c r="F26" s="16">
        <v>3.4000000000000002E-2</v>
      </c>
      <c r="G26" s="6">
        <v>-2.2599999999999998</v>
      </c>
      <c r="H26" s="10" t="s">
        <v>28</v>
      </c>
      <c r="I26" s="16">
        <v>1.9E-2</v>
      </c>
      <c r="J26" s="6">
        <v>-2.5299999999999998</v>
      </c>
      <c r="K26" s="10" t="s">
        <v>28</v>
      </c>
      <c r="L26" s="16">
        <v>1E-3</v>
      </c>
      <c r="M26" s="6">
        <v>-3.19</v>
      </c>
      <c r="N26" s="10" t="s">
        <v>28</v>
      </c>
      <c r="O26" s="16">
        <v>0</v>
      </c>
      <c r="P26" s="6">
        <v>-4.4400000000000004</v>
      </c>
      <c r="Q26" s="10" t="s">
        <v>28</v>
      </c>
      <c r="R26" s="16">
        <v>1.4E-2</v>
      </c>
      <c r="S26" s="6">
        <v>-4.45</v>
      </c>
      <c r="T26" s="10" t="s">
        <v>28</v>
      </c>
      <c r="U26" s="16">
        <v>0</v>
      </c>
      <c r="V26" s="6">
        <v>-3.76</v>
      </c>
      <c r="W26" s="10" t="s">
        <v>28</v>
      </c>
      <c r="X26" s="16">
        <v>0</v>
      </c>
      <c r="Y26" s="6">
        <v>-2.96</v>
      </c>
      <c r="Z26" s="10" t="s">
        <v>28</v>
      </c>
      <c r="AA26" s="16">
        <v>1.7999999999999999E-2</v>
      </c>
      <c r="AB26" s="6">
        <v>-3.36</v>
      </c>
      <c r="AC26" s="10" t="s">
        <v>28</v>
      </c>
      <c r="AD26" s="16">
        <v>0</v>
      </c>
      <c r="AE26" s="6">
        <v>-4.99</v>
      </c>
      <c r="AF26" s="10" t="s">
        <v>28</v>
      </c>
      <c r="AG26" s="16">
        <v>0</v>
      </c>
      <c r="AH26" s="6">
        <v>-5.65</v>
      </c>
      <c r="AI26" s="10" t="s">
        <v>28</v>
      </c>
      <c r="AJ26" s="16">
        <v>0</v>
      </c>
      <c r="AK26" s="6">
        <v>-3.1</v>
      </c>
      <c r="AL26" s="10" t="s">
        <v>28</v>
      </c>
      <c r="AM26" s="16">
        <v>1.7999999999999999E-2</v>
      </c>
      <c r="AN26" s="2">
        <f t="shared" si="1"/>
        <v>12</v>
      </c>
      <c r="AO26" s="22">
        <f t="shared" si="0"/>
        <v>1</v>
      </c>
    </row>
    <row r="27" spans="1:41" x14ac:dyDescent="0.25">
      <c r="A27" s="29"/>
      <c r="B27" s="26"/>
      <c r="C27" s="3" t="s">
        <v>32</v>
      </c>
      <c r="D27" s="9">
        <v>-2.36</v>
      </c>
      <c r="E27" s="12" t="s">
        <v>26</v>
      </c>
      <c r="F27" s="18">
        <v>6.2E-2</v>
      </c>
      <c r="G27" s="7">
        <v>-2.4500000000000002</v>
      </c>
      <c r="H27" s="11" t="s">
        <v>28</v>
      </c>
      <c r="I27" s="17">
        <v>1.2999999999999999E-2</v>
      </c>
      <c r="J27" s="7">
        <v>-2.7</v>
      </c>
      <c r="K27" s="11" t="s">
        <v>28</v>
      </c>
      <c r="L27" s="17">
        <v>3.0000000000000001E-3</v>
      </c>
      <c r="M27" s="7">
        <v>-3.9</v>
      </c>
      <c r="N27" s="11" t="s">
        <v>28</v>
      </c>
      <c r="O27" s="17">
        <v>0</v>
      </c>
      <c r="P27" s="9">
        <v>-4.92</v>
      </c>
      <c r="Q27" s="12" t="s">
        <v>26</v>
      </c>
      <c r="R27" s="18">
        <v>5.7000000000000002E-2</v>
      </c>
      <c r="S27" s="7">
        <v>-5.87</v>
      </c>
      <c r="T27" s="11" t="s">
        <v>28</v>
      </c>
      <c r="U27" s="17">
        <v>0</v>
      </c>
      <c r="V27" s="7">
        <v>-4.25</v>
      </c>
      <c r="W27" s="11" t="s">
        <v>28</v>
      </c>
      <c r="X27" s="17">
        <v>0</v>
      </c>
      <c r="Y27" s="7">
        <v>-4.38</v>
      </c>
      <c r="Z27" s="11" t="s">
        <v>28</v>
      </c>
      <c r="AA27" s="17">
        <v>1.4E-2</v>
      </c>
      <c r="AB27" s="7">
        <v>-4.59</v>
      </c>
      <c r="AC27" s="11" t="s">
        <v>28</v>
      </c>
      <c r="AD27" s="17">
        <v>0</v>
      </c>
      <c r="AE27" s="7">
        <v>-6.31</v>
      </c>
      <c r="AF27" s="11" t="s">
        <v>28</v>
      </c>
      <c r="AG27" s="17">
        <v>0</v>
      </c>
      <c r="AH27" s="7">
        <v>-7.33</v>
      </c>
      <c r="AI27" s="11" t="s">
        <v>28</v>
      </c>
      <c r="AJ27" s="17">
        <v>0</v>
      </c>
      <c r="AK27" s="7">
        <v>-3.44</v>
      </c>
      <c r="AL27" s="11" t="s">
        <v>28</v>
      </c>
      <c r="AM27" s="17">
        <v>1.4999999999999999E-2</v>
      </c>
      <c r="AN27" s="2">
        <f t="shared" si="1"/>
        <v>10</v>
      </c>
      <c r="AO27" s="22">
        <f t="shared" si="0"/>
        <v>0.83333333333333337</v>
      </c>
    </row>
    <row r="28" spans="1:41" x14ac:dyDescent="0.25">
      <c r="A28" s="27">
        <v>9</v>
      </c>
      <c r="B28" s="24" t="s">
        <v>8</v>
      </c>
      <c r="C28" s="2" t="s">
        <v>30</v>
      </c>
      <c r="D28" s="4">
        <v>-1.43</v>
      </c>
      <c r="E28" s="2" t="s">
        <v>26</v>
      </c>
      <c r="F28" s="14">
        <v>0.14299999999999999</v>
      </c>
      <c r="G28" s="4">
        <v>-0.89</v>
      </c>
      <c r="H28" s="2" t="s">
        <v>26</v>
      </c>
      <c r="I28" s="14">
        <v>0.25900000000000001</v>
      </c>
      <c r="J28" s="4">
        <v>-0.36</v>
      </c>
      <c r="K28" s="2" t="s">
        <v>26</v>
      </c>
      <c r="L28" s="14">
        <v>0.25900000000000001</v>
      </c>
      <c r="M28" s="4">
        <v>-0.82</v>
      </c>
      <c r="N28" s="2" t="s">
        <v>26</v>
      </c>
      <c r="O28" s="14">
        <v>0.19500000000000001</v>
      </c>
      <c r="P28" s="4">
        <v>-1.72</v>
      </c>
      <c r="Q28" s="2" t="s">
        <v>26</v>
      </c>
      <c r="R28" s="14">
        <v>0.10199999999999999</v>
      </c>
      <c r="S28" s="4">
        <v>-0.96</v>
      </c>
      <c r="T28" s="2" t="s">
        <v>26</v>
      </c>
      <c r="U28" s="14">
        <v>6.3E-2</v>
      </c>
      <c r="V28" s="4">
        <v>-0.41</v>
      </c>
      <c r="W28" s="2" t="s">
        <v>26</v>
      </c>
      <c r="X28" s="14">
        <v>0.46200000000000002</v>
      </c>
      <c r="Y28" s="4">
        <v>-0.4</v>
      </c>
      <c r="Z28" s="2" t="s">
        <v>26</v>
      </c>
      <c r="AA28" s="14">
        <v>0.42499999999999999</v>
      </c>
      <c r="AB28" s="4">
        <v>-0.51</v>
      </c>
      <c r="AC28" s="2" t="s">
        <v>26</v>
      </c>
      <c r="AD28" s="14">
        <v>0.36899999999999999</v>
      </c>
      <c r="AE28" s="4">
        <v>-1.35</v>
      </c>
      <c r="AF28" s="2" t="s">
        <v>26</v>
      </c>
      <c r="AG28" s="14">
        <v>5.5E-2</v>
      </c>
      <c r="AH28" s="6">
        <v>-2.91</v>
      </c>
      <c r="AI28" s="10" t="s">
        <v>28</v>
      </c>
      <c r="AJ28" s="16">
        <v>5.0000000000000001E-3</v>
      </c>
      <c r="AK28" s="4">
        <v>-1.46</v>
      </c>
      <c r="AL28" s="2" t="s">
        <v>26</v>
      </c>
      <c r="AM28" s="14">
        <v>0.245</v>
      </c>
      <c r="AN28" s="2">
        <f t="shared" si="1"/>
        <v>1</v>
      </c>
      <c r="AO28" s="22">
        <f t="shared" si="0"/>
        <v>8.3333333333333329E-2</v>
      </c>
    </row>
    <row r="29" spans="1:41" x14ac:dyDescent="0.25">
      <c r="A29" s="28"/>
      <c r="B29" s="25"/>
      <c r="C29" s="2" t="s">
        <v>31</v>
      </c>
      <c r="D29" s="4">
        <v>-1.99</v>
      </c>
      <c r="E29" s="2" t="s">
        <v>26</v>
      </c>
      <c r="F29" s="14">
        <v>0.17599999999999999</v>
      </c>
      <c r="G29" s="4">
        <v>-1.44</v>
      </c>
      <c r="H29" s="2" t="s">
        <v>26</v>
      </c>
      <c r="I29" s="14">
        <v>0.14299999999999999</v>
      </c>
      <c r="J29" s="4">
        <v>-1.17</v>
      </c>
      <c r="K29" s="2" t="s">
        <v>26</v>
      </c>
      <c r="L29" s="14">
        <v>0.28399999999999997</v>
      </c>
      <c r="M29" s="6">
        <v>-2.12</v>
      </c>
      <c r="N29" s="10" t="s">
        <v>28</v>
      </c>
      <c r="O29" s="16">
        <v>3.6999999999999998E-2</v>
      </c>
      <c r="P29" s="4">
        <v>-2.02</v>
      </c>
      <c r="Q29" s="2" t="s">
        <v>26</v>
      </c>
      <c r="R29" s="14">
        <v>0.08</v>
      </c>
      <c r="S29" s="4">
        <v>-1.32</v>
      </c>
      <c r="T29" s="2" t="s">
        <v>26</v>
      </c>
      <c r="U29" s="14">
        <v>0.222</v>
      </c>
      <c r="V29" s="4">
        <v>-0.23</v>
      </c>
      <c r="W29" s="2" t="s">
        <v>26</v>
      </c>
      <c r="X29" s="14">
        <v>0.67500000000000004</v>
      </c>
      <c r="Y29" s="4">
        <v>-0.2</v>
      </c>
      <c r="Z29" s="2" t="s">
        <v>26</v>
      </c>
      <c r="AA29" s="14">
        <v>0.83899999999999997</v>
      </c>
      <c r="AB29" s="4">
        <v>-0.6</v>
      </c>
      <c r="AC29" s="2" t="s">
        <v>26</v>
      </c>
      <c r="AD29" s="14">
        <v>0.29699999999999999</v>
      </c>
      <c r="AE29" s="4">
        <v>-1.89</v>
      </c>
      <c r="AF29" s="2" t="s">
        <v>28</v>
      </c>
      <c r="AG29" s="14">
        <v>1.4999999999999999E-2</v>
      </c>
      <c r="AH29" s="6">
        <v>-3.23</v>
      </c>
      <c r="AI29" s="10" t="s">
        <v>28</v>
      </c>
      <c r="AJ29" s="16">
        <v>4.0000000000000001E-3</v>
      </c>
      <c r="AK29" s="4">
        <v>-1.76</v>
      </c>
      <c r="AL29" s="2" t="s">
        <v>26</v>
      </c>
      <c r="AM29" s="14">
        <v>0.245</v>
      </c>
      <c r="AN29" s="2">
        <f t="shared" si="1"/>
        <v>3</v>
      </c>
      <c r="AO29" s="22">
        <f t="shared" si="0"/>
        <v>0.25</v>
      </c>
    </row>
    <row r="30" spans="1:41" x14ac:dyDescent="0.25">
      <c r="A30" s="29"/>
      <c r="B30" s="26"/>
      <c r="C30" s="3" t="s">
        <v>32</v>
      </c>
      <c r="D30" s="5">
        <v>-2.25</v>
      </c>
      <c r="E30" s="3" t="s">
        <v>26</v>
      </c>
      <c r="F30" s="15">
        <v>0.14299999999999999</v>
      </c>
      <c r="G30" s="5">
        <v>-2.72</v>
      </c>
      <c r="H30" s="3" t="s">
        <v>26</v>
      </c>
      <c r="I30" s="15">
        <v>9.0999999999999998E-2</v>
      </c>
      <c r="J30" s="5">
        <v>-1.71</v>
      </c>
      <c r="K30" s="3" t="s">
        <v>26</v>
      </c>
      <c r="L30" s="15">
        <v>0.10199999999999999</v>
      </c>
      <c r="M30" s="7">
        <v>-2.64</v>
      </c>
      <c r="N30" s="11" t="s">
        <v>28</v>
      </c>
      <c r="O30" s="17">
        <v>3.2000000000000001E-2</v>
      </c>
      <c r="P30" s="7">
        <v>-3.43</v>
      </c>
      <c r="Q30" s="11" t="s">
        <v>28</v>
      </c>
      <c r="R30" s="17">
        <v>1.7999999999999999E-2</v>
      </c>
      <c r="S30" s="5">
        <v>-1.61</v>
      </c>
      <c r="T30" s="3" t="s">
        <v>26</v>
      </c>
      <c r="U30" s="15">
        <v>0.114</v>
      </c>
      <c r="V30" s="5">
        <v>-0.28000000000000003</v>
      </c>
      <c r="W30" s="3" t="s">
        <v>26</v>
      </c>
      <c r="X30" s="15">
        <v>0.69299999999999995</v>
      </c>
      <c r="Y30" s="5">
        <v>0.32</v>
      </c>
      <c r="Z30" s="3" t="s">
        <v>26</v>
      </c>
      <c r="AA30" s="15">
        <v>0.89700000000000002</v>
      </c>
      <c r="AB30" s="5">
        <v>-1.07</v>
      </c>
      <c r="AC30" s="3" t="s">
        <v>26</v>
      </c>
      <c r="AD30" s="15">
        <v>0.159</v>
      </c>
      <c r="AE30" s="5">
        <v>-3.83</v>
      </c>
      <c r="AF30" s="3" t="s">
        <v>28</v>
      </c>
      <c r="AG30" s="15">
        <v>7.0000000000000001E-3</v>
      </c>
      <c r="AH30" s="7">
        <v>-3.97</v>
      </c>
      <c r="AI30" s="11" t="s">
        <v>28</v>
      </c>
      <c r="AJ30" s="17">
        <v>4.0000000000000001E-3</v>
      </c>
      <c r="AK30" s="5">
        <v>-2.8</v>
      </c>
      <c r="AL30" s="3" t="s">
        <v>26</v>
      </c>
      <c r="AM30" s="15">
        <v>0.126</v>
      </c>
      <c r="AN30" s="2">
        <f t="shared" si="1"/>
        <v>4</v>
      </c>
      <c r="AO30" s="22">
        <f t="shared" si="0"/>
        <v>0.33333333333333331</v>
      </c>
    </row>
    <row r="31" spans="1:41" x14ac:dyDescent="0.25">
      <c r="A31" s="27">
        <v>10</v>
      </c>
      <c r="B31" s="24" t="s">
        <v>40</v>
      </c>
      <c r="C31" s="2" t="s">
        <v>30</v>
      </c>
      <c r="D31" s="4">
        <v>0.39</v>
      </c>
      <c r="E31" s="2" t="s">
        <v>26</v>
      </c>
      <c r="F31" s="14">
        <v>0.56499999999999995</v>
      </c>
      <c r="G31" s="4">
        <v>1.0900000000000001</v>
      </c>
      <c r="H31" s="2" t="s">
        <v>26</v>
      </c>
      <c r="I31" s="14">
        <v>0.224</v>
      </c>
      <c r="J31" s="4">
        <v>0.59</v>
      </c>
      <c r="K31" s="2" t="s">
        <v>26</v>
      </c>
      <c r="L31" s="14">
        <v>0.49199999999999999</v>
      </c>
      <c r="M31" s="4">
        <v>-1.34</v>
      </c>
      <c r="N31" s="2" t="s">
        <v>26</v>
      </c>
      <c r="O31" s="14">
        <v>0.67300000000000004</v>
      </c>
      <c r="P31" s="4">
        <v>-2.15</v>
      </c>
      <c r="Q31" s="2" t="s">
        <v>26</v>
      </c>
      <c r="R31" s="14">
        <v>0.49199999999999999</v>
      </c>
      <c r="S31" s="4">
        <v>-0.27</v>
      </c>
      <c r="T31" s="2" t="s">
        <v>26</v>
      </c>
      <c r="U31" s="14">
        <v>0.95799999999999996</v>
      </c>
      <c r="V31" s="4">
        <v>1.17</v>
      </c>
      <c r="W31" s="2" t="s">
        <v>26</v>
      </c>
      <c r="X31" s="14">
        <v>0.751</v>
      </c>
      <c r="Y31" s="4">
        <v>3.24</v>
      </c>
      <c r="Z31" s="2" t="s">
        <v>26</v>
      </c>
      <c r="AA31" s="14">
        <v>0.113</v>
      </c>
      <c r="AB31" s="4">
        <v>-0.12</v>
      </c>
      <c r="AC31" s="2" t="s">
        <v>26</v>
      </c>
      <c r="AD31" s="14">
        <v>0.91600000000000004</v>
      </c>
      <c r="AE31" s="4">
        <v>2.37</v>
      </c>
      <c r="AF31" s="2" t="s">
        <v>26</v>
      </c>
      <c r="AG31" s="14">
        <v>0.187</v>
      </c>
      <c r="AH31" s="4">
        <v>-0.97</v>
      </c>
      <c r="AI31" s="2" t="s">
        <v>26</v>
      </c>
      <c r="AJ31" s="14">
        <v>0.59699999999999998</v>
      </c>
      <c r="AK31" s="4">
        <v>-1.08</v>
      </c>
      <c r="AL31" s="2" t="s">
        <v>26</v>
      </c>
      <c r="AM31" s="14">
        <v>0.60199999999999998</v>
      </c>
      <c r="AN31" s="2">
        <f t="shared" si="1"/>
        <v>0</v>
      </c>
      <c r="AO31" s="22">
        <f t="shared" si="0"/>
        <v>0</v>
      </c>
    </row>
    <row r="32" spans="1:41" x14ac:dyDescent="0.25">
      <c r="A32" s="28"/>
      <c r="B32" s="25"/>
      <c r="C32" s="2" t="s">
        <v>31</v>
      </c>
      <c r="D32" s="4">
        <v>0.83</v>
      </c>
      <c r="E32" s="2" t="s">
        <v>26</v>
      </c>
      <c r="F32" s="14">
        <v>0.35499999999999998</v>
      </c>
      <c r="G32" s="4">
        <v>0.85</v>
      </c>
      <c r="H32" s="2" t="s">
        <v>26</v>
      </c>
      <c r="I32" s="14">
        <v>0.46</v>
      </c>
      <c r="J32" s="4">
        <v>0.28999999999999998</v>
      </c>
      <c r="K32" s="2" t="s">
        <v>26</v>
      </c>
      <c r="L32" s="14">
        <v>0.751</v>
      </c>
      <c r="M32" s="4">
        <v>-3.55</v>
      </c>
      <c r="N32" s="2" t="s">
        <v>26</v>
      </c>
      <c r="O32" s="14">
        <v>0.245</v>
      </c>
      <c r="P32" s="4">
        <v>-0.3</v>
      </c>
      <c r="Q32" s="2" t="s">
        <v>26</v>
      </c>
      <c r="R32" s="14">
        <v>0.95799999999999996</v>
      </c>
      <c r="S32" s="4">
        <v>-0.18</v>
      </c>
      <c r="T32" s="2" t="s">
        <v>26</v>
      </c>
      <c r="U32" s="14">
        <v>0.91600000000000004</v>
      </c>
      <c r="V32" s="4">
        <v>0.8</v>
      </c>
      <c r="W32" s="2" t="s">
        <v>26</v>
      </c>
      <c r="X32" s="14">
        <v>0.83299999999999996</v>
      </c>
      <c r="Y32" s="4">
        <v>3.75</v>
      </c>
      <c r="Z32" s="2" t="s">
        <v>26</v>
      </c>
      <c r="AA32" s="14">
        <v>0.187</v>
      </c>
      <c r="AB32" s="4">
        <v>-1.5</v>
      </c>
      <c r="AC32" s="2" t="s">
        <v>26</v>
      </c>
      <c r="AD32" s="14">
        <v>0.874</v>
      </c>
      <c r="AE32" s="4">
        <v>2.79</v>
      </c>
      <c r="AF32" s="2" t="s">
        <v>26</v>
      </c>
      <c r="AG32" s="14">
        <v>0.29099999999999998</v>
      </c>
      <c r="AH32" s="4">
        <v>-7.0000000000000007E-2</v>
      </c>
      <c r="AI32" s="2" t="s">
        <v>26</v>
      </c>
      <c r="AJ32" s="14">
        <v>1</v>
      </c>
      <c r="AK32" s="4">
        <v>-1.06</v>
      </c>
      <c r="AL32" s="2" t="s">
        <v>26</v>
      </c>
      <c r="AM32" s="14">
        <v>0.38500000000000001</v>
      </c>
      <c r="AN32" s="2">
        <f t="shared" si="1"/>
        <v>0</v>
      </c>
      <c r="AO32" s="22">
        <f t="shared" si="0"/>
        <v>0</v>
      </c>
    </row>
    <row r="33" spans="1:41" x14ac:dyDescent="0.25">
      <c r="A33" s="29"/>
      <c r="B33" s="26"/>
      <c r="C33" s="3" t="s">
        <v>32</v>
      </c>
      <c r="D33" s="5">
        <v>0.71</v>
      </c>
      <c r="E33" s="3" t="s">
        <v>26</v>
      </c>
      <c r="F33" s="15">
        <v>0.32500000000000001</v>
      </c>
      <c r="G33" s="5">
        <v>0.53</v>
      </c>
      <c r="H33" s="3" t="s">
        <v>26</v>
      </c>
      <c r="I33" s="15">
        <v>0.874</v>
      </c>
      <c r="J33" s="5">
        <v>-0.28000000000000003</v>
      </c>
      <c r="K33" s="3" t="s">
        <v>26</v>
      </c>
      <c r="L33" s="15">
        <v>0.91600000000000004</v>
      </c>
      <c r="M33" s="5">
        <v>-6.4</v>
      </c>
      <c r="N33" s="3" t="s">
        <v>26</v>
      </c>
      <c r="O33" s="15">
        <v>0.10199999999999999</v>
      </c>
      <c r="P33" s="5">
        <v>3.97</v>
      </c>
      <c r="Q33" s="3" t="s">
        <v>26</v>
      </c>
      <c r="R33" s="15">
        <v>0.42799999999999999</v>
      </c>
      <c r="S33" s="5">
        <v>3.66</v>
      </c>
      <c r="T33" s="3" t="s">
        <v>26</v>
      </c>
      <c r="U33" s="15">
        <v>0.36899999999999999</v>
      </c>
      <c r="V33" s="5">
        <v>1.4</v>
      </c>
      <c r="W33" s="3" t="s">
        <v>26</v>
      </c>
      <c r="X33" s="15">
        <v>0.63500000000000001</v>
      </c>
      <c r="Y33" s="5">
        <v>6.57</v>
      </c>
      <c r="Z33" s="3" t="s">
        <v>26</v>
      </c>
      <c r="AA33" s="15">
        <v>5.7000000000000002E-2</v>
      </c>
      <c r="AB33" s="5">
        <v>-1.39</v>
      </c>
      <c r="AC33" s="3" t="s">
        <v>26</v>
      </c>
      <c r="AD33" s="15">
        <v>0.83299999999999996</v>
      </c>
      <c r="AE33" s="5">
        <v>3.15</v>
      </c>
      <c r="AF33" s="3" t="s">
        <v>26</v>
      </c>
      <c r="AG33" s="15">
        <v>0.224</v>
      </c>
      <c r="AH33" s="5">
        <v>0.47</v>
      </c>
      <c r="AI33" s="3" t="s">
        <v>26</v>
      </c>
      <c r="AJ33" s="15">
        <v>0.83299999999999996</v>
      </c>
      <c r="AK33" s="5">
        <v>-2.5</v>
      </c>
      <c r="AL33" s="3" t="s">
        <v>26</v>
      </c>
      <c r="AM33" s="15">
        <v>0.442</v>
      </c>
      <c r="AN33" s="2">
        <f t="shared" si="1"/>
        <v>0</v>
      </c>
      <c r="AO33" s="22">
        <f t="shared" si="0"/>
        <v>0</v>
      </c>
    </row>
    <row r="34" spans="1:41" x14ac:dyDescent="0.25">
      <c r="A34" s="27">
        <v>11</v>
      </c>
      <c r="B34" s="24" t="s">
        <v>41</v>
      </c>
      <c r="C34" s="2" t="s">
        <v>30</v>
      </c>
      <c r="D34" s="6">
        <v>-5.07</v>
      </c>
      <c r="E34" s="10" t="s">
        <v>28</v>
      </c>
      <c r="F34" s="16">
        <v>2.3E-2</v>
      </c>
      <c r="G34" s="6">
        <v>-3.36</v>
      </c>
      <c r="H34" s="10" t="s">
        <v>28</v>
      </c>
      <c r="I34" s="16">
        <v>4.7E-2</v>
      </c>
      <c r="J34" s="4">
        <v>-5.55</v>
      </c>
      <c r="K34" s="2" t="s">
        <v>26</v>
      </c>
      <c r="L34" s="14">
        <v>0.129</v>
      </c>
      <c r="M34" s="6">
        <v>-9.27</v>
      </c>
      <c r="N34" s="10" t="s">
        <v>28</v>
      </c>
      <c r="O34" s="16">
        <v>1.0999999999999999E-2</v>
      </c>
      <c r="P34" s="6">
        <v>-13.14</v>
      </c>
      <c r="Q34" s="10" t="s">
        <v>28</v>
      </c>
      <c r="R34" s="16">
        <v>0</v>
      </c>
      <c r="S34" s="6">
        <v>-13.73</v>
      </c>
      <c r="T34" s="10" t="s">
        <v>28</v>
      </c>
      <c r="U34" s="16">
        <v>0</v>
      </c>
      <c r="V34" s="8">
        <v>-9.48</v>
      </c>
      <c r="W34" s="13" t="s">
        <v>26</v>
      </c>
      <c r="X34" s="19">
        <v>0.12</v>
      </c>
      <c r="Y34" s="6">
        <v>-11.37</v>
      </c>
      <c r="Z34" s="10" t="s">
        <v>28</v>
      </c>
      <c r="AA34" s="16">
        <v>1E-3</v>
      </c>
      <c r="AB34" s="6">
        <v>-8.86</v>
      </c>
      <c r="AC34" s="10" t="s">
        <v>28</v>
      </c>
      <c r="AD34" s="16">
        <v>2.4E-2</v>
      </c>
      <c r="AE34" s="6">
        <v>-10.52</v>
      </c>
      <c r="AF34" s="10" t="s">
        <v>28</v>
      </c>
      <c r="AG34" s="16">
        <v>0.01</v>
      </c>
      <c r="AH34" s="6">
        <v>-9.92</v>
      </c>
      <c r="AI34" s="10" t="s">
        <v>28</v>
      </c>
      <c r="AJ34" s="16">
        <v>3.0000000000000001E-3</v>
      </c>
      <c r="AK34" s="6">
        <v>-11.02</v>
      </c>
      <c r="AL34" s="10" t="s">
        <v>28</v>
      </c>
      <c r="AM34" s="16">
        <v>3.0000000000000001E-3</v>
      </c>
      <c r="AN34" s="2">
        <f t="shared" si="1"/>
        <v>10</v>
      </c>
      <c r="AO34" s="22">
        <f t="shared" si="0"/>
        <v>0.83333333333333337</v>
      </c>
    </row>
    <row r="35" spans="1:41" x14ac:dyDescent="0.25">
      <c r="A35" s="28"/>
      <c r="B35" s="25"/>
      <c r="C35" s="2" t="s">
        <v>31</v>
      </c>
      <c r="D35" s="6">
        <v>-6.38</v>
      </c>
      <c r="E35" s="10" t="s">
        <v>28</v>
      </c>
      <c r="F35" s="16">
        <v>8.0000000000000002E-3</v>
      </c>
      <c r="G35" s="6">
        <v>-5.55</v>
      </c>
      <c r="H35" s="10" t="s">
        <v>28</v>
      </c>
      <c r="I35" s="16">
        <v>8.0000000000000002E-3</v>
      </c>
      <c r="J35" s="4">
        <v>-8.16</v>
      </c>
      <c r="K35" s="2" t="s">
        <v>26</v>
      </c>
      <c r="L35" s="14">
        <v>5.8999999999999997E-2</v>
      </c>
      <c r="M35" s="6">
        <v>-12.76</v>
      </c>
      <c r="N35" s="10" t="s">
        <v>28</v>
      </c>
      <c r="O35" s="16">
        <v>5.0000000000000001E-3</v>
      </c>
      <c r="P35" s="6">
        <v>-15.64</v>
      </c>
      <c r="Q35" s="10" t="s">
        <v>28</v>
      </c>
      <c r="R35" s="16">
        <v>0</v>
      </c>
      <c r="S35" s="6">
        <v>-17.41</v>
      </c>
      <c r="T35" s="10" t="s">
        <v>28</v>
      </c>
      <c r="U35" s="16">
        <v>1E-3</v>
      </c>
      <c r="V35" s="8">
        <v>-12.09</v>
      </c>
      <c r="W35" s="13" t="s">
        <v>26</v>
      </c>
      <c r="X35" s="19">
        <v>0.11799999999999999</v>
      </c>
      <c r="Y35" s="6">
        <v>-16.93</v>
      </c>
      <c r="Z35" s="10" t="s">
        <v>28</v>
      </c>
      <c r="AA35" s="16">
        <v>0</v>
      </c>
      <c r="AB35" s="6">
        <v>-10.56</v>
      </c>
      <c r="AC35" s="10" t="s">
        <v>28</v>
      </c>
      <c r="AD35" s="16">
        <v>0.01</v>
      </c>
      <c r="AE35" s="6">
        <v>-11.06</v>
      </c>
      <c r="AF35" s="10" t="s">
        <v>28</v>
      </c>
      <c r="AG35" s="16">
        <v>1.4999999999999999E-2</v>
      </c>
      <c r="AH35" s="6">
        <v>-11.82</v>
      </c>
      <c r="AI35" s="10" t="s">
        <v>28</v>
      </c>
      <c r="AJ35" s="16">
        <v>1.0999999999999999E-2</v>
      </c>
      <c r="AK35" s="6">
        <v>-12.68</v>
      </c>
      <c r="AL35" s="10" t="s">
        <v>28</v>
      </c>
      <c r="AM35" s="16">
        <v>1.7999999999999999E-2</v>
      </c>
      <c r="AN35" s="2">
        <f t="shared" si="1"/>
        <v>10</v>
      </c>
      <c r="AO35" s="22">
        <f t="shared" si="0"/>
        <v>0.83333333333333337</v>
      </c>
    </row>
    <row r="36" spans="1:41" x14ac:dyDescent="0.25">
      <c r="A36" s="29"/>
      <c r="B36" s="26"/>
      <c r="C36" s="3" t="s">
        <v>32</v>
      </c>
      <c r="D36" s="7">
        <v>-8.4</v>
      </c>
      <c r="E36" s="11" t="s">
        <v>28</v>
      </c>
      <c r="F36" s="17">
        <v>1.2E-2</v>
      </c>
      <c r="G36" s="7">
        <v>-9.49</v>
      </c>
      <c r="H36" s="11" t="s">
        <v>28</v>
      </c>
      <c r="I36" s="17">
        <v>4.0000000000000001E-3</v>
      </c>
      <c r="J36" s="7">
        <v>-12.31</v>
      </c>
      <c r="K36" s="11" t="s">
        <v>28</v>
      </c>
      <c r="L36" s="17">
        <v>2.1000000000000001E-2</v>
      </c>
      <c r="M36" s="7">
        <v>-17.18</v>
      </c>
      <c r="N36" s="11" t="s">
        <v>28</v>
      </c>
      <c r="O36" s="17">
        <v>1.2E-2</v>
      </c>
      <c r="P36" s="7">
        <v>-21.52</v>
      </c>
      <c r="Q36" s="11" t="s">
        <v>28</v>
      </c>
      <c r="R36" s="17">
        <v>0</v>
      </c>
      <c r="S36" s="7">
        <v>-28.18</v>
      </c>
      <c r="T36" s="11" t="s">
        <v>28</v>
      </c>
      <c r="U36" s="17">
        <v>1E-3</v>
      </c>
      <c r="V36" s="9">
        <v>-19.54</v>
      </c>
      <c r="W36" s="12" t="s">
        <v>26</v>
      </c>
      <c r="X36" s="18">
        <v>0.13800000000000001</v>
      </c>
      <c r="Y36" s="7">
        <v>-24.75</v>
      </c>
      <c r="Z36" s="11" t="s">
        <v>28</v>
      </c>
      <c r="AA36" s="17">
        <v>0</v>
      </c>
      <c r="AB36" s="7">
        <v>-13.72</v>
      </c>
      <c r="AC36" s="11" t="s">
        <v>28</v>
      </c>
      <c r="AD36" s="17">
        <v>1.6E-2</v>
      </c>
      <c r="AE36" s="7">
        <v>-15.51</v>
      </c>
      <c r="AF36" s="11" t="s">
        <v>28</v>
      </c>
      <c r="AG36" s="17">
        <v>6.0000000000000001E-3</v>
      </c>
      <c r="AH36" s="7">
        <v>-14.56</v>
      </c>
      <c r="AI36" s="11" t="s">
        <v>28</v>
      </c>
      <c r="AJ36" s="17">
        <v>1E-3</v>
      </c>
      <c r="AK36" s="7">
        <v>-13.51</v>
      </c>
      <c r="AL36" s="11" t="s">
        <v>28</v>
      </c>
      <c r="AM36" s="17">
        <v>0.03</v>
      </c>
      <c r="AN36" s="2">
        <f t="shared" si="1"/>
        <v>11</v>
      </c>
      <c r="AO36" s="22">
        <f t="shared" si="0"/>
        <v>0.91666666666666663</v>
      </c>
    </row>
    <row r="37" spans="1:41" x14ac:dyDescent="0.25">
      <c r="A37" s="27">
        <v>12</v>
      </c>
      <c r="B37" s="24" t="s">
        <v>9</v>
      </c>
      <c r="C37" s="2" t="s">
        <v>30</v>
      </c>
      <c r="D37" s="4">
        <v>-0.05</v>
      </c>
      <c r="E37" s="2" t="s">
        <v>26</v>
      </c>
      <c r="F37" s="14">
        <v>0.76100000000000001</v>
      </c>
      <c r="G37" s="4">
        <v>-0.04</v>
      </c>
      <c r="H37" s="2" t="s">
        <v>26</v>
      </c>
      <c r="I37" s="14">
        <v>0.59099999999999997</v>
      </c>
      <c r="J37" s="4">
        <v>0.18</v>
      </c>
      <c r="K37" s="2" t="s">
        <v>26</v>
      </c>
      <c r="L37" s="14">
        <v>0.498</v>
      </c>
      <c r="M37" s="4">
        <v>0.01</v>
      </c>
      <c r="N37" s="2" t="s">
        <v>26</v>
      </c>
      <c r="O37" s="14">
        <v>1</v>
      </c>
      <c r="P37" s="4">
        <v>0.11</v>
      </c>
      <c r="Q37" s="2" t="s">
        <v>26</v>
      </c>
      <c r="R37" s="14">
        <v>0.83399999999999996</v>
      </c>
      <c r="S37" s="4">
        <v>1.86</v>
      </c>
      <c r="T37" s="2" t="s">
        <v>26</v>
      </c>
      <c r="U37" s="14">
        <v>0.14099999999999999</v>
      </c>
      <c r="V37" s="6">
        <v>1.69</v>
      </c>
      <c r="W37" s="10" t="s">
        <v>28</v>
      </c>
      <c r="X37" s="16" t="s">
        <v>33</v>
      </c>
      <c r="Y37" s="4">
        <v>-1.06</v>
      </c>
      <c r="Z37" s="2" t="s">
        <v>26</v>
      </c>
      <c r="AA37" s="14">
        <v>9.7000000000000003E-2</v>
      </c>
      <c r="AB37" s="6">
        <v>-0.89</v>
      </c>
      <c r="AC37" s="10" t="s">
        <v>28</v>
      </c>
      <c r="AD37" s="16">
        <v>0</v>
      </c>
      <c r="AE37" s="6">
        <v>-0.77</v>
      </c>
      <c r="AF37" s="10" t="s">
        <v>28</v>
      </c>
      <c r="AG37" s="16">
        <v>4.7E-2</v>
      </c>
      <c r="AH37" s="4">
        <v>-0.42</v>
      </c>
      <c r="AI37" s="2" t="s">
        <v>26</v>
      </c>
      <c r="AJ37" s="14">
        <v>0.252</v>
      </c>
      <c r="AK37" s="4">
        <v>-0.35</v>
      </c>
      <c r="AL37" s="2" t="s">
        <v>26</v>
      </c>
      <c r="AM37" s="14">
        <v>6.5000000000000002E-2</v>
      </c>
      <c r="AN37" s="2">
        <f t="shared" si="1"/>
        <v>3</v>
      </c>
      <c r="AO37" s="22">
        <f t="shared" si="0"/>
        <v>0.25</v>
      </c>
    </row>
    <row r="38" spans="1:41" x14ac:dyDescent="0.25">
      <c r="A38" s="28"/>
      <c r="B38" s="25"/>
      <c r="C38" s="2" t="s">
        <v>31</v>
      </c>
      <c r="D38" s="4">
        <v>-0.01</v>
      </c>
      <c r="E38" s="2" t="s">
        <v>26</v>
      </c>
      <c r="F38" s="14">
        <v>0.98099999999999998</v>
      </c>
      <c r="G38" s="4">
        <v>-0.05</v>
      </c>
      <c r="H38" s="2" t="s">
        <v>26</v>
      </c>
      <c r="I38" s="14">
        <v>0.52800000000000002</v>
      </c>
      <c r="J38" s="4">
        <v>0.18</v>
      </c>
      <c r="K38" s="2" t="s">
        <v>26</v>
      </c>
      <c r="L38" s="14">
        <v>0.65700000000000003</v>
      </c>
      <c r="M38" s="4">
        <v>0.02</v>
      </c>
      <c r="N38" s="2" t="s">
        <v>26</v>
      </c>
      <c r="O38" s="14">
        <v>0.87</v>
      </c>
      <c r="P38" s="4">
        <v>0.17</v>
      </c>
      <c r="Q38" s="2" t="s">
        <v>26</v>
      </c>
      <c r="R38" s="14">
        <v>0.87</v>
      </c>
      <c r="S38" s="4">
        <v>1.96</v>
      </c>
      <c r="T38" s="2" t="s">
        <v>26</v>
      </c>
      <c r="U38" s="14">
        <v>0.107</v>
      </c>
      <c r="V38" s="4">
        <v>2.44</v>
      </c>
      <c r="W38" s="2" t="s">
        <v>28</v>
      </c>
      <c r="X38" s="14">
        <v>0</v>
      </c>
      <c r="Y38" s="4">
        <v>-1.2</v>
      </c>
      <c r="Z38" s="2" t="s">
        <v>26</v>
      </c>
      <c r="AA38" s="14">
        <v>0.252</v>
      </c>
      <c r="AB38" s="6">
        <v>-1.37</v>
      </c>
      <c r="AC38" s="10" t="s">
        <v>28</v>
      </c>
      <c r="AD38" s="16">
        <v>6.0000000000000001E-3</v>
      </c>
      <c r="AE38" s="6">
        <v>-0.99</v>
      </c>
      <c r="AF38" s="10" t="s">
        <v>28</v>
      </c>
      <c r="AG38" s="16">
        <v>2.7E-2</v>
      </c>
      <c r="AH38" s="4">
        <v>-0.3</v>
      </c>
      <c r="AI38" s="2" t="s">
        <v>26</v>
      </c>
      <c r="AJ38" s="14">
        <v>0.59099999999999997</v>
      </c>
      <c r="AK38" s="4">
        <v>-0.42</v>
      </c>
      <c r="AL38" s="2" t="s">
        <v>26</v>
      </c>
      <c r="AM38" s="14">
        <v>0.154</v>
      </c>
      <c r="AN38" s="2">
        <f t="shared" si="1"/>
        <v>3</v>
      </c>
      <c r="AO38" s="22">
        <f t="shared" si="0"/>
        <v>0.25</v>
      </c>
    </row>
    <row r="39" spans="1:41" x14ac:dyDescent="0.25">
      <c r="A39" s="29"/>
      <c r="B39" s="26"/>
      <c r="C39" s="3" t="s">
        <v>32</v>
      </c>
      <c r="D39" s="5">
        <v>0.05</v>
      </c>
      <c r="E39" s="3" t="s">
        <v>26</v>
      </c>
      <c r="F39" s="15">
        <v>0.94399999999999995</v>
      </c>
      <c r="G39" s="5">
        <v>-0.13</v>
      </c>
      <c r="H39" s="3" t="s">
        <v>26</v>
      </c>
      <c r="I39" s="15">
        <v>0.315</v>
      </c>
      <c r="J39" s="5">
        <v>7.0000000000000007E-2</v>
      </c>
      <c r="K39" s="3" t="s">
        <v>26</v>
      </c>
      <c r="L39" s="15">
        <v>0.79700000000000004</v>
      </c>
      <c r="M39" s="5">
        <v>0.65</v>
      </c>
      <c r="N39" s="3" t="s">
        <v>26</v>
      </c>
      <c r="O39" s="15">
        <v>0.46899999999999997</v>
      </c>
      <c r="P39" s="5">
        <v>0.56000000000000005</v>
      </c>
      <c r="Q39" s="3" t="s">
        <v>26</v>
      </c>
      <c r="R39" s="15">
        <v>0.59099999999999997</v>
      </c>
      <c r="S39" s="5">
        <v>2</v>
      </c>
      <c r="T39" s="3" t="s">
        <v>26</v>
      </c>
      <c r="U39" s="15">
        <v>0.16800000000000001</v>
      </c>
      <c r="V39" s="5">
        <v>2.33</v>
      </c>
      <c r="W39" s="3" t="s">
        <v>26</v>
      </c>
      <c r="X39" s="15">
        <v>0.14099999999999999</v>
      </c>
      <c r="Y39" s="5">
        <v>-1.99</v>
      </c>
      <c r="Z39" s="3" t="s">
        <v>26</v>
      </c>
      <c r="AA39" s="15">
        <v>0.23400000000000001</v>
      </c>
      <c r="AB39" s="7">
        <v>-1.69</v>
      </c>
      <c r="AC39" s="11" t="s">
        <v>28</v>
      </c>
      <c r="AD39" s="17">
        <v>2E-3</v>
      </c>
      <c r="AE39" s="5">
        <v>-1.06</v>
      </c>
      <c r="AF39" s="3" t="s">
        <v>26</v>
      </c>
      <c r="AG39" s="15">
        <v>0.11799999999999999</v>
      </c>
      <c r="AH39" s="5">
        <v>-0.31</v>
      </c>
      <c r="AI39" s="3" t="s">
        <v>26</v>
      </c>
      <c r="AJ39" s="15">
        <v>0.498</v>
      </c>
      <c r="AK39" s="5">
        <v>-0.5</v>
      </c>
      <c r="AL39" s="3" t="s">
        <v>26</v>
      </c>
      <c r="AM39" s="15">
        <v>5.5E-2</v>
      </c>
      <c r="AN39" s="2">
        <f t="shared" si="1"/>
        <v>1</v>
      </c>
      <c r="AO39" s="22">
        <f t="shared" si="0"/>
        <v>8.3333333333333329E-2</v>
      </c>
    </row>
    <row r="40" spans="1:41" x14ac:dyDescent="0.25">
      <c r="A40" s="27">
        <v>13</v>
      </c>
      <c r="B40" s="24" t="s">
        <v>10</v>
      </c>
      <c r="C40" s="2" t="s">
        <v>30</v>
      </c>
      <c r="D40" s="4">
        <v>-0.09</v>
      </c>
      <c r="E40" s="2" t="s">
        <v>26</v>
      </c>
      <c r="F40" s="14">
        <v>0.29299999999999998</v>
      </c>
      <c r="G40" s="4">
        <v>7.0000000000000007E-2</v>
      </c>
      <c r="H40" s="2" t="s">
        <v>26</v>
      </c>
      <c r="I40" s="14">
        <v>0.59099999999999997</v>
      </c>
      <c r="J40" s="4">
        <v>0.31</v>
      </c>
      <c r="K40" s="2" t="s">
        <v>26</v>
      </c>
      <c r="L40" s="14">
        <v>0.14099999999999999</v>
      </c>
      <c r="M40" s="4">
        <v>-0.09</v>
      </c>
      <c r="N40" s="2" t="s">
        <v>26</v>
      </c>
      <c r="O40" s="14">
        <v>0.90700000000000003</v>
      </c>
      <c r="P40" s="4">
        <v>0.06</v>
      </c>
      <c r="Q40" s="2" t="s">
        <v>26</v>
      </c>
      <c r="R40" s="14">
        <v>0.98099999999999998</v>
      </c>
      <c r="S40" s="4">
        <v>-0.34</v>
      </c>
      <c r="T40" s="2" t="s">
        <v>26</v>
      </c>
      <c r="U40" s="14">
        <v>0.65700000000000003</v>
      </c>
      <c r="V40" s="4">
        <v>0.64</v>
      </c>
      <c r="W40" s="2" t="s">
        <v>26</v>
      </c>
      <c r="X40" s="14">
        <v>0.38800000000000001</v>
      </c>
      <c r="Y40" s="4">
        <v>-1</v>
      </c>
      <c r="Z40" s="2" t="s">
        <v>26</v>
      </c>
      <c r="AA40" s="14">
        <v>0.11799999999999999</v>
      </c>
      <c r="AB40" s="6">
        <v>-0.57999999999999996</v>
      </c>
      <c r="AC40" s="10" t="s">
        <v>28</v>
      </c>
      <c r="AD40" s="16">
        <v>3.7999999999999999E-2</v>
      </c>
      <c r="AE40" s="6">
        <v>-0.6</v>
      </c>
      <c r="AF40" s="10" t="s">
        <v>28</v>
      </c>
      <c r="AG40" s="16">
        <v>2.7E-2</v>
      </c>
      <c r="AH40" s="4">
        <v>-0.42</v>
      </c>
      <c r="AI40" s="2" t="s">
        <v>26</v>
      </c>
      <c r="AJ40" s="14">
        <v>0.216</v>
      </c>
      <c r="AK40" s="6">
        <v>-0.37</v>
      </c>
      <c r="AL40" s="10" t="s">
        <v>28</v>
      </c>
      <c r="AM40" s="16">
        <v>2.1000000000000001E-2</v>
      </c>
      <c r="AN40" s="2">
        <f t="shared" si="1"/>
        <v>3</v>
      </c>
      <c r="AO40" s="22">
        <f t="shared" si="0"/>
        <v>0.25</v>
      </c>
    </row>
    <row r="41" spans="1:41" x14ac:dyDescent="0.25">
      <c r="A41" s="28"/>
      <c r="B41" s="25"/>
      <c r="C41" s="2" t="s">
        <v>31</v>
      </c>
      <c r="D41" s="4">
        <v>-0.15</v>
      </c>
      <c r="E41" s="2" t="s">
        <v>26</v>
      </c>
      <c r="F41" s="14">
        <v>0.38800000000000001</v>
      </c>
      <c r="G41" s="4">
        <v>7.0000000000000007E-2</v>
      </c>
      <c r="H41" s="2" t="s">
        <v>26</v>
      </c>
      <c r="I41" s="14">
        <v>0.441</v>
      </c>
      <c r="J41" s="4">
        <v>0.24</v>
      </c>
      <c r="K41" s="2" t="s">
        <v>26</v>
      </c>
      <c r="L41" s="14">
        <v>0.252</v>
      </c>
      <c r="M41" s="4">
        <v>-0.1</v>
      </c>
      <c r="N41" s="2" t="s">
        <v>26</v>
      </c>
      <c r="O41" s="14">
        <v>0.90700000000000003</v>
      </c>
      <c r="P41" s="4">
        <v>-0.05</v>
      </c>
      <c r="Q41" s="2" t="s">
        <v>26</v>
      </c>
      <c r="R41" s="14">
        <v>0.90700000000000003</v>
      </c>
      <c r="S41" s="4">
        <v>0</v>
      </c>
      <c r="T41" s="2" t="s">
        <v>26</v>
      </c>
      <c r="U41" s="14">
        <v>0.98099999999999998</v>
      </c>
      <c r="V41" s="4">
        <v>1.1499999999999999</v>
      </c>
      <c r="W41" s="2" t="s">
        <v>26</v>
      </c>
      <c r="X41" s="14">
        <v>0.216</v>
      </c>
      <c r="Y41" s="4">
        <v>-1</v>
      </c>
      <c r="Z41" s="2" t="s">
        <v>26</v>
      </c>
      <c r="AA41" s="14">
        <v>0.26200000000000001</v>
      </c>
      <c r="AB41" s="6">
        <v>-1.04</v>
      </c>
      <c r="AC41" s="10" t="s">
        <v>28</v>
      </c>
      <c r="AD41" s="16">
        <v>1.7999999999999999E-2</v>
      </c>
      <c r="AE41" s="6">
        <v>-0.7</v>
      </c>
      <c r="AF41" s="10" t="s">
        <v>28</v>
      </c>
      <c r="AG41" s="16">
        <v>4.7E-2</v>
      </c>
      <c r="AH41" s="4">
        <v>-0.42</v>
      </c>
      <c r="AI41" s="2" t="s">
        <v>26</v>
      </c>
      <c r="AJ41" s="14">
        <v>0.36199999999999999</v>
      </c>
      <c r="AK41" s="6">
        <v>-0.41</v>
      </c>
      <c r="AL41" s="10" t="s">
        <v>28</v>
      </c>
      <c r="AM41" s="16">
        <v>0.03</v>
      </c>
      <c r="AN41" s="2">
        <f t="shared" si="1"/>
        <v>3</v>
      </c>
      <c r="AO41" s="22">
        <f t="shared" si="0"/>
        <v>0.25</v>
      </c>
    </row>
    <row r="42" spans="1:41" x14ac:dyDescent="0.25">
      <c r="A42" s="29"/>
      <c r="B42" s="26"/>
      <c r="C42" s="3" t="s">
        <v>32</v>
      </c>
      <c r="D42" s="5">
        <v>-0.05</v>
      </c>
      <c r="E42" s="3" t="s">
        <v>26</v>
      </c>
      <c r="F42" s="15">
        <v>0.87</v>
      </c>
      <c r="G42" s="5">
        <v>-0.14000000000000001</v>
      </c>
      <c r="H42" s="3" t="s">
        <v>26</v>
      </c>
      <c r="I42" s="15">
        <v>0.59099999999999997</v>
      </c>
      <c r="J42" s="5">
        <v>0.31</v>
      </c>
      <c r="K42" s="3" t="s">
        <v>26</v>
      </c>
      <c r="L42" s="15">
        <v>0.52800000000000002</v>
      </c>
      <c r="M42" s="5">
        <v>0.5</v>
      </c>
      <c r="N42" s="3" t="s">
        <v>26</v>
      </c>
      <c r="O42" s="15">
        <v>0.72599999999999998</v>
      </c>
      <c r="P42" s="5">
        <v>-0.6</v>
      </c>
      <c r="Q42" s="3" t="s">
        <v>26</v>
      </c>
      <c r="R42" s="15">
        <v>0.46899999999999997</v>
      </c>
      <c r="S42" s="5">
        <v>0.45</v>
      </c>
      <c r="T42" s="3" t="s">
        <v>26</v>
      </c>
      <c r="U42" s="15">
        <v>0.69099999999999995</v>
      </c>
      <c r="V42" s="5">
        <v>2.2000000000000002</v>
      </c>
      <c r="W42" s="3" t="s">
        <v>26</v>
      </c>
      <c r="X42" s="15">
        <v>0.08</v>
      </c>
      <c r="Y42" s="5">
        <v>-1.19</v>
      </c>
      <c r="Z42" s="3" t="s">
        <v>26</v>
      </c>
      <c r="AA42" s="15">
        <v>0.315</v>
      </c>
      <c r="AB42" s="5">
        <v>-0.99</v>
      </c>
      <c r="AC42" s="3" t="s">
        <v>26</v>
      </c>
      <c r="AD42" s="15">
        <v>5.2999999999999999E-2</v>
      </c>
      <c r="AE42" s="5">
        <v>-0.73</v>
      </c>
      <c r="AF42" s="3" t="s">
        <v>26</v>
      </c>
      <c r="AG42" s="15">
        <v>0.129</v>
      </c>
      <c r="AH42" s="5">
        <v>-0.56000000000000005</v>
      </c>
      <c r="AI42" s="3" t="s">
        <v>26</v>
      </c>
      <c r="AJ42" s="15">
        <v>0.498</v>
      </c>
      <c r="AK42" s="5">
        <v>-0.43</v>
      </c>
      <c r="AL42" s="3" t="s">
        <v>26</v>
      </c>
      <c r="AM42" s="15">
        <v>0.183</v>
      </c>
      <c r="AN42" s="2">
        <f t="shared" si="1"/>
        <v>0</v>
      </c>
      <c r="AO42" s="22">
        <f t="shared" si="0"/>
        <v>0</v>
      </c>
    </row>
    <row r="43" spans="1:41" x14ac:dyDescent="0.25">
      <c r="A43" s="27">
        <v>14</v>
      </c>
      <c r="B43" s="24" t="s">
        <v>11</v>
      </c>
      <c r="C43" s="2" t="s">
        <v>30</v>
      </c>
      <c r="D43" s="4">
        <v>-0.25</v>
      </c>
      <c r="E43" s="2" t="s">
        <v>26</v>
      </c>
      <c r="F43" s="14">
        <v>0.33300000000000002</v>
      </c>
      <c r="G43" s="4">
        <v>7.0000000000000007E-2</v>
      </c>
      <c r="H43" s="2" t="s">
        <v>26</v>
      </c>
      <c r="I43" s="14">
        <v>0.747</v>
      </c>
      <c r="J43" s="4">
        <v>0.06</v>
      </c>
      <c r="K43" s="2" t="s">
        <v>26</v>
      </c>
      <c r="L43" s="14">
        <v>0.82299999999999995</v>
      </c>
      <c r="M43" s="4">
        <v>-0.19</v>
      </c>
      <c r="N43" s="2" t="s">
        <v>26</v>
      </c>
      <c r="O43" s="14">
        <v>0.56799999999999995</v>
      </c>
      <c r="P43" s="4">
        <v>-7.0000000000000007E-2</v>
      </c>
      <c r="Q43" s="2" t="s">
        <v>26</v>
      </c>
      <c r="R43" s="14">
        <v>0.82299999999999995</v>
      </c>
      <c r="S43" s="4">
        <v>0.13</v>
      </c>
      <c r="T43" s="2" t="s">
        <v>26</v>
      </c>
      <c r="U43" s="14">
        <v>0.56799999999999995</v>
      </c>
      <c r="V43" s="4">
        <v>-0.17</v>
      </c>
      <c r="W43" s="2" t="s">
        <v>26</v>
      </c>
      <c r="X43" s="14">
        <v>0.224</v>
      </c>
      <c r="Y43" s="4">
        <v>-0.05</v>
      </c>
      <c r="Z43" s="2" t="s">
        <v>26</v>
      </c>
      <c r="AA43" s="14">
        <v>0.88200000000000001</v>
      </c>
      <c r="AB43" s="4">
        <v>-0.23</v>
      </c>
      <c r="AC43" s="2" t="s">
        <v>26</v>
      </c>
      <c r="AD43" s="14">
        <v>0.26400000000000001</v>
      </c>
      <c r="AE43" s="4">
        <v>-0.32</v>
      </c>
      <c r="AF43" s="2" t="s">
        <v>26</v>
      </c>
      <c r="AG43" s="14">
        <v>0.442</v>
      </c>
      <c r="AH43" s="4">
        <v>0.45</v>
      </c>
      <c r="AI43" s="2" t="s">
        <v>26</v>
      </c>
      <c r="AJ43" s="14">
        <v>0.11799999999999999</v>
      </c>
      <c r="AK43" s="4">
        <v>-0.22</v>
      </c>
      <c r="AL43" s="2" t="s">
        <v>26</v>
      </c>
      <c r="AM43" s="14">
        <v>0.52800000000000002</v>
      </c>
      <c r="AN43" s="2">
        <f t="shared" si="1"/>
        <v>0</v>
      </c>
      <c r="AO43" s="22">
        <f t="shared" si="0"/>
        <v>0</v>
      </c>
    </row>
    <row r="44" spans="1:41" x14ac:dyDescent="0.25">
      <c r="A44" s="28"/>
      <c r="B44" s="25"/>
      <c r="C44" s="2" t="s">
        <v>31</v>
      </c>
      <c r="D44" s="4">
        <v>-0.21</v>
      </c>
      <c r="E44" s="2" t="s">
        <v>26</v>
      </c>
      <c r="F44" s="14">
        <v>0.53500000000000003</v>
      </c>
      <c r="G44" s="4">
        <v>0.14000000000000001</v>
      </c>
      <c r="H44" s="2" t="s">
        <v>26</v>
      </c>
      <c r="I44" s="14">
        <v>0.71</v>
      </c>
      <c r="J44" s="4">
        <v>0.26</v>
      </c>
      <c r="K44" s="2" t="s">
        <v>26</v>
      </c>
      <c r="L44" s="14">
        <v>0.63700000000000001</v>
      </c>
      <c r="M44" s="4">
        <v>-0.25</v>
      </c>
      <c r="N44" s="2" t="s">
        <v>26</v>
      </c>
      <c r="O44" s="14">
        <v>0.56799999999999995</v>
      </c>
      <c r="P44" s="4">
        <v>0.14000000000000001</v>
      </c>
      <c r="Q44" s="2" t="s">
        <v>26</v>
      </c>
      <c r="R44" s="14">
        <v>0.67300000000000004</v>
      </c>
      <c r="S44" s="4">
        <v>0.16</v>
      </c>
      <c r="T44" s="2" t="s">
        <v>26</v>
      </c>
      <c r="U44" s="14">
        <v>0.71</v>
      </c>
      <c r="V44" s="4">
        <v>-0.25</v>
      </c>
      <c r="W44" s="2" t="s">
        <v>26</v>
      </c>
      <c r="X44" s="14">
        <v>0.33300000000000002</v>
      </c>
      <c r="Y44" s="4">
        <v>0.05</v>
      </c>
      <c r="Z44" s="2" t="s">
        <v>26</v>
      </c>
      <c r="AA44" s="14">
        <v>0.98</v>
      </c>
      <c r="AB44" s="4">
        <v>-0.11</v>
      </c>
      <c r="AC44" s="2" t="s">
        <v>26</v>
      </c>
      <c r="AD44" s="14">
        <v>0.71</v>
      </c>
      <c r="AE44" s="4">
        <v>-0.36</v>
      </c>
      <c r="AF44" s="2" t="s">
        <v>26</v>
      </c>
      <c r="AG44" s="14">
        <v>0.33300000000000002</v>
      </c>
      <c r="AH44" s="4">
        <v>0.02</v>
      </c>
      <c r="AI44" s="2" t="s">
        <v>26</v>
      </c>
      <c r="AJ44" s="14">
        <v>0.98</v>
      </c>
      <c r="AK44" s="4">
        <v>-0.12</v>
      </c>
      <c r="AL44" s="2" t="s">
        <v>26</v>
      </c>
      <c r="AM44" s="14">
        <v>0.65700000000000003</v>
      </c>
      <c r="AN44" s="2">
        <f t="shared" si="1"/>
        <v>0</v>
      </c>
      <c r="AO44" s="22">
        <f t="shared" si="0"/>
        <v>0</v>
      </c>
    </row>
    <row r="45" spans="1:41" x14ac:dyDescent="0.25">
      <c r="A45" s="29"/>
      <c r="B45" s="26"/>
      <c r="C45" s="3" t="s">
        <v>32</v>
      </c>
      <c r="D45" s="5">
        <v>0.59</v>
      </c>
      <c r="E45" s="3" t="s">
        <v>26</v>
      </c>
      <c r="F45" s="15">
        <v>0.47199999999999998</v>
      </c>
      <c r="G45" s="5">
        <v>0.63</v>
      </c>
      <c r="H45" s="3" t="s">
        <v>26</v>
      </c>
      <c r="I45" s="15">
        <v>0.309</v>
      </c>
      <c r="J45" s="5">
        <v>0.03</v>
      </c>
      <c r="K45" s="3" t="s">
        <v>26</v>
      </c>
      <c r="L45" s="15">
        <v>1</v>
      </c>
      <c r="M45" s="5">
        <v>-0.37</v>
      </c>
      <c r="N45" s="3" t="s">
        <v>26</v>
      </c>
      <c r="O45" s="15">
        <v>0.442</v>
      </c>
      <c r="P45" s="5">
        <v>0.33</v>
      </c>
      <c r="Q45" s="3" t="s">
        <v>26</v>
      </c>
      <c r="R45" s="15">
        <v>0.47199999999999998</v>
      </c>
      <c r="S45" s="5">
        <v>0.59</v>
      </c>
      <c r="T45" s="3" t="s">
        <v>26</v>
      </c>
      <c r="U45" s="15">
        <v>0.309</v>
      </c>
      <c r="V45" s="5">
        <v>-7.0000000000000007E-2</v>
      </c>
      <c r="W45" s="3" t="s">
        <v>26</v>
      </c>
      <c r="X45" s="15">
        <v>0.82299999999999995</v>
      </c>
      <c r="Y45" s="5">
        <v>-0.09</v>
      </c>
      <c r="Z45" s="3" t="s">
        <v>26</v>
      </c>
      <c r="AA45" s="15">
        <v>0.71</v>
      </c>
      <c r="AB45" s="5">
        <v>-0.14000000000000001</v>
      </c>
      <c r="AC45" s="3" t="s">
        <v>26</v>
      </c>
      <c r="AD45" s="15">
        <v>0.71</v>
      </c>
      <c r="AE45" s="5">
        <v>-0.25</v>
      </c>
      <c r="AF45" s="3" t="s">
        <v>26</v>
      </c>
      <c r="AG45" s="15">
        <v>0.63700000000000001</v>
      </c>
      <c r="AH45" s="5">
        <v>0.16</v>
      </c>
      <c r="AI45" s="3" t="s">
        <v>26</v>
      </c>
      <c r="AJ45" s="15">
        <v>0.78500000000000003</v>
      </c>
      <c r="AK45" s="5">
        <v>0.21</v>
      </c>
      <c r="AL45" s="3" t="s">
        <v>26</v>
      </c>
      <c r="AM45" s="15">
        <v>0.498</v>
      </c>
      <c r="AN45" s="2">
        <f t="shared" si="1"/>
        <v>0</v>
      </c>
      <c r="AO45" s="22">
        <f t="shared" si="0"/>
        <v>0</v>
      </c>
    </row>
    <row r="46" spans="1:41" x14ac:dyDescent="0.25">
      <c r="A46" s="27">
        <v>15</v>
      </c>
      <c r="B46" s="24" t="s">
        <v>29</v>
      </c>
      <c r="C46" s="2" t="s">
        <v>30</v>
      </c>
      <c r="D46" s="4">
        <v>-0.28000000000000003</v>
      </c>
      <c r="E46" s="2" t="s">
        <v>26</v>
      </c>
      <c r="F46" s="14">
        <v>0.87</v>
      </c>
      <c r="G46" s="4">
        <v>-0.11</v>
      </c>
      <c r="H46" s="2" t="s">
        <v>26</v>
      </c>
      <c r="I46" s="14">
        <v>0.94399999999999995</v>
      </c>
      <c r="J46" s="4">
        <v>1.1100000000000001</v>
      </c>
      <c r="K46" s="2" t="s">
        <v>26</v>
      </c>
      <c r="L46" s="14">
        <v>0.52800000000000002</v>
      </c>
      <c r="M46" s="4">
        <v>0.78</v>
      </c>
      <c r="N46" s="2" t="s">
        <v>26</v>
      </c>
      <c r="O46" s="14">
        <v>0.55900000000000005</v>
      </c>
      <c r="P46" s="4">
        <v>0.79</v>
      </c>
      <c r="Q46" s="2" t="s">
        <v>26</v>
      </c>
      <c r="R46" s="14">
        <v>0.69099999999999995</v>
      </c>
      <c r="S46" s="4">
        <v>1.27</v>
      </c>
      <c r="T46" s="2" t="s">
        <v>26</v>
      </c>
      <c r="U46" s="14">
        <v>0.154</v>
      </c>
      <c r="V46" s="4">
        <v>0.95</v>
      </c>
      <c r="W46" s="2" t="s">
        <v>26</v>
      </c>
      <c r="X46" s="14">
        <v>0.154</v>
      </c>
      <c r="Y46" s="4">
        <v>0.28999999999999998</v>
      </c>
      <c r="Z46" s="2" t="s">
        <v>26</v>
      </c>
      <c r="AA46" s="14">
        <v>0.52800000000000002</v>
      </c>
      <c r="AB46" s="4">
        <v>-0.32</v>
      </c>
      <c r="AC46" s="2" t="s">
        <v>26</v>
      </c>
      <c r="AD46" s="14">
        <v>0.33800000000000002</v>
      </c>
      <c r="AE46" s="4">
        <v>-0.18</v>
      </c>
      <c r="AF46" s="2" t="s">
        <v>26</v>
      </c>
      <c r="AG46" s="14">
        <v>0.69099999999999995</v>
      </c>
      <c r="AH46" s="4">
        <v>0.51</v>
      </c>
      <c r="AI46" s="2" t="s">
        <v>26</v>
      </c>
      <c r="AJ46" s="14">
        <v>0.83399999999999996</v>
      </c>
      <c r="AK46" s="4">
        <v>-0.65</v>
      </c>
      <c r="AL46" s="2" t="s">
        <v>26</v>
      </c>
      <c r="AM46" s="14">
        <v>0.72599999999999998</v>
      </c>
      <c r="AN46" s="2">
        <f t="shared" si="1"/>
        <v>0</v>
      </c>
      <c r="AO46" s="22">
        <f t="shared" si="0"/>
        <v>0</v>
      </c>
    </row>
    <row r="47" spans="1:41" x14ac:dyDescent="0.25">
      <c r="A47" s="28"/>
      <c r="B47" s="25"/>
      <c r="C47" s="2" t="s">
        <v>31</v>
      </c>
      <c r="D47" s="4">
        <v>0.06</v>
      </c>
      <c r="E47" s="2" t="s">
        <v>26</v>
      </c>
      <c r="F47" s="14">
        <v>0.98099999999999998</v>
      </c>
      <c r="G47" s="4">
        <v>-0.14000000000000001</v>
      </c>
      <c r="H47" s="2" t="s">
        <v>26</v>
      </c>
      <c r="I47" s="14">
        <v>0.94399999999999995</v>
      </c>
      <c r="J47" s="4">
        <v>1.81</v>
      </c>
      <c r="K47" s="2" t="s">
        <v>26</v>
      </c>
      <c r="L47" s="14">
        <v>0.38800000000000001</v>
      </c>
      <c r="M47" s="4">
        <v>0.25</v>
      </c>
      <c r="N47" s="2" t="s">
        <v>26</v>
      </c>
      <c r="O47" s="14">
        <v>0.72599999999999998</v>
      </c>
      <c r="P47" s="4">
        <v>1.37</v>
      </c>
      <c r="Q47" s="2" t="s">
        <v>26</v>
      </c>
      <c r="R47" s="14">
        <v>0.46899999999999997</v>
      </c>
      <c r="S47" s="4">
        <v>1.63</v>
      </c>
      <c r="T47" s="2" t="s">
        <v>26</v>
      </c>
      <c r="U47" s="14">
        <v>0.16800000000000001</v>
      </c>
      <c r="V47" s="4">
        <v>1.1200000000000001</v>
      </c>
      <c r="W47" s="2" t="s">
        <v>26</v>
      </c>
      <c r="X47" s="14">
        <v>0.11799999999999999</v>
      </c>
      <c r="Y47" s="4">
        <v>-0.11</v>
      </c>
      <c r="Z47" s="2" t="s">
        <v>26</v>
      </c>
      <c r="AA47" s="14">
        <v>0.69099999999999995</v>
      </c>
      <c r="AB47" s="4">
        <v>-0.61</v>
      </c>
      <c r="AC47" s="2" t="s">
        <v>26</v>
      </c>
      <c r="AD47" s="14">
        <v>0.23400000000000001</v>
      </c>
      <c r="AE47" s="4">
        <v>-0.34</v>
      </c>
      <c r="AF47" s="2" t="s">
        <v>26</v>
      </c>
      <c r="AG47" s="14">
        <v>0.79700000000000004</v>
      </c>
      <c r="AH47" s="4">
        <v>-0.14000000000000001</v>
      </c>
      <c r="AI47" s="2" t="s">
        <v>26</v>
      </c>
      <c r="AJ47" s="14">
        <v>0.94399999999999995</v>
      </c>
      <c r="AK47" s="4">
        <v>-0.74</v>
      </c>
      <c r="AL47" s="2" t="s">
        <v>26</v>
      </c>
      <c r="AM47" s="14">
        <v>0.624</v>
      </c>
      <c r="AN47" s="2">
        <f t="shared" si="1"/>
        <v>0</v>
      </c>
      <c r="AO47" s="22">
        <f t="shared" si="0"/>
        <v>0</v>
      </c>
    </row>
    <row r="48" spans="1:41" x14ac:dyDescent="0.25">
      <c r="A48" s="29"/>
      <c r="B48" s="26"/>
      <c r="C48" s="3" t="s">
        <v>32</v>
      </c>
      <c r="D48" s="5">
        <v>0.85</v>
      </c>
      <c r="E48" s="3" t="s">
        <v>26</v>
      </c>
      <c r="F48" s="15">
        <v>0.65700000000000003</v>
      </c>
      <c r="G48" s="5">
        <v>-0.09</v>
      </c>
      <c r="H48" s="3" t="s">
        <v>26</v>
      </c>
      <c r="I48" s="15">
        <v>0.94399999999999995</v>
      </c>
      <c r="J48" s="5">
        <v>1.31</v>
      </c>
      <c r="K48" s="3" t="s">
        <v>26</v>
      </c>
      <c r="L48" s="15">
        <v>0.441</v>
      </c>
      <c r="M48" s="5">
        <v>-7.0000000000000007E-2</v>
      </c>
      <c r="N48" s="3" t="s">
        <v>26</v>
      </c>
      <c r="O48" s="15">
        <v>0.90700000000000003</v>
      </c>
      <c r="P48" s="5">
        <v>1.32</v>
      </c>
      <c r="Q48" s="3" t="s">
        <v>26</v>
      </c>
      <c r="R48" s="15">
        <v>0.55900000000000005</v>
      </c>
      <c r="S48" s="5">
        <v>1.56</v>
      </c>
      <c r="T48" s="3" t="s">
        <v>26</v>
      </c>
      <c r="U48" s="15">
        <v>0.11799999999999999</v>
      </c>
      <c r="V48" s="5">
        <v>1.1399999999999999</v>
      </c>
      <c r="W48" s="3" t="s">
        <v>26</v>
      </c>
      <c r="X48" s="15">
        <v>6.8000000000000005E-2</v>
      </c>
      <c r="Y48" s="5">
        <v>-7.0000000000000007E-2</v>
      </c>
      <c r="Z48" s="3" t="s">
        <v>26</v>
      </c>
      <c r="AA48" s="15">
        <v>0.87</v>
      </c>
      <c r="AB48" s="5">
        <v>-0.77</v>
      </c>
      <c r="AC48" s="3" t="s">
        <v>26</v>
      </c>
      <c r="AD48" s="15">
        <v>8.7999999999999995E-2</v>
      </c>
      <c r="AE48" s="5">
        <v>-0.53</v>
      </c>
      <c r="AF48" s="3" t="s">
        <v>26</v>
      </c>
      <c r="AG48" s="15">
        <v>0.55900000000000005</v>
      </c>
      <c r="AH48" s="5">
        <v>-0.96</v>
      </c>
      <c r="AI48" s="3" t="s">
        <v>26</v>
      </c>
      <c r="AJ48" s="15">
        <v>0.79700000000000004</v>
      </c>
      <c r="AK48" s="5">
        <v>-0.38</v>
      </c>
      <c r="AL48" s="3" t="s">
        <v>26</v>
      </c>
      <c r="AM48" s="15">
        <v>0.94399999999999995</v>
      </c>
      <c r="AN48" s="2">
        <f t="shared" si="1"/>
        <v>0</v>
      </c>
      <c r="AO48" s="22">
        <f>+AN48/12</f>
        <v>0</v>
      </c>
    </row>
    <row r="49" spans="2:41" x14ac:dyDescent="0.25">
      <c r="B49" s="27" t="s">
        <v>37</v>
      </c>
      <c r="C49" s="23" t="s">
        <v>38</v>
      </c>
      <c r="E49" s="2">
        <f>+COUNTIF(E4:E48,"=R")</f>
        <v>8</v>
      </c>
      <c r="H49" s="2">
        <f>+COUNTIF(H4:H48,"=R")</f>
        <v>9</v>
      </c>
      <c r="K49" s="2">
        <f>+COUNTIF(K4:K48,"=R")</f>
        <v>7</v>
      </c>
      <c r="N49" s="2">
        <f>+COUNTIF(N4:N48,"=R")</f>
        <v>11</v>
      </c>
      <c r="Q49" s="2">
        <f>+COUNTIF(Q4:Q48,"=R")</f>
        <v>8</v>
      </c>
      <c r="T49" s="2">
        <f>+COUNTIF(T4:T48,"=R")</f>
        <v>8</v>
      </c>
      <c r="W49" s="2">
        <f>+COUNTIF(W4:W48,"=R")</f>
        <v>7</v>
      </c>
      <c r="Z49" s="2">
        <f>+COUNTIF(Z4:Z48,"=R")</f>
        <v>8</v>
      </c>
      <c r="AC49" s="2">
        <f>+COUNTIF(AC4:AC48,"=R")</f>
        <v>12</v>
      </c>
      <c r="AF49" s="2">
        <f>+COUNTIF(AF4:AF48,"=R")</f>
        <v>16</v>
      </c>
      <c r="AI49" s="2">
        <f>+COUNTIF(AI4:AI48,"=R")</f>
        <v>9</v>
      </c>
      <c r="AL49" s="2">
        <f>+COUNTIF(AL4:AL48,"=R")</f>
        <v>13</v>
      </c>
      <c r="AN49" s="2">
        <f>+SUM(E49:AL49)</f>
        <v>116</v>
      </c>
      <c r="AO49" s="22">
        <f>+AN49/(12*3*15)</f>
        <v>0.21481481481481482</v>
      </c>
    </row>
    <row r="50" spans="2:41" x14ac:dyDescent="0.25">
      <c r="B50" s="28"/>
      <c r="C50" s="23" t="s">
        <v>39</v>
      </c>
      <c r="E50" s="20">
        <f>+E49/45</f>
        <v>0.17777777777777778</v>
      </c>
      <c r="F50" s="20"/>
      <c r="G50" s="21"/>
      <c r="H50" s="20">
        <f>+H49/45</f>
        <v>0.2</v>
      </c>
      <c r="I50" s="20"/>
      <c r="J50" s="21"/>
      <c r="K50" s="20">
        <f>+K49/45</f>
        <v>0.15555555555555556</v>
      </c>
      <c r="L50" s="20"/>
      <c r="M50" s="21"/>
      <c r="N50" s="20">
        <f>+N49/45</f>
        <v>0.24444444444444444</v>
      </c>
      <c r="O50" s="20"/>
      <c r="P50" s="21"/>
      <c r="Q50" s="20">
        <f>+Q49/45</f>
        <v>0.17777777777777778</v>
      </c>
      <c r="R50" s="20"/>
      <c r="S50" s="21"/>
      <c r="T50" s="20">
        <f>+T49/45</f>
        <v>0.17777777777777778</v>
      </c>
      <c r="U50" s="20"/>
      <c r="V50" s="21"/>
      <c r="W50" s="20">
        <f>+W49/45</f>
        <v>0.15555555555555556</v>
      </c>
      <c r="X50" s="20"/>
      <c r="Y50" s="21"/>
      <c r="Z50" s="20">
        <f>+Z49/45</f>
        <v>0.17777777777777778</v>
      </c>
      <c r="AA50" s="20"/>
      <c r="AB50" s="21"/>
      <c r="AC50" s="20">
        <f>+AC49/45</f>
        <v>0.26666666666666666</v>
      </c>
      <c r="AD50" s="20"/>
      <c r="AE50" s="21"/>
      <c r="AF50" s="20">
        <f>+AF49/45</f>
        <v>0.35555555555555557</v>
      </c>
      <c r="AG50" s="20"/>
      <c r="AH50" s="21"/>
      <c r="AI50" s="20">
        <f>+AI49/45</f>
        <v>0.2</v>
      </c>
      <c r="AJ50" s="20"/>
      <c r="AK50" s="21"/>
      <c r="AL50" s="20">
        <f>+AL49/45</f>
        <v>0.28888888888888886</v>
      </c>
    </row>
  </sheetData>
  <mergeCells count="47">
    <mergeCell ref="A7:A9"/>
    <mergeCell ref="B7:B9"/>
    <mergeCell ref="B31:B33"/>
    <mergeCell ref="A2:A3"/>
    <mergeCell ref="B2:B3"/>
    <mergeCell ref="C2:C3"/>
    <mergeCell ref="A4:A6"/>
    <mergeCell ref="B4:B6"/>
    <mergeCell ref="A10:A12"/>
    <mergeCell ref="B10:B12"/>
    <mergeCell ref="A13:A15"/>
    <mergeCell ref="B13:B15"/>
    <mergeCell ref="A16:A18"/>
    <mergeCell ref="B16:B18"/>
    <mergeCell ref="A37:A39"/>
    <mergeCell ref="B37:B39"/>
    <mergeCell ref="A19:A21"/>
    <mergeCell ref="B19:B21"/>
    <mergeCell ref="A22:A24"/>
    <mergeCell ref="B22:B24"/>
    <mergeCell ref="A25:A27"/>
    <mergeCell ref="B25:B27"/>
    <mergeCell ref="A28:A30"/>
    <mergeCell ref="B28:B30"/>
    <mergeCell ref="A31:A33"/>
    <mergeCell ref="A34:A36"/>
    <mergeCell ref="B34:B36"/>
    <mergeCell ref="A40:A42"/>
    <mergeCell ref="B40:B42"/>
    <mergeCell ref="A43:A45"/>
    <mergeCell ref="B43:B45"/>
    <mergeCell ref="A46:A48"/>
    <mergeCell ref="B46:B48"/>
    <mergeCell ref="AN2:AO2"/>
    <mergeCell ref="B49:B50"/>
    <mergeCell ref="V2:X2"/>
    <mergeCell ref="Y2:AA2"/>
    <mergeCell ref="AB2:AD2"/>
    <mergeCell ref="AE2:AG2"/>
    <mergeCell ref="AH2:AJ2"/>
    <mergeCell ref="AK2:AM2"/>
    <mergeCell ref="D2:F2"/>
    <mergeCell ref="G2:I2"/>
    <mergeCell ref="J2:L2"/>
    <mergeCell ref="M2:O2"/>
    <mergeCell ref="P2:R2"/>
    <mergeCell ref="S2:U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46926-DEC0-4D39-9651-7DE3746AA11F}">
  <dimension ref="A2:AO50"/>
  <sheetViews>
    <sheetView tabSelected="1" zoomScale="85" zoomScaleNormal="85" workbookViewId="0">
      <selection activeCell="B34" sqref="B34:B36"/>
    </sheetView>
  </sheetViews>
  <sheetFormatPr baseColWidth="10" defaultColWidth="9.140625" defaultRowHeight="15" x14ac:dyDescent="0.25"/>
  <cols>
    <col min="1" max="1" width="3.140625" bestFit="1" customWidth="1"/>
    <col min="2" max="2" width="16.42578125" bestFit="1" customWidth="1"/>
    <col min="3" max="3" width="8.7109375" style="2" bestFit="1" customWidth="1"/>
    <col min="4" max="4" width="11" customWidth="1"/>
    <col min="5" max="5" width="4.5703125" style="2" customWidth="1"/>
    <col min="6" max="6" width="8.28515625" style="2" customWidth="1"/>
    <col min="7" max="7" width="11" customWidth="1"/>
    <col min="8" max="8" width="4.5703125" style="2" customWidth="1"/>
    <col min="9" max="9" width="8.28515625" style="2" customWidth="1"/>
    <col min="10" max="10" width="11" customWidth="1"/>
    <col min="11" max="11" width="4.5703125" style="2" customWidth="1"/>
    <col min="12" max="12" width="8.28515625" style="2" customWidth="1"/>
    <col min="13" max="13" width="11" customWidth="1"/>
    <col min="14" max="14" width="4.5703125" style="2" customWidth="1"/>
    <col min="15" max="15" width="8.28515625" style="2" customWidth="1"/>
    <col min="16" max="16" width="11" customWidth="1"/>
    <col min="17" max="17" width="4.5703125" style="2" customWidth="1"/>
    <col min="18" max="18" width="8.28515625" style="2" customWidth="1"/>
    <col min="19" max="19" width="11" customWidth="1"/>
    <col min="20" max="20" width="4.5703125" style="2" customWidth="1"/>
    <col min="21" max="21" width="8.28515625" style="2" customWidth="1"/>
    <col min="22" max="22" width="11" customWidth="1"/>
    <col min="23" max="23" width="4.5703125" style="2" customWidth="1"/>
    <col min="24" max="24" width="8.28515625" style="2" customWidth="1"/>
    <col min="25" max="25" width="11" customWidth="1"/>
    <col min="26" max="26" width="4.5703125" style="2" customWidth="1"/>
    <col min="27" max="27" width="8.28515625" style="2" customWidth="1"/>
    <col min="28" max="28" width="11" customWidth="1"/>
    <col min="29" max="29" width="4.5703125" style="2" customWidth="1"/>
    <col min="30" max="30" width="8.28515625" style="2" customWidth="1"/>
    <col min="31" max="31" width="11" customWidth="1"/>
    <col min="32" max="32" width="4.5703125" style="2" customWidth="1"/>
    <col min="33" max="33" width="8.28515625" style="2" customWidth="1"/>
    <col min="34" max="34" width="11" customWidth="1"/>
    <col min="35" max="35" width="4.5703125" style="2" customWidth="1"/>
    <col min="36" max="36" width="8.28515625" style="2" customWidth="1"/>
    <col min="37" max="37" width="11" customWidth="1"/>
    <col min="38" max="38" width="4.5703125" style="2" customWidth="1"/>
    <col min="39" max="39" width="8.28515625" style="2" customWidth="1"/>
    <col min="40" max="40" width="10.5703125" customWidth="1"/>
    <col min="41" max="41" width="10.5703125" style="2" customWidth="1"/>
  </cols>
  <sheetData>
    <row r="2" spans="1:41" x14ac:dyDescent="0.25">
      <c r="A2" s="28" t="s">
        <v>0</v>
      </c>
      <c r="B2" s="28" t="s">
        <v>1</v>
      </c>
      <c r="C2" s="33" t="s">
        <v>36</v>
      </c>
      <c r="D2" s="31" t="s">
        <v>12</v>
      </c>
      <c r="E2" s="30"/>
      <c r="F2" s="32"/>
      <c r="G2" s="31" t="s">
        <v>13</v>
      </c>
      <c r="H2" s="30"/>
      <c r="I2" s="32"/>
      <c r="J2" s="31" t="s">
        <v>14</v>
      </c>
      <c r="K2" s="30"/>
      <c r="L2" s="32"/>
      <c r="M2" s="31" t="s">
        <v>15</v>
      </c>
      <c r="N2" s="30"/>
      <c r="O2" s="32"/>
      <c r="P2" s="31" t="s">
        <v>16</v>
      </c>
      <c r="Q2" s="30"/>
      <c r="R2" s="32"/>
      <c r="S2" s="31" t="s">
        <v>17</v>
      </c>
      <c r="T2" s="30"/>
      <c r="U2" s="32"/>
      <c r="V2" s="31" t="s">
        <v>18</v>
      </c>
      <c r="W2" s="30"/>
      <c r="X2" s="32"/>
      <c r="Y2" s="31" t="s">
        <v>19</v>
      </c>
      <c r="Z2" s="30"/>
      <c r="AA2" s="32"/>
      <c r="AB2" s="31" t="s">
        <v>20</v>
      </c>
      <c r="AC2" s="30"/>
      <c r="AD2" s="32"/>
      <c r="AE2" s="31" t="s">
        <v>21</v>
      </c>
      <c r="AF2" s="30"/>
      <c r="AG2" s="32"/>
      <c r="AH2" s="31" t="s">
        <v>22</v>
      </c>
      <c r="AI2" s="30"/>
      <c r="AJ2" s="32"/>
      <c r="AK2" s="31" t="s">
        <v>23</v>
      </c>
      <c r="AL2" s="30"/>
      <c r="AM2" s="30"/>
      <c r="AN2" s="30" t="s">
        <v>37</v>
      </c>
      <c r="AO2" s="30"/>
    </row>
    <row r="3" spans="1:41" ht="18.75" x14ac:dyDescent="0.35">
      <c r="A3" s="29"/>
      <c r="B3" s="29"/>
      <c r="C3" s="34"/>
      <c r="D3" s="1" t="s">
        <v>34</v>
      </c>
      <c r="E3" s="3" t="s">
        <v>35</v>
      </c>
      <c r="F3" s="3" t="s">
        <v>24</v>
      </c>
      <c r="G3" s="1" t="s">
        <v>34</v>
      </c>
      <c r="H3" s="3" t="s">
        <v>35</v>
      </c>
      <c r="I3" s="3" t="s">
        <v>24</v>
      </c>
      <c r="J3" s="1" t="s">
        <v>34</v>
      </c>
      <c r="K3" s="3" t="s">
        <v>35</v>
      </c>
      <c r="L3" s="3" t="s">
        <v>24</v>
      </c>
      <c r="M3" s="1" t="s">
        <v>34</v>
      </c>
      <c r="N3" s="3" t="s">
        <v>35</v>
      </c>
      <c r="O3" s="3" t="s">
        <v>24</v>
      </c>
      <c r="P3" s="1" t="s">
        <v>34</v>
      </c>
      <c r="Q3" s="3" t="s">
        <v>35</v>
      </c>
      <c r="R3" s="3" t="s">
        <v>24</v>
      </c>
      <c r="S3" s="1" t="s">
        <v>34</v>
      </c>
      <c r="T3" s="3" t="s">
        <v>35</v>
      </c>
      <c r="U3" s="3" t="s">
        <v>24</v>
      </c>
      <c r="V3" s="1" t="s">
        <v>34</v>
      </c>
      <c r="W3" s="3" t="s">
        <v>35</v>
      </c>
      <c r="X3" s="3" t="s">
        <v>24</v>
      </c>
      <c r="Y3" s="1" t="s">
        <v>34</v>
      </c>
      <c r="Z3" s="3" t="s">
        <v>35</v>
      </c>
      <c r="AA3" s="3" t="s">
        <v>24</v>
      </c>
      <c r="AB3" s="1" t="s">
        <v>34</v>
      </c>
      <c r="AC3" s="3" t="s">
        <v>35</v>
      </c>
      <c r="AD3" s="3" t="s">
        <v>24</v>
      </c>
      <c r="AE3" s="1" t="s">
        <v>34</v>
      </c>
      <c r="AF3" s="3" t="s">
        <v>35</v>
      </c>
      <c r="AG3" s="3" t="s">
        <v>24</v>
      </c>
      <c r="AH3" s="1" t="s">
        <v>34</v>
      </c>
      <c r="AI3" s="3" t="s">
        <v>35</v>
      </c>
      <c r="AJ3" s="3" t="s">
        <v>24</v>
      </c>
      <c r="AK3" s="1" t="s">
        <v>34</v>
      </c>
      <c r="AL3" s="3" t="s">
        <v>35</v>
      </c>
      <c r="AM3" s="3" t="s">
        <v>24</v>
      </c>
      <c r="AN3" s="2" t="s">
        <v>38</v>
      </c>
      <c r="AO3" s="2" t="s">
        <v>39</v>
      </c>
    </row>
    <row r="4" spans="1:41" x14ac:dyDescent="0.25">
      <c r="A4" s="27">
        <v>1</v>
      </c>
      <c r="B4" s="24" t="s">
        <v>25</v>
      </c>
      <c r="C4" s="2" t="s">
        <v>30</v>
      </c>
      <c r="D4" s="4">
        <v>7.0000000000000007E-2</v>
      </c>
      <c r="E4" s="2" t="s">
        <v>26</v>
      </c>
      <c r="F4" s="14">
        <v>0.72599999999999998</v>
      </c>
      <c r="G4" s="4">
        <v>0.03</v>
      </c>
      <c r="H4" s="2" t="s">
        <v>26</v>
      </c>
      <c r="I4" s="14">
        <v>0.90700000000000003</v>
      </c>
      <c r="J4" s="4">
        <v>0.23</v>
      </c>
      <c r="K4" s="2" t="s">
        <v>26</v>
      </c>
      <c r="L4" s="14">
        <v>0.23400000000000001</v>
      </c>
      <c r="M4" s="4">
        <v>0.16</v>
      </c>
      <c r="N4" s="2" t="s">
        <v>26</v>
      </c>
      <c r="O4" s="14">
        <v>0.151</v>
      </c>
      <c r="P4" s="4">
        <v>-0.31</v>
      </c>
      <c r="Q4" s="2" t="s">
        <v>26</v>
      </c>
      <c r="R4" s="14">
        <v>0.4</v>
      </c>
      <c r="S4" s="4">
        <v>-0.06</v>
      </c>
      <c r="T4" s="2" t="s">
        <v>26</v>
      </c>
      <c r="U4" s="14">
        <v>0.87</v>
      </c>
      <c r="V4" s="4">
        <v>-0.1</v>
      </c>
      <c r="W4" s="2" t="s">
        <v>26</v>
      </c>
      <c r="X4" s="14">
        <v>0.76100000000000001</v>
      </c>
      <c r="Y4" s="4">
        <v>-0.12</v>
      </c>
      <c r="Z4" s="2" t="s">
        <v>26</v>
      </c>
      <c r="AA4" s="14">
        <v>0.84199999999999997</v>
      </c>
      <c r="AB4" s="4">
        <v>-0.05</v>
      </c>
      <c r="AC4" s="2" t="s">
        <v>26</v>
      </c>
      <c r="AD4" s="14">
        <v>0.624</v>
      </c>
      <c r="AE4" s="4">
        <v>-0.39</v>
      </c>
      <c r="AF4" s="2" t="s">
        <v>26</v>
      </c>
      <c r="AG4" s="14">
        <v>6.5000000000000002E-2</v>
      </c>
      <c r="AH4" s="4">
        <v>-0.04</v>
      </c>
      <c r="AI4" s="2" t="s">
        <v>26</v>
      </c>
      <c r="AJ4" s="14">
        <v>0.81499999999999995</v>
      </c>
      <c r="AK4" s="4">
        <v>-0.04</v>
      </c>
      <c r="AL4" s="2" t="s">
        <v>26</v>
      </c>
      <c r="AM4" s="14">
        <v>0.74399999999999999</v>
      </c>
      <c r="AN4" s="2">
        <f>+COUNTIF(D4:AM4,"=R")</f>
        <v>0</v>
      </c>
      <c r="AO4" s="22">
        <f t="shared" ref="AO4:AO47" si="0">+AN4/12</f>
        <v>0</v>
      </c>
    </row>
    <row r="5" spans="1:41" x14ac:dyDescent="0.25">
      <c r="A5" s="28"/>
      <c r="B5" s="25"/>
      <c r="C5" s="2" t="s">
        <v>31</v>
      </c>
      <c r="D5" s="4">
        <v>0.06</v>
      </c>
      <c r="E5" s="2" t="s">
        <v>26</v>
      </c>
      <c r="F5" s="14">
        <v>0.624</v>
      </c>
      <c r="G5" s="4">
        <v>0.01</v>
      </c>
      <c r="H5" s="2" t="s">
        <v>26</v>
      </c>
      <c r="I5" s="14">
        <v>0.98099999999999998</v>
      </c>
      <c r="J5" s="4">
        <v>0.32</v>
      </c>
      <c r="K5" s="2" t="s">
        <v>26</v>
      </c>
      <c r="L5" s="14">
        <v>0.252</v>
      </c>
      <c r="M5" s="4">
        <v>0.08</v>
      </c>
      <c r="N5" s="2" t="s">
        <v>26</v>
      </c>
      <c r="O5" s="14">
        <v>0.90700000000000003</v>
      </c>
      <c r="P5" s="4">
        <v>-0.39</v>
      </c>
      <c r="Q5" s="2" t="s">
        <v>26</v>
      </c>
      <c r="R5" s="14">
        <v>0.498</v>
      </c>
      <c r="S5" s="4">
        <v>-0.28999999999999998</v>
      </c>
      <c r="T5" s="2" t="s">
        <v>26</v>
      </c>
      <c r="U5" s="14">
        <v>0.441</v>
      </c>
      <c r="V5" s="4">
        <v>-0.34</v>
      </c>
      <c r="W5" s="2" t="s">
        <v>26</v>
      </c>
      <c r="X5" s="14">
        <v>0.315</v>
      </c>
      <c r="Y5" s="4">
        <v>-0.1</v>
      </c>
      <c r="Z5" s="2" t="s">
        <v>26</v>
      </c>
      <c r="AA5" s="14">
        <v>0.81599999999999995</v>
      </c>
      <c r="AB5" s="4">
        <v>-0.4</v>
      </c>
      <c r="AC5" s="2" t="s">
        <v>26</v>
      </c>
      <c r="AD5" s="14">
        <v>0.36199999999999999</v>
      </c>
      <c r="AE5" s="6">
        <v>-0.61</v>
      </c>
      <c r="AF5" s="10" t="s">
        <v>28</v>
      </c>
      <c r="AG5" s="16">
        <v>2.7E-2</v>
      </c>
      <c r="AH5" s="4">
        <v>-0.06</v>
      </c>
      <c r="AI5" s="2" t="s">
        <v>26</v>
      </c>
      <c r="AJ5" s="14">
        <v>0.76100000000000001</v>
      </c>
      <c r="AK5" s="4">
        <v>-7.0000000000000007E-2</v>
      </c>
      <c r="AL5" s="2" t="s">
        <v>26</v>
      </c>
      <c r="AM5" s="14">
        <v>0.65700000000000003</v>
      </c>
      <c r="AN5" s="2">
        <f t="shared" ref="AN5:AN48" si="1">+COUNTIF(D5:AM5,"=R")</f>
        <v>1</v>
      </c>
      <c r="AO5" s="22">
        <f t="shared" si="0"/>
        <v>8.3333333333333329E-2</v>
      </c>
    </row>
    <row r="6" spans="1:41" x14ac:dyDescent="0.25">
      <c r="A6" s="29"/>
      <c r="B6" s="26"/>
      <c r="C6" s="3" t="s">
        <v>32</v>
      </c>
      <c r="D6" s="5">
        <v>0.12</v>
      </c>
      <c r="E6" s="3" t="s">
        <v>26</v>
      </c>
      <c r="F6" s="15">
        <v>0.67400000000000004</v>
      </c>
      <c r="G6" s="5">
        <v>0.05</v>
      </c>
      <c r="H6" s="3" t="s">
        <v>26</v>
      </c>
      <c r="I6" s="15">
        <v>0.94399999999999995</v>
      </c>
      <c r="J6" s="5">
        <v>0.08</v>
      </c>
      <c r="K6" s="3" t="s">
        <v>26</v>
      </c>
      <c r="L6" s="15">
        <v>0.90700000000000003</v>
      </c>
      <c r="M6" s="5">
        <v>-0.09</v>
      </c>
      <c r="N6" s="3" t="s">
        <v>26</v>
      </c>
      <c r="O6" s="15">
        <v>0.83399999999999996</v>
      </c>
      <c r="P6" s="5">
        <v>-0.12</v>
      </c>
      <c r="Q6" s="3" t="s">
        <v>26</v>
      </c>
      <c r="R6" s="15">
        <v>0.90700000000000003</v>
      </c>
      <c r="S6" s="5">
        <v>-0.93</v>
      </c>
      <c r="T6" s="3" t="s">
        <v>26</v>
      </c>
      <c r="U6" s="15">
        <v>0.154</v>
      </c>
      <c r="V6" s="5">
        <v>-0.53</v>
      </c>
      <c r="W6" s="3" t="s">
        <v>26</v>
      </c>
      <c r="X6" s="15">
        <v>0.19900000000000001</v>
      </c>
      <c r="Y6" s="5">
        <v>0.18</v>
      </c>
      <c r="Z6" s="3" t="s">
        <v>26</v>
      </c>
      <c r="AA6" s="15">
        <v>0.83399999999999996</v>
      </c>
      <c r="AB6" s="5">
        <v>-0.5</v>
      </c>
      <c r="AC6" s="3" t="s">
        <v>26</v>
      </c>
      <c r="AD6" s="15">
        <v>0.375</v>
      </c>
      <c r="AE6" s="7">
        <v>-1.1200000000000001</v>
      </c>
      <c r="AF6" s="11" t="s">
        <v>28</v>
      </c>
      <c r="AG6" s="17">
        <v>6.0000000000000001E-3</v>
      </c>
      <c r="AH6" s="5">
        <v>-0.19</v>
      </c>
      <c r="AI6" s="3" t="s">
        <v>26</v>
      </c>
      <c r="AJ6" s="15">
        <v>0.69099999999999995</v>
      </c>
      <c r="AK6" s="5">
        <v>-0.06</v>
      </c>
      <c r="AL6" s="3" t="s">
        <v>26</v>
      </c>
      <c r="AM6" s="15">
        <v>0.90700000000000003</v>
      </c>
      <c r="AN6" s="2">
        <f t="shared" si="1"/>
        <v>1</v>
      </c>
      <c r="AO6" s="22">
        <f t="shared" si="0"/>
        <v>8.3333333333333329E-2</v>
      </c>
    </row>
    <row r="7" spans="1:41" x14ac:dyDescent="0.25">
      <c r="A7" s="27">
        <v>2</v>
      </c>
      <c r="B7" s="24" t="s">
        <v>2</v>
      </c>
      <c r="C7" s="2" t="s">
        <v>30</v>
      </c>
      <c r="D7" s="4">
        <v>-0.22</v>
      </c>
      <c r="E7" s="2" t="s">
        <v>26</v>
      </c>
      <c r="F7" s="14">
        <v>0.441</v>
      </c>
      <c r="G7" s="4">
        <v>-0.21</v>
      </c>
      <c r="H7" s="2" t="s">
        <v>26</v>
      </c>
      <c r="I7" s="14">
        <v>0.375</v>
      </c>
      <c r="J7" s="4">
        <v>-7.0000000000000007E-2</v>
      </c>
      <c r="K7" s="2" t="s">
        <v>26</v>
      </c>
      <c r="L7" s="14">
        <v>0.76100000000000001</v>
      </c>
      <c r="M7" s="4">
        <v>-0.25</v>
      </c>
      <c r="N7" s="2" t="s">
        <v>26</v>
      </c>
      <c r="O7" s="14">
        <v>0.56499999999999995</v>
      </c>
      <c r="P7" s="4">
        <v>-0.5</v>
      </c>
      <c r="Q7" s="2" t="s">
        <v>26</v>
      </c>
      <c r="R7" s="14">
        <v>0.10299999999999999</v>
      </c>
      <c r="S7" s="4">
        <v>-0.39</v>
      </c>
      <c r="T7" s="2" t="s">
        <v>26</v>
      </c>
      <c r="U7" s="14">
        <v>0.41399999999999998</v>
      </c>
      <c r="V7" s="4">
        <v>-0.45</v>
      </c>
      <c r="W7" s="2" t="s">
        <v>26</v>
      </c>
      <c r="X7" s="14">
        <v>0.252</v>
      </c>
      <c r="Y7" s="4">
        <v>-7.0000000000000007E-2</v>
      </c>
      <c r="Z7" s="2" t="s">
        <v>26</v>
      </c>
      <c r="AA7" s="14">
        <v>0.90700000000000003</v>
      </c>
      <c r="AB7" s="4">
        <v>-0.45</v>
      </c>
      <c r="AC7" s="2" t="s">
        <v>26</v>
      </c>
      <c r="AD7" s="14">
        <v>0.55900000000000005</v>
      </c>
      <c r="AE7" s="4">
        <v>-1.1100000000000001</v>
      </c>
      <c r="AF7" s="2" t="s">
        <v>26</v>
      </c>
      <c r="AG7" s="14">
        <v>7.1999999999999995E-2</v>
      </c>
      <c r="AH7" s="4">
        <v>-0.91</v>
      </c>
      <c r="AI7" s="2" t="s">
        <v>26</v>
      </c>
      <c r="AJ7" s="14">
        <v>0.183</v>
      </c>
      <c r="AK7" s="4">
        <v>-0.54</v>
      </c>
      <c r="AL7" s="2" t="s">
        <v>26</v>
      </c>
      <c r="AM7" s="14">
        <v>0.154</v>
      </c>
      <c r="AN7" s="2">
        <f t="shared" si="1"/>
        <v>0</v>
      </c>
      <c r="AO7" s="22">
        <f t="shared" si="0"/>
        <v>0</v>
      </c>
    </row>
    <row r="8" spans="1:41" x14ac:dyDescent="0.25">
      <c r="A8" s="28"/>
      <c r="B8" s="25"/>
      <c r="C8" s="2" t="s">
        <v>31</v>
      </c>
      <c r="D8" s="4">
        <v>-0.4</v>
      </c>
      <c r="E8" s="2" t="s">
        <v>26</v>
      </c>
      <c r="F8" s="14">
        <v>0.29299999999999998</v>
      </c>
      <c r="G8" s="4">
        <v>-0.41</v>
      </c>
      <c r="H8" s="2" t="s">
        <v>26</v>
      </c>
      <c r="I8" s="14">
        <v>0.19900000000000001</v>
      </c>
      <c r="J8" s="4">
        <v>-0.36</v>
      </c>
      <c r="K8" s="2" t="s">
        <v>26</v>
      </c>
      <c r="L8" s="14">
        <v>0.41399999999999998</v>
      </c>
      <c r="M8" s="4">
        <v>-0.51</v>
      </c>
      <c r="N8" s="2" t="s">
        <v>26</v>
      </c>
      <c r="O8" s="14">
        <v>0.69099999999999995</v>
      </c>
      <c r="P8" s="4">
        <v>-0.7</v>
      </c>
      <c r="Q8" s="2" t="s">
        <v>26</v>
      </c>
      <c r="R8" s="14">
        <v>0.437</v>
      </c>
      <c r="S8" s="4">
        <v>-0.68</v>
      </c>
      <c r="T8" s="2" t="s">
        <v>26</v>
      </c>
      <c r="U8" s="14">
        <v>0.27200000000000002</v>
      </c>
      <c r="V8" s="4">
        <v>-0.56000000000000005</v>
      </c>
      <c r="W8" s="2" t="s">
        <v>26</v>
      </c>
      <c r="X8" s="14">
        <v>0.27200000000000002</v>
      </c>
      <c r="Y8" s="4">
        <v>-0.18</v>
      </c>
      <c r="Z8" s="2" t="s">
        <v>26</v>
      </c>
      <c r="AA8" s="14">
        <v>0.76100000000000001</v>
      </c>
      <c r="AB8" s="4">
        <v>-0.55000000000000004</v>
      </c>
      <c r="AC8" s="2" t="s">
        <v>26</v>
      </c>
      <c r="AD8" s="14">
        <v>0.55900000000000005</v>
      </c>
      <c r="AE8" s="4">
        <v>-1.43</v>
      </c>
      <c r="AF8" s="2" t="s">
        <v>26</v>
      </c>
      <c r="AG8" s="14">
        <v>7.1999999999999995E-2</v>
      </c>
      <c r="AH8" s="4">
        <v>-1.23</v>
      </c>
      <c r="AI8" s="2" t="s">
        <v>26</v>
      </c>
      <c r="AJ8" s="14">
        <v>8.7999999999999995E-2</v>
      </c>
      <c r="AK8" s="4">
        <v>-0.57999999999999996</v>
      </c>
      <c r="AL8" s="2" t="s">
        <v>26</v>
      </c>
      <c r="AM8" s="14">
        <v>0.16800000000000001</v>
      </c>
      <c r="AN8" s="2">
        <f t="shared" si="1"/>
        <v>0</v>
      </c>
      <c r="AO8" s="22">
        <f t="shared" si="0"/>
        <v>0</v>
      </c>
    </row>
    <row r="9" spans="1:41" x14ac:dyDescent="0.25">
      <c r="A9" s="29"/>
      <c r="B9" s="26"/>
      <c r="C9" s="3" t="s">
        <v>32</v>
      </c>
      <c r="D9" s="5">
        <v>-0.46</v>
      </c>
      <c r="E9" s="3" t="s">
        <v>26</v>
      </c>
      <c r="F9" s="15">
        <v>0.27200000000000002</v>
      </c>
      <c r="G9" s="5">
        <v>-0.77</v>
      </c>
      <c r="H9" s="3" t="s">
        <v>26</v>
      </c>
      <c r="I9" s="15">
        <v>5.2999999999999999E-2</v>
      </c>
      <c r="J9" s="5">
        <v>-0.92</v>
      </c>
      <c r="K9" s="3" t="s">
        <v>26</v>
      </c>
      <c r="L9" s="15">
        <v>0.08</v>
      </c>
      <c r="M9" s="5">
        <v>-0.77</v>
      </c>
      <c r="N9" s="3" t="s">
        <v>26</v>
      </c>
      <c r="O9" s="15">
        <v>0.22800000000000001</v>
      </c>
      <c r="P9" s="5">
        <v>-0.67</v>
      </c>
      <c r="Q9" s="3" t="s">
        <v>26</v>
      </c>
      <c r="R9" s="15">
        <v>0.69099999999999995</v>
      </c>
      <c r="S9" s="5">
        <v>-1.01</v>
      </c>
      <c r="T9" s="3" t="s">
        <v>26</v>
      </c>
      <c r="U9" s="15">
        <v>0.19900000000000001</v>
      </c>
      <c r="V9" s="5">
        <v>-0.79</v>
      </c>
      <c r="W9" s="3" t="s">
        <v>26</v>
      </c>
      <c r="X9" s="15">
        <v>0.16800000000000001</v>
      </c>
      <c r="Y9" s="5">
        <v>-0.37</v>
      </c>
      <c r="Z9" s="3" t="s">
        <v>26</v>
      </c>
      <c r="AA9" s="15">
        <v>0.72799999999999998</v>
      </c>
      <c r="AB9" s="5">
        <v>-0.51</v>
      </c>
      <c r="AC9" s="3" t="s">
        <v>26</v>
      </c>
      <c r="AD9" s="15">
        <v>0.47799999999999998</v>
      </c>
      <c r="AE9" s="5">
        <v>-1.66</v>
      </c>
      <c r="AF9" s="3" t="s">
        <v>26</v>
      </c>
      <c r="AG9" s="15">
        <v>7.1999999999999995E-2</v>
      </c>
      <c r="AH9" s="5">
        <v>-1.34</v>
      </c>
      <c r="AI9" s="3" t="s">
        <v>26</v>
      </c>
      <c r="AJ9" s="15">
        <v>0.107</v>
      </c>
      <c r="AK9" s="5">
        <v>-0.62</v>
      </c>
      <c r="AL9" s="3" t="s">
        <v>26</v>
      </c>
      <c r="AM9" s="15">
        <v>0.252</v>
      </c>
      <c r="AN9" s="2">
        <f t="shared" si="1"/>
        <v>0</v>
      </c>
      <c r="AO9" s="22">
        <f t="shared" si="0"/>
        <v>0</v>
      </c>
    </row>
    <row r="10" spans="1:41" x14ac:dyDescent="0.25">
      <c r="A10" s="27">
        <v>3</v>
      </c>
      <c r="B10" s="24" t="s">
        <v>3</v>
      </c>
      <c r="C10" s="2" t="s">
        <v>30</v>
      </c>
      <c r="D10" s="4">
        <v>-0.03</v>
      </c>
      <c r="E10" s="2" t="s">
        <v>26</v>
      </c>
      <c r="F10" s="14">
        <v>0.87</v>
      </c>
      <c r="G10" s="4">
        <v>0.03</v>
      </c>
      <c r="H10" s="2" t="s">
        <v>26</v>
      </c>
      <c r="I10" s="14">
        <v>0.90700000000000003</v>
      </c>
      <c r="J10" s="4">
        <v>0.25</v>
      </c>
      <c r="K10" s="2" t="s">
        <v>26</v>
      </c>
      <c r="L10" s="14">
        <v>0.27200000000000002</v>
      </c>
      <c r="M10" s="4">
        <v>0.03</v>
      </c>
      <c r="N10" s="2" t="s">
        <v>26</v>
      </c>
      <c r="O10" s="14">
        <v>0.76500000000000001</v>
      </c>
      <c r="P10" s="4">
        <v>-0.3</v>
      </c>
      <c r="Q10" s="2" t="s">
        <v>26</v>
      </c>
      <c r="R10" s="14">
        <v>0.36199999999999999</v>
      </c>
      <c r="S10" s="4">
        <v>7.0000000000000007E-2</v>
      </c>
      <c r="T10" s="2" t="s">
        <v>26</v>
      </c>
      <c r="U10" s="14">
        <v>0.87</v>
      </c>
      <c r="V10" s="4">
        <v>-0.09</v>
      </c>
      <c r="W10" s="2" t="s">
        <v>26</v>
      </c>
      <c r="X10" s="14">
        <v>0.59099999999999997</v>
      </c>
      <c r="Y10" s="4">
        <v>-0.01</v>
      </c>
      <c r="Z10" s="2" t="s">
        <v>26</v>
      </c>
      <c r="AA10" s="14">
        <v>0.94399999999999995</v>
      </c>
      <c r="AB10" s="4">
        <v>-0.12</v>
      </c>
      <c r="AC10" s="2" t="s">
        <v>26</v>
      </c>
      <c r="AD10" s="14">
        <v>0.221</v>
      </c>
      <c r="AE10" s="4">
        <v>-0.15</v>
      </c>
      <c r="AF10" s="2" t="s">
        <v>26</v>
      </c>
      <c r="AG10" s="14">
        <v>0.55900000000000005</v>
      </c>
      <c r="AH10" s="4">
        <v>-0.17</v>
      </c>
      <c r="AI10" s="2" t="s">
        <v>26</v>
      </c>
      <c r="AJ10" s="14">
        <v>0.46899999999999997</v>
      </c>
      <c r="AK10" s="4">
        <v>-0.19</v>
      </c>
      <c r="AL10" s="2" t="s">
        <v>26</v>
      </c>
      <c r="AM10" s="14">
        <v>0.33800000000000002</v>
      </c>
      <c r="AN10" s="2">
        <f t="shared" si="1"/>
        <v>0</v>
      </c>
      <c r="AO10" s="22">
        <f t="shared" si="0"/>
        <v>0</v>
      </c>
    </row>
    <row r="11" spans="1:41" x14ac:dyDescent="0.25">
      <c r="A11" s="28"/>
      <c r="B11" s="25"/>
      <c r="C11" s="2" t="s">
        <v>31</v>
      </c>
      <c r="D11" s="4">
        <v>0.02</v>
      </c>
      <c r="E11" s="2" t="s">
        <v>26</v>
      </c>
      <c r="F11" s="14">
        <v>0.88900000000000001</v>
      </c>
      <c r="G11" s="4">
        <v>0.14000000000000001</v>
      </c>
      <c r="H11" s="2" t="s">
        <v>26</v>
      </c>
      <c r="I11" s="14">
        <v>0.76100000000000001</v>
      </c>
      <c r="J11" s="4">
        <v>0.26</v>
      </c>
      <c r="K11" s="2" t="s">
        <v>26</v>
      </c>
      <c r="L11" s="14">
        <v>0.29299999999999998</v>
      </c>
      <c r="M11" s="4">
        <v>0.23</v>
      </c>
      <c r="N11" s="2" t="s">
        <v>26</v>
      </c>
      <c r="O11" s="14">
        <v>6.3E-2</v>
      </c>
      <c r="P11" s="4">
        <v>-0.3</v>
      </c>
      <c r="Q11" s="2" t="s">
        <v>26</v>
      </c>
      <c r="R11" s="14">
        <v>0.41399999999999998</v>
      </c>
      <c r="S11" s="4">
        <v>-0.01</v>
      </c>
      <c r="T11" s="2" t="s">
        <v>26</v>
      </c>
      <c r="U11" s="14">
        <v>0.98099999999999998</v>
      </c>
      <c r="V11" s="4">
        <v>-0.12</v>
      </c>
      <c r="W11" s="2" t="s">
        <v>26</v>
      </c>
      <c r="X11" s="14">
        <v>0.55900000000000005</v>
      </c>
      <c r="Y11" s="4">
        <v>0.09</v>
      </c>
      <c r="Z11" s="2" t="s">
        <v>26</v>
      </c>
      <c r="AA11" s="14">
        <v>0.79700000000000004</v>
      </c>
      <c r="AB11" s="4">
        <v>-0.14000000000000001</v>
      </c>
      <c r="AC11" s="2" t="s">
        <v>26</v>
      </c>
      <c r="AD11" s="14">
        <v>0.36599999999999999</v>
      </c>
      <c r="AE11" s="4">
        <v>-0.22</v>
      </c>
      <c r="AF11" s="2" t="s">
        <v>26</v>
      </c>
      <c r="AG11" s="14">
        <v>0.498</v>
      </c>
      <c r="AH11" s="4">
        <v>-0.19</v>
      </c>
      <c r="AI11" s="2" t="s">
        <v>26</v>
      </c>
      <c r="AJ11" s="14">
        <v>0.52800000000000002</v>
      </c>
      <c r="AK11" s="4">
        <v>-0.24</v>
      </c>
      <c r="AL11" s="2" t="s">
        <v>26</v>
      </c>
      <c r="AM11" s="14">
        <v>0.154</v>
      </c>
      <c r="AN11" s="2">
        <f t="shared" si="1"/>
        <v>0</v>
      </c>
      <c r="AO11" s="22">
        <f t="shared" si="0"/>
        <v>0</v>
      </c>
    </row>
    <row r="12" spans="1:41" x14ac:dyDescent="0.25">
      <c r="A12" s="29"/>
      <c r="B12" s="26"/>
      <c r="C12" s="3" t="s">
        <v>32</v>
      </c>
      <c r="D12" s="5">
        <v>0.23</v>
      </c>
      <c r="E12" s="3" t="s">
        <v>26</v>
      </c>
      <c r="F12" s="15">
        <v>0.36199999999999999</v>
      </c>
      <c r="G12" s="5">
        <v>0.05</v>
      </c>
      <c r="H12" s="3" t="s">
        <v>26</v>
      </c>
      <c r="I12" s="15">
        <v>0.87</v>
      </c>
      <c r="J12" s="5">
        <v>0.59</v>
      </c>
      <c r="K12" s="3" t="s">
        <v>26</v>
      </c>
      <c r="L12" s="15">
        <v>0.183</v>
      </c>
      <c r="M12" s="7">
        <v>0.38</v>
      </c>
      <c r="N12" s="11" t="s">
        <v>28</v>
      </c>
      <c r="O12" s="17">
        <v>3.5000000000000003E-2</v>
      </c>
      <c r="P12" s="5">
        <v>0.31</v>
      </c>
      <c r="Q12" s="3" t="s">
        <v>26</v>
      </c>
      <c r="R12" s="15">
        <v>0.46899999999999997</v>
      </c>
      <c r="S12" s="5">
        <v>-7.0000000000000007E-2</v>
      </c>
      <c r="T12" s="3" t="s">
        <v>26</v>
      </c>
      <c r="U12" s="15">
        <v>0.90700000000000003</v>
      </c>
      <c r="V12" s="5">
        <v>-0.1</v>
      </c>
      <c r="W12" s="3" t="s">
        <v>26</v>
      </c>
      <c r="X12" s="15">
        <v>0.72599999999999998</v>
      </c>
      <c r="Y12" s="5">
        <v>-0.03</v>
      </c>
      <c r="Z12" s="3" t="s">
        <v>26</v>
      </c>
      <c r="AA12" s="15">
        <v>0.98099999999999998</v>
      </c>
      <c r="AB12" s="5">
        <v>0.09</v>
      </c>
      <c r="AC12" s="3" t="s">
        <v>26</v>
      </c>
      <c r="AD12" s="15">
        <v>0.90700000000000003</v>
      </c>
      <c r="AE12" s="5">
        <v>-0.18</v>
      </c>
      <c r="AF12" s="3" t="s">
        <v>26</v>
      </c>
      <c r="AG12" s="15">
        <v>0.52800000000000002</v>
      </c>
      <c r="AH12" s="5">
        <v>-0.01</v>
      </c>
      <c r="AI12" s="3" t="s">
        <v>26</v>
      </c>
      <c r="AJ12" s="15">
        <v>0.98099999999999998</v>
      </c>
      <c r="AK12" s="5">
        <v>-0.09</v>
      </c>
      <c r="AL12" s="3" t="s">
        <v>26</v>
      </c>
      <c r="AM12" s="15">
        <v>0.65700000000000003</v>
      </c>
      <c r="AN12" s="2">
        <f t="shared" si="1"/>
        <v>1</v>
      </c>
      <c r="AO12" s="22">
        <f t="shared" si="0"/>
        <v>8.3333333333333329E-2</v>
      </c>
    </row>
    <row r="13" spans="1:41" x14ac:dyDescent="0.25">
      <c r="A13" s="27">
        <v>4</v>
      </c>
      <c r="B13" s="24" t="s">
        <v>27</v>
      </c>
      <c r="C13" s="2" t="s">
        <v>30</v>
      </c>
      <c r="D13" s="6">
        <v>0.56000000000000005</v>
      </c>
      <c r="E13" s="10" t="s">
        <v>28</v>
      </c>
      <c r="F13" s="16">
        <v>0</v>
      </c>
      <c r="G13" s="6">
        <v>0.48</v>
      </c>
      <c r="H13" s="10" t="s">
        <v>28</v>
      </c>
      <c r="I13" s="16">
        <v>7.0000000000000001E-3</v>
      </c>
      <c r="J13" s="6">
        <v>0.69</v>
      </c>
      <c r="K13" s="10" t="s">
        <v>28</v>
      </c>
      <c r="L13" s="16">
        <v>0</v>
      </c>
      <c r="M13" s="6">
        <v>0.72</v>
      </c>
      <c r="N13" s="10" t="s">
        <v>28</v>
      </c>
      <c r="O13" s="16">
        <v>0</v>
      </c>
      <c r="P13" s="6">
        <v>0.75</v>
      </c>
      <c r="Q13" s="10" t="s">
        <v>28</v>
      </c>
      <c r="R13" s="16">
        <v>5.0000000000000001E-3</v>
      </c>
      <c r="S13" s="6">
        <v>0.63</v>
      </c>
      <c r="T13" s="10" t="s">
        <v>28</v>
      </c>
      <c r="U13" s="16">
        <v>1E-3</v>
      </c>
      <c r="V13" s="6">
        <v>0.55000000000000004</v>
      </c>
      <c r="W13" s="10" t="s">
        <v>28</v>
      </c>
      <c r="X13" s="16">
        <v>1E-3</v>
      </c>
      <c r="Y13" s="6">
        <v>0.61</v>
      </c>
      <c r="Z13" s="10" t="s">
        <v>28</v>
      </c>
      <c r="AA13" s="16">
        <v>1E-3</v>
      </c>
      <c r="AB13" s="6">
        <v>0.69</v>
      </c>
      <c r="AC13" s="10" t="s">
        <v>28</v>
      </c>
      <c r="AD13" s="16">
        <v>4.0000000000000001E-3</v>
      </c>
      <c r="AE13" s="6">
        <v>0.68</v>
      </c>
      <c r="AF13" s="10" t="s">
        <v>28</v>
      </c>
      <c r="AG13" s="16">
        <v>4.0000000000000001E-3</v>
      </c>
      <c r="AH13" s="8">
        <v>0.73</v>
      </c>
      <c r="AI13" s="13" t="s">
        <v>26</v>
      </c>
      <c r="AJ13" s="19">
        <v>7.9000000000000001E-2</v>
      </c>
      <c r="AK13" s="6">
        <v>0.66</v>
      </c>
      <c r="AL13" s="10" t="s">
        <v>28</v>
      </c>
      <c r="AM13" s="16">
        <v>8.9999999999999993E-3</v>
      </c>
      <c r="AN13" s="2">
        <f t="shared" si="1"/>
        <v>11</v>
      </c>
      <c r="AO13" s="22">
        <f t="shared" si="0"/>
        <v>0.91666666666666663</v>
      </c>
    </row>
    <row r="14" spans="1:41" x14ac:dyDescent="0.25">
      <c r="A14" s="28"/>
      <c r="B14" s="25"/>
      <c r="C14" s="2" t="s">
        <v>31</v>
      </c>
      <c r="D14" s="6">
        <v>0.62</v>
      </c>
      <c r="E14" s="10" t="s">
        <v>28</v>
      </c>
      <c r="F14" s="16">
        <v>0</v>
      </c>
      <c r="G14" s="6">
        <v>0.51</v>
      </c>
      <c r="H14" s="10" t="s">
        <v>28</v>
      </c>
      <c r="I14" s="16">
        <v>2.8000000000000001E-2</v>
      </c>
      <c r="J14" s="6">
        <v>0.78</v>
      </c>
      <c r="K14" s="10" t="s">
        <v>28</v>
      </c>
      <c r="L14" s="16">
        <v>1E-3</v>
      </c>
      <c r="M14" s="6">
        <v>0.92</v>
      </c>
      <c r="N14" s="10" t="s">
        <v>28</v>
      </c>
      <c r="O14" s="16">
        <v>0</v>
      </c>
      <c r="P14" s="6">
        <v>0.81</v>
      </c>
      <c r="Q14" s="10" t="s">
        <v>28</v>
      </c>
      <c r="R14" s="16">
        <v>0</v>
      </c>
      <c r="S14" s="6">
        <v>0.5</v>
      </c>
      <c r="T14" s="10" t="s">
        <v>28</v>
      </c>
      <c r="U14" s="16">
        <v>0.01</v>
      </c>
      <c r="V14" s="6">
        <v>0.56999999999999995</v>
      </c>
      <c r="W14" s="10" t="s">
        <v>28</v>
      </c>
      <c r="X14" s="16">
        <v>4.0000000000000001E-3</v>
      </c>
      <c r="Y14" s="6">
        <v>0.57999999999999996</v>
      </c>
      <c r="Z14" s="10" t="s">
        <v>28</v>
      </c>
      <c r="AA14" s="16">
        <v>1.2E-2</v>
      </c>
      <c r="AB14" s="4">
        <v>0.65</v>
      </c>
      <c r="AC14" s="2" t="s">
        <v>26</v>
      </c>
      <c r="AD14" s="14">
        <v>5.8999999999999997E-2</v>
      </c>
      <c r="AE14" s="6">
        <v>0.64</v>
      </c>
      <c r="AF14" s="10" t="s">
        <v>28</v>
      </c>
      <c r="AG14" s="16">
        <v>4.7E-2</v>
      </c>
      <c r="AH14" s="8">
        <v>0.63</v>
      </c>
      <c r="AI14" s="2" t="s">
        <v>26</v>
      </c>
      <c r="AJ14" s="14">
        <v>0.21099999999999999</v>
      </c>
      <c r="AK14" s="6">
        <v>0.7</v>
      </c>
      <c r="AL14" s="10" t="s">
        <v>28</v>
      </c>
      <c r="AM14" s="16">
        <v>1E-3</v>
      </c>
      <c r="AN14" s="2">
        <f t="shared" si="1"/>
        <v>10</v>
      </c>
      <c r="AO14" s="22">
        <f t="shared" si="0"/>
        <v>0.83333333333333337</v>
      </c>
    </row>
    <row r="15" spans="1:41" x14ac:dyDescent="0.25">
      <c r="A15" s="29"/>
      <c r="B15" s="26"/>
      <c r="C15" s="3" t="s">
        <v>32</v>
      </c>
      <c r="D15" s="7">
        <v>0.7</v>
      </c>
      <c r="E15" s="11" t="s">
        <v>28</v>
      </c>
      <c r="F15" s="17">
        <v>1E-3</v>
      </c>
      <c r="G15" s="7">
        <v>0.6</v>
      </c>
      <c r="H15" s="11" t="s">
        <v>28</v>
      </c>
      <c r="I15" s="17">
        <v>3.1E-2</v>
      </c>
      <c r="J15" s="7">
        <v>1.1000000000000001</v>
      </c>
      <c r="K15" s="11" t="s">
        <v>28</v>
      </c>
      <c r="L15" s="17">
        <v>1.4E-2</v>
      </c>
      <c r="M15" s="7">
        <v>1.1000000000000001</v>
      </c>
      <c r="N15" s="11" t="s">
        <v>28</v>
      </c>
      <c r="O15" s="17">
        <v>1.0999999999999999E-2</v>
      </c>
      <c r="P15" s="5">
        <v>0.59</v>
      </c>
      <c r="Q15" s="3" t="s">
        <v>26</v>
      </c>
      <c r="R15" s="15">
        <v>0.216</v>
      </c>
      <c r="S15" s="5">
        <v>0.42</v>
      </c>
      <c r="T15" s="3" t="s">
        <v>26</v>
      </c>
      <c r="U15" s="15">
        <v>0.183</v>
      </c>
      <c r="V15" s="5">
        <v>0.35</v>
      </c>
      <c r="W15" s="3" t="s">
        <v>26</v>
      </c>
      <c r="X15" s="15">
        <v>0.38800000000000001</v>
      </c>
      <c r="Y15" s="5">
        <v>0.75</v>
      </c>
      <c r="Z15" s="3" t="s">
        <v>26</v>
      </c>
      <c r="AA15" s="15">
        <v>5.8999999999999997E-2</v>
      </c>
      <c r="AB15" s="5">
        <v>0.63</v>
      </c>
      <c r="AC15" s="3" t="s">
        <v>26</v>
      </c>
      <c r="AD15" s="15">
        <v>0.183</v>
      </c>
      <c r="AE15" s="5">
        <v>0.45</v>
      </c>
      <c r="AF15" s="3" t="s">
        <v>26</v>
      </c>
      <c r="AG15" s="15">
        <v>0.33800000000000002</v>
      </c>
      <c r="AH15" s="5">
        <v>0.93</v>
      </c>
      <c r="AI15" s="3" t="s">
        <v>26</v>
      </c>
      <c r="AJ15" s="15">
        <v>9.7000000000000003E-2</v>
      </c>
      <c r="AK15" s="5">
        <v>0.72</v>
      </c>
      <c r="AL15" s="3" t="s">
        <v>26</v>
      </c>
      <c r="AM15" s="15">
        <v>5.8999999999999997E-2</v>
      </c>
      <c r="AN15" s="2">
        <f t="shared" si="1"/>
        <v>4</v>
      </c>
      <c r="AO15" s="22">
        <f t="shared" si="0"/>
        <v>0.33333333333333331</v>
      </c>
    </row>
    <row r="16" spans="1:41" x14ac:dyDescent="0.25">
      <c r="A16" s="27">
        <v>5</v>
      </c>
      <c r="B16" s="24" t="s">
        <v>4</v>
      </c>
      <c r="C16" s="2" t="s">
        <v>30</v>
      </c>
      <c r="D16" s="4">
        <v>0.01</v>
      </c>
      <c r="E16" s="2" t="s">
        <v>26</v>
      </c>
      <c r="F16" s="14">
        <v>0.83399999999999996</v>
      </c>
      <c r="G16" s="4">
        <v>0.03</v>
      </c>
      <c r="H16" s="2" t="s">
        <v>26</v>
      </c>
      <c r="I16" s="14">
        <v>5.8999999999999997E-2</v>
      </c>
      <c r="J16" s="4">
        <v>0.03</v>
      </c>
      <c r="K16" s="2" t="s">
        <v>26</v>
      </c>
      <c r="L16" s="14">
        <v>0.107</v>
      </c>
      <c r="M16" s="4">
        <v>0</v>
      </c>
      <c r="N16" s="2" t="s">
        <v>26</v>
      </c>
      <c r="O16" s="14">
        <v>0.72599999999999998</v>
      </c>
      <c r="P16" s="4">
        <v>0</v>
      </c>
      <c r="Q16" s="2" t="s">
        <v>26</v>
      </c>
      <c r="R16" s="14">
        <v>0.64100000000000001</v>
      </c>
      <c r="S16" s="4">
        <v>0</v>
      </c>
      <c r="T16" s="2" t="s">
        <v>26</v>
      </c>
      <c r="U16" s="14">
        <v>1</v>
      </c>
      <c r="V16" s="4">
        <v>0</v>
      </c>
      <c r="W16" s="2" t="s">
        <v>26</v>
      </c>
      <c r="X16" s="14">
        <v>0.87</v>
      </c>
      <c r="Y16" s="4">
        <v>-0.02</v>
      </c>
      <c r="Z16" s="2" t="s">
        <v>26</v>
      </c>
      <c r="AA16" s="14">
        <v>0.52800000000000002</v>
      </c>
      <c r="AB16" s="4">
        <v>-0.02</v>
      </c>
      <c r="AC16" s="2" t="s">
        <v>26</v>
      </c>
      <c r="AD16" s="14">
        <v>0.49299999999999999</v>
      </c>
      <c r="AE16" s="4">
        <v>0.01</v>
      </c>
      <c r="AF16" s="2" t="s">
        <v>26</v>
      </c>
      <c r="AG16" s="14">
        <v>0.90700000000000003</v>
      </c>
      <c r="AH16" s="4">
        <v>0</v>
      </c>
      <c r="AI16" s="2" t="s">
        <v>26</v>
      </c>
      <c r="AJ16" s="14">
        <v>0.98099999999999998</v>
      </c>
      <c r="AK16" s="4">
        <v>0.01</v>
      </c>
      <c r="AL16" s="2" t="s">
        <v>26</v>
      </c>
      <c r="AM16" s="14">
        <v>0.55900000000000005</v>
      </c>
      <c r="AN16" s="2">
        <f t="shared" si="1"/>
        <v>0</v>
      </c>
      <c r="AO16" s="22">
        <f t="shared" si="0"/>
        <v>0</v>
      </c>
    </row>
    <row r="17" spans="1:41" x14ac:dyDescent="0.25">
      <c r="A17" s="28"/>
      <c r="B17" s="25"/>
      <c r="C17" s="2" t="s">
        <v>31</v>
      </c>
      <c r="D17" s="4">
        <v>0.01</v>
      </c>
      <c r="E17" s="2" t="s">
        <v>26</v>
      </c>
      <c r="F17" s="14">
        <v>0.54400000000000004</v>
      </c>
      <c r="G17" s="4">
        <v>0.01</v>
      </c>
      <c r="H17" s="2" t="s">
        <v>26</v>
      </c>
      <c r="I17" s="14">
        <v>0.76500000000000001</v>
      </c>
      <c r="J17" s="4">
        <v>0.03</v>
      </c>
      <c r="K17" s="2" t="s">
        <v>26</v>
      </c>
      <c r="L17" s="14">
        <v>0.16800000000000001</v>
      </c>
      <c r="M17" s="4">
        <v>0.03</v>
      </c>
      <c r="N17" s="2" t="s">
        <v>26</v>
      </c>
      <c r="O17" s="14">
        <v>0.247</v>
      </c>
      <c r="P17" s="4">
        <v>0</v>
      </c>
      <c r="Q17" s="2" t="s">
        <v>26</v>
      </c>
      <c r="R17" s="14">
        <v>0.82799999999999996</v>
      </c>
      <c r="S17" s="4">
        <v>-0.04</v>
      </c>
      <c r="T17" s="2" t="s">
        <v>26</v>
      </c>
      <c r="U17" s="14">
        <v>0.441</v>
      </c>
      <c r="V17" s="4">
        <v>-0.03</v>
      </c>
      <c r="W17" s="2" t="s">
        <v>26</v>
      </c>
      <c r="X17" s="14">
        <v>0.70899999999999996</v>
      </c>
      <c r="Y17" s="4">
        <v>-0.05</v>
      </c>
      <c r="Z17" s="2" t="s">
        <v>26</v>
      </c>
      <c r="AA17" s="14">
        <v>0.32700000000000001</v>
      </c>
      <c r="AB17" s="4">
        <v>-0.03</v>
      </c>
      <c r="AC17" s="2" t="s">
        <v>26</v>
      </c>
      <c r="AD17" s="14">
        <v>0.47199999999999998</v>
      </c>
      <c r="AE17" s="4">
        <v>0.04</v>
      </c>
      <c r="AF17" s="2" t="s">
        <v>26</v>
      </c>
      <c r="AG17" s="14">
        <v>0.48299999999999998</v>
      </c>
      <c r="AH17" s="4">
        <v>-0.04</v>
      </c>
      <c r="AI17" s="2" t="s">
        <v>26</v>
      </c>
      <c r="AJ17" s="14">
        <v>0.498</v>
      </c>
      <c r="AK17" s="4">
        <v>-0.03</v>
      </c>
      <c r="AL17" s="2" t="s">
        <v>26</v>
      </c>
      <c r="AM17" s="14">
        <v>0.123</v>
      </c>
      <c r="AN17" s="2">
        <f t="shared" si="1"/>
        <v>0</v>
      </c>
      <c r="AO17" s="22">
        <f t="shared" si="0"/>
        <v>0</v>
      </c>
    </row>
    <row r="18" spans="1:41" x14ac:dyDescent="0.25">
      <c r="A18" s="29"/>
      <c r="B18" s="26"/>
      <c r="C18" s="3" t="s">
        <v>32</v>
      </c>
      <c r="D18" s="5">
        <v>0.01</v>
      </c>
      <c r="E18" s="3" t="s">
        <v>26</v>
      </c>
      <c r="F18" s="15">
        <v>0.55900000000000005</v>
      </c>
      <c r="G18" s="5">
        <v>0</v>
      </c>
      <c r="H18" s="3" t="s">
        <v>26</v>
      </c>
      <c r="I18" s="15">
        <v>1</v>
      </c>
      <c r="J18" s="5">
        <v>-0.01</v>
      </c>
      <c r="K18" s="3" t="s">
        <v>26</v>
      </c>
      <c r="L18" s="15">
        <v>0.85199999999999998</v>
      </c>
      <c r="M18" s="5">
        <v>0.04</v>
      </c>
      <c r="N18" s="3" t="s">
        <v>26</v>
      </c>
      <c r="O18" s="15">
        <v>0.48</v>
      </c>
      <c r="P18" s="5">
        <v>0.02</v>
      </c>
      <c r="Q18" s="3" t="s">
        <v>26</v>
      </c>
      <c r="R18" s="15">
        <v>0.48499999999999999</v>
      </c>
      <c r="S18" s="5">
        <v>-0.08</v>
      </c>
      <c r="T18" s="3" t="s">
        <v>26</v>
      </c>
      <c r="U18" s="15">
        <v>0.11799999999999999</v>
      </c>
      <c r="V18" s="5">
        <v>-0.02</v>
      </c>
      <c r="W18" s="3" t="s">
        <v>26</v>
      </c>
      <c r="X18" s="15">
        <v>0.77900000000000003</v>
      </c>
      <c r="Y18" s="5">
        <v>-0.01</v>
      </c>
      <c r="Z18" s="3" t="s">
        <v>26</v>
      </c>
      <c r="AA18" s="15">
        <v>0.98099999999999998</v>
      </c>
      <c r="AB18" s="5">
        <v>-0.06</v>
      </c>
      <c r="AC18" s="3" t="s">
        <v>26</v>
      </c>
      <c r="AD18" s="15">
        <v>0.123</v>
      </c>
      <c r="AE18" s="5">
        <v>-0.02</v>
      </c>
      <c r="AF18" s="3" t="s">
        <v>26</v>
      </c>
      <c r="AG18" s="15">
        <v>0.83399999999999996</v>
      </c>
      <c r="AH18" s="5">
        <v>-0.06</v>
      </c>
      <c r="AI18" s="3" t="s">
        <v>26</v>
      </c>
      <c r="AJ18" s="15">
        <v>0.4</v>
      </c>
      <c r="AK18" s="7">
        <v>-7.0000000000000007E-2</v>
      </c>
      <c r="AL18" s="11" t="s">
        <v>28</v>
      </c>
      <c r="AM18" s="17">
        <v>0</v>
      </c>
      <c r="AN18" s="2">
        <f t="shared" si="1"/>
        <v>1</v>
      </c>
      <c r="AO18" s="22">
        <f t="shared" si="0"/>
        <v>8.3333333333333329E-2</v>
      </c>
    </row>
    <row r="19" spans="1:41" x14ac:dyDescent="0.25">
      <c r="A19" s="27">
        <v>6</v>
      </c>
      <c r="B19" s="24" t="s">
        <v>5</v>
      </c>
      <c r="C19" s="2" t="s">
        <v>30</v>
      </c>
      <c r="D19" s="4">
        <v>0</v>
      </c>
      <c r="E19" s="2" t="s">
        <v>26</v>
      </c>
      <c r="F19" s="14">
        <v>0.98099999999999998</v>
      </c>
      <c r="G19" s="4">
        <v>-0.01</v>
      </c>
      <c r="H19" s="2" t="s">
        <v>26</v>
      </c>
      <c r="I19" s="14">
        <v>0.94399999999999995</v>
      </c>
      <c r="J19" s="4">
        <v>7.0000000000000007E-2</v>
      </c>
      <c r="K19" s="2" t="s">
        <v>26</v>
      </c>
      <c r="L19" s="14">
        <v>0.46899999999999997</v>
      </c>
      <c r="M19" s="4">
        <v>0.1</v>
      </c>
      <c r="N19" s="2" t="s">
        <v>26</v>
      </c>
      <c r="O19" s="14">
        <v>0.105</v>
      </c>
      <c r="P19" s="6">
        <v>-0.19</v>
      </c>
      <c r="Q19" s="10" t="s">
        <v>28</v>
      </c>
      <c r="R19" s="16">
        <v>2.5000000000000001E-2</v>
      </c>
      <c r="S19" s="4">
        <v>-0.14000000000000001</v>
      </c>
      <c r="T19" s="2" t="s">
        <v>26</v>
      </c>
      <c r="U19" s="14">
        <v>0.29299999999999998</v>
      </c>
      <c r="V19" s="4">
        <v>-0.2</v>
      </c>
      <c r="W19" s="2" t="s">
        <v>26</v>
      </c>
      <c r="X19" s="14">
        <v>9.2999999999999999E-2</v>
      </c>
      <c r="Y19" s="4">
        <v>-0.1</v>
      </c>
      <c r="Z19" s="2" t="s">
        <v>26</v>
      </c>
      <c r="AA19" s="14">
        <v>0.55900000000000005</v>
      </c>
      <c r="AB19" s="4">
        <v>-0.16</v>
      </c>
      <c r="AC19" s="2" t="s">
        <v>26</v>
      </c>
      <c r="AD19" s="14">
        <v>5.3999999999999999E-2</v>
      </c>
      <c r="AE19" s="4">
        <v>-0.16</v>
      </c>
      <c r="AF19" s="2" t="s">
        <v>26</v>
      </c>
      <c r="AG19" s="14">
        <v>0.14799999999999999</v>
      </c>
      <c r="AH19" s="4">
        <v>-0.19</v>
      </c>
      <c r="AI19" s="2" t="s">
        <v>26</v>
      </c>
      <c r="AJ19" s="14">
        <v>0.183</v>
      </c>
      <c r="AK19" s="4">
        <v>-0.12</v>
      </c>
      <c r="AL19" s="2" t="s">
        <v>26</v>
      </c>
      <c r="AM19" s="14">
        <v>0.216</v>
      </c>
      <c r="AN19" s="2">
        <f t="shared" si="1"/>
        <v>1</v>
      </c>
      <c r="AO19" s="22">
        <f t="shared" si="0"/>
        <v>8.3333333333333329E-2</v>
      </c>
    </row>
    <row r="20" spans="1:41" x14ac:dyDescent="0.25">
      <c r="A20" s="28"/>
      <c r="B20" s="25"/>
      <c r="C20" s="2" t="s">
        <v>31</v>
      </c>
      <c r="D20" s="4">
        <v>-0.03</v>
      </c>
      <c r="E20" s="2" t="s">
        <v>26</v>
      </c>
      <c r="F20" s="14">
        <v>0.69099999999999995</v>
      </c>
      <c r="G20" s="4">
        <v>-0.03</v>
      </c>
      <c r="H20" s="2" t="s">
        <v>26</v>
      </c>
      <c r="I20" s="14">
        <v>0.624</v>
      </c>
      <c r="J20" s="4">
        <v>7.0000000000000007E-2</v>
      </c>
      <c r="K20" s="2" t="s">
        <v>26</v>
      </c>
      <c r="L20" s="14">
        <v>0.441</v>
      </c>
      <c r="M20" s="4">
        <v>0.1</v>
      </c>
      <c r="N20" s="2" t="s">
        <v>26</v>
      </c>
      <c r="O20" s="14">
        <v>0.45400000000000001</v>
      </c>
      <c r="P20" s="4">
        <v>-0.21</v>
      </c>
      <c r="Q20" s="2" t="s">
        <v>26</v>
      </c>
      <c r="R20" s="14">
        <v>0.193</v>
      </c>
      <c r="S20" s="4">
        <v>-0.38</v>
      </c>
      <c r="T20" s="2" t="s">
        <v>26</v>
      </c>
      <c r="U20" s="14">
        <v>0.08</v>
      </c>
      <c r="V20" s="4">
        <v>-0.27</v>
      </c>
      <c r="W20" s="2" t="s">
        <v>26</v>
      </c>
      <c r="X20" s="14">
        <v>0.10100000000000001</v>
      </c>
      <c r="Y20" s="4">
        <v>-0.12</v>
      </c>
      <c r="Z20" s="2" t="s">
        <v>26</v>
      </c>
      <c r="AA20" s="14">
        <v>0.58699999999999997</v>
      </c>
      <c r="AB20" s="4">
        <v>-0.23</v>
      </c>
      <c r="AC20" s="2" t="s">
        <v>26</v>
      </c>
      <c r="AD20" s="14">
        <v>0.216</v>
      </c>
      <c r="AE20" s="4">
        <v>-0.21</v>
      </c>
      <c r="AF20" s="2" t="s">
        <v>26</v>
      </c>
      <c r="AG20" s="14">
        <v>0.129</v>
      </c>
      <c r="AH20" s="4">
        <v>-0.23</v>
      </c>
      <c r="AI20" s="2" t="s">
        <v>26</v>
      </c>
      <c r="AJ20" s="14">
        <v>0.123</v>
      </c>
      <c r="AK20" s="6">
        <v>-0.26</v>
      </c>
      <c r="AL20" s="10" t="s">
        <v>28</v>
      </c>
      <c r="AM20" s="16">
        <v>2.1000000000000001E-2</v>
      </c>
      <c r="AN20" s="2">
        <f t="shared" si="1"/>
        <v>1</v>
      </c>
      <c r="AO20" s="22">
        <f t="shared" si="0"/>
        <v>8.3333333333333329E-2</v>
      </c>
    </row>
    <row r="21" spans="1:41" x14ac:dyDescent="0.25">
      <c r="A21" s="29"/>
      <c r="B21" s="26"/>
      <c r="C21" s="3" t="s">
        <v>32</v>
      </c>
      <c r="D21" s="5">
        <v>-0.09</v>
      </c>
      <c r="E21" s="3" t="s">
        <v>26</v>
      </c>
      <c r="F21" s="15">
        <v>0.29299999999999998</v>
      </c>
      <c r="G21" s="5">
        <v>-0.06</v>
      </c>
      <c r="H21" s="3" t="s">
        <v>26</v>
      </c>
      <c r="I21" s="15">
        <v>0.36199999999999999</v>
      </c>
      <c r="J21" s="5">
        <v>0.11</v>
      </c>
      <c r="K21" s="3" t="s">
        <v>26</v>
      </c>
      <c r="L21" s="15">
        <v>0.38800000000000001</v>
      </c>
      <c r="M21" s="5">
        <v>0.01</v>
      </c>
      <c r="N21" s="3" t="s">
        <v>26</v>
      </c>
      <c r="O21" s="15">
        <v>1</v>
      </c>
      <c r="P21" s="5">
        <v>-0.2</v>
      </c>
      <c r="Q21" s="3" t="s">
        <v>26</v>
      </c>
      <c r="R21" s="15">
        <v>0.441</v>
      </c>
      <c r="S21" s="5">
        <v>-0.47</v>
      </c>
      <c r="T21" s="3" t="s">
        <v>26</v>
      </c>
      <c r="U21" s="15">
        <v>6.5000000000000002E-2</v>
      </c>
      <c r="V21" s="5">
        <v>-0.19</v>
      </c>
      <c r="W21" s="3" t="s">
        <v>26</v>
      </c>
      <c r="X21" s="15">
        <v>0.52800000000000002</v>
      </c>
      <c r="Y21" s="5">
        <v>-0.01</v>
      </c>
      <c r="Z21" s="3" t="s">
        <v>26</v>
      </c>
      <c r="AA21" s="15">
        <v>0.94399999999999995</v>
      </c>
      <c r="AB21" s="5">
        <v>-0.32</v>
      </c>
      <c r="AC21" s="3" t="s">
        <v>26</v>
      </c>
      <c r="AD21" s="15">
        <v>0.29299999999999998</v>
      </c>
      <c r="AE21" s="5">
        <v>-0.24</v>
      </c>
      <c r="AF21" s="3" t="s">
        <v>26</v>
      </c>
      <c r="AG21" s="15">
        <v>0.36199999999999999</v>
      </c>
      <c r="AH21" s="5">
        <v>-0.4</v>
      </c>
      <c r="AI21" s="3" t="s">
        <v>26</v>
      </c>
      <c r="AJ21" s="15">
        <v>0.08</v>
      </c>
      <c r="AK21" s="7">
        <v>-0.35</v>
      </c>
      <c r="AL21" s="11" t="s">
        <v>28</v>
      </c>
      <c r="AM21" s="17">
        <v>5.0000000000000001E-3</v>
      </c>
      <c r="AN21" s="2">
        <f t="shared" si="1"/>
        <v>1</v>
      </c>
      <c r="AO21" s="22">
        <f t="shared" si="0"/>
        <v>8.3333333333333329E-2</v>
      </c>
    </row>
    <row r="22" spans="1:41" x14ac:dyDescent="0.25">
      <c r="A22" s="27">
        <v>7</v>
      </c>
      <c r="B22" s="24" t="s">
        <v>6</v>
      </c>
      <c r="C22" s="2" t="s">
        <v>30</v>
      </c>
      <c r="D22" s="4">
        <v>-0.16</v>
      </c>
      <c r="E22" s="2" t="s">
        <v>26</v>
      </c>
      <c r="F22" s="14">
        <v>0.252</v>
      </c>
      <c r="G22" s="4">
        <v>-0.06</v>
      </c>
      <c r="H22" s="2" t="s">
        <v>26</v>
      </c>
      <c r="I22" s="14">
        <v>0.375</v>
      </c>
      <c r="J22" s="4">
        <v>0</v>
      </c>
      <c r="K22" s="2" t="s">
        <v>26</v>
      </c>
      <c r="L22" s="14">
        <v>1</v>
      </c>
      <c r="M22" s="4">
        <v>-0.03</v>
      </c>
      <c r="N22" s="2" t="s">
        <v>26</v>
      </c>
      <c r="O22" s="14">
        <v>0.87</v>
      </c>
      <c r="P22" s="4">
        <v>-0.2</v>
      </c>
      <c r="Q22" s="2" t="s">
        <v>26</v>
      </c>
      <c r="R22" s="14">
        <v>0.441</v>
      </c>
      <c r="S22" s="4">
        <v>-7.0000000000000007E-2</v>
      </c>
      <c r="T22" s="2" t="s">
        <v>26</v>
      </c>
      <c r="U22" s="14">
        <v>0.87</v>
      </c>
      <c r="V22" s="4">
        <v>-0.13</v>
      </c>
      <c r="W22" s="2" t="s">
        <v>26</v>
      </c>
      <c r="X22" s="14">
        <v>0.58299999999999996</v>
      </c>
      <c r="Y22" s="4">
        <v>-0.08</v>
      </c>
      <c r="Z22" s="2" t="s">
        <v>26</v>
      </c>
      <c r="AA22" s="14">
        <v>0.52800000000000002</v>
      </c>
      <c r="AB22" s="4">
        <v>-0.12</v>
      </c>
      <c r="AC22" s="2" t="s">
        <v>26</v>
      </c>
      <c r="AD22" s="14">
        <v>0.624</v>
      </c>
      <c r="AE22" s="4">
        <v>-0.28999999999999998</v>
      </c>
      <c r="AF22" s="2" t="s">
        <v>26</v>
      </c>
      <c r="AG22" s="14">
        <v>0.27200000000000002</v>
      </c>
      <c r="AH22" s="4">
        <v>-0.13</v>
      </c>
      <c r="AI22" s="2" t="s">
        <v>26</v>
      </c>
      <c r="AJ22" s="14">
        <v>0.77900000000000003</v>
      </c>
      <c r="AK22" s="4">
        <v>-0.21</v>
      </c>
      <c r="AL22" s="2" t="s">
        <v>26</v>
      </c>
      <c r="AM22" s="14">
        <v>0.14099999999999999</v>
      </c>
      <c r="AN22" s="2">
        <f t="shared" si="1"/>
        <v>0</v>
      </c>
      <c r="AO22" s="22">
        <f t="shared" si="0"/>
        <v>0</v>
      </c>
    </row>
    <row r="23" spans="1:41" x14ac:dyDescent="0.25">
      <c r="A23" s="28"/>
      <c r="B23" s="25"/>
      <c r="C23" s="2" t="s">
        <v>31</v>
      </c>
      <c r="D23" s="4">
        <v>-0.14000000000000001</v>
      </c>
      <c r="E23" s="2" t="s">
        <v>26</v>
      </c>
      <c r="F23" s="14">
        <v>0.46899999999999997</v>
      </c>
      <c r="G23" s="4">
        <v>-0.1</v>
      </c>
      <c r="H23" s="2" t="s">
        <v>26</v>
      </c>
      <c r="I23" s="14">
        <v>0.36199999999999999</v>
      </c>
      <c r="J23" s="4">
        <v>-0.03</v>
      </c>
      <c r="K23" s="2" t="s">
        <v>26</v>
      </c>
      <c r="L23" s="14">
        <v>0.94399999999999995</v>
      </c>
      <c r="M23" s="4">
        <v>-0.02</v>
      </c>
      <c r="N23" s="2" t="s">
        <v>26</v>
      </c>
      <c r="O23" s="14">
        <v>0.94399999999999995</v>
      </c>
      <c r="P23" s="4">
        <v>-0.08</v>
      </c>
      <c r="Q23" s="2" t="s">
        <v>26</v>
      </c>
      <c r="R23" s="14">
        <v>0.87</v>
      </c>
      <c r="S23" s="4">
        <v>-0.1</v>
      </c>
      <c r="T23" s="2" t="s">
        <v>26</v>
      </c>
      <c r="U23" s="14">
        <v>0.77900000000000003</v>
      </c>
      <c r="V23" s="4">
        <v>-7.0000000000000007E-2</v>
      </c>
      <c r="W23" s="2" t="s">
        <v>26</v>
      </c>
      <c r="X23" s="14">
        <v>0.76200000000000001</v>
      </c>
      <c r="Y23" s="4">
        <v>-0.09</v>
      </c>
      <c r="Z23" s="2" t="s">
        <v>26</v>
      </c>
      <c r="AA23" s="14">
        <v>0.70899999999999996</v>
      </c>
      <c r="AB23" s="4">
        <v>-0.28999999999999998</v>
      </c>
      <c r="AC23" s="2" t="s">
        <v>26</v>
      </c>
      <c r="AD23" s="14">
        <v>0.441</v>
      </c>
      <c r="AE23" s="4">
        <v>-0.41</v>
      </c>
      <c r="AF23" s="2" t="s">
        <v>26</v>
      </c>
      <c r="AG23" s="14">
        <v>0.315</v>
      </c>
      <c r="AH23" s="4">
        <v>-0.19</v>
      </c>
      <c r="AI23" s="2" t="s">
        <v>26</v>
      </c>
      <c r="AJ23" s="14">
        <v>0.59099999999999997</v>
      </c>
      <c r="AK23" s="4">
        <v>-0.28000000000000003</v>
      </c>
      <c r="AL23" s="2" t="s">
        <v>26</v>
      </c>
      <c r="AM23" s="14">
        <v>0.252</v>
      </c>
      <c r="AN23" s="2">
        <f t="shared" si="1"/>
        <v>0</v>
      </c>
      <c r="AO23" s="22">
        <f t="shared" si="0"/>
        <v>0</v>
      </c>
    </row>
    <row r="24" spans="1:41" x14ac:dyDescent="0.25">
      <c r="A24" s="29"/>
      <c r="B24" s="26"/>
      <c r="C24" s="3" t="s">
        <v>32</v>
      </c>
      <c r="D24" s="5">
        <v>-0.15</v>
      </c>
      <c r="E24" s="3" t="s">
        <v>26</v>
      </c>
      <c r="F24" s="15">
        <v>0.624</v>
      </c>
      <c r="G24" s="5">
        <v>-0.18</v>
      </c>
      <c r="H24" s="3" t="s">
        <v>26</v>
      </c>
      <c r="I24" s="15">
        <v>0.375</v>
      </c>
      <c r="J24" s="5">
        <v>0.03</v>
      </c>
      <c r="K24" s="3" t="s">
        <v>26</v>
      </c>
      <c r="L24" s="15">
        <v>0.87</v>
      </c>
      <c r="M24" s="5">
        <v>0.14000000000000001</v>
      </c>
      <c r="N24" s="3" t="s">
        <v>26</v>
      </c>
      <c r="O24" s="15">
        <v>0.53100000000000003</v>
      </c>
      <c r="P24" s="5">
        <v>0.03</v>
      </c>
      <c r="Q24" s="3" t="s">
        <v>26</v>
      </c>
      <c r="R24" s="15">
        <v>0.98099999999999998</v>
      </c>
      <c r="S24" s="5">
        <v>-0.38</v>
      </c>
      <c r="T24" s="3" t="s">
        <v>26</v>
      </c>
      <c r="U24" s="15">
        <v>0.498</v>
      </c>
      <c r="V24" s="5">
        <v>-0.05</v>
      </c>
      <c r="W24" s="3" t="s">
        <v>26</v>
      </c>
      <c r="X24" s="15">
        <v>0.95699999999999996</v>
      </c>
      <c r="Y24" s="5">
        <v>-0.04</v>
      </c>
      <c r="Z24" s="3" t="s">
        <v>26</v>
      </c>
      <c r="AA24" s="15">
        <v>0.79700000000000004</v>
      </c>
      <c r="AB24" s="5">
        <v>-0.24</v>
      </c>
      <c r="AC24" s="3" t="s">
        <v>26</v>
      </c>
      <c r="AD24" s="15">
        <v>0.55900000000000005</v>
      </c>
      <c r="AE24" s="5">
        <v>-0.38</v>
      </c>
      <c r="AF24" s="3" t="s">
        <v>26</v>
      </c>
      <c r="AG24" s="15">
        <v>0.38800000000000001</v>
      </c>
      <c r="AH24" s="5">
        <v>0.03</v>
      </c>
      <c r="AI24" s="3" t="s">
        <v>26</v>
      </c>
      <c r="AJ24" s="15">
        <v>0.98099999999999998</v>
      </c>
      <c r="AK24" s="5">
        <v>-0.35</v>
      </c>
      <c r="AL24" s="3" t="s">
        <v>26</v>
      </c>
      <c r="AM24" s="15">
        <v>0.23400000000000001</v>
      </c>
      <c r="AN24" s="2">
        <f t="shared" si="1"/>
        <v>0</v>
      </c>
      <c r="AO24" s="22">
        <f t="shared" si="0"/>
        <v>0</v>
      </c>
    </row>
    <row r="25" spans="1:41" x14ac:dyDescent="0.25">
      <c r="A25" s="27">
        <v>8</v>
      </c>
      <c r="B25" s="24" t="s">
        <v>7</v>
      </c>
      <c r="C25" s="2" t="s">
        <v>30</v>
      </c>
      <c r="D25" s="6">
        <v>-2.23</v>
      </c>
      <c r="E25" s="10" t="s">
        <v>28</v>
      </c>
      <c r="F25" s="16">
        <v>2E-3</v>
      </c>
      <c r="G25" s="6">
        <v>-2.12</v>
      </c>
      <c r="H25" s="10" t="s">
        <v>28</v>
      </c>
      <c r="I25" s="16">
        <v>1E-3</v>
      </c>
      <c r="J25" s="6">
        <v>-2.46</v>
      </c>
      <c r="K25" s="10" t="s">
        <v>28</v>
      </c>
      <c r="L25" s="16">
        <v>1E-3</v>
      </c>
      <c r="M25" s="6">
        <v>-2.4900000000000002</v>
      </c>
      <c r="N25" s="10" t="s">
        <v>28</v>
      </c>
      <c r="O25" s="16">
        <v>1E-3</v>
      </c>
      <c r="P25" s="6">
        <v>-3.65</v>
      </c>
      <c r="Q25" s="10" t="s">
        <v>28</v>
      </c>
      <c r="R25" s="16">
        <v>1.2E-2</v>
      </c>
      <c r="S25" s="6">
        <v>-3.49</v>
      </c>
      <c r="T25" s="10" t="s">
        <v>28</v>
      </c>
      <c r="U25" s="16">
        <v>0</v>
      </c>
      <c r="V25" s="6">
        <v>-3.13</v>
      </c>
      <c r="W25" s="10" t="s">
        <v>28</v>
      </c>
      <c r="X25" s="16">
        <v>0</v>
      </c>
      <c r="Y25" s="6">
        <v>-2.68</v>
      </c>
      <c r="Z25" s="10" t="s">
        <v>28</v>
      </c>
      <c r="AA25" s="16">
        <v>2.8000000000000001E-2</v>
      </c>
      <c r="AB25" s="6">
        <v>-3.2</v>
      </c>
      <c r="AC25" s="10" t="s">
        <v>28</v>
      </c>
      <c r="AD25" s="16">
        <v>0</v>
      </c>
      <c r="AE25" s="6">
        <v>-4.3</v>
      </c>
      <c r="AF25" s="10" t="s">
        <v>28</v>
      </c>
      <c r="AG25" s="16">
        <v>0</v>
      </c>
      <c r="AH25" s="6">
        <v>-4.49</v>
      </c>
      <c r="AI25" s="10" t="s">
        <v>28</v>
      </c>
      <c r="AJ25" s="16">
        <v>0</v>
      </c>
      <c r="AK25" s="6">
        <v>-2.84</v>
      </c>
      <c r="AL25" s="10" t="s">
        <v>28</v>
      </c>
      <c r="AM25" s="16">
        <v>1.4E-2</v>
      </c>
      <c r="AN25" s="2">
        <f t="shared" si="1"/>
        <v>12</v>
      </c>
      <c r="AO25" s="22">
        <f t="shared" si="0"/>
        <v>1</v>
      </c>
    </row>
    <row r="26" spans="1:41" x14ac:dyDescent="0.25">
      <c r="A26" s="28"/>
      <c r="B26" s="25"/>
      <c r="C26" s="2" t="s">
        <v>31</v>
      </c>
      <c r="D26" s="6">
        <v>-2.29</v>
      </c>
      <c r="E26" s="10" t="s">
        <v>28</v>
      </c>
      <c r="F26" s="16">
        <v>3.4000000000000002E-2</v>
      </c>
      <c r="G26" s="6">
        <v>-2.2599999999999998</v>
      </c>
      <c r="H26" s="10" t="s">
        <v>28</v>
      </c>
      <c r="I26" s="16">
        <v>1.9E-2</v>
      </c>
      <c r="J26" s="6">
        <v>-2.5299999999999998</v>
      </c>
      <c r="K26" s="10" t="s">
        <v>28</v>
      </c>
      <c r="L26" s="16">
        <v>1E-3</v>
      </c>
      <c r="M26" s="6">
        <v>-3.19</v>
      </c>
      <c r="N26" s="10" t="s">
        <v>28</v>
      </c>
      <c r="O26" s="16">
        <v>0</v>
      </c>
      <c r="P26" s="6">
        <v>-4.4400000000000004</v>
      </c>
      <c r="Q26" s="10" t="s">
        <v>28</v>
      </c>
      <c r="R26" s="16">
        <v>1.4E-2</v>
      </c>
      <c r="S26" s="6">
        <v>-4.45</v>
      </c>
      <c r="T26" s="10" t="s">
        <v>28</v>
      </c>
      <c r="U26" s="16">
        <v>0</v>
      </c>
      <c r="V26" s="6">
        <v>-3.76</v>
      </c>
      <c r="W26" s="10" t="s">
        <v>28</v>
      </c>
      <c r="X26" s="16">
        <v>0</v>
      </c>
      <c r="Y26" s="6">
        <v>-2.96</v>
      </c>
      <c r="Z26" s="10" t="s">
        <v>28</v>
      </c>
      <c r="AA26" s="16">
        <v>0.04</v>
      </c>
      <c r="AB26" s="6">
        <v>-3.36</v>
      </c>
      <c r="AC26" s="10" t="s">
        <v>28</v>
      </c>
      <c r="AD26" s="16">
        <v>0</v>
      </c>
      <c r="AE26" s="6">
        <v>-4.99</v>
      </c>
      <c r="AF26" s="10" t="s">
        <v>28</v>
      </c>
      <c r="AG26" s="16">
        <v>0</v>
      </c>
      <c r="AH26" s="6">
        <v>-5.65</v>
      </c>
      <c r="AI26" s="10" t="s">
        <v>28</v>
      </c>
      <c r="AJ26" s="16">
        <v>0</v>
      </c>
      <c r="AK26" s="6">
        <v>-3.1</v>
      </c>
      <c r="AL26" s="10" t="s">
        <v>28</v>
      </c>
      <c r="AM26" s="16">
        <v>1.7999999999999999E-2</v>
      </c>
      <c r="AN26" s="2">
        <f t="shared" si="1"/>
        <v>12</v>
      </c>
      <c r="AO26" s="22">
        <f t="shared" si="0"/>
        <v>1</v>
      </c>
    </row>
    <row r="27" spans="1:41" x14ac:dyDescent="0.25">
      <c r="A27" s="29"/>
      <c r="B27" s="26"/>
      <c r="C27" s="3" t="s">
        <v>32</v>
      </c>
      <c r="D27" s="9">
        <v>-2.36</v>
      </c>
      <c r="E27" s="12" t="s">
        <v>26</v>
      </c>
      <c r="F27" s="18">
        <v>6.2E-2</v>
      </c>
      <c r="G27" s="7">
        <v>-2.4500000000000002</v>
      </c>
      <c r="H27" s="11" t="s">
        <v>28</v>
      </c>
      <c r="I27" s="17">
        <v>1.2999999999999999E-2</v>
      </c>
      <c r="J27" s="7">
        <v>-2.7</v>
      </c>
      <c r="K27" s="11" t="s">
        <v>28</v>
      </c>
      <c r="L27" s="17">
        <v>3.0000000000000001E-3</v>
      </c>
      <c r="M27" s="7">
        <v>-3.9</v>
      </c>
      <c r="N27" s="11" t="s">
        <v>28</v>
      </c>
      <c r="O27" s="17">
        <v>0</v>
      </c>
      <c r="P27" s="9">
        <v>-4.92</v>
      </c>
      <c r="Q27" s="12" t="s">
        <v>26</v>
      </c>
      <c r="R27" s="18">
        <v>5.7000000000000002E-2</v>
      </c>
      <c r="S27" s="7">
        <v>-5.87</v>
      </c>
      <c r="T27" s="11" t="s">
        <v>28</v>
      </c>
      <c r="U27" s="17">
        <v>0</v>
      </c>
      <c r="V27" s="7">
        <v>-4.25</v>
      </c>
      <c r="W27" s="11" t="s">
        <v>28</v>
      </c>
      <c r="X27" s="17">
        <v>0</v>
      </c>
      <c r="Y27" s="7">
        <v>-4.38</v>
      </c>
      <c r="Z27" s="11" t="s">
        <v>28</v>
      </c>
      <c r="AA27" s="17">
        <v>3.3000000000000002E-2</v>
      </c>
      <c r="AB27" s="7">
        <v>-4.59</v>
      </c>
      <c r="AC27" s="11" t="s">
        <v>28</v>
      </c>
      <c r="AD27" s="17">
        <v>0</v>
      </c>
      <c r="AE27" s="7">
        <v>-6.31</v>
      </c>
      <c r="AF27" s="11" t="s">
        <v>28</v>
      </c>
      <c r="AG27" s="17">
        <v>0</v>
      </c>
      <c r="AH27" s="7">
        <v>-7.33</v>
      </c>
      <c r="AI27" s="11" t="s">
        <v>28</v>
      </c>
      <c r="AJ27" s="17">
        <v>0</v>
      </c>
      <c r="AK27" s="7">
        <v>-3.44</v>
      </c>
      <c r="AL27" s="11" t="s">
        <v>28</v>
      </c>
      <c r="AM27" s="17">
        <v>1.4999999999999999E-2</v>
      </c>
      <c r="AN27" s="2">
        <f t="shared" si="1"/>
        <v>10</v>
      </c>
      <c r="AO27" s="22">
        <f t="shared" si="0"/>
        <v>0.83333333333333337</v>
      </c>
    </row>
    <row r="28" spans="1:41" x14ac:dyDescent="0.25">
      <c r="A28" s="27">
        <v>9</v>
      </c>
      <c r="B28" s="24" t="s">
        <v>8</v>
      </c>
      <c r="C28" s="2" t="s">
        <v>30</v>
      </c>
      <c r="D28" s="4">
        <v>-1.43</v>
      </c>
      <c r="E28" s="2" t="s">
        <v>26</v>
      </c>
      <c r="F28" s="14">
        <v>0.14299999999999999</v>
      </c>
      <c r="G28" s="4">
        <v>-0.89</v>
      </c>
      <c r="H28" s="2" t="s">
        <v>26</v>
      </c>
      <c r="I28" s="14">
        <v>6.8000000000000005E-2</v>
      </c>
      <c r="J28" s="4">
        <v>-0.36</v>
      </c>
      <c r="K28" s="2" t="s">
        <v>26</v>
      </c>
      <c r="L28" s="14">
        <v>0.25900000000000001</v>
      </c>
      <c r="M28" s="4">
        <v>-0.82</v>
      </c>
      <c r="N28" s="2" t="s">
        <v>26</v>
      </c>
      <c r="O28" s="14">
        <v>0.19500000000000001</v>
      </c>
      <c r="P28" s="6">
        <v>-1.72</v>
      </c>
      <c r="Q28" s="10" t="s">
        <v>28</v>
      </c>
      <c r="R28" s="16">
        <v>0</v>
      </c>
      <c r="S28" s="4">
        <v>-0.96</v>
      </c>
      <c r="T28" s="2" t="s">
        <v>26</v>
      </c>
      <c r="U28" s="14">
        <v>6.3E-2</v>
      </c>
      <c r="V28" s="4">
        <v>-0.41</v>
      </c>
      <c r="W28" s="2" t="s">
        <v>26</v>
      </c>
      <c r="X28" s="14">
        <v>0.52200000000000002</v>
      </c>
      <c r="Y28" s="4">
        <v>-0.4</v>
      </c>
      <c r="Z28" s="2" t="s">
        <v>26</v>
      </c>
      <c r="AA28" s="14">
        <v>0.42499999999999999</v>
      </c>
      <c r="AB28" s="4">
        <v>-0.51</v>
      </c>
      <c r="AC28" s="2" t="s">
        <v>26</v>
      </c>
      <c r="AD28" s="14">
        <v>0.36899999999999999</v>
      </c>
      <c r="AE28" s="4">
        <v>-1.35</v>
      </c>
      <c r="AF28" s="2" t="s">
        <v>26</v>
      </c>
      <c r="AG28" s="14">
        <v>5.5E-2</v>
      </c>
      <c r="AH28" s="6">
        <v>-2.91</v>
      </c>
      <c r="AI28" s="10" t="s">
        <v>28</v>
      </c>
      <c r="AJ28" s="16">
        <v>5.0000000000000001E-3</v>
      </c>
      <c r="AK28" s="4">
        <v>-1.46</v>
      </c>
      <c r="AL28" s="2" t="s">
        <v>26</v>
      </c>
      <c r="AM28" s="14">
        <v>0.245</v>
      </c>
      <c r="AN28" s="2">
        <f t="shared" si="1"/>
        <v>2</v>
      </c>
      <c r="AO28" s="22">
        <f t="shared" si="0"/>
        <v>0.16666666666666666</v>
      </c>
    </row>
    <row r="29" spans="1:41" x14ac:dyDescent="0.25">
      <c r="A29" s="28"/>
      <c r="B29" s="25"/>
      <c r="C29" s="2" t="s">
        <v>31</v>
      </c>
      <c r="D29" s="4">
        <v>-1.99</v>
      </c>
      <c r="E29" s="2" t="s">
        <v>26</v>
      </c>
      <c r="F29" s="14">
        <v>0.17599999999999999</v>
      </c>
      <c r="G29" s="6">
        <v>-1.44</v>
      </c>
      <c r="H29" s="10" t="s">
        <v>28</v>
      </c>
      <c r="I29" s="16">
        <v>5.0000000000000001E-3</v>
      </c>
      <c r="J29" s="4">
        <v>-1.17</v>
      </c>
      <c r="K29" s="2" t="s">
        <v>26</v>
      </c>
      <c r="L29" s="14">
        <v>0.28399999999999997</v>
      </c>
      <c r="M29" s="6">
        <v>-2.12</v>
      </c>
      <c r="N29" s="10" t="s">
        <v>28</v>
      </c>
      <c r="O29" s="16">
        <v>3.6999999999999998E-2</v>
      </c>
      <c r="P29" s="6">
        <v>-2.02</v>
      </c>
      <c r="Q29" s="10" t="s">
        <v>28</v>
      </c>
      <c r="R29" s="16">
        <v>0</v>
      </c>
      <c r="S29" s="4">
        <v>-1.32</v>
      </c>
      <c r="T29" s="2" t="s">
        <v>26</v>
      </c>
      <c r="U29" s="14">
        <v>0.222</v>
      </c>
      <c r="V29" s="4">
        <v>-0.23</v>
      </c>
      <c r="W29" s="2" t="s">
        <v>26</v>
      </c>
      <c r="X29" s="14">
        <v>0.72099999999999997</v>
      </c>
      <c r="Y29" s="4">
        <v>-0.2</v>
      </c>
      <c r="Z29" s="2" t="s">
        <v>26</v>
      </c>
      <c r="AA29" s="14">
        <v>0.83899999999999997</v>
      </c>
      <c r="AB29" s="4">
        <v>-0.6</v>
      </c>
      <c r="AC29" s="2" t="s">
        <v>26</v>
      </c>
      <c r="AD29" s="14">
        <v>0.29699999999999999</v>
      </c>
      <c r="AE29" s="6">
        <v>-1.89</v>
      </c>
      <c r="AF29" s="10" t="s">
        <v>28</v>
      </c>
      <c r="AG29" s="16">
        <v>1.4999999999999999E-2</v>
      </c>
      <c r="AH29" s="6">
        <v>-3.23</v>
      </c>
      <c r="AI29" s="10" t="s">
        <v>28</v>
      </c>
      <c r="AJ29" s="16">
        <v>4.0000000000000001E-3</v>
      </c>
      <c r="AK29" s="4">
        <v>-1.76</v>
      </c>
      <c r="AL29" s="2" t="s">
        <v>26</v>
      </c>
      <c r="AM29" s="14">
        <v>0.245</v>
      </c>
      <c r="AN29" s="2">
        <f t="shared" si="1"/>
        <v>5</v>
      </c>
      <c r="AO29" s="22">
        <f t="shared" si="0"/>
        <v>0.41666666666666669</v>
      </c>
    </row>
    <row r="30" spans="1:41" x14ac:dyDescent="0.25">
      <c r="A30" s="29"/>
      <c r="B30" s="26"/>
      <c r="C30" s="3" t="s">
        <v>32</v>
      </c>
      <c r="D30" s="5">
        <v>-2.25</v>
      </c>
      <c r="E30" s="3" t="s">
        <v>26</v>
      </c>
      <c r="F30" s="15">
        <v>0.14299999999999999</v>
      </c>
      <c r="G30" s="7">
        <v>-2.72</v>
      </c>
      <c r="H30" s="11" t="s">
        <v>28</v>
      </c>
      <c r="I30" s="17">
        <v>0</v>
      </c>
      <c r="J30" s="5">
        <v>-1.71</v>
      </c>
      <c r="K30" s="3" t="s">
        <v>26</v>
      </c>
      <c r="L30" s="15">
        <v>0.10199999999999999</v>
      </c>
      <c r="M30" s="7">
        <v>-2.64</v>
      </c>
      <c r="N30" s="11" t="s">
        <v>28</v>
      </c>
      <c r="O30" s="17">
        <v>3.2000000000000001E-2</v>
      </c>
      <c r="P30" s="7">
        <v>-3.43</v>
      </c>
      <c r="Q30" s="11" t="s">
        <v>28</v>
      </c>
      <c r="R30" s="17">
        <v>0</v>
      </c>
      <c r="S30" s="5">
        <v>-1.61</v>
      </c>
      <c r="T30" s="3" t="s">
        <v>26</v>
      </c>
      <c r="U30" s="15">
        <v>0.114</v>
      </c>
      <c r="V30" s="5">
        <v>-0.28000000000000003</v>
      </c>
      <c r="W30" s="3" t="s">
        <v>26</v>
      </c>
      <c r="X30" s="15">
        <v>0.755</v>
      </c>
      <c r="Y30" s="5">
        <v>0.32</v>
      </c>
      <c r="Z30" s="3" t="s">
        <v>26</v>
      </c>
      <c r="AA30" s="15">
        <v>0.89700000000000002</v>
      </c>
      <c r="AB30" s="5">
        <v>-1.07</v>
      </c>
      <c r="AC30" s="3" t="s">
        <v>26</v>
      </c>
      <c r="AD30" s="15">
        <v>0.159</v>
      </c>
      <c r="AE30" s="7">
        <v>-3.83</v>
      </c>
      <c r="AF30" s="11" t="s">
        <v>28</v>
      </c>
      <c r="AG30" s="17">
        <v>7.0000000000000001E-3</v>
      </c>
      <c r="AH30" s="7">
        <v>-3.97</v>
      </c>
      <c r="AI30" s="11" t="s">
        <v>28</v>
      </c>
      <c r="AJ30" s="17">
        <v>2.4E-2</v>
      </c>
      <c r="AK30" s="5">
        <v>-2.8</v>
      </c>
      <c r="AL30" s="3" t="s">
        <v>26</v>
      </c>
      <c r="AM30" s="15">
        <v>0.126</v>
      </c>
      <c r="AN30" s="2">
        <f t="shared" si="1"/>
        <v>5</v>
      </c>
      <c r="AO30" s="22">
        <f t="shared" si="0"/>
        <v>0.41666666666666669</v>
      </c>
    </row>
    <row r="31" spans="1:41" x14ac:dyDescent="0.25">
      <c r="A31" s="27">
        <v>10</v>
      </c>
      <c r="B31" s="24" t="s">
        <v>40</v>
      </c>
      <c r="C31" s="2" t="s">
        <v>30</v>
      </c>
      <c r="D31" s="4">
        <v>0.39</v>
      </c>
      <c r="E31" s="2" t="s">
        <v>26</v>
      </c>
      <c r="F31" s="14">
        <v>0.56499999999999995</v>
      </c>
      <c r="G31" s="4">
        <v>1.0900000000000001</v>
      </c>
      <c r="H31" s="2" t="s">
        <v>26</v>
      </c>
      <c r="I31" s="14">
        <v>0.224</v>
      </c>
      <c r="J31" s="4">
        <v>0.59</v>
      </c>
      <c r="K31" s="2" t="s">
        <v>26</v>
      </c>
      <c r="L31" s="14">
        <v>0.49199999999999999</v>
      </c>
      <c r="M31" s="4">
        <v>-1.34</v>
      </c>
      <c r="N31" s="2" t="s">
        <v>26</v>
      </c>
      <c r="O31" s="14">
        <v>0.67300000000000004</v>
      </c>
      <c r="P31" s="4">
        <v>-2.15</v>
      </c>
      <c r="Q31" s="2" t="s">
        <v>26</v>
      </c>
      <c r="R31" s="14">
        <v>0.49199999999999999</v>
      </c>
      <c r="S31" s="4">
        <v>-0.27</v>
      </c>
      <c r="T31" s="2" t="s">
        <v>26</v>
      </c>
      <c r="U31" s="14">
        <v>0.95799999999999996</v>
      </c>
      <c r="V31" s="4">
        <v>1.17</v>
      </c>
      <c r="W31" s="2" t="s">
        <v>26</v>
      </c>
      <c r="X31" s="14">
        <v>0.751</v>
      </c>
      <c r="Y31" s="4">
        <v>3.24</v>
      </c>
      <c r="Z31" s="2" t="s">
        <v>26</v>
      </c>
      <c r="AA31" s="14">
        <v>0.113</v>
      </c>
      <c r="AB31" s="4">
        <v>-0.12</v>
      </c>
      <c r="AC31" s="2" t="s">
        <v>26</v>
      </c>
      <c r="AD31" s="14">
        <v>0.752</v>
      </c>
      <c r="AE31" s="4">
        <v>2.37</v>
      </c>
      <c r="AF31" s="2" t="s">
        <v>26</v>
      </c>
      <c r="AG31" s="14">
        <v>0.187</v>
      </c>
      <c r="AH31" s="4">
        <v>-0.97</v>
      </c>
      <c r="AI31" s="2" t="s">
        <v>26</v>
      </c>
      <c r="AJ31" s="14">
        <v>0.59699999999999998</v>
      </c>
      <c r="AK31" s="4">
        <v>-1.08</v>
      </c>
      <c r="AL31" s="2" t="s">
        <v>26</v>
      </c>
      <c r="AM31" s="14">
        <v>0.32600000000000001</v>
      </c>
      <c r="AN31" s="2">
        <f t="shared" si="1"/>
        <v>0</v>
      </c>
      <c r="AO31" s="22">
        <f t="shared" si="0"/>
        <v>0</v>
      </c>
    </row>
    <row r="32" spans="1:41" x14ac:dyDescent="0.25">
      <c r="A32" s="28"/>
      <c r="B32" s="25"/>
      <c r="C32" s="2" t="s">
        <v>31</v>
      </c>
      <c r="D32" s="4">
        <v>0.83</v>
      </c>
      <c r="E32" s="2" t="s">
        <v>26</v>
      </c>
      <c r="F32" s="14">
        <v>0.35499999999999998</v>
      </c>
      <c r="G32" s="4">
        <v>0.85</v>
      </c>
      <c r="H32" s="2" t="s">
        <v>26</v>
      </c>
      <c r="I32" s="14">
        <v>0.46</v>
      </c>
      <c r="J32" s="4">
        <v>0.28999999999999998</v>
      </c>
      <c r="K32" s="2" t="s">
        <v>26</v>
      </c>
      <c r="L32" s="14">
        <v>0.751</v>
      </c>
      <c r="M32" s="4">
        <v>-3.55</v>
      </c>
      <c r="N32" s="2" t="s">
        <v>26</v>
      </c>
      <c r="O32" s="14">
        <v>6.3E-2</v>
      </c>
      <c r="P32" s="4">
        <v>-0.3</v>
      </c>
      <c r="Q32" s="2" t="s">
        <v>26</v>
      </c>
      <c r="R32" s="14">
        <v>0.95799999999999996</v>
      </c>
      <c r="S32" s="4">
        <v>-0.18</v>
      </c>
      <c r="T32" s="2" t="s">
        <v>26</v>
      </c>
      <c r="U32" s="14">
        <v>0.91600000000000004</v>
      </c>
      <c r="V32" s="4">
        <v>0.8</v>
      </c>
      <c r="W32" s="2" t="s">
        <v>26</v>
      </c>
      <c r="X32" s="14">
        <v>0.83299999999999996</v>
      </c>
      <c r="Y32" s="4">
        <v>3.75</v>
      </c>
      <c r="Z32" s="2" t="s">
        <v>26</v>
      </c>
      <c r="AA32" s="14">
        <v>0.187</v>
      </c>
      <c r="AB32" s="4">
        <v>-1.5</v>
      </c>
      <c r="AC32" s="2" t="s">
        <v>26</v>
      </c>
      <c r="AD32" s="14">
        <v>0.749</v>
      </c>
      <c r="AE32" s="4">
        <v>2.79</v>
      </c>
      <c r="AF32" s="2" t="s">
        <v>26</v>
      </c>
      <c r="AG32" s="14">
        <v>0.29099999999999998</v>
      </c>
      <c r="AH32" s="4">
        <v>-7.0000000000000007E-2</v>
      </c>
      <c r="AI32" s="2" t="s">
        <v>26</v>
      </c>
      <c r="AJ32" s="14">
        <v>1</v>
      </c>
      <c r="AK32" s="4">
        <v>-1.06</v>
      </c>
      <c r="AL32" s="2" t="s">
        <v>26</v>
      </c>
      <c r="AM32" s="14">
        <v>0.38500000000000001</v>
      </c>
      <c r="AN32" s="2">
        <f t="shared" si="1"/>
        <v>0</v>
      </c>
      <c r="AO32" s="22">
        <f t="shared" si="0"/>
        <v>0</v>
      </c>
    </row>
    <row r="33" spans="1:41" x14ac:dyDescent="0.25">
      <c r="A33" s="29"/>
      <c r="B33" s="26"/>
      <c r="C33" s="3" t="s">
        <v>32</v>
      </c>
      <c r="D33" s="5">
        <v>0.71</v>
      </c>
      <c r="E33" s="3" t="s">
        <v>26</v>
      </c>
      <c r="F33" s="15">
        <v>0.32500000000000001</v>
      </c>
      <c r="G33" s="5">
        <v>0.53</v>
      </c>
      <c r="H33" s="3" t="s">
        <v>26</v>
      </c>
      <c r="I33" s="15">
        <v>0.874</v>
      </c>
      <c r="J33" s="5">
        <v>-0.28000000000000003</v>
      </c>
      <c r="K33" s="3" t="s">
        <v>26</v>
      </c>
      <c r="L33" s="15">
        <v>0.91600000000000004</v>
      </c>
      <c r="M33" s="5">
        <v>-6.4</v>
      </c>
      <c r="N33" s="3" t="s">
        <v>26</v>
      </c>
      <c r="O33" s="15">
        <v>0.10199999999999999</v>
      </c>
      <c r="P33" s="5">
        <v>3.97</v>
      </c>
      <c r="Q33" s="3" t="s">
        <v>26</v>
      </c>
      <c r="R33" s="15">
        <v>0.42799999999999999</v>
      </c>
      <c r="S33" s="5">
        <v>3.66</v>
      </c>
      <c r="T33" s="3" t="s">
        <v>26</v>
      </c>
      <c r="U33" s="15">
        <v>0.36899999999999999</v>
      </c>
      <c r="V33" s="5">
        <v>1.4</v>
      </c>
      <c r="W33" s="3" t="s">
        <v>26</v>
      </c>
      <c r="X33" s="15">
        <v>0.63500000000000001</v>
      </c>
      <c r="Y33" s="5">
        <v>6.57</v>
      </c>
      <c r="Z33" s="3" t="s">
        <v>26</v>
      </c>
      <c r="AA33" s="15">
        <v>5.7000000000000002E-2</v>
      </c>
      <c r="AB33" s="5">
        <v>-1.39</v>
      </c>
      <c r="AC33" s="3" t="s">
        <v>26</v>
      </c>
      <c r="AD33" s="15">
        <v>0.71799999999999997</v>
      </c>
      <c r="AE33" s="5">
        <v>3.15</v>
      </c>
      <c r="AF33" s="3" t="s">
        <v>26</v>
      </c>
      <c r="AG33" s="15">
        <v>0.224</v>
      </c>
      <c r="AH33" s="5">
        <v>0.47</v>
      </c>
      <c r="AI33" s="3" t="s">
        <v>26</v>
      </c>
      <c r="AJ33" s="15">
        <v>0.83299999999999996</v>
      </c>
      <c r="AK33" s="5">
        <v>-2.5</v>
      </c>
      <c r="AL33" s="3" t="s">
        <v>26</v>
      </c>
      <c r="AM33" s="15">
        <v>0.442</v>
      </c>
      <c r="AN33" s="2">
        <f t="shared" si="1"/>
        <v>0</v>
      </c>
      <c r="AO33" s="22">
        <f t="shared" si="0"/>
        <v>0</v>
      </c>
    </row>
    <row r="34" spans="1:41" x14ac:dyDescent="0.25">
      <c r="A34" s="27">
        <v>11</v>
      </c>
      <c r="B34" s="24" t="s">
        <v>41</v>
      </c>
      <c r="C34" s="2" t="s">
        <v>30</v>
      </c>
      <c r="D34" s="6">
        <v>-5.07</v>
      </c>
      <c r="E34" s="10" t="s">
        <v>28</v>
      </c>
      <c r="F34" s="16">
        <v>2.3E-2</v>
      </c>
      <c r="G34" s="6">
        <v>-3.36</v>
      </c>
      <c r="H34" s="10" t="s">
        <v>28</v>
      </c>
      <c r="I34" s="16">
        <v>4.7E-2</v>
      </c>
      <c r="J34" s="4">
        <v>-5.55</v>
      </c>
      <c r="K34" s="2" t="s">
        <v>26</v>
      </c>
      <c r="L34" s="14">
        <v>0.129</v>
      </c>
      <c r="M34" s="6">
        <v>-9.27</v>
      </c>
      <c r="N34" s="10" t="s">
        <v>28</v>
      </c>
      <c r="O34" s="16">
        <v>1.0999999999999999E-2</v>
      </c>
      <c r="P34" s="6">
        <v>-13.14</v>
      </c>
      <c r="Q34" s="10" t="s">
        <v>28</v>
      </c>
      <c r="R34" s="16">
        <v>0</v>
      </c>
      <c r="S34" s="6">
        <v>-13.73</v>
      </c>
      <c r="T34" s="10" t="s">
        <v>28</v>
      </c>
      <c r="U34" s="16">
        <v>0</v>
      </c>
      <c r="V34" s="8">
        <v>-9.48</v>
      </c>
      <c r="W34" s="13" t="s">
        <v>26</v>
      </c>
      <c r="X34" s="19">
        <v>0.17899999999999999</v>
      </c>
      <c r="Y34" s="6">
        <v>-11.37</v>
      </c>
      <c r="Z34" s="10" t="s">
        <v>28</v>
      </c>
      <c r="AA34" s="16">
        <v>1E-3</v>
      </c>
      <c r="AB34" s="6">
        <v>-8.86</v>
      </c>
      <c r="AC34" s="10" t="s">
        <v>28</v>
      </c>
      <c r="AD34" s="16">
        <v>2.4E-2</v>
      </c>
      <c r="AE34" s="6">
        <v>-10.52</v>
      </c>
      <c r="AF34" s="10" t="s">
        <v>28</v>
      </c>
      <c r="AG34" s="16">
        <v>0.01</v>
      </c>
      <c r="AH34" s="6">
        <v>-9.92</v>
      </c>
      <c r="AI34" s="10" t="s">
        <v>28</v>
      </c>
      <c r="AJ34" s="16">
        <v>3.0000000000000001E-3</v>
      </c>
      <c r="AK34" s="6">
        <v>-11.02</v>
      </c>
      <c r="AL34" s="10" t="s">
        <v>28</v>
      </c>
      <c r="AM34" s="16">
        <v>3.0000000000000001E-3</v>
      </c>
      <c r="AN34" s="2">
        <f t="shared" si="1"/>
        <v>10</v>
      </c>
      <c r="AO34" s="22">
        <f t="shared" si="0"/>
        <v>0.83333333333333337</v>
      </c>
    </row>
    <row r="35" spans="1:41" x14ac:dyDescent="0.25">
      <c r="A35" s="28"/>
      <c r="B35" s="25"/>
      <c r="C35" s="2" t="s">
        <v>31</v>
      </c>
      <c r="D35" s="6">
        <v>-6.38</v>
      </c>
      <c r="E35" s="10" t="s">
        <v>28</v>
      </c>
      <c r="F35" s="16">
        <v>8.0000000000000002E-3</v>
      </c>
      <c r="G35" s="6">
        <v>-5.55</v>
      </c>
      <c r="H35" s="10" t="s">
        <v>28</v>
      </c>
      <c r="I35" s="16">
        <v>8.0000000000000002E-3</v>
      </c>
      <c r="J35" s="4">
        <v>-8.16</v>
      </c>
      <c r="K35" s="2" t="s">
        <v>26</v>
      </c>
      <c r="L35" s="14">
        <v>5.8999999999999997E-2</v>
      </c>
      <c r="M35" s="6">
        <v>-12.76</v>
      </c>
      <c r="N35" s="10" t="s">
        <v>28</v>
      </c>
      <c r="O35" s="16">
        <v>5.0000000000000001E-3</v>
      </c>
      <c r="P35" s="6">
        <v>-15.64</v>
      </c>
      <c r="Q35" s="10" t="s">
        <v>28</v>
      </c>
      <c r="R35" s="16">
        <v>0</v>
      </c>
      <c r="S35" s="6">
        <v>-17.41</v>
      </c>
      <c r="T35" s="10" t="s">
        <v>28</v>
      </c>
      <c r="U35" s="16">
        <v>1E-3</v>
      </c>
      <c r="V35" s="8">
        <v>-12.09</v>
      </c>
      <c r="W35" s="13" t="s">
        <v>26</v>
      </c>
      <c r="X35" s="19">
        <v>0.17199999999999999</v>
      </c>
      <c r="Y35" s="6">
        <v>-16.93</v>
      </c>
      <c r="Z35" s="10" t="s">
        <v>28</v>
      </c>
      <c r="AA35" s="16">
        <v>0</v>
      </c>
      <c r="AB35" s="6">
        <v>-10.56</v>
      </c>
      <c r="AC35" s="10" t="s">
        <v>28</v>
      </c>
      <c r="AD35" s="16">
        <v>0.01</v>
      </c>
      <c r="AE35" s="6">
        <v>-11.06</v>
      </c>
      <c r="AF35" s="10" t="s">
        <v>28</v>
      </c>
      <c r="AG35" s="16">
        <v>1.4999999999999999E-2</v>
      </c>
      <c r="AH35" s="6">
        <v>-11.82</v>
      </c>
      <c r="AI35" s="10" t="s">
        <v>28</v>
      </c>
      <c r="AJ35" s="16">
        <v>1.0999999999999999E-2</v>
      </c>
      <c r="AK35" s="6">
        <v>-12.68</v>
      </c>
      <c r="AL35" s="10" t="s">
        <v>28</v>
      </c>
      <c r="AM35" s="16">
        <v>1.7999999999999999E-2</v>
      </c>
      <c r="AN35" s="2">
        <f t="shared" si="1"/>
        <v>10</v>
      </c>
      <c r="AO35" s="22">
        <f t="shared" si="0"/>
        <v>0.83333333333333337</v>
      </c>
    </row>
    <row r="36" spans="1:41" x14ac:dyDescent="0.25">
      <c r="A36" s="29"/>
      <c r="B36" s="26"/>
      <c r="C36" s="3" t="s">
        <v>32</v>
      </c>
      <c r="D36" s="7">
        <v>-8.4</v>
      </c>
      <c r="E36" s="11" t="s">
        <v>28</v>
      </c>
      <c r="F36" s="17">
        <v>1.2E-2</v>
      </c>
      <c r="G36" s="7">
        <v>-9.49</v>
      </c>
      <c r="H36" s="11" t="s">
        <v>28</v>
      </c>
      <c r="I36" s="17">
        <v>4.0000000000000001E-3</v>
      </c>
      <c r="J36" s="7">
        <v>-12.31</v>
      </c>
      <c r="K36" s="11" t="s">
        <v>28</v>
      </c>
      <c r="L36" s="17">
        <v>2.1000000000000001E-2</v>
      </c>
      <c r="M36" s="7">
        <v>-17.18</v>
      </c>
      <c r="N36" s="11" t="s">
        <v>28</v>
      </c>
      <c r="O36" s="17">
        <v>1.2E-2</v>
      </c>
      <c r="P36" s="7">
        <v>-21.52</v>
      </c>
      <c r="Q36" s="11" t="s">
        <v>28</v>
      </c>
      <c r="R36" s="17">
        <v>0</v>
      </c>
      <c r="S36" s="7">
        <v>-28.18</v>
      </c>
      <c r="T36" s="11" t="s">
        <v>28</v>
      </c>
      <c r="U36" s="17">
        <v>1E-3</v>
      </c>
      <c r="V36" s="9">
        <v>-19.54</v>
      </c>
      <c r="W36" s="12" t="s">
        <v>26</v>
      </c>
      <c r="X36" s="18">
        <v>0.13800000000000001</v>
      </c>
      <c r="Y36" s="7">
        <v>-24.75</v>
      </c>
      <c r="Z36" s="11" t="s">
        <v>28</v>
      </c>
      <c r="AA36" s="17">
        <v>0</v>
      </c>
      <c r="AB36" s="7">
        <v>-13.72</v>
      </c>
      <c r="AC36" s="11" t="s">
        <v>28</v>
      </c>
      <c r="AD36" s="17">
        <v>1.6E-2</v>
      </c>
      <c r="AE36" s="7">
        <v>-15.51</v>
      </c>
      <c r="AF36" s="11" t="s">
        <v>28</v>
      </c>
      <c r="AG36" s="17">
        <v>6.0000000000000001E-3</v>
      </c>
      <c r="AH36" s="7">
        <v>-14.56</v>
      </c>
      <c r="AI36" s="11" t="s">
        <v>28</v>
      </c>
      <c r="AJ36" s="17">
        <v>1E-3</v>
      </c>
      <c r="AK36" s="7">
        <v>-13.51</v>
      </c>
      <c r="AL36" s="11" t="s">
        <v>28</v>
      </c>
      <c r="AM36" s="17">
        <v>0.03</v>
      </c>
      <c r="AN36" s="2">
        <f t="shared" si="1"/>
        <v>11</v>
      </c>
      <c r="AO36" s="22">
        <f t="shared" si="0"/>
        <v>0.91666666666666663</v>
      </c>
    </row>
    <row r="37" spans="1:41" x14ac:dyDescent="0.25">
      <c r="A37" s="27">
        <v>12</v>
      </c>
      <c r="B37" s="24" t="s">
        <v>9</v>
      </c>
      <c r="C37" s="2" t="s">
        <v>30</v>
      </c>
      <c r="D37" s="4">
        <v>-0.05</v>
      </c>
      <c r="E37" s="2" t="s">
        <v>26</v>
      </c>
      <c r="F37" s="14">
        <v>0.76100000000000001</v>
      </c>
      <c r="G37" s="4">
        <v>-0.04</v>
      </c>
      <c r="H37" s="2" t="s">
        <v>26</v>
      </c>
      <c r="I37" s="14">
        <v>0.59099999999999997</v>
      </c>
      <c r="J37" s="4">
        <v>0.18</v>
      </c>
      <c r="K37" s="2" t="s">
        <v>26</v>
      </c>
      <c r="L37" s="14">
        <v>0.498</v>
      </c>
      <c r="M37" s="4">
        <v>0.01</v>
      </c>
      <c r="N37" s="2" t="s">
        <v>26</v>
      </c>
      <c r="O37" s="14">
        <v>1</v>
      </c>
      <c r="P37" s="4">
        <v>0.11</v>
      </c>
      <c r="Q37" s="2" t="s">
        <v>26</v>
      </c>
      <c r="R37" s="14">
        <v>0.75</v>
      </c>
      <c r="S37" s="4">
        <v>1.86</v>
      </c>
      <c r="T37" s="2" t="s">
        <v>26</v>
      </c>
      <c r="U37" s="14">
        <v>0.14099999999999999</v>
      </c>
      <c r="V37" s="6">
        <v>1.69</v>
      </c>
      <c r="W37" s="10" t="s">
        <v>28</v>
      </c>
      <c r="X37" s="16">
        <v>2E-3</v>
      </c>
      <c r="Y37" s="4">
        <v>-1.06</v>
      </c>
      <c r="Z37" s="2" t="s">
        <v>26</v>
      </c>
      <c r="AA37" s="14">
        <v>9.7000000000000003E-2</v>
      </c>
      <c r="AB37" s="6">
        <v>-0.89</v>
      </c>
      <c r="AC37" s="10" t="s">
        <v>28</v>
      </c>
      <c r="AD37" s="16">
        <v>0</v>
      </c>
      <c r="AE37" s="6">
        <v>-0.77</v>
      </c>
      <c r="AF37" s="10" t="s">
        <v>28</v>
      </c>
      <c r="AG37" s="16">
        <v>4.7E-2</v>
      </c>
      <c r="AH37" s="4">
        <v>-0.42</v>
      </c>
      <c r="AI37" s="2" t="s">
        <v>26</v>
      </c>
      <c r="AJ37" s="14">
        <v>0.252</v>
      </c>
      <c r="AK37" s="4">
        <v>-0.35</v>
      </c>
      <c r="AL37" s="2" t="s">
        <v>26</v>
      </c>
      <c r="AM37" s="14">
        <v>6.5000000000000002E-2</v>
      </c>
      <c r="AN37" s="2">
        <f t="shared" si="1"/>
        <v>3</v>
      </c>
      <c r="AO37" s="22">
        <f t="shared" si="0"/>
        <v>0.25</v>
      </c>
    </row>
    <row r="38" spans="1:41" x14ac:dyDescent="0.25">
      <c r="A38" s="28"/>
      <c r="B38" s="25"/>
      <c r="C38" s="2" t="s">
        <v>31</v>
      </c>
      <c r="D38" s="4">
        <v>-0.01</v>
      </c>
      <c r="E38" s="2" t="s">
        <v>26</v>
      </c>
      <c r="F38" s="14">
        <v>0.98099999999999998</v>
      </c>
      <c r="G38" s="4">
        <v>-0.05</v>
      </c>
      <c r="H38" s="2" t="s">
        <v>26</v>
      </c>
      <c r="I38" s="14">
        <v>0.52800000000000002</v>
      </c>
      <c r="J38" s="4">
        <v>0.18</v>
      </c>
      <c r="K38" s="2" t="s">
        <v>26</v>
      </c>
      <c r="L38" s="14">
        <v>0.65700000000000003</v>
      </c>
      <c r="M38" s="4">
        <v>0.02</v>
      </c>
      <c r="N38" s="2" t="s">
        <v>26</v>
      </c>
      <c r="O38" s="14">
        <v>0.87</v>
      </c>
      <c r="P38" s="4">
        <v>0.17</v>
      </c>
      <c r="Q38" s="2" t="s">
        <v>26</v>
      </c>
      <c r="R38" s="14">
        <v>0.8</v>
      </c>
      <c r="S38" s="4">
        <v>1.96</v>
      </c>
      <c r="T38" s="2" t="s">
        <v>26</v>
      </c>
      <c r="U38" s="14">
        <v>0.107</v>
      </c>
      <c r="V38" s="6">
        <v>2.44</v>
      </c>
      <c r="W38" s="10" t="s">
        <v>28</v>
      </c>
      <c r="X38" s="16">
        <v>0</v>
      </c>
      <c r="Y38" s="4">
        <v>-1.2</v>
      </c>
      <c r="Z38" s="2" t="s">
        <v>26</v>
      </c>
      <c r="AA38" s="14">
        <v>0.252</v>
      </c>
      <c r="AB38" s="6">
        <v>-1.37</v>
      </c>
      <c r="AC38" s="10" t="s">
        <v>28</v>
      </c>
      <c r="AD38" s="16">
        <v>6.0000000000000001E-3</v>
      </c>
      <c r="AE38" s="6">
        <v>-0.99</v>
      </c>
      <c r="AF38" s="10" t="s">
        <v>28</v>
      </c>
      <c r="AG38" s="16">
        <v>2.7E-2</v>
      </c>
      <c r="AH38" s="4">
        <v>-0.3</v>
      </c>
      <c r="AI38" s="2" t="s">
        <v>26</v>
      </c>
      <c r="AJ38" s="14">
        <v>0.59099999999999997</v>
      </c>
      <c r="AK38" s="4">
        <v>-0.42</v>
      </c>
      <c r="AL38" s="2" t="s">
        <v>26</v>
      </c>
      <c r="AM38" s="14">
        <v>0.154</v>
      </c>
      <c r="AN38" s="2">
        <f t="shared" si="1"/>
        <v>3</v>
      </c>
      <c r="AO38" s="22">
        <f t="shared" si="0"/>
        <v>0.25</v>
      </c>
    </row>
    <row r="39" spans="1:41" x14ac:dyDescent="0.25">
      <c r="A39" s="29"/>
      <c r="B39" s="26"/>
      <c r="C39" s="3" t="s">
        <v>32</v>
      </c>
      <c r="D39" s="5">
        <v>0.05</v>
      </c>
      <c r="E39" s="3" t="s">
        <v>26</v>
      </c>
      <c r="F39" s="15">
        <v>0.94399999999999995</v>
      </c>
      <c r="G39" s="5">
        <v>-0.13</v>
      </c>
      <c r="H39" s="3" t="s">
        <v>26</v>
      </c>
      <c r="I39" s="15">
        <v>0.315</v>
      </c>
      <c r="J39" s="5">
        <v>7.0000000000000007E-2</v>
      </c>
      <c r="K39" s="3" t="s">
        <v>26</v>
      </c>
      <c r="L39" s="15">
        <v>0.79700000000000004</v>
      </c>
      <c r="M39" s="5">
        <v>0.65</v>
      </c>
      <c r="N39" s="3" t="s">
        <v>26</v>
      </c>
      <c r="O39" s="15">
        <v>0.46899999999999997</v>
      </c>
      <c r="P39" s="5">
        <v>0.56000000000000005</v>
      </c>
      <c r="Q39" s="3" t="s">
        <v>26</v>
      </c>
      <c r="R39" s="15">
        <v>0.59099999999999997</v>
      </c>
      <c r="S39" s="5">
        <v>2</v>
      </c>
      <c r="T39" s="3" t="s">
        <v>26</v>
      </c>
      <c r="U39" s="15">
        <v>0.16800000000000001</v>
      </c>
      <c r="V39" s="5">
        <v>2.33</v>
      </c>
      <c r="W39" s="3" t="s">
        <v>26</v>
      </c>
      <c r="X39" s="15">
        <v>0.14099999999999999</v>
      </c>
      <c r="Y39" s="5">
        <v>-1.99</v>
      </c>
      <c r="Z39" s="3" t="s">
        <v>26</v>
      </c>
      <c r="AA39" s="15">
        <v>0.23400000000000001</v>
      </c>
      <c r="AB39" s="7">
        <v>-1.69</v>
      </c>
      <c r="AC39" s="11" t="s">
        <v>28</v>
      </c>
      <c r="AD39" s="17">
        <v>2E-3</v>
      </c>
      <c r="AE39" s="5">
        <v>-1.06</v>
      </c>
      <c r="AF39" s="3" t="s">
        <v>26</v>
      </c>
      <c r="AG39" s="15">
        <v>0.11799999999999999</v>
      </c>
      <c r="AH39" s="5">
        <v>-0.31</v>
      </c>
      <c r="AI39" s="3" t="s">
        <v>26</v>
      </c>
      <c r="AJ39" s="15">
        <v>0.498</v>
      </c>
      <c r="AK39" s="5">
        <v>-0.5</v>
      </c>
      <c r="AL39" s="3" t="s">
        <v>26</v>
      </c>
      <c r="AM39" s="15">
        <v>5.5E-2</v>
      </c>
      <c r="AN39" s="2">
        <f t="shared" si="1"/>
        <v>1</v>
      </c>
      <c r="AO39" s="22">
        <f t="shared" si="0"/>
        <v>8.3333333333333329E-2</v>
      </c>
    </row>
    <row r="40" spans="1:41" x14ac:dyDescent="0.25">
      <c r="A40" s="27">
        <v>13</v>
      </c>
      <c r="B40" s="24" t="s">
        <v>10</v>
      </c>
      <c r="C40" s="2" t="s">
        <v>30</v>
      </c>
      <c r="D40" s="4">
        <v>-0.09</v>
      </c>
      <c r="E40" s="2" t="s">
        <v>26</v>
      </c>
      <c r="F40" s="14">
        <v>0.29299999999999998</v>
      </c>
      <c r="G40" s="4">
        <v>7.0000000000000007E-2</v>
      </c>
      <c r="H40" s="2" t="s">
        <v>26</v>
      </c>
      <c r="I40" s="14">
        <v>0.34499999999999997</v>
      </c>
      <c r="J40" s="4">
        <v>0.31</v>
      </c>
      <c r="K40" s="2" t="s">
        <v>26</v>
      </c>
      <c r="L40" s="14">
        <v>0.14099999999999999</v>
      </c>
      <c r="M40" s="4">
        <v>-0.09</v>
      </c>
      <c r="N40" s="2" t="s">
        <v>26</v>
      </c>
      <c r="O40" s="14">
        <v>0.90700000000000003</v>
      </c>
      <c r="P40" s="4">
        <v>0.06</v>
      </c>
      <c r="Q40" s="2" t="s">
        <v>26</v>
      </c>
      <c r="R40" s="14">
        <v>0.98099999999999998</v>
      </c>
      <c r="S40" s="4">
        <v>-0.34</v>
      </c>
      <c r="T40" s="2" t="s">
        <v>26</v>
      </c>
      <c r="U40" s="14">
        <v>0.65700000000000003</v>
      </c>
      <c r="V40" s="4">
        <v>0.64</v>
      </c>
      <c r="W40" s="2" t="s">
        <v>26</v>
      </c>
      <c r="X40" s="14">
        <v>0.38800000000000001</v>
      </c>
      <c r="Y40" s="4">
        <v>-1</v>
      </c>
      <c r="Z40" s="2" t="s">
        <v>26</v>
      </c>
      <c r="AA40" s="14">
        <v>0.11799999999999999</v>
      </c>
      <c r="AB40" s="6">
        <v>-0.57999999999999996</v>
      </c>
      <c r="AC40" s="10" t="s">
        <v>28</v>
      </c>
      <c r="AD40" s="16">
        <v>3.7999999999999999E-2</v>
      </c>
      <c r="AE40" s="6">
        <v>-0.6</v>
      </c>
      <c r="AF40" s="10" t="s">
        <v>28</v>
      </c>
      <c r="AG40" s="16">
        <v>2.7E-2</v>
      </c>
      <c r="AH40" s="4">
        <v>-0.42</v>
      </c>
      <c r="AI40" s="2" t="s">
        <v>26</v>
      </c>
      <c r="AJ40" s="14">
        <v>0.216</v>
      </c>
      <c r="AK40" s="6">
        <v>-0.37</v>
      </c>
      <c r="AL40" s="10" t="s">
        <v>28</v>
      </c>
      <c r="AM40" s="16">
        <v>2.1000000000000001E-2</v>
      </c>
      <c r="AN40" s="2">
        <f t="shared" si="1"/>
        <v>3</v>
      </c>
      <c r="AO40" s="22">
        <f t="shared" si="0"/>
        <v>0.25</v>
      </c>
    </row>
    <row r="41" spans="1:41" x14ac:dyDescent="0.25">
      <c r="A41" s="28"/>
      <c r="B41" s="25"/>
      <c r="C41" s="2" t="s">
        <v>31</v>
      </c>
      <c r="D41" s="4">
        <v>-0.15</v>
      </c>
      <c r="E41" s="2" t="s">
        <v>26</v>
      </c>
      <c r="F41" s="14">
        <v>0.38800000000000001</v>
      </c>
      <c r="G41" s="4">
        <v>7.0000000000000007E-2</v>
      </c>
      <c r="H41" s="2" t="s">
        <v>26</v>
      </c>
      <c r="I41" s="14">
        <v>0.17199999999999999</v>
      </c>
      <c r="J41" s="4">
        <v>0.24</v>
      </c>
      <c r="K41" s="2" t="s">
        <v>26</v>
      </c>
      <c r="L41" s="14">
        <v>0.252</v>
      </c>
      <c r="M41" s="4">
        <v>-0.1</v>
      </c>
      <c r="N41" s="2" t="s">
        <v>26</v>
      </c>
      <c r="O41" s="14">
        <v>0.90700000000000003</v>
      </c>
      <c r="P41" s="4">
        <v>-0.05</v>
      </c>
      <c r="Q41" s="2" t="s">
        <v>26</v>
      </c>
      <c r="R41" s="14">
        <v>0.90700000000000003</v>
      </c>
      <c r="S41" s="4">
        <v>0</v>
      </c>
      <c r="T41" s="2" t="s">
        <v>26</v>
      </c>
      <c r="U41" s="14">
        <v>0.98099999999999998</v>
      </c>
      <c r="V41" s="4">
        <v>1.1499999999999999</v>
      </c>
      <c r="W41" s="2" t="s">
        <v>26</v>
      </c>
      <c r="X41" s="14">
        <v>0.216</v>
      </c>
      <c r="Y41" s="4">
        <v>-1</v>
      </c>
      <c r="Z41" s="2" t="s">
        <v>26</v>
      </c>
      <c r="AA41" s="14">
        <v>0.26200000000000001</v>
      </c>
      <c r="AB41" s="6">
        <v>-1.04</v>
      </c>
      <c r="AC41" s="10" t="s">
        <v>28</v>
      </c>
      <c r="AD41" s="16">
        <v>1.7999999999999999E-2</v>
      </c>
      <c r="AE41" s="6">
        <v>-0.7</v>
      </c>
      <c r="AF41" s="10" t="s">
        <v>28</v>
      </c>
      <c r="AG41" s="16">
        <v>4.7E-2</v>
      </c>
      <c r="AH41" s="4">
        <v>-0.42</v>
      </c>
      <c r="AI41" s="2" t="s">
        <v>26</v>
      </c>
      <c r="AJ41" s="14">
        <v>0.36199999999999999</v>
      </c>
      <c r="AK41" s="6">
        <v>-0.41</v>
      </c>
      <c r="AL41" s="10" t="s">
        <v>28</v>
      </c>
      <c r="AM41" s="16">
        <v>0.03</v>
      </c>
      <c r="AN41" s="2">
        <f t="shared" si="1"/>
        <v>3</v>
      </c>
      <c r="AO41" s="22">
        <f t="shared" si="0"/>
        <v>0.25</v>
      </c>
    </row>
    <row r="42" spans="1:41" x14ac:dyDescent="0.25">
      <c r="A42" s="29"/>
      <c r="B42" s="26"/>
      <c r="C42" s="3" t="s">
        <v>32</v>
      </c>
      <c r="D42" s="5">
        <v>-0.05</v>
      </c>
      <c r="E42" s="3" t="s">
        <v>26</v>
      </c>
      <c r="F42" s="15">
        <v>0.87</v>
      </c>
      <c r="G42" s="5">
        <v>-0.14000000000000001</v>
      </c>
      <c r="H42" s="3" t="s">
        <v>26</v>
      </c>
      <c r="I42" s="15">
        <v>0.39600000000000002</v>
      </c>
      <c r="J42" s="5">
        <v>0.31</v>
      </c>
      <c r="K42" s="3" t="s">
        <v>26</v>
      </c>
      <c r="L42" s="15">
        <v>0.52800000000000002</v>
      </c>
      <c r="M42" s="5">
        <v>0.5</v>
      </c>
      <c r="N42" s="3" t="s">
        <v>26</v>
      </c>
      <c r="O42" s="15">
        <v>0.72599999999999998</v>
      </c>
      <c r="P42" s="5">
        <v>-0.6</v>
      </c>
      <c r="Q42" s="3" t="s">
        <v>26</v>
      </c>
      <c r="R42" s="15">
        <v>0.46899999999999997</v>
      </c>
      <c r="S42" s="5">
        <v>0.45</v>
      </c>
      <c r="T42" s="3" t="s">
        <v>26</v>
      </c>
      <c r="U42" s="15">
        <v>0.69099999999999995</v>
      </c>
      <c r="V42" s="5">
        <v>2.2000000000000002</v>
      </c>
      <c r="W42" s="3" t="s">
        <v>26</v>
      </c>
      <c r="X42" s="15">
        <v>0.08</v>
      </c>
      <c r="Y42" s="5">
        <v>-1.19</v>
      </c>
      <c r="Z42" s="3" t="s">
        <v>26</v>
      </c>
      <c r="AA42" s="15">
        <v>0.315</v>
      </c>
      <c r="AB42" s="5">
        <v>-0.99</v>
      </c>
      <c r="AC42" s="3" t="s">
        <v>26</v>
      </c>
      <c r="AD42" s="15">
        <v>5.2999999999999999E-2</v>
      </c>
      <c r="AE42" s="7">
        <v>-0.73</v>
      </c>
      <c r="AF42" s="11" t="s">
        <v>28</v>
      </c>
      <c r="AG42" s="17">
        <v>2.1999999999999999E-2</v>
      </c>
      <c r="AH42" s="5">
        <v>-0.56000000000000005</v>
      </c>
      <c r="AI42" s="3" t="s">
        <v>26</v>
      </c>
      <c r="AJ42" s="15">
        <v>0.498</v>
      </c>
      <c r="AK42" s="5">
        <v>-0.43</v>
      </c>
      <c r="AL42" s="3" t="s">
        <v>26</v>
      </c>
      <c r="AM42" s="15">
        <v>0.183</v>
      </c>
      <c r="AN42" s="2">
        <f t="shared" si="1"/>
        <v>1</v>
      </c>
      <c r="AO42" s="22">
        <f t="shared" si="0"/>
        <v>8.3333333333333329E-2</v>
      </c>
    </row>
    <row r="43" spans="1:41" x14ac:dyDescent="0.25">
      <c r="A43" s="27">
        <v>14</v>
      </c>
      <c r="B43" s="24" t="s">
        <v>11</v>
      </c>
      <c r="C43" s="2" t="s">
        <v>30</v>
      </c>
      <c r="D43" s="4">
        <v>-0.25</v>
      </c>
      <c r="E43" s="2" t="s">
        <v>26</v>
      </c>
      <c r="F43" s="14">
        <v>0.33300000000000002</v>
      </c>
      <c r="G43" s="4">
        <v>7.0000000000000007E-2</v>
      </c>
      <c r="H43" s="2" t="s">
        <v>26</v>
      </c>
      <c r="I43" s="14">
        <v>0.747</v>
      </c>
      <c r="J43" s="4">
        <v>0.06</v>
      </c>
      <c r="K43" s="2" t="s">
        <v>26</v>
      </c>
      <c r="L43" s="14">
        <v>0.82299999999999995</v>
      </c>
      <c r="M43" s="4">
        <v>-0.19</v>
      </c>
      <c r="N43" s="2" t="s">
        <v>26</v>
      </c>
      <c r="O43" s="14">
        <v>0.56799999999999995</v>
      </c>
      <c r="P43" s="4">
        <v>-7.0000000000000007E-2</v>
      </c>
      <c r="Q43" s="2" t="s">
        <v>26</v>
      </c>
      <c r="R43" s="14">
        <v>0.82299999999999995</v>
      </c>
      <c r="S43" s="4">
        <v>0.13</v>
      </c>
      <c r="T43" s="2" t="s">
        <v>26</v>
      </c>
      <c r="U43" s="14">
        <v>0.56799999999999995</v>
      </c>
      <c r="V43" s="4">
        <v>-0.17</v>
      </c>
      <c r="W43" s="2" t="s">
        <v>26</v>
      </c>
      <c r="X43" s="14">
        <v>0.224</v>
      </c>
      <c r="Y43" s="4">
        <v>-0.05</v>
      </c>
      <c r="Z43" s="2" t="s">
        <v>26</v>
      </c>
      <c r="AA43" s="14">
        <v>0.88200000000000001</v>
      </c>
      <c r="AB43" s="4">
        <v>-0.23</v>
      </c>
      <c r="AC43" s="2" t="s">
        <v>26</v>
      </c>
      <c r="AD43" s="14">
        <v>0.26400000000000001</v>
      </c>
      <c r="AE43" s="4">
        <v>-0.32</v>
      </c>
      <c r="AF43" s="2" t="s">
        <v>26</v>
      </c>
      <c r="AG43" s="14">
        <v>0.442</v>
      </c>
      <c r="AH43" s="4">
        <v>0.45</v>
      </c>
      <c r="AI43" s="2" t="s">
        <v>26</v>
      </c>
      <c r="AJ43" s="14">
        <v>0.11799999999999999</v>
      </c>
      <c r="AK43" s="4">
        <v>-0.22</v>
      </c>
      <c r="AL43" s="2" t="s">
        <v>26</v>
      </c>
      <c r="AM43" s="14">
        <v>0.52800000000000002</v>
      </c>
      <c r="AN43" s="2">
        <f t="shared" si="1"/>
        <v>0</v>
      </c>
      <c r="AO43" s="22">
        <f t="shared" si="0"/>
        <v>0</v>
      </c>
    </row>
    <row r="44" spans="1:41" x14ac:dyDescent="0.25">
      <c r="A44" s="28"/>
      <c r="B44" s="25"/>
      <c r="C44" s="2" t="s">
        <v>31</v>
      </c>
      <c r="D44" s="4">
        <v>-0.21</v>
      </c>
      <c r="E44" s="2" t="s">
        <v>26</v>
      </c>
      <c r="F44" s="14">
        <v>0.53500000000000003</v>
      </c>
      <c r="G44" s="4">
        <v>0.14000000000000001</v>
      </c>
      <c r="H44" s="2" t="s">
        <v>26</v>
      </c>
      <c r="I44" s="14">
        <v>0.71</v>
      </c>
      <c r="J44" s="4">
        <v>0.26</v>
      </c>
      <c r="K44" s="2" t="s">
        <v>26</v>
      </c>
      <c r="L44" s="14">
        <v>0.63700000000000001</v>
      </c>
      <c r="M44" s="4">
        <v>-0.25</v>
      </c>
      <c r="N44" s="2" t="s">
        <v>26</v>
      </c>
      <c r="O44" s="14">
        <v>0.56799999999999995</v>
      </c>
      <c r="P44" s="4">
        <v>0.14000000000000001</v>
      </c>
      <c r="Q44" s="2" t="s">
        <v>26</v>
      </c>
      <c r="R44" s="14">
        <v>0.67300000000000004</v>
      </c>
      <c r="S44" s="4">
        <v>0.16</v>
      </c>
      <c r="T44" s="2" t="s">
        <v>26</v>
      </c>
      <c r="U44" s="14">
        <v>0.71</v>
      </c>
      <c r="V44" s="4">
        <v>-0.25</v>
      </c>
      <c r="W44" s="2" t="s">
        <v>26</v>
      </c>
      <c r="X44" s="14">
        <v>0.33300000000000002</v>
      </c>
      <c r="Y44" s="4">
        <v>0.05</v>
      </c>
      <c r="Z44" s="2" t="s">
        <v>26</v>
      </c>
      <c r="AA44" s="14">
        <v>0.98</v>
      </c>
      <c r="AB44" s="4">
        <v>-0.11</v>
      </c>
      <c r="AC44" s="2" t="s">
        <v>26</v>
      </c>
      <c r="AD44" s="14">
        <v>0.193</v>
      </c>
      <c r="AE44" s="4">
        <v>-0.36</v>
      </c>
      <c r="AF44" s="2" t="s">
        <v>26</v>
      </c>
      <c r="AG44" s="14">
        <v>0.33300000000000002</v>
      </c>
      <c r="AH44" s="4">
        <v>0.02</v>
      </c>
      <c r="AI44" s="2" t="s">
        <v>26</v>
      </c>
      <c r="AJ44" s="14">
        <v>0.95499999999999996</v>
      </c>
      <c r="AK44" s="4">
        <v>-0.12</v>
      </c>
      <c r="AL44" s="2" t="s">
        <v>26</v>
      </c>
      <c r="AM44" s="14">
        <v>0.65700000000000003</v>
      </c>
      <c r="AN44" s="2">
        <f t="shared" si="1"/>
        <v>0</v>
      </c>
      <c r="AO44" s="22">
        <f t="shared" si="0"/>
        <v>0</v>
      </c>
    </row>
    <row r="45" spans="1:41" x14ac:dyDescent="0.25">
      <c r="A45" s="29"/>
      <c r="B45" s="26"/>
      <c r="C45" s="3" t="s">
        <v>32</v>
      </c>
      <c r="D45" s="5">
        <v>0.59</v>
      </c>
      <c r="E45" s="3" t="s">
        <v>26</v>
      </c>
      <c r="F45" s="15">
        <v>0.26400000000000001</v>
      </c>
      <c r="G45" s="5">
        <v>0.63</v>
      </c>
      <c r="H45" s="3" t="s">
        <v>26</v>
      </c>
      <c r="I45" s="15">
        <v>0.309</v>
      </c>
      <c r="J45" s="5">
        <v>0.03</v>
      </c>
      <c r="K45" s="3" t="s">
        <v>26</v>
      </c>
      <c r="L45" s="15">
        <v>1</v>
      </c>
      <c r="M45" s="5">
        <v>-0.37</v>
      </c>
      <c r="N45" s="3" t="s">
        <v>26</v>
      </c>
      <c r="O45" s="15">
        <v>0.442</v>
      </c>
      <c r="P45" s="5">
        <v>0.33</v>
      </c>
      <c r="Q45" s="3" t="s">
        <v>26</v>
      </c>
      <c r="R45" s="15">
        <v>0.47199999999999998</v>
      </c>
      <c r="S45" s="5">
        <v>0.59</v>
      </c>
      <c r="T45" s="3" t="s">
        <v>26</v>
      </c>
      <c r="U45" s="15">
        <v>0.309</v>
      </c>
      <c r="V45" s="5">
        <v>-7.0000000000000007E-2</v>
      </c>
      <c r="W45" s="3" t="s">
        <v>26</v>
      </c>
      <c r="X45" s="15">
        <v>0.82299999999999995</v>
      </c>
      <c r="Y45" s="5">
        <v>-0.09</v>
      </c>
      <c r="Z45" s="3" t="s">
        <v>26</v>
      </c>
      <c r="AA45" s="15">
        <v>0.71</v>
      </c>
      <c r="AB45" s="5">
        <v>-0.14000000000000001</v>
      </c>
      <c r="AC45" s="3" t="s">
        <v>26</v>
      </c>
      <c r="AD45" s="15">
        <v>0.36499999999999999</v>
      </c>
      <c r="AE45" s="5">
        <v>-0.25</v>
      </c>
      <c r="AF45" s="3" t="s">
        <v>26</v>
      </c>
      <c r="AG45" s="15">
        <v>0.63700000000000001</v>
      </c>
      <c r="AH45" s="5">
        <v>0.16</v>
      </c>
      <c r="AI45" s="3" t="s">
        <v>26</v>
      </c>
      <c r="AJ45" s="15">
        <v>0.56299999999999994</v>
      </c>
      <c r="AK45" s="5">
        <v>0.21</v>
      </c>
      <c r="AL45" s="3" t="s">
        <v>26</v>
      </c>
      <c r="AM45" s="15">
        <v>7.1999999999999995E-2</v>
      </c>
      <c r="AN45" s="2">
        <f t="shared" si="1"/>
        <v>0</v>
      </c>
      <c r="AO45" s="22">
        <f t="shared" si="0"/>
        <v>0</v>
      </c>
    </row>
    <row r="46" spans="1:41" x14ac:dyDescent="0.25">
      <c r="A46" s="27">
        <v>15</v>
      </c>
      <c r="B46" s="24" t="s">
        <v>29</v>
      </c>
      <c r="C46" s="2" t="s">
        <v>30</v>
      </c>
      <c r="D46" s="4">
        <v>-0.28000000000000003</v>
      </c>
      <c r="E46" s="2" t="s">
        <v>26</v>
      </c>
      <c r="F46" s="14">
        <v>0.87</v>
      </c>
      <c r="G46" s="4">
        <v>-0.11</v>
      </c>
      <c r="H46" s="2" t="s">
        <v>26</v>
      </c>
      <c r="I46" s="14">
        <v>0.94399999999999995</v>
      </c>
      <c r="J46" s="4">
        <v>1.1100000000000001</v>
      </c>
      <c r="K46" s="2" t="s">
        <v>26</v>
      </c>
      <c r="L46" s="14">
        <v>0.52800000000000002</v>
      </c>
      <c r="M46" s="4">
        <v>0.78</v>
      </c>
      <c r="N46" s="2" t="s">
        <v>26</v>
      </c>
      <c r="O46" s="14">
        <v>0.55900000000000005</v>
      </c>
      <c r="P46" s="4">
        <v>0.79</v>
      </c>
      <c r="Q46" s="2" t="s">
        <v>26</v>
      </c>
      <c r="R46" s="14">
        <v>0.50900000000000001</v>
      </c>
      <c r="S46" s="4">
        <v>1.27</v>
      </c>
      <c r="T46" s="2" t="s">
        <v>26</v>
      </c>
      <c r="U46" s="14">
        <v>0.154</v>
      </c>
      <c r="V46" s="4">
        <v>0.95</v>
      </c>
      <c r="W46" s="2" t="s">
        <v>26</v>
      </c>
      <c r="X46" s="14">
        <v>0.154</v>
      </c>
      <c r="Y46" s="4">
        <v>0.28999999999999998</v>
      </c>
      <c r="Z46" s="2" t="s">
        <v>26</v>
      </c>
      <c r="AA46" s="14">
        <v>0.52800000000000002</v>
      </c>
      <c r="AB46" s="4">
        <v>-0.32</v>
      </c>
      <c r="AC46" s="2" t="s">
        <v>26</v>
      </c>
      <c r="AD46" s="14">
        <v>0.33800000000000002</v>
      </c>
      <c r="AE46" s="4">
        <v>-0.18</v>
      </c>
      <c r="AF46" s="2" t="s">
        <v>26</v>
      </c>
      <c r="AG46" s="14">
        <v>0.69099999999999995</v>
      </c>
      <c r="AH46" s="4">
        <v>0.51</v>
      </c>
      <c r="AI46" s="2" t="s">
        <v>26</v>
      </c>
      <c r="AJ46" s="14">
        <v>0.66700000000000004</v>
      </c>
      <c r="AK46" s="4">
        <v>-0.65</v>
      </c>
      <c r="AL46" s="2" t="s">
        <v>26</v>
      </c>
      <c r="AM46" s="14">
        <v>0.72599999999999998</v>
      </c>
      <c r="AN46" s="2">
        <f t="shared" si="1"/>
        <v>0</v>
      </c>
      <c r="AO46" s="22">
        <f t="shared" si="0"/>
        <v>0</v>
      </c>
    </row>
    <row r="47" spans="1:41" x14ac:dyDescent="0.25">
      <c r="A47" s="28"/>
      <c r="B47" s="25"/>
      <c r="C47" s="2" t="s">
        <v>31</v>
      </c>
      <c r="D47" s="4">
        <v>0.06</v>
      </c>
      <c r="E47" s="2" t="s">
        <v>26</v>
      </c>
      <c r="F47" s="14">
        <v>0.98099999999999998</v>
      </c>
      <c r="G47" s="4">
        <v>-0.14000000000000001</v>
      </c>
      <c r="H47" s="2" t="s">
        <v>26</v>
      </c>
      <c r="I47" s="14">
        <v>0.94399999999999995</v>
      </c>
      <c r="J47" s="4">
        <v>1.81</v>
      </c>
      <c r="K47" s="2" t="s">
        <v>26</v>
      </c>
      <c r="L47" s="14">
        <v>0.38800000000000001</v>
      </c>
      <c r="M47" s="4">
        <v>0.25</v>
      </c>
      <c r="N47" s="2" t="s">
        <v>26</v>
      </c>
      <c r="O47" s="14">
        <v>0.72599999999999998</v>
      </c>
      <c r="P47" s="4">
        <v>1.37</v>
      </c>
      <c r="Q47" s="2" t="s">
        <v>26</v>
      </c>
      <c r="R47" s="14">
        <v>0.255</v>
      </c>
      <c r="S47" s="4">
        <v>1.63</v>
      </c>
      <c r="T47" s="2" t="s">
        <v>26</v>
      </c>
      <c r="U47" s="14">
        <v>0.16800000000000001</v>
      </c>
      <c r="V47" s="4">
        <v>1.1200000000000001</v>
      </c>
      <c r="W47" s="2" t="s">
        <v>26</v>
      </c>
      <c r="X47" s="14">
        <v>0.11799999999999999</v>
      </c>
      <c r="Y47" s="4">
        <v>-0.11</v>
      </c>
      <c r="Z47" s="2" t="s">
        <v>26</v>
      </c>
      <c r="AA47" s="14">
        <v>0.69099999999999995</v>
      </c>
      <c r="AB47" s="4">
        <v>-0.61</v>
      </c>
      <c r="AC47" s="2" t="s">
        <v>26</v>
      </c>
      <c r="AD47" s="14">
        <v>0.23400000000000001</v>
      </c>
      <c r="AE47" s="4">
        <v>-0.34</v>
      </c>
      <c r="AF47" s="2" t="s">
        <v>26</v>
      </c>
      <c r="AG47" s="14">
        <v>0.79700000000000004</v>
      </c>
      <c r="AH47" s="4">
        <v>-0.14000000000000001</v>
      </c>
      <c r="AI47" s="2" t="s">
        <v>26</v>
      </c>
      <c r="AJ47" s="14">
        <v>0.94399999999999995</v>
      </c>
      <c r="AK47" s="4">
        <v>-0.74</v>
      </c>
      <c r="AL47" s="2" t="s">
        <v>26</v>
      </c>
      <c r="AM47" s="14">
        <v>0.624</v>
      </c>
      <c r="AN47" s="2">
        <f t="shared" si="1"/>
        <v>0</v>
      </c>
      <c r="AO47" s="22">
        <f t="shared" si="0"/>
        <v>0</v>
      </c>
    </row>
    <row r="48" spans="1:41" x14ac:dyDescent="0.25">
      <c r="A48" s="29"/>
      <c r="B48" s="26"/>
      <c r="C48" s="3" t="s">
        <v>32</v>
      </c>
      <c r="D48" s="5">
        <v>0.85</v>
      </c>
      <c r="E48" s="3" t="s">
        <v>26</v>
      </c>
      <c r="F48" s="15">
        <v>0.65700000000000003</v>
      </c>
      <c r="G48" s="5">
        <v>-0.09</v>
      </c>
      <c r="H48" s="3" t="s">
        <v>26</v>
      </c>
      <c r="I48" s="15">
        <v>0.94399999999999995</v>
      </c>
      <c r="J48" s="5">
        <v>1.31</v>
      </c>
      <c r="K48" s="3" t="s">
        <v>26</v>
      </c>
      <c r="L48" s="15">
        <v>0.441</v>
      </c>
      <c r="M48" s="5">
        <v>-7.0000000000000007E-2</v>
      </c>
      <c r="N48" s="3" t="s">
        <v>26</v>
      </c>
      <c r="O48" s="15">
        <v>0.90700000000000003</v>
      </c>
      <c r="P48" s="5">
        <v>1.32</v>
      </c>
      <c r="Q48" s="3" t="s">
        <v>26</v>
      </c>
      <c r="R48" s="15">
        <v>0.55900000000000005</v>
      </c>
      <c r="S48" s="5">
        <v>1.56</v>
      </c>
      <c r="T48" s="3" t="s">
        <v>26</v>
      </c>
      <c r="U48" s="15">
        <v>0.11799999999999999</v>
      </c>
      <c r="V48" s="5">
        <v>1.1399999999999999</v>
      </c>
      <c r="W48" s="3" t="s">
        <v>26</v>
      </c>
      <c r="X48" s="15">
        <v>6.8000000000000005E-2</v>
      </c>
      <c r="Y48" s="5">
        <v>-7.0000000000000007E-2</v>
      </c>
      <c r="Z48" s="3" t="s">
        <v>26</v>
      </c>
      <c r="AA48" s="15">
        <v>0.87</v>
      </c>
      <c r="AB48" s="5">
        <v>-0.77</v>
      </c>
      <c r="AC48" s="3" t="s">
        <v>26</v>
      </c>
      <c r="AD48" s="15">
        <v>8.7999999999999995E-2</v>
      </c>
      <c r="AE48" s="5">
        <v>-0.53</v>
      </c>
      <c r="AF48" s="3" t="s">
        <v>26</v>
      </c>
      <c r="AG48" s="15">
        <v>0.55900000000000005</v>
      </c>
      <c r="AH48" s="5">
        <v>-0.96</v>
      </c>
      <c r="AI48" s="3" t="s">
        <v>26</v>
      </c>
      <c r="AJ48" s="15">
        <v>0.79700000000000004</v>
      </c>
      <c r="AK48" s="5">
        <v>-0.38</v>
      </c>
      <c r="AL48" s="3" t="s">
        <v>26</v>
      </c>
      <c r="AM48" s="15">
        <v>0.94399999999999995</v>
      </c>
      <c r="AN48" s="2">
        <f t="shared" si="1"/>
        <v>0</v>
      </c>
      <c r="AO48" s="22">
        <f>+AN48/12</f>
        <v>0</v>
      </c>
    </row>
    <row r="49" spans="2:41" x14ac:dyDescent="0.25">
      <c r="B49" s="27" t="s">
        <v>37</v>
      </c>
      <c r="C49" s="23" t="s">
        <v>38</v>
      </c>
      <c r="E49" s="2">
        <f>+COUNTIF(E4:E48,"=R")</f>
        <v>8</v>
      </c>
      <c r="H49" s="2">
        <f>+COUNTIF(H4:H48,"=R")</f>
        <v>11</v>
      </c>
      <c r="K49" s="2">
        <f>+COUNTIF(K4:K48,"=R")</f>
        <v>7</v>
      </c>
      <c r="N49" s="2">
        <f>+COUNTIF(N4:N48,"=R")</f>
        <v>12</v>
      </c>
      <c r="Q49" s="2">
        <f>+COUNTIF(Q4:Q48,"=R")</f>
        <v>11</v>
      </c>
      <c r="T49" s="2">
        <f>+COUNTIF(T4:T48,"=R")</f>
        <v>8</v>
      </c>
      <c r="W49" s="2">
        <f>+COUNTIF(W4:W48,"=R")</f>
        <v>7</v>
      </c>
      <c r="Z49" s="2">
        <f>+COUNTIF(Z4:Z48,"=R")</f>
        <v>8</v>
      </c>
      <c r="AC49" s="2">
        <f>+COUNTIF(AC4:AC48,"=R")</f>
        <v>12</v>
      </c>
      <c r="AF49" s="2">
        <f>+COUNTIF(AF4:AF48,"=R")</f>
        <v>17</v>
      </c>
      <c r="AI49" s="2">
        <f>+COUNTIF(AI4:AI48,"=R")</f>
        <v>9</v>
      </c>
      <c r="AL49" s="2">
        <f>+COUNTIF(AL4:AL48,"=R")</f>
        <v>13</v>
      </c>
      <c r="AN49" s="2">
        <f>+SUM(E49:AL49)</f>
        <v>123</v>
      </c>
      <c r="AO49" s="22">
        <f>+AN49/(12*3*15)</f>
        <v>0.22777777777777777</v>
      </c>
    </row>
    <row r="50" spans="2:41" x14ac:dyDescent="0.25">
      <c r="B50" s="28"/>
      <c r="C50" s="23" t="s">
        <v>39</v>
      </c>
      <c r="E50" s="20">
        <f>+E49/45</f>
        <v>0.17777777777777778</v>
      </c>
      <c r="F50" s="20"/>
      <c r="G50" s="21"/>
      <c r="H50" s="20">
        <f>+H49/45</f>
        <v>0.24444444444444444</v>
      </c>
      <c r="I50" s="20"/>
      <c r="J50" s="21"/>
      <c r="K50" s="20">
        <f>+K49/45</f>
        <v>0.15555555555555556</v>
      </c>
      <c r="L50" s="20"/>
      <c r="M50" s="21"/>
      <c r="N50" s="20">
        <f>+N49/45</f>
        <v>0.26666666666666666</v>
      </c>
      <c r="O50" s="20"/>
      <c r="P50" s="21"/>
      <c r="Q50" s="20">
        <f>+Q49/45</f>
        <v>0.24444444444444444</v>
      </c>
      <c r="R50" s="20"/>
      <c r="S50" s="21"/>
      <c r="T50" s="20">
        <f>+T49/45</f>
        <v>0.17777777777777778</v>
      </c>
      <c r="U50" s="20"/>
      <c r="V50" s="21"/>
      <c r="W50" s="20">
        <f>+W49/45</f>
        <v>0.15555555555555556</v>
      </c>
      <c r="X50" s="20"/>
      <c r="Y50" s="21"/>
      <c r="Z50" s="20">
        <f>+Z49/45</f>
        <v>0.17777777777777778</v>
      </c>
      <c r="AA50" s="20"/>
      <c r="AB50" s="21"/>
      <c r="AC50" s="20">
        <f>+AC49/45</f>
        <v>0.26666666666666666</v>
      </c>
      <c r="AD50" s="20"/>
      <c r="AE50" s="21"/>
      <c r="AF50" s="20">
        <f>+AF49/45</f>
        <v>0.37777777777777777</v>
      </c>
      <c r="AG50" s="20"/>
      <c r="AH50" s="21"/>
      <c r="AI50" s="20">
        <f>+AI49/45</f>
        <v>0.2</v>
      </c>
      <c r="AJ50" s="20"/>
      <c r="AK50" s="21"/>
      <c r="AL50" s="20">
        <f>+AL49/45</f>
        <v>0.28888888888888886</v>
      </c>
    </row>
  </sheetData>
  <mergeCells count="47">
    <mergeCell ref="A7:A9"/>
    <mergeCell ref="B7:B9"/>
    <mergeCell ref="B31:B33"/>
    <mergeCell ref="A2:A3"/>
    <mergeCell ref="B2:B3"/>
    <mergeCell ref="C2:C3"/>
    <mergeCell ref="A4:A6"/>
    <mergeCell ref="B4:B6"/>
    <mergeCell ref="A10:A12"/>
    <mergeCell ref="B10:B12"/>
    <mergeCell ref="A13:A15"/>
    <mergeCell ref="B13:B15"/>
    <mergeCell ref="A16:A18"/>
    <mergeCell ref="B16:B18"/>
    <mergeCell ref="A37:A39"/>
    <mergeCell ref="B37:B39"/>
    <mergeCell ref="A19:A21"/>
    <mergeCell ref="B19:B21"/>
    <mergeCell ref="A22:A24"/>
    <mergeCell ref="B22:B24"/>
    <mergeCell ref="A25:A27"/>
    <mergeCell ref="B25:B27"/>
    <mergeCell ref="A28:A30"/>
    <mergeCell ref="B28:B30"/>
    <mergeCell ref="A31:A33"/>
    <mergeCell ref="A34:A36"/>
    <mergeCell ref="B34:B36"/>
    <mergeCell ref="A40:A42"/>
    <mergeCell ref="B40:B42"/>
    <mergeCell ref="A43:A45"/>
    <mergeCell ref="B43:B45"/>
    <mergeCell ref="A46:A48"/>
    <mergeCell ref="B46:B48"/>
    <mergeCell ref="AN2:AO2"/>
    <mergeCell ref="B49:B50"/>
    <mergeCell ref="V2:X2"/>
    <mergeCell ref="Y2:AA2"/>
    <mergeCell ref="AB2:AD2"/>
    <mergeCell ref="AE2:AG2"/>
    <mergeCell ref="AH2:AJ2"/>
    <mergeCell ref="AK2:AM2"/>
    <mergeCell ref="D2:F2"/>
    <mergeCell ref="G2:I2"/>
    <mergeCell ref="J2:L2"/>
    <mergeCell ref="M2:O2"/>
    <mergeCell ref="P2:R2"/>
    <mergeCell ref="S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nLags=1</vt:lpstr>
      <vt:lpstr>nLags=2</vt:lpstr>
      <vt:lpstr>nLags=3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EIA</dc:creator>
  <cp:lastModifiedBy>Andres Ochoa</cp:lastModifiedBy>
  <dcterms:created xsi:type="dcterms:W3CDTF">2015-06-05T18:17:20Z</dcterms:created>
  <dcterms:modified xsi:type="dcterms:W3CDTF">2025-07-15T05:19:17Z</dcterms:modified>
</cp:coreProperties>
</file>