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10" windowWidth="22695" windowHeight="8385" activeTab="6"/>
  </bookViews>
  <sheets>
    <sheet name="EDP" sheetId="1" r:id="rId1"/>
    <sheet name="Turbine_V112" sheetId="2" r:id="rId2"/>
    <sheet name="Foundation" sheetId="3" r:id="rId3"/>
    <sheet name="Transformer" sheetId="4" r:id="rId4"/>
    <sheet name="Cable" sheetId="5" r:id="rId5"/>
    <sheet name="_Swichgear" sheetId="6" r:id="rId6"/>
    <sheet name="Wind_pharm" sheetId="7" r:id="rId7"/>
    <sheet name="GWP_comp" sheetId="8" r:id="rId8"/>
    <sheet name="Transport" sheetId="9" r:id="rId9"/>
  </sheets>
  <calcPr calcId="0"/>
</workbook>
</file>

<file path=xl/sharedStrings.xml><?xml version="1.0" encoding="utf-8"?>
<sst xmlns="http://schemas.openxmlformats.org/spreadsheetml/2006/main" count="265" uniqueCount="141">
  <si>
    <t>Material</t>
  </si>
  <si>
    <t>ENVIRONMENTAL PRODUCT DECLARATION</t>
  </si>
  <si>
    <t>Publisher</t>
  </si>
  <si>
    <t>Publication date</t>
  </si>
  <si>
    <t>Valid</t>
  </si>
  <si>
    <t>Website</t>
  </si>
  <si>
    <t>Steel and iron materials</t>
  </si>
  <si>
    <t xml:space="preserve">Declaration number EPD-ARC-20200038-CBA1-EN, </t>
  </si>
  <si>
    <t>Institut Bauen und Umwelt e.V. (IBU)</t>
  </si>
  <si>
    <t xml:space="preserve"> 28/04/2025</t>
  </si>
  <si>
    <t>www.ibu-epd.com</t>
  </si>
  <si>
    <t>Aluminium and aluminium alloys</t>
  </si>
  <si>
    <t>EPD REGISTRATION NUMBER S-P-04796</t>
  </si>
  <si>
    <t>EPD® International AB &amp; EPD Turkey</t>
  </si>
  <si>
    <t>www.environdec.com</t>
  </si>
  <si>
    <t>Non-ferrous heavy metals, (cooper, etc.)</t>
  </si>
  <si>
    <t>EPD registration number: S-P-07032</t>
  </si>
  <si>
    <t>EPD International AB</t>
  </si>
  <si>
    <t>Polymer material</t>
  </si>
  <si>
    <t>EPD registration number: S-P-07894</t>
  </si>
  <si>
    <t>Radici Novacips SpA</t>
  </si>
  <si>
    <t>2022 December 16</t>
  </si>
  <si>
    <t>2027 December 16</t>
  </si>
  <si>
    <t>Process polymers</t>
  </si>
  <si>
    <t>Registration number S-P-04153</t>
  </si>
  <si>
    <t>www.Icengineering.eu</t>
  </si>
  <si>
    <t>Ceramic / glass</t>
  </si>
  <si>
    <t>ASTM Declaration Number EPD # 440</t>
  </si>
  <si>
    <t>Precast/Prestressed Concrete Institute</t>
  </si>
  <si>
    <t xml:space="preserve">03.05.2023 </t>
  </si>
  <si>
    <t>03.05.2028</t>
  </si>
  <si>
    <t xml:space="preserve">www.pci.org </t>
  </si>
  <si>
    <t xml:space="preserve">Electronics/electrical </t>
  </si>
  <si>
    <t>REGISTRATION NUMBER ABBG-00130-V01.01-EN</t>
  </si>
  <si>
    <t>ABB Switzerland Ltd, Group Technology Management</t>
  </si>
  <si>
    <t>01.02.2023</t>
  </si>
  <si>
    <t>VALIDITY PERIOD 5 years</t>
  </si>
  <si>
    <t>www.pep-ecopassport.org</t>
  </si>
  <si>
    <t>Lubricants/Coolant</t>
  </si>
  <si>
    <t>Registration number : S-P-08356</t>
  </si>
  <si>
    <t>CO2 Consulting S.L.</t>
  </si>
  <si>
    <t xml:space="preserve"> 2023-03-30</t>
  </si>
  <si>
    <t xml:space="preserve"> 2028-03-30</t>
  </si>
  <si>
    <t>www.co2co.es</t>
  </si>
  <si>
    <t>Cement Products Type III</t>
  </si>
  <si>
    <t xml:space="preserve">NRMCAEPD: 20043 </t>
  </si>
  <si>
    <t>Heidelberg Materials</t>
  </si>
  <si>
    <t>May 1, 2021</t>
  </si>
  <si>
    <t>May 1, 2026</t>
  </si>
  <si>
    <t>https://www.nrmca.org/</t>
  </si>
  <si>
    <t>GWP unit from EDP</t>
  </si>
  <si>
    <t>GWP [kgCO2-Eq/t]</t>
  </si>
  <si>
    <t>GWP [tonneCO2-Eq]</t>
  </si>
  <si>
    <t>V112 material</t>
  </si>
  <si>
    <t>Mass per unit  [tonne]</t>
  </si>
  <si>
    <t>Mass system  [tonne]</t>
  </si>
  <si>
    <t>Energy unit from EDP</t>
  </si>
  <si>
    <t>Energy[kWh/t]</t>
  </si>
  <si>
    <t>Enegy system[MWh/t]</t>
  </si>
  <si>
    <t>kgCO2-Eq/t</t>
  </si>
  <si>
    <t>23700MJ/t</t>
  </si>
  <si>
    <t>6583.33kWh/t</t>
  </si>
  <si>
    <t>kgCO2-Eq/kg</t>
  </si>
  <si>
    <t>163 MJ/kg</t>
  </si>
  <si>
    <t>45.27kWh/kg</t>
  </si>
  <si>
    <t>70.2MJ/kg</t>
  </si>
  <si>
    <t>19.5kWh/kg</t>
  </si>
  <si>
    <t>21.3MJ/kg</t>
  </si>
  <si>
    <t>5.91kWh/kg</t>
  </si>
  <si>
    <t>25.7MJ/kg</t>
  </si>
  <si>
    <t>7.13kWh/kg</t>
  </si>
  <si>
    <t>12754.53 MJ/t</t>
  </si>
  <si>
    <t>3542.92kWh/t</t>
  </si>
  <si>
    <t>124.6MJ/kg</t>
  </si>
  <si>
    <t>34.6kWh/kg</t>
  </si>
  <si>
    <t>kgCO2-Eq/litre</t>
  </si>
  <si>
    <t>35,6MJ/litre</t>
  </si>
  <si>
    <t>10.97 kWh/kg</t>
  </si>
  <si>
    <t xml:space="preserve">TOTAL </t>
  </si>
  <si>
    <t>Tower material</t>
  </si>
  <si>
    <t>Mass system [tonne]</t>
  </si>
  <si>
    <t>Material Foundation</t>
  </si>
  <si>
    <t>Mass per unit [tonne]</t>
  </si>
  <si>
    <t>Mass of the system [tonne]</t>
  </si>
  <si>
    <t>Polymer Material (Thermoplastics)</t>
  </si>
  <si>
    <t>Concrete and mortar</t>
  </si>
  <si>
    <t>4830MJ/t</t>
  </si>
  <si>
    <t>1341.66 kWh/t</t>
  </si>
  <si>
    <t>Transformer Materials</t>
  </si>
  <si>
    <t xml:space="preserve">Mass per unit </t>
  </si>
  <si>
    <t xml:space="preserve">Mass of the system </t>
  </si>
  <si>
    <t>Steel materials [tonnes]</t>
  </si>
  <si>
    <t>Aluminium and alloys [tonnes]</t>
  </si>
  <si>
    <t>Cooper [tonne]</t>
  </si>
  <si>
    <t>Polymer material [kg]</t>
  </si>
  <si>
    <t>Process polymers [kg]</t>
  </si>
  <si>
    <t>Total [tonne]</t>
  </si>
  <si>
    <t xml:space="preserve">Cable materials </t>
  </si>
  <si>
    <t>Weight [kg/m]</t>
  </si>
  <si>
    <t>Mass per system [tonne]</t>
  </si>
  <si>
    <t xml:space="preserve">Steel Materials </t>
  </si>
  <si>
    <t>Aluminium</t>
  </si>
  <si>
    <t>Cooper</t>
  </si>
  <si>
    <t xml:space="preserve">Polymer material </t>
  </si>
  <si>
    <t>Materiale swichgear</t>
  </si>
  <si>
    <t>Mass of the system</t>
  </si>
  <si>
    <t>Steel and iron materials[tonne]</t>
  </si>
  <si>
    <t>SF6 [kg]</t>
  </si>
  <si>
    <t>Copper[tonne]</t>
  </si>
  <si>
    <t>Total</t>
  </si>
  <si>
    <t>Wind system materials [tonnes]</t>
  </si>
  <si>
    <t>Mass wind plant</t>
  </si>
  <si>
    <t>Steel and iron materials [tonnes]</t>
  </si>
  <si>
    <t>Concrete and mortar [tonnes]</t>
  </si>
  <si>
    <t>Aluminium and aluminium alloys [tonnes]</t>
  </si>
  <si>
    <t>Non-ferrous heavy metals, (cooper, etc.) [tonnes]</t>
  </si>
  <si>
    <t>Polymer material [tonnes]</t>
  </si>
  <si>
    <t>Process polymers [tonnes]</t>
  </si>
  <si>
    <t>Ceramic / glass [tonnes]</t>
  </si>
  <si>
    <t>Electronics/electrics [tonnes]</t>
  </si>
  <si>
    <t>Lubricants/Coolant [tonnes]</t>
  </si>
  <si>
    <t>SF6 [tonnes]]</t>
  </si>
  <si>
    <t xml:space="preserve">Total </t>
  </si>
  <si>
    <t>GWP[tonneCO2-Eq]</t>
  </si>
  <si>
    <t>Turbine V112</t>
  </si>
  <si>
    <t xml:space="preserve">Tower </t>
  </si>
  <si>
    <t>Foundation</t>
  </si>
  <si>
    <t>Transformer</t>
  </si>
  <si>
    <t>Cable</t>
  </si>
  <si>
    <t>Swichgear</t>
  </si>
  <si>
    <t>Component</t>
  </si>
  <si>
    <t>Weight [tonnes/turbine]</t>
  </si>
  <si>
    <t>Truck (km)</t>
  </si>
  <si>
    <t>GWP[kgCO2-Eq]/turbine</t>
  </si>
  <si>
    <t>GWP[tCO2-Eq]/turbine</t>
  </si>
  <si>
    <t>GWP[tCO2-Eq] for 5 turbine</t>
  </si>
  <si>
    <t>Nacelle</t>
  </si>
  <si>
    <t>Hub</t>
  </si>
  <si>
    <t>Blades</t>
  </si>
  <si>
    <t>Turn</t>
  </si>
  <si>
    <t>Other pieces of the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</si>
</sst>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-yy"/>
    <numFmt numFmtId="165" formatCode="0.000"/>
  </numFmts>
  <fonts count="13">
    <font>
      <sz val="11"/>
      <color rgb="FF000000"/>
      <name val="Aptos Narrow"/>
      <charset val="238"/>
    </font>
    <font>
      <u/>
      <sz val="11"/>
      <color rgb="FF467886"/>
      <name val="Aptos Narrow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2"/>
      <color rgb="FF467886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Aptos Narrow"/>
      <charset val="238"/>
    </font>
    <font>
      <b/>
      <sz val="11"/>
      <color rgb="FF000000"/>
      <name val="Aptos Narrow"/>
      <charset val="238"/>
    </font>
    <font>
      <sz val="11"/>
      <color rgb="FFFF0000"/>
      <name val="Aptos Narrow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Aptos Narrow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0" fontId="1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1" fillId="0" borderId="2" xfId="1" applyFont="1" applyBorder="1"/>
    <xf numFmtId="0" fontId="3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5" fillId="0" borderId="2" xfId="0" applyFont="1" applyBorder="1"/>
    <xf numFmtId="0" fontId="6" fillId="0" borderId="4" xfId="0" applyFont="1" applyBorder="1"/>
    <xf numFmtId="0" fontId="6" fillId="0" borderId="2" xfId="0" applyFont="1" applyBorder="1"/>
    <xf numFmtId="0" fontId="7" fillId="0" borderId="0" xfId="0" applyFont="1" applyAlignment="1">
      <alignment horizontal="left" vertical="top" wrapText="1"/>
    </xf>
    <xf numFmtId="0" fontId="0" fillId="0" borderId="2" xfId="0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2" xfId="0" applyFont="1" applyBorder="1"/>
    <xf numFmtId="2" fontId="0" fillId="0" borderId="2" xfId="0" applyNumberFormat="1" applyBorder="1"/>
    <xf numFmtId="0" fontId="10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1" applyFont="1"/>
    <xf numFmtId="0" fontId="0" fillId="0" borderId="0" xfId="0" applyAlignment="1">
      <alignment wrapText="1"/>
    </xf>
    <xf numFmtId="14" fontId="0" fillId="0" borderId="0" xfId="0" applyNumberFormat="1"/>
    <xf numFmtId="2" fontId="0" fillId="0" borderId="9" xfId="0" applyNumberFormat="1" applyBorder="1"/>
    <xf numFmtId="2" fontId="3" fillId="0" borderId="9" xfId="0" applyNumberFormat="1" applyFont="1" applyBorder="1" applyAlignment="1">
      <alignment horizontal="center" vertical="center" wrapText="1"/>
    </xf>
    <xf numFmtId="2" fontId="8" fillId="0" borderId="5" xfId="0" applyNumberFormat="1" applyFont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0" fillId="0" borderId="5" xfId="0" applyNumberFormat="1" applyBorder="1"/>
    <xf numFmtId="0" fontId="3" fillId="0" borderId="0" xfId="0" applyFont="1" applyAlignment="1">
      <alignment vertical="center" wrapText="1"/>
    </xf>
    <xf numFmtId="2" fontId="0" fillId="0" borderId="0" xfId="0" applyNumberFormat="1"/>
    <xf numFmtId="0" fontId="0" fillId="0" borderId="9" xfId="0" applyBorder="1"/>
    <xf numFmtId="0" fontId="3" fillId="0" borderId="7" xfId="0" applyFont="1" applyBorder="1" applyAlignment="1">
      <alignment vertical="center" wrapText="1"/>
    </xf>
    <xf numFmtId="0" fontId="8" fillId="0" borderId="5" xfId="0" applyFont="1" applyBorder="1"/>
    <xf numFmtId="0" fontId="8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8" fillId="0" borderId="5" xfId="0" applyNumberFormat="1" applyFont="1" applyFill="1" applyBorder="1"/>
    <xf numFmtId="2" fontId="8" fillId="0" borderId="7" xfId="0" applyNumberFormat="1" applyFont="1" applyBorder="1"/>
    <xf numFmtId="0" fontId="11" fillId="0" borderId="6" xfId="0" applyFont="1" applyBorder="1" applyAlignment="1">
      <alignment horizontal="center" vertical="center"/>
    </xf>
    <xf numFmtId="165" fontId="0" fillId="0" borderId="0" xfId="0" applyNumberFormat="1"/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2" fillId="0" borderId="0" xfId="0" applyFont="1"/>
    <xf numFmtId="0" fontId="12" fillId="0" borderId="0" xfId="0" applyFont="1"/>
    <xf numFmtId="0" fontId="11" fillId="0" borderId="10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10" xfId="0" applyFont="1" applyBorder="1"/>
    <xf numFmtId="2" fontId="8" fillId="0" borderId="13" xfId="0" applyNumberFormat="1" applyFont="1" applyBorder="1"/>
    <xf numFmtId="2" fontId="8" fillId="0" borderId="14" xfId="0" applyNumberFormat="1" applyFont="1" applyBorder="1"/>
    <xf numFmtId="0" fontId="8" fillId="0" borderId="15" xfId="0" applyFont="1" applyBorder="1"/>
    <xf numFmtId="0" fontId="0" fillId="0" borderId="16" xfId="0" applyFill="1" applyBorder="1"/>
  </cellXfs>
  <cellStyles count="2">
    <cellStyle name="Hyperlink" xfId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o-RO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40" b="0" i="0" u="none" strike="noStrike" kern="1200" spc="0" baseline="0">
                <a:solidFill>
                  <a:srgbClr val="595959"/>
                </a:solidFill>
                <a:latin typeface="Aptos Narrow"/>
              </a:defRPr>
            </a:pPr>
            <a:r>
              <a:rPr lang="ro-RO" sz="1440" b="0" i="0" u="none" strike="noStrike" kern="1200" cap="none" spc="0" baseline="0">
                <a:solidFill>
                  <a:srgbClr val="595959"/>
                </a:solidFill>
                <a:uFillTx/>
                <a:latin typeface="Aptos Narrow"/>
              </a:rPr>
              <a:t>Embodied Energy[MWh]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ofPieChart>
        <c:ofPieType val="bar"/>
        <c:varyColors val="1"/>
        <c:ser>
          <c:idx val="0"/>
          <c:order val="0"/>
          <c:dPt>
            <c:idx val="0"/>
            <c:bubble3D val="0"/>
            <c:spPr>
              <a:solidFill>
                <a:srgbClr val="F8931D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EC7016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9C6A6A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A15905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8F430C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5E3F3F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F9A94A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08D45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B08888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D77707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Lbls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595959"/>
                    </a:solidFill>
                    <a:latin typeface="Aptos Narrow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Wind_pharm!$F$6:$F$14</c:f>
              <c:strCache>
                <c:ptCount val="9"/>
                <c:pt idx="0">
                  <c:v>Steel and iron materials [tonnes]</c:v>
                </c:pt>
                <c:pt idx="1">
                  <c:v>Concrete and mortar [tonnes]</c:v>
                </c:pt>
                <c:pt idx="2">
                  <c:v>Aluminium and aluminium alloys [tonnes]</c:v>
                </c:pt>
                <c:pt idx="3">
                  <c:v>Non-ferrous heavy metals, (cooper, etc.) [tonnes]</c:v>
                </c:pt>
                <c:pt idx="4">
                  <c:v>Polymer material [tonnes]</c:v>
                </c:pt>
                <c:pt idx="5">
                  <c:v>Process polymers [tonnes]</c:v>
                </c:pt>
                <c:pt idx="6">
                  <c:v>Ceramic / glass [tonnes]</c:v>
                </c:pt>
                <c:pt idx="7">
                  <c:v>Electronics/electrics [tonnes]</c:v>
                </c:pt>
                <c:pt idx="8">
                  <c:v>Lubricants/Coolant [tonnes]</c:v>
                </c:pt>
              </c:strCache>
            </c:strRef>
          </c:cat>
          <c:val>
            <c:numRef>
              <c:f>Wind_pharm!$L$6:$L$14</c:f>
              <c:numCache>
                <c:formatCode>0.00</c:formatCode>
                <c:ptCount val="9"/>
                <c:pt idx="0">
                  <c:v>17121.397997600001</c:v>
                </c:pt>
                <c:pt idx="1">
                  <c:v>6037.47</c:v>
                </c:pt>
                <c:pt idx="2">
                  <c:v>4505.7230999999992</c:v>
                </c:pt>
                <c:pt idx="3">
                  <c:v>820.95</c:v>
                </c:pt>
                <c:pt idx="4">
                  <c:v>690.52440000000001</c:v>
                </c:pt>
                <c:pt idx="5">
                  <c:v>57.467800000000004</c:v>
                </c:pt>
                <c:pt idx="6">
                  <c:v>566.86719999999991</c:v>
                </c:pt>
                <c:pt idx="7">
                  <c:v>519</c:v>
                </c:pt>
                <c:pt idx="8">
                  <c:v>105.8605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/>
      </c:ofPieChart>
      <c:spPr>
        <a:noFill/>
        <a:ln>
          <a:noFill/>
        </a:ln>
      </c:spPr>
    </c:plotArea>
    <c:legend>
      <c:legendPos val="l"/>
      <c:layout/>
      <c:overlay val="0"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595959"/>
              </a:solidFill>
              <a:latin typeface="Aptos Narrow"/>
            </a:defRPr>
          </a:pPr>
          <a:endParaRPr lang="ro-R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n-US" sz="900" b="0" i="0" u="none" strike="noStrike" kern="1200" baseline="0">
          <a:solidFill>
            <a:srgbClr val="000000"/>
          </a:solidFill>
          <a:latin typeface="Aptos Narrow"/>
        </a:defRPr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o-RO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40" b="0" i="0" u="none" strike="noStrike" kern="1200" spc="0" baseline="0">
                <a:solidFill>
                  <a:srgbClr val="595959"/>
                </a:solidFill>
                <a:latin typeface="Aptos Narrow"/>
              </a:defRPr>
            </a:pPr>
            <a:r>
              <a:rPr lang="ro-RO" sz="1440" b="0" i="0" u="none" strike="noStrike" kern="1200" cap="none" spc="0" baseline="0">
                <a:solidFill>
                  <a:srgbClr val="595959"/>
                </a:solidFill>
                <a:uFillTx/>
                <a:latin typeface="Aptos Narrow"/>
              </a:rPr>
              <a:t>GWP [tonneCO2-Eq]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0064825648361809"/>
          <c:y val="5.0441355238738531E-3"/>
          <c:w val="0.60169098077862571"/>
          <c:h val="0.85733543077579333"/>
        </c:manualLayout>
      </c:layout>
      <c:ofPieChart>
        <c:ofPieType val="bar"/>
        <c:varyColors val="1"/>
        <c:ser>
          <c:idx val="0"/>
          <c:order val="0"/>
          <c:explosion val="7"/>
          <c:dPt>
            <c:idx val="0"/>
            <c:bubble3D val="0"/>
            <c:spPr>
              <a:solidFill>
                <a:srgbClr val="F8931D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EC7016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9C6A6A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A15905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8F430C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5E3F3F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F9A94A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08D45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B08888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D77707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Lbls>
            <c:dLbl>
              <c:idx val="5"/>
              <c:layout>
                <c:manualLayout>
                  <c:x val="-4.6349293764769584E-3"/>
                  <c:y val="1.37875648985453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595959"/>
                    </a:solidFill>
                    <a:latin typeface="Aptos Narrow"/>
                  </a:defRPr>
                </a:pPr>
                <a:endParaRPr lang="ro-R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Wind_pharm!$F$6:$F$14</c:f>
              <c:strCache>
                <c:ptCount val="9"/>
                <c:pt idx="0">
                  <c:v>Steel and iron materials [tonnes]</c:v>
                </c:pt>
                <c:pt idx="1">
                  <c:v>Concrete and mortar [tonnes]</c:v>
                </c:pt>
                <c:pt idx="2">
                  <c:v>Aluminium and aluminium alloys [tonnes]</c:v>
                </c:pt>
                <c:pt idx="3">
                  <c:v>Non-ferrous heavy metals, (cooper, etc.) [tonnes]</c:v>
                </c:pt>
                <c:pt idx="4">
                  <c:v>Polymer material [tonnes]</c:v>
                </c:pt>
                <c:pt idx="5">
                  <c:v>Process polymers [tonnes]</c:v>
                </c:pt>
                <c:pt idx="6">
                  <c:v>Ceramic / glass [tonnes]</c:v>
                </c:pt>
                <c:pt idx="7">
                  <c:v>Electronics/electrics [tonnes]</c:v>
                </c:pt>
                <c:pt idx="8">
                  <c:v>Lubricants/Coolant [tonnes]</c:v>
                </c:pt>
              </c:strCache>
            </c:strRef>
          </c:cat>
          <c:val>
            <c:numRef>
              <c:f>Wind_pharm!$D$6:$D$14</c:f>
              <c:numCache>
                <c:formatCode>0.00</c:formatCode>
                <c:ptCount val="9"/>
                <c:pt idx="0">
                  <c:v>6761.8719999999994</c:v>
                </c:pt>
                <c:pt idx="1">
                  <c:v>3946.5</c:v>
                </c:pt>
                <c:pt idx="2">
                  <c:v>1423.279</c:v>
                </c:pt>
                <c:pt idx="3">
                  <c:v>184.81899999999999</c:v>
                </c:pt>
                <c:pt idx="4">
                  <c:v>146.05000000000001</c:v>
                </c:pt>
                <c:pt idx="5">
                  <c:v>8.3824000000000005</c:v>
                </c:pt>
                <c:pt idx="6">
                  <c:v>177.97759999999997</c:v>
                </c:pt>
                <c:pt idx="7">
                  <c:v>147</c:v>
                </c:pt>
                <c:pt idx="8">
                  <c:v>25.196150000000003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/>
      </c:ofPieChart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595959"/>
              </a:solidFill>
              <a:latin typeface="Aptos Narrow"/>
            </a:defRPr>
          </a:pPr>
          <a:endParaRPr lang="ro-R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n-US" sz="900" b="0" i="0" u="none" strike="noStrike" kern="1200" baseline="0">
          <a:solidFill>
            <a:srgbClr val="000000"/>
          </a:solidFill>
          <a:latin typeface="Aptos Narrow"/>
        </a:defRPr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o-RO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40" b="0" i="0" u="none" strike="noStrike" kern="1200" spc="0" baseline="0">
                <a:solidFill>
                  <a:srgbClr val="595959"/>
                </a:solidFill>
                <a:latin typeface="Aptos Narrow"/>
              </a:defRPr>
            </a:pPr>
            <a:r>
              <a:rPr lang="ro-RO" sz="1440" b="0" i="0" u="none" strike="noStrike" kern="1200" cap="none" spc="0" baseline="0">
                <a:solidFill>
                  <a:srgbClr val="595959"/>
                </a:solidFill>
                <a:uFillTx/>
                <a:latin typeface="Aptos Narrow"/>
              </a:rPr>
              <a:t>Materials[tonne]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FFCA08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8931D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CE8D3E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EC7016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E64823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9C6A6A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9E7C00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A15905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5521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8F430C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8F2810"/>
              </a:solidFill>
              <a:ln w="19046">
                <a:solidFill>
                  <a:srgbClr val="FFFFFF"/>
                </a:solidFill>
                <a:prstDash val="solid"/>
              </a:ln>
            </c:spPr>
          </c:dPt>
          <c:dLbls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595959"/>
                    </a:solidFill>
                    <a:latin typeface="Aptos Narrow"/>
                  </a:defRPr>
                </a:pPr>
                <a:endParaRPr lang="ro-R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Wind_pharm!$F$6:$F$15</c:f>
              <c:strCache>
                <c:ptCount val="10"/>
                <c:pt idx="0">
                  <c:v>Steel and iron materials [tonnes]</c:v>
                </c:pt>
                <c:pt idx="1">
                  <c:v>Concrete and mortar [tonnes]</c:v>
                </c:pt>
                <c:pt idx="2">
                  <c:v>Aluminium and aluminium alloys [tonnes]</c:v>
                </c:pt>
                <c:pt idx="3">
                  <c:v>Non-ferrous heavy metals, (cooper, etc.) [tonnes]</c:v>
                </c:pt>
                <c:pt idx="4">
                  <c:v>Polymer material [tonnes]</c:v>
                </c:pt>
                <c:pt idx="5">
                  <c:v>Process polymers [tonnes]</c:v>
                </c:pt>
                <c:pt idx="6">
                  <c:v>Ceramic / glass [tonnes]</c:v>
                </c:pt>
                <c:pt idx="7">
                  <c:v>Electronics/electrics [tonnes]</c:v>
                </c:pt>
                <c:pt idx="8">
                  <c:v>Lubricants/Coolant [tonnes]</c:v>
                </c:pt>
                <c:pt idx="9">
                  <c:v>SF6 [tonnes]]</c:v>
                </c:pt>
              </c:strCache>
            </c:strRef>
          </c:cat>
          <c:val>
            <c:numRef>
              <c:f>Wind_pharm!$G$6:$G$15</c:f>
              <c:numCache>
                <c:formatCode>General</c:formatCode>
                <c:ptCount val="10"/>
                <c:pt idx="0">
                  <c:v>2600.7199999999998</c:v>
                </c:pt>
                <c:pt idx="1">
                  <c:v>4500</c:v>
                </c:pt>
                <c:pt idx="2">
                  <c:v>99.53</c:v>
                </c:pt>
                <c:pt idx="3">
                  <c:v>42.1</c:v>
                </c:pt>
                <c:pt idx="4">
                  <c:v>116.84</c:v>
                </c:pt>
                <c:pt idx="5">
                  <c:v>8.06</c:v>
                </c:pt>
                <c:pt idx="6">
                  <c:v>160</c:v>
                </c:pt>
                <c:pt idx="7">
                  <c:v>15</c:v>
                </c:pt>
                <c:pt idx="8">
                  <c:v>9.65</c:v>
                </c:pt>
                <c:pt idx="9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/>
      </c:of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n-US" sz="900" b="0" i="0" u="none" strike="noStrike" kern="1200" baseline="0">
          <a:solidFill>
            <a:srgbClr val="000000"/>
          </a:solidFill>
          <a:latin typeface="Aptos Narrow"/>
        </a:defRPr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o-RO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cap="all" spc="150" baseline="0">
                <a:solidFill>
                  <a:srgbClr val="7F7F7F"/>
                </a:solidFill>
                <a:latin typeface="Segoe Pro Display SemiLight" pitchFamily="34"/>
              </a:defRPr>
            </a:pPr>
            <a:r>
              <a:rPr lang="ro-RO" sz="1800" b="1" i="0" u="none" strike="noStrike" kern="1200" cap="all" spc="150" baseline="0">
                <a:solidFill>
                  <a:srgbClr val="7F7F7F"/>
                </a:solidFill>
                <a:uFillTx/>
                <a:latin typeface="Segoe Pro Display SemiLight" pitchFamily="34"/>
              </a:rPr>
              <a:t>GWP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blipFill>
                <a:blip xmlns:r="http://schemas.openxmlformats.org/officeDocument/2006/relationships" r:embed="rId1"/>
                <a:tile/>
              </a:blipFill>
              <a:ln w="19046">
                <a:solidFill>
                  <a:srgbClr val="FFFFFF"/>
                </a:solidFill>
                <a:prstDash val="solid"/>
              </a:ln>
            </c:spPr>
            <c:pictureOptions>
              <c:pictureFormat val="stack"/>
            </c:pictureOptions>
          </c:dPt>
          <c:dPt>
            <c:idx val="1"/>
            <c:bubble3D val="0"/>
            <c:spPr>
              <a:blipFill>
                <a:blip xmlns:r="http://schemas.openxmlformats.org/officeDocument/2006/relationships" r:embed="rId2"/>
                <a:tile/>
              </a:blipFill>
              <a:ln w="19046">
                <a:solidFill>
                  <a:srgbClr val="FFFFFF"/>
                </a:solidFill>
                <a:prstDash val="solid"/>
              </a:ln>
            </c:spPr>
            <c:pictureOptions>
              <c:pictureFormat val="stack"/>
            </c:pictureOptions>
          </c:dPt>
          <c:dPt>
            <c:idx val="2"/>
            <c:bubble3D val="0"/>
            <c:spPr>
              <a:blipFill>
                <a:blip xmlns:r="http://schemas.openxmlformats.org/officeDocument/2006/relationships" r:embed="rId3"/>
                <a:tile/>
              </a:blipFill>
              <a:ln w="19046">
                <a:solidFill>
                  <a:srgbClr val="FFFFFF"/>
                </a:solidFill>
                <a:prstDash val="solid"/>
              </a:ln>
            </c:spPr>
            <c:pictureOptions>
              <c:pictureFormat val="stack"/>
            </c:pictureOptions>
          </c:dPt>
          <c:dPt>
            <c:idx val="3"/>
            <c:bubble3D val="0"/>
            <c:spPr>
              <a:blipFill>
                <a:blip xmlns:r="http://schemas.openxmlformats.org/officeDocument/2006/relationships" r:embed="rId4"/>
                <a:tile/>
              </a:blipFill>
              <a:ln w="19046">
                <a:solidFill>
                  <a:srgbClr val="FFFFFF"/>
                </a:solidFill>
                <a:prstDash val="solid"/>
              </a:ln>
            </c:spPr>
            <c:pictureOptions>
              <c:pictureFormat val="stack"/>
            </c:pictureOptions>
          </c:dPt>
          <c:dPt>
            <c:idx val="4"/>
            <c:bubble3D val="0"/>
            <c:spPr>
              <a:blipFill>
                <a:blip xmlns:r="http://schemas.openxmlformats.org/officeDocument/2006/relationships" r:embed="rId5"/>
                <a:tile/>
              </a:blipFill>
              <a:ln w="19046">
                <a:solidFill>
                  <a:srgbClr val="FFFFFF"/>
                </a:solidFill>
                <a:prstDash val="solid"/>
              </a:ln>
            </c:spPr>
            <c:pictureOptions>
              <c:pictureFormat val="stack"/>
            </c:pictureOptions>
          </c:dPt>
          <c:dPt>
            <c:idx val="5"/>
            <c:bubble3D val="0"/>
            <c:spPr>
              <a:blipFill>
                <a:blip xmlns:r="http://schemas.openxmlformats.org/officeDocument/2006/relationships" r:embed="rId6"/>
                <a:tile/>
              </a:blipFill>
              <a:ln w="19046">
                <a:solidFill>
                  <a:srgbClr val="FFFFFF"/>
                </a:solidFill>
                <a:prstDash val="solid"/>
              </a:ln>
            </c:spPr>
            <c:pictureOptions>
              <c:pictureFormat val="stack"/>
            </c:pictureOptions>
          </c:dPt>
          <c:dLbls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404040"/>
                    </a:solidFill>
                    <a:latin typeface="Segoe Pro Display SemiLight" pitchFamily="34"/>
                  </a:defRPr>
                </a:pPr>
                <a:endParaRPr lang="ro-RO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</c:dLbls>
          <c:cat>
            <c:strRef>
              <c:f>GWP_comp!$F$5:$F$10</c:f>
              <c:strCache>
                <c:ptCount val="6"/>
                <c:pt idx="0">
                  <c:v>Turbine V112</c:v>
                </c:pt>
                <c:pt idx="1">
                  <c:v>Tower </c:v>
                </c:pt>
                <c:pt idx="2">
                  <c:v>Foundation</c:v>
                </c:pt>
                <c:pt idx="3">
                  <c:v>Transformer</c:v>
                </c:pt>
                <c:pt idx="4">
                  <c:v>Cable</c:v>
                </c:pt>
                <c:pt idx="5">
                  <c:v>Swichgear</c:v>
                </c:pt>
              </c:strCache>
            </c:strRef>
          </c:cat>
          <c:val>
            <c:numRef>
              <c:f>GWP_comp!$H$5:$H$10</c:f>
              <c:numCache>
                <c:formatCode>0.00</c:formatCode>
                <c:ptCount val="6"/>
                <c:pt idx="0">
                  <c:v>3.7914993660185967</c:v>
                </c:pt>
                <c:pt idx="1">
                  <c:v>1.8351648351648351</c:v>
                </c:pt>
                <c:pt idx="2">
                  <c:v>3.9955621301775146</c:v>
                </c:pt>
                <c:pt idx="3">
                  <c:v>0.20537565511411665</c:v>
                </c:pt>
                <c:pt idx="4">
                  <c:v>0.98961775147928988</c:v>
                </c:pt>
                <c:pt idx="5">
                  <c:v>2.0534404057480981E-2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n-US" sz="900" b="0" i="0" u="none" strike="noStrike" kern="1200" baseline="0">
          <a:solidFill>
            <a:srgbClr val="000000"/>
          </a:solidFill>
          <a:latin typeface="Segoe Pro Display SemiLight" pitchFamily="34"/>
        </a:defRPr>
      </a:pPr>
      <a:endParaRPr lang="ro-R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695328</xdr:colOff>
      <xdr:row>18</xdr:row>
      <xdr:rowOff>80957</xdr:rowOff>
    </xdr:from>
    <xdr:ext cx="4572000" cy="27432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219071</xdr:colOff>
      <xdr:row>16</xdr:row>
      <xdr:rowOff>138110</xdr:rowOff>
    </xdr:from>
    <xdr:ext cx="5934071" cy="3776664"/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80960</xdr:colOff>
      <xdr:row>16</xdr:row>
      <xdr:rowOff>185732</xdr:rowOff>
    </xdr:from>
    <xdr:ext cx="5453060" cy="4252910"/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71432</xdr:rowOff>
    </xdr:from>
    <xdr:ext cx="4995860" cy="3367085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2co.es/" TargetMode="External"/><Relationship Id="rId3" Type="http://schemas.openxmlformats.org/officeDocument/2006/relationships/hyperlink" Target="http://www.environdec.com/" TargetMode="External"/><Relationship Id="rId7" Type="http://schemas.openxmlformats.org/officeDocument/2006/relationships/hyperlink" Target="http://www.pep-ecopassport.org/" TargetMode="External"/><Relationship Id="rId2" Type="http://schemas.openxmlformats.org/officeDocument/2006/relationships/hyperlink" Target="http://www.environdec.com/" TargetMode="External"/><Relationship Id="rId1" Type="http://schemas.openxmlformats.org/officeDocument/2006/relationships/hyperlink" Target="http://www.ibu-epd.com/" TargetMode="External"/><Relationship Id="rId6" Type="http://schemas.openxmlformats.org/officeDocument/2006/relationships/hyperlink" Target="http://www.pci.org/" TargetMode="External"/><Relationship Id="rId5" Type="http://schemas.openxmlformats.org/officeDocument/2006/relationships/hyperlink" Target="http://www.icengineering.eu/" TargetMode="External"/><Relationship Id="rId4" Type="http://schemas.openxmlformats.org/officeDocument/2006/relationships/hyperlink" Target="http://www.environdec.com/" TargetMode="External"/><Relationship Id="rId9" Type="http://schemas.openxmlformats.org/officeDocument/2006/relationships/hyperlink" Target="https://www.nrmca.org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workbookViewId="0"/>
  </sheetViews>
  <sheetFormatPr defaultColWidth="8" defaultRowHeight="15"/>
  <cols>
    <col min="1" max="1" width="8" customWidth="1"/>
    <col min="2" max="2" width="24.125" customWidth="1"/>
    <col min="3" max="3" width="46.125" customWidth="1"/>
    <col min="4" max="4" width="36.125" customWidth="1"/>
    <col min="5" max="5" width="15.375" customWidth="1"/>
    <col min="6" max="6" width="25.75" customWidth="1"/>
    <col min="7" max="7" width="19.75" customWidth="1"/>
    <col min="8" max="8" width="8" customWidth="1"/>
  </cols>
  <sheetData>
    <row r="1" spans="2:7" ht="14.25"/>
    <row r="2" spans="2:7" ht="14.25"/>
    <row r="3" spans="2:7" ht="14.25"/>
    <row r="4" spans="2:7" ht="15.75">
      <c r="B4" s="1" t="s">
        <v>0</v>
      </c>
      <c r="C4" s="2" t="s">
        <v>1</v>
      </c>
      <c r="D4" s="2" t="s">
        <v>2</v>
      </c>
      <c r="E4" s="2" t="s">
        <v>3</v>
      </c>
      <c r="F4" s="3" t="s">
        <v>4</v>
      </c>
      <c r="G4" s="2" t="s">
        <v>5</v>
      </c>
    </row>
    <row r="5" spans="2:7" ht="15.75">
      <c r="B5" s="4" t="s">
        <v>6</v>
      </c>
      <c r="C5" s="5" t="s">
        <v>7</v>
      </c>
      <c r="D5" s="5" t="s">
        <v>8</v>
      </c>
      <c r="E5" s="6">
        <v>43950</v>
      </c>
      <c r="F5" s="5" t="s">
        <v>9</v>
      </c>
      <c r="G5" s="7" t="s">
        <v>10</v>
      </c>
    </row>
    <row r="6" spans="2:7" ht="26.25" customHeight="1">
      <c r="B6" s="4" t="s">
        <v>11</v>
      </c>
      <c r="C6" s="5" t="s">
        <v>12</v>
      </c>
      <c r="D6" s="5" t="s">
        <v>13</v>
      </c>
      <c r="E6" s="6">
        <v>44733</v>
      </c>
      <c r="F6" s="6">
        <v>46558</v>
      </c>
      <c r="G6" s="7" t="s">
        <v>14</v>
      </c>
    </row>
    <row r="7" spans="2:7" ht="24.75" customHeight="1">
      <c r="B7" s="4" t="s">
        <v>15</v>
      </c>
      <c r="C7" s="5" t="s">
        <v>16</v>
      </c>
      <c r="D7" s="5" t="s">
        <v>17</v>
      </c>
      <c r="E7" s="6">
        <v>45091</v>
      </c>
      <c r="F7" s="6">
        <v>46733</v>
      </c>
      <c r="G7" s="8" t="s">
        <v>14</v>
      </c>
    </row>
    <row r="8" spans="2:7" ht="15.75">
      <c r="B8" s="4" t="s">
        <v>18</v>
      </c>
      <c r="C8" s="5" t="s">
        <v>19</v>
      </c>
      <c r="D8" s="5" t="s">
        <v>20</v>
      </c>
      <c r="E8" s="5" t="s">
        <v>21</v>
      </c>
      <c r="F8" s="5" t="s">
        <v>22</v>
      </c>
      <c r="G8" s="7" t="s">
        <v>14</v>
      </c>
    </row>
    <row r="9" spans="2:7" ht="15.75">
      <c r="B9" s="4" t="s">
        <v>23</v>
      </c>
      <c r="C9" s="5" t="s">
        <v>24</v>
      </c>
      <c r="D9" s="5" t="s">
        <v>17</v>
      </c>
      <c r="E9" s="6">
        <v>44859</v>
      </c>
      <c r="F9" s="6">
        <v>46684</v>
      </c>
      <c r="G9" s="9" t="s">
        <v>25</v>
      </c>
    </row>
    <row r="10" spans="2:7" ht="15.75">
      <c r="B10" s="4" t="s">
        <v>26</v>
      </c>
      <c r="C10" s="5" t="s">
        <v>27</v>
      </c>
      <c r="D10" s="5" t="s">
        <v>28</v>
      </c>
      <c r="E10" s="6" t="s">
        <v>29</v>
      </c>
      <c r="F10" s="6" t="s">
        <v>30</v>
      </c>
      <c r="G10" s="7" t="s">
        <v>31</v>
      </c>
    </row>
    <row r="11" spans="2:7" ht="21.75" customHeight="1">
      <c r="B11" s="4" t="s">
        <v>32</v>
      </c>
      <c r="C11" s="10" t="s">
        <v>33</v>
      </c>
      <c r="D11" s="5" t="s">
        <v>34</v>
      </c>
      <c r="E11" s="11" t="s">
        <v>35</v>
      </c>
      <c r="F11" s="5" t="s">
        <v>36</v>
      </c>
      <c r="G11" s="8" t="s">
        <v>37</v>
      </c>
    </row>
    <row r="12" spans="2:7" ht="15.75">
      <c r="B12" s="12" t="s">
        <v>38</v>
      </c>
      <c r="C12" s="5" t="s">
        <v>39</v>
      </c>
      <c r="D12" s="5" t="s">
        <v>40</v>
      </c>
      <c r="E12" s="5" t="s">
        <v>41</v>
      </c>
      <c r="F12" s="5" t="s">
        <v>42</v>
      </c>
      <c r="G12" s="8" t="s">
        <v>43</v>
      </c>
    </row>
    <row r="13" spans="2:7">
      <c r="B13" s="13" t="s">
        <v>44</v>
      </c>
      <c r="C13" s="14" t="s">
        <v>45</v>
      </c>
      <c r="D13" s="15" t="s">
        <v>46</v>
      </c>
      <c r="E13" s="15" t="s">
        <v>47</v>
      </c>
      <c r="F13" s="15" t="s">
        <v>48</v>
      </c>
      <c r="G13" s="9" t="s">
        <v>49</v>
      </c>
    </row>
    <row r="14" spans="2:7" ht="14.25">
      <c r="C14" s="16"/>
    </row>
  </sheetData>
  <hyperlinks>
    <hyperlink ref="G5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/>
  </sheetViews>
  <sheetFormatPr defaultColWidth="8" defaultRowHeight="15"/>
  <cols>
    <col min="1" max="1" width="14.5" customWidth="1"/>
    <col min="2" max="2" width="8" customWidth="1"/>
    <col min="3" max="3" width="16.25" customWidth="1"/>
    <col min="4" max="4" width="16.125" customWidth="1"/>
    <col min="5" max="5" width="8" customWidth="1"/>
    <col min="6" max="6" width="32.125" customWidth="1"/>
    <col min="7" max="12" width="15.875" customWidth="1"/>
    <col min="13" max="13" width="15.25" customWidth="1"/>
    <col min="14" max="14" width="21.25" customWidth="1"/>
    <col min="15" max="15" width="55.375" customWidth="1"/>
    <col min="16" max="16" width="36.75" customWidth="1"/>
    <col min="17" max="17" width="20.125" customWidth="1"/>
    <col min="18" max="18" width="22.375" customWidth="1"/>
    <col min="19" max="19" width="25.375" customWidth="1"/>
    <col min="20" max="20" width="8" customWidth="1"/>
  </cols>
  <sheetData>
    <row r="1" spans="1:22" ht="14.25"/>
    <row r="2" spans="1:22" ht="14.25"/>
    <row r="3" spans="1:22" ht="14.25"/>
    <row r="4" spans="1:22" ht="14.25" thickBot="1"/>
    <row r="5" spans="1:22" ht="31.5">
      <c r="A5" s="50" t="s">
        <v>50</v>
      </c>
      <c r="B5" s="50"/>
      <c r="C5" s="17" t="s">
        <v>51</v>
      </c>
      <c r="D5" s="17" t="s">
        <v>52</v>
      </c>
      <c r="F5" s="18" t="s">
        <v>53</v>
      </c>
      <c r="G5" s="19" t="s">
        <v>54</v>
      </c>
      <c r="H5" s="19" t="s">
        <v>55</v>
      </c>
      <c r="I5" s="20"/>
      <c r="J5" s="51" t="s">
        <v>56</v>
      </c>
      <c r="K5" s="51"/>
      <c r="L5" s="21" t="s">
        <v>57</v>
      </c>
      <c r="M5" s="21" t="s">
        <v>58</v>
      </c>
      <c r="N5" s="20"/>
      <c r="O5" s="20"/>
      <c r="Q5" s="22"/>
      <c r="R5" s="23"/>
      <c r="S5" s="23"/>
      <c r="T5" s="23"/>
      <c r="U5" s="24"/>
      <c r="V5" s="23"/>
    </row>
    <row r="6" spans="1:22" ht="15.75">
      <c r="A6" s="17" t="s">
        <v>59</v>
      </c>
      <c r="B6" s="17">
        <v>2600</v>
      </c>
      <c r="C6" s="25">
        <v>2600</v>
      </c>
      <c r="D6" s="26">
        <v>3705</v>
      </c>
      <c r="F6" s="27" t="s">
        <v>6</v>
      </c>
      <c r="G6" s="28">
        <v>285</v>
      </c>
      <c r="H6" s="28">
        <v>1425</v>
      </c>
      <c r="I6" s="29"/>
      <c r="J6" s="30" t="s">
        <v>60</v>
      </c>
      <c r="K6" s="30" t="s">
        <v>61</v>
      </c>
      <c r="L6" s="30">
        <v>6583.33</v>
      </c>
      <c r="M6" s="31">
        <v>9381.2452499999999</v>
      </c>
      <c r="N6" s="29"/>
      <c r="O6" s="29"/>
      <c r="Q6" s="32"/>
      <c r="T6" s="33"/>
      <c r="U6" s="34"/>
    </row>
    <row r="7" spans="1:22" ht="15.75">
      <c r="A7" s="17" t="s">
        <v>62</v>
      </c>
      <c r="B7" s="17">
        <v>14.3</v>
      </c>
      <c r="C7" s="25">
        <v>14300</v>
      </c>
      <c r="D7" s="26">
        <v>271.7</v>
      </c>
      <c r="F7" s="27" t="s">
        <v>11</v>
      </c>
      <c r="G7" s="28">
        <v>3.8</v>
      </c>
      <c r="H7" s="28">
        <v>19</v>
      </c>
      <c r="I7" s="29"/>
      <c r="J7" s="30" t="s">
        <v>63</v>
      </c>
      <c r="K7" s="30" t="s">
        <v>64</v>
      </c>
      <c r="L7" s="30">
        <v>45270</v>
      </c>
      <c r="M7" s="31">
        <v>860.13</v>
      </c>
      <c r="N7" s="32"/>
      <c r="Q7" s="33"/>
      <c r="R7" s="33"/>
    </row>
    <row r="8" spans="1:22" ht="21" customHeight="1" thickBot="1">
      <c r="A8" s="17" t="s">
        <v>62</v>
      </c>
      <c r="B8" s="17">
        <v>4.3899999999999997</v>
      </c>
      <c r="C8" s="25">
        <v>4390</v>
      </c>
      <c r="D8" s="26">
        <v>43.9</v>
      </c>
      <c r="F8" s="27" t="s">
        <v>15</v>
      </c>
      <c r="G8" s="28">
        <v>2</v>
      </c>
      <c r="H8" s="28">
        <v>10</v>
      </c>
      <c r="I8" s="29"/>
      <c r="J8" s="30" t="s">
        <v>65</v>
      </c>
      <c r="K8" s="30" t="s">
        <v>66</v>
      </c>
      <c r="L8" s="30">
        <v>19500</v>
      </c>
      <c r="M8" s="31">
        <v>195</v>
      </c>
      <c r="N8" s="32"/>
      <c r="Q8" s="33"/>
      <c r="R8" s="33"/>
      <c r="S8" s="35"/>
    </row>
    <row r="9" spans="1:22" ht="15.75">
      <c r="A9" s="17" t="s">
        <v>62</v>
      </c>
      <c r="B9" s="17">
        <v>1.25</v>
      </c>
      <c r="C9" s="25">
        <v>1250</v>
      </c>
      <c r="D9" s="26">
        <v>106.25</v>
      </c>
      <c r="F9" s="27" t="s">
        <v>18</v>
      </c>
      <c r="G9" s="28">
        <v>17</v>
      </c>
      <c r="H9" s="28">
        <v>85</v>
      </c>
      <c r="I9" s="29"/>
      <c r="J9" s="30" t="s">
        <v>67</v>
      </c>
      <c r="K9" s="30" t="s">
        <v>68</v>
      </c>
      <c r="L9" s="30">
        <v>5910</v>
      </c>
      <c r="M9" s="31">
        <v>502.35</v>
      </c>
      <c r="N9" s="32"/>
      <c r="Q9" s="34"/>
      <c r="R9" s="34"/>
    </row>
    <row r="10" spans="1:22" ht="20.25" customHeight="1" thickBot="1">
      <c r="A10" s="17" t="s">
        <v>62</v>
      </c>
      <c r="B10" s="17">
        <v>1.04</v>
      </c>
      <c r="C10" s="25">
        <v>1040</v>
      </c>
      <c r="D10" s="26">
        <v>8.32</v>
      </c>
      <c r="F10" s="27" t="s">
        <v>23</v>
      </c>
      <c r="G10" s="28">
        <v>1.6</v>
      </c>
      <c r="H10" s="28">
        <v>8</v>
      </c>
      <c r="I10" s="29"/>
      <c r="J10" s="30" t="s">
        <v>69</v>
      </c>
      <c r="K10" s="30" t="s">
        <v>70</v>
      </c>
      <c r="L10" s="30">
        <v>7130</v>
      </c>
      <c r="M10" s="31">
        <v>57.04</v>
      </c>
      <c r="N10" s="32"/>
      <c r="Q10" s="33"/>
      <c r="R10" s="33"/>
      <c r="S10" s="36"/>
    </row>
    <row r="11" spans="1:22" ht="15.75">
      <c r="A11" s="17" t="s">
        <v>59</v>
      </c>
      <c r="B11" s="17">
        <v>1112.3599999999999</v>
      </c>
      <c r="C11" s="25">
        <v>1112.3599999999999</v>
      </c>
      <c r="D11" s="26">
        <v>177.97759999999997</v>
      </c>
      <c r="F11" s="27" t="s">
        <v>26</v>
      </c>
      <c r="G11" s="28">
        <v>32</v>
      </c>
      <c r="H11" s="28">
        <v>160</v>
      </c>
      <c r="I11" s="29"/>
      <c r="J11" s="30" t="s">
        <v>71</v>
      </c>
      <c r="K11" s="30" t="s">
        <v>72</v>
      </c>
      <c r="L11" s="30">
        <v>3542.92</v>
      </c>
      <c r="M11" s="31">
        <v>566.86719999999991</v>
      </c>
      <c r="N11" s="32"/>
      <c r="Q11" s="37"/>
      <c r="R11" s="37"/>
    </row>
    <row r="12" spans="1:22" ht="21.75" customHeight="1" thickBot="1">
      <c r="A12" s="17" t="s">
        <v>62</v>
      </c>
      <c r="B12" s="17">
        <v>9.8000000000000007</v>
      </c>
      <c r="C12" s="25">
        <v>9800</v>
      </c>
      <c r="D12" s="26">
        <v>147</v>
      </c>
      <c r="F12" s="27" t="s">
        <v>32</v>
      </c>
      <c r="G12" s="28">
        <v>3</v>
      </c>
      <c r="H12" s="28">
        <v>15</v>
      </c>
      <c r="I12" s="29"/>
      <c r="J12" s="30" t="s">
        <v>73</v>
      </c>
      <c r="K12" s="30" t="s">
        <v>74</v>
      </c>
      <c r="L12" s="30">
        <v>34600</v>
      </c>
      <c r="M12" s="31">
        <v>519</v>
      </c>
      <c r="N12" s="32"/>
      <c r="O12" s="36"/>
      <c r="Q12" s="36"/>
      <c r="S12" s="35"/>
    </row>
    <row r="13" spans="1:22" ht="15.75">
      <c r="A13" s="17" t="s">
        <v>75</v>
      </c>
      <c r="B13" s="17">
        <v>2.35</v>
      </c>
      <c r="C13" s="25">
        <v>2611</v>
      </c>
      <c r="D13" s="38">
        <v>25.196150000000003</v>
      </c>
      <c r="F13" s="27" t="s">
        <v>38</v>
      </c>
      <c r="G13" s="28">
        <v>1.93</v>
      </c>
      <c r="H13" s="28">
        <v>9.65</v>
      </c>
      <c r="I13" s="29"/>
      <c r="J13" s="30" t="s">
        <v>76</v>
      </c>
      <c r="K13" s="30" t="s">
        <v>77</v>
      </c>
      <c r="L13" s="30">
        <v>10970</v>
      </c>
      <c r="M13" s="39">
        <v>105.8605</v>
      </c>
      <c r="N13" s="32"/>
      <c r="S13" s="35"/>
    </row>
    <row r="14" spans="1:22" ht="15.75">
      <c r="D14" s="40">
        <v>4485.34375</v>
      </c>
      <c r="F14" s="41" t="s">
        <v>78</v>
      </c>
      <c r="G14" s="42">
        <v>346.33000000000004</v>
      </c>
      <c r="H14" s="42">
        <v>1731.65</v>
      </c>
      <c r="I14" s="43"/>
      <c r="J14" s="43"/>
      <c r="K14" s="43"/>
      <c r="L14" s="43"/>
      <c r="M14" s="44">
        <v>12187.492950000002</v>
      </c>
      <c r="N14" s="45"/>
    </row>
    <row r="15" spans="1:22" ht="14.25">
      <c r="M15" s="46"/>
    </row>
    <row r="16" spans="1:22" ht="14.25" thickBot="1">
      <c r="M16" s="46"/>
    </row>
    <row r="17" spans="1:13" ht="31.5">
      <c r="F17" s="18" t="s">
        <v>79</v>
      </c>
      <c r="G17" s="19" t="s">
        <v>54</v>
      </c>
      <c r="H17" s="19" t="s">
        <v>80</v>
      </c>
      <c r="I17" s="20"/>
      <c r="J17" s="20"/>
      <c r="K17" s="20"/>
      <c r="L17" s="20"/>
      <c r="M17" s="46"/>
    </row>
    <row r="18" spans="1:13" ht="15.75">
      <c r="A18" s="17" t="s">
        <v>59</v>
      </c>
      <c r="B18" s="17">
        <v>2600</v>
      </c>
      <c r="C18" s="25">
        <v>2600</v>
      </c>
      <c r="D18" s="47">
        <v>2171</v>
      </c>
      <c r="F18" s="48" t="s">
        <v>6</v>
      </c>
      <c r="G18" s="28">
        <v>167</v>
      </c>
      <c r="H18" s="28">
        <v>835</v>
      </c>
      <c r="I18" s="29"/>
      <c r="J18" s="30" t="s">
        <v>60</v>
      </c>
      <c r="K18" s="30" t="s">
        <v>61</v>
      </c>
      <c r="L18" s="30">
        <v>6583.33</v>
      </c>
      <c r="M18" s="38">
        <v>5497.0805499999997</v>
      </c>
    </row>
    <row r="19" spans="1:13" ht="15.75">
      <c r="D19" s="49">
        <v>2171</v>
      </c>
      <c r="F19" s="41" t="s">
        <v>78</v>
      </c>
      <c r="G19" s="42">
        <v>167</v>
      </c>
      <c r="H19" s="42">
        <v>835</v>
      </c>
      <c r="I19" s="43"/>
      <c r="J19" s="43"/>
      <c r="K19" s="43"/>
      <c r="L19" s="43"/>
      <c r="M19" s="44">
        <v>5497.0805499999997</v>
      </c>
    </row>
  </sheetData>
  <mergeCells count="2">
    <mergeCell ref="A5:B5"/>
    <mergeCell ref="J5:K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0"/>
  <sheetViews>
    <sheetView workbookViewId="0"/>
  </sheetViews>
  <sheetFormatPr defaultColWidth="8" defaultRowHeight="15"/>
  <cols>
    <col min="1" max="1" width="14.625" customWidth="1"/>
    <col min="2" max="2" width="12.75" customWidth="1"/>
    <col min="3" max="3" width="16.875" customWidth="1"/>
    <col min="4" max="4" width="17.75" customWidth="1"/>
    <col min="5" max="5" width="8" customWidth="1"/>
    <col min="6" max="6" width="25.375" customWidth="1"/>
    <col min="7" max="7" width="16.5" customWidth="1"/>
    <col min="8" max="8" width="25.25" customWidth="1"/>
    <col min="9" max="9" width="8" customWidth="1"/>
    <col min="10" max="10" width="10.875" customWidth="1"/>
    <col min="11" max="11" width="12.25" customWidth="1"/>
    <col min="12" max="12" width="12.5" customWidth="1"/>
    <col min="13" max="13" width="21.375" customWidth="1"/>
    <col min="14" max="14" width="8" customWidth="1"/>
  </cols>
  <sheetData>
    <row r="4" spans="1:13" ht="14.25"/>
    <row r="5" spans="1:13" ht="14.25">
      <c r="A5" s="60" t="s">
        <v>50</v>
      </c>
      <c r="B5" s="60"/>
      <c r="C5" s="17" t="s">
        <v>51</v>
      </c>
      <c r="D5" s="17" t="s">
        <v>52</v>
      </c>
      <c r="F5" s="52" t="s">
        <v>81</v>
      </c>
      <c r="G5" s="53" t="s">
        <v>82</v>
      </c>
      <c r="H5" s="53" t="s">
        <v>83</v>
      </c>
      <c r="J5" s="60" t="s">
        <v>56</v>
      </c>
      <c r="K5" s="60"/>
      <c r="L5" s="17" t="s">
        <v>57</v>
      </c>
      <c r="M5" s="17" t="s">
        <v>58</v>
      </c>
    </row>
    <row r="6" spans="1:13" ht="14.25">
      <c r="A6" s="17" t="s">
        <v>59</v>
      </c>
      <c r="B6" s="17">
        <v>2600</v>
      </c>
      <c r="C6" s="17">
        <v>2600</v>
      </c>
      <c r="D6" s="17">
        <v>780</v>
      </c>
      <c r="F6" s="27" t="s">
        <v>6</v>
      </c>
      <c r="G6" s="54">
        <v>60</v>
      </c>
      <c r="H6" s="54">
        <v>300</v>
      </c>
      <c r="J6" s="17" t="s">
        <v>60</v>
      </c>
      <c r="K6" s="17" t="s">
        <v>61</v>
      </c>
      <c r="L6" s="17">
        <v>6583.33</v>
      </c>
      <c r="M6" s="55">
        <v>1974.999</v>
      </c>
    </row>
    <row r="7" spans="1:13" ht="14.25">
      <c r="A7" s="17" t="s">
        <v>62</v>
      </c>
      <c r="B7" s="17">
        <v>1.25</v>
      </c>
      <c r="C7" s="17">
        <v>1250</v>
      </c>
      <c r="D7" s="17">
        <v>0.25</v>
      </c>
      <c r="F7" s="27" t="s">
        <v>84</v>
      </c>
      <c r="G7" s="54">
        <v>0.04</v>
      </c>
      <c r="H7" s="54">
        <v>0.2</v>
      </c>
      <c r="J7" s="17" t="s">
        <v>67</v>
      </c>
      <c r="K7" s="17" t="s">
        <v>68</v>
      </c>
      <c r="L7" s="17">
        <v>5910</v>
      </c>
      <c r="M7" s="55">
        <v>1.1819999999999999</v>
      </c>
    </row>
    <row r="8" spans="1:13" ht="14.25">
      <c r="A8" s="17" t="s">
        <v>59</v>
      </c>
      <c r="B8" s="17">
        <v>877</v>
      </c>
      <c r="C8" s="17">
        <v>877</v>
      </c>
      <c r="D8" s="47">
        <v>3946.5</v>
      </c>
      <c r="F8" s="27" t="s">
        <v>85</v>
      </c>
      <c r="G8" s="54">
        <v>900</v>
      </c>
      <c r="H8" s="54">
        <v>4500</v>
      </c>
      <c r="J8" s="17" t="s">
        <v>86</v>
      </c>
      <c r="K8" s="17" t="s">
        <v>87</v>
      </c>
      <c r="L8" s="17">
        <v>1341.66</v>
      </c>
      <c r="M8" s="56">
        <v>6037.47</v>
      </c>
    </row>
    <row r="9" spans="1:13" thickBot="1">
      <c r="D9" s="49">
        <v>4726.75</v>
      </c>
      <c r="F9" s="57" t="s">
        <v>78</v>
      </c>
      <c r="G9" s="58">
        <v>960.04</v>
      </c>
      <c r="H9" s="58">
        <v>4800.2</v>
      </c>
      <c r="M9" s="59">
        <v>8013.6509999999998</v>
      </c>
    </row>
    <row r="10" spans="1:13" ht="14.25">
      <c r="M10" s="46"/>
    </row>
  </sheetData>
  <mergeCells count="2">
    <mergeCell ref="A5:B5"/>
    <mergeCell ref="J5:K5"/>
  </mergeCell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/>
  </sheetViews>
  <sheetFormatPr defaultColWidth="8" defaultRowHeight="15"/>
  <cols>
    <col min="1" max="1" width="11.625" customWidth="1"/>
    <col min="2" max="2" width="11.375" customWidth="1"/>
    <col min="3" max="3" width="14.625" customWidth="1"/>
    <col min="4" max="4" width="18.375" customWidth="1"/>
    <col min="5" max="5" width="8" customWidth="1"/>
    <col min="6" max="6" width="25.75" customWidth="1"/>
    <col min="7" max="8" width="16.25" customWidth="1"/>
    <col min="9" max="9" width="8" customWidth="1"/>
    <col min="10" max="10" width="14.875" customWidth="1"/>
    <col min="11" max="11" width="12.625" customWidth="1"/>
    <col min="12" max="12" width="15.625" customWidth="1"/>
    <col min="13" max="13" width="16.75" customWidth="1"/>
    <col min="14" max="14" width="8" customWidth="1"/>
  </cols>
  <sheetData>
    <row r="1" spans="1:13" ht="14.25"/>
    <row r="2" spans="1:13" ht="14.25"/>
    <row r="3" spans="1:13" ht="14.25"/>
    <row r="4" spans="1:13" ht="14.25" thickBot="1"/>
    <row r="5" spans="1:13" ht="39" customHeight="1" thickBot="1">
      <c r="A5" s="60" t="s">
        <v>50</v>
      </c>
      <c r="B5" s="60"/>
      <c r="C5" s="17" t="s">
        <v>51</v>
      </c>
      <c r="D5" s="17" t="s">
        <v>52</v>
      </c>
      <c r="F5" s="52" t="s">
        <v>88</v>
      </c>
      <c r="G5" s="53" t="s">
        <v>89</v>
      </c>
      <c r="H5" s="53" t="s">
        <v>90</v>
      </c>
      <c r="J5" s="60" t="s">
        <v>56</v>
      </c>
      <c r="K5" s="60"/>
      <c r="L5" s="17" t="s">
        <v>57</v>
      </c>
      <c r="M5" s="17" t="s">
        <v>58</v>
      </c>
    </row>
    <row r="6" spans="1:13" ht="27.75" customHeight="1" thickBot="1">
      <c r="A6" s="17" t="s">
        <v>59</v>
      </c>
      <c r="B6" s="17">
        <v>2600</v>
      </c>
      <c r="C6" s="17">
        <v>2600</v>
      </c>
      <c r="D6" s="26">
        <v>65</v>
      </c>
      <c r="F6" s="27" t="s">
        <v>91</v>
      </c>
      <c r="G6" s="54">
        <v>5</v>
      </c>
      <c r="H6" s="54">
        <v>25</v>
      </c>
      <c r="J6" s="17" t="s">
        <v>60</v>
      </c>
      <c r="K6" s="17" t="s">
        <v>61</v>
      </c>
      <c r="L6" s="17">
        <v>6583.33</v>
      </c>
      <c r="M6" s="26">
        <v>164.58324999999999</v>
      </c>
    </row>
    <row r="7" spans="1:13" ht="27.75" customHeight="1" thickBot="1">
      <c r="A7" s="17" t="s">
        <v>62</v>
      </c>
      <c r="B7" s="17">
        <v>14.3</v>
      </c>
      <c r="C7" s="17">
        <v>14300</v>
      </c>
      <c r="D7" s="26">
        <v>107.25</v>
      </c>
      <c r="F7" s="27" t="s">
        <v>92</v>
      </c>
      <c r="G7" s="54">
        <v>1.5</v>
      </c>
      <c r="H7" s="54">
        <v>7.5</v>
      </c>
      <c r="J7" s="17" t="s">
        <v>63</v>
      </c>
      <c r="K7" s="17" t="s">
        <v>64</v>
      </c>
      <c r="L7" s="17">
        <v>45270</v>
      </c>
      <c r="M7" s="26">
        <v>339.52499999999998</v>
      </c>
    </row>
    <row r="8" spans="1:13" ht="14.25" thickBot="1">
      <c r="A8" s="17" t="s">
        <v>62</v>
      </c>
      <c r="B8" s="17">
        <v>4.3899999999999997</v>
      </c>
      <c r="C8" s="17">
        <v>4390</v>
      </c>
      <c r="D8" s="26">
        <v>70.459500000000006</v>
      </c>
      <c r="F8" s="27" t="s">
        <v>93</v>
      </c>
      <c r="G8" s="54">
        <v>1.9</v>
      </c>
      <c r="H8" s="54">
        <v>16.05</v>
      </c>
      <c r="J8" s="17" t="s">
        <v>65</v>
      </c>
      <c r="K8" s="17" t="s">
        <v>66</v>
      </c>
      <c r="L8" s="17">
        <v>19500</v>
      </c>
      <c r="M8" s="26">
        <v>312.97500000000002</v>
      </c>
    </row>
    <row r="9" spans="1:13" ht="27" customHeight="1" thickBot="1">
      <c r="A9" s="17" t="s">
        <v>62</v>
      </c>
      <c r="B9" s="17">
        <v>1.25</v>
      </c>
      <c r="C9" s="17">
        <v>1250</v>
      </c>
      <c r="D9" s="26">
        <v>0.1875</v>
      </c>
      <c r="F9" s="27" t="s">
        <v>94</v>
      </c>
      <c r="G9" s="54">
        <v>0.03</v>
      </c>
      <c r="H9" s="54">
        <v>0.15</v>
      </c>
      <c r="J9" s="17" t="s">
        <v>67</v>
      </c>
      <c r="K9" s="17" t="s">
        <v>68</v>
      </c>
      <c r="L9" s="17">
        <v>5910</v>
      </c>
      <c r="M9" s="26">
        <v>0.88649999999999995</v>
      </c>
    </row>
    <row r="10" spans="1:13" ht="25.5" customHeight="1" thickBot="1">
      <c r="A10" s="17" t="s">
        <v>62</v>
      </c>
      <c r="B10" s="17">
        <v>1.04</v>
      </c>
      <c r="C10" s="17">
        <v>1040</v>
      </c>
      <c r="D10" s="26">
        <v>6.2399999999999997E-2</v>
      </c>
      <c r="F10" s="27" t="s">
        <v>95</v>
      </c>
      <c r="G10" s="54">
        <v>1.2E-2</v>
      </c>
      <c r="H10" s="54">
        <v>0.06</v>
      </c>
      <c r="J10" s="17" t="s">
        <v>69</v>
      </c>
      <c r="K10" s="17" t="s">
        <v>70</v>
      </c>
      <c r="L10" s="17">
        <v>7130</v>
      </c>
      <c r="M10" s="26">
        <v>0.42780000000000001</v>
      </c>
    </row>
    <row r="11" spans="1:13" thickBot="1">
      <c r="D11" s="40">
        <v>242.95939999999999</v>
      </c>
      <c r="F11" s="57" t="s">
        <v>96</v>
      </c>
      <c r="G11" s="58">
        <v>8.4420000000000002</v>
      </c>
      <c r="H11" s="58">
        <v>42.21</v>
      </c>
      <c r="M11" s="40">
        <v>818.39755000000002</v>
      </c>
    </row>
    <row r="12" spans="1:13" ht="14.25">
      <c r="M12" s="46"/>
    </row>
    <row r="13" spans="1:13" ht="14.25">
      <c r="M13" s="46"/>
    </row>
  </sheetData>
  <mergeCells count="2">
    <mergeCell ref="A5:B5"/>
    <mergeCell ref="J5:K5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ColWidth="8" defaultRowHeight="15"/>
  <cols>
    <col min="1" max="1" width="15.125" customWidth="1"/>
    <col min="2" max="2" width="13.125" customWidth="1"/>
    <col min="3" max="3" width="19.125" customWidth="1"/>
    <col min="4" max="4" width="15.375" customWidth="1"/>
    <col min="5" max="5" width="8" customWidth="1"/>
    <col min="6" max="6" width="18.25" customWidth="1"/>
    <col min="7" max="7" width="14.375" customWidth="1"/>
    <col min="8" max="8" width="15.625" customWidth="1"/>
    <col min="9" max="9" width="8" customWidth="1"/>
    <col min="10" max="10" width="14.25" customWidth="1"/>
    <col min="11" max="11" width="9.875" customWidth="1"/>
    <col min="12" max="12" width="13.75" customWidth="1"/>
    <col min="13" max="13" width="18.5" customWidth="1"/>
    <col min="14" max="14" width="8" customWidth="1"/>
  </cols>
  <sheetData>
    <row r="1" spans="1:13" ht="14.25"/>
    <row r="2" spans="1:13" ht="14.25"/>
    <row r="3" spans="1:13" ht="14.25"/>
    <row r="4" spans="1:13" ht="14.25" thickBot="1"/>
    <row r="5" spans="1:13" ht="39" customHeight="1" thickBot="1">
      <c r="A5" s="60" t="s">
        <v>50</v>
      </c>
      <c r="B5" s="60"/>
      <c r="C5" s="17" t="s">
        <v>51</v>
      </c>
      <c r="D5" s="17" t="s">
        <v>52</v>
      </c>
      <c r="F5" s="52" t="s">
        <v>97</v>
      </c>
      <c r="G5" s="53" t="s">
        <v>98</v>
      </c>
      <c r="H5" s="53" t="s">
        <v>99</v>
      </c>
      <c r="J5" s="60" t="s">
        <v>56</v>
      </c>
      <c r="K5" s="60"/>
      <c r="L5" s="17" t="s">
        <v>57</v>
      </c>
      <c r="M5" s="17" t="s">
        <v>58</v>
      </c>
    </row>
    <row r="6" spans="1:13" ht="14.25">
      <c r="A6" s="17" t="s">
        <v>59</v>
      </c>
      <c r="B6" s="17">
        <v>2600</v>
      </c>
      <c r="C6" s="17">
        <v>2600</v>
      </c>
      <c r="D6" s="26">
        <v>25.259</v>
      </c>
      <c r="F6" s="27" t="s">
        <v>100</v>
      </c>
      <c r="G6" s="54">
        <v>0.28999999999999998</v>
      </c>
      <c r="H6" s="54">
        <v>9.7149999999999999</v>
      </c>
      <c r="J6" s="17" t="s">
        <v>60</v>
      </c>
      <c r="K6" s="17" t="s">
        <v>61</v>
      </c>
      <c r="L6" s="17">
        <v>6583.33</v>
      </c>
      <c r="M6" s="26">
        <v>63.957050949999996</v>
      </c>
    </row>
    <row r="7" spans="1:13" ht="14.25">
      <c r="A7" s="17" t="s">
        <v>62</v>
      </c>
      <c r="B7" s="17">
        <v>14.3</v>
      </c>
      <c r="C7" s="17">
        <v>14300</v>
      </c>
      <c r="D7" s="26">
        <v>1044.329</v>
      </c>
      <c r="F7" s="27" t="s">
        <v>101</v>
      </c>
      <c r="G7" s="54">
        <v>2.1800000000000002</v>
      </c>
      <c r="H7" s="54">
        <v>73.03</v>
      </c>
      <c r="J7" s="17" t="s">
        <v>63</v>
      </c>
      <c r="K7" s="17" t="s">
        <v>64</v>
      </c>
      <c r="L7" s="17">
        <v>45270</v>
      </c>
      <c r="M7" s="26">
        <v>3306.0681</v>
      </c>
    </row>
    <row r="8" spans="1:13" ht="14.25">
      <c r="A8" s="17" t="s">
        <v>62</v>
      </c>
      <c r="B8" s="17">
        <v>4.3899999999999997</v>
      </c>
      <c r="C8" s="17">
        <v>4390</v>
      </c>
      <c r="D8" s="26">
        <v>61.767300000000006</v>
      </c>
      <c r="F8" s="27" t="s">
        <v>102</v>
      </c>
      <c r="G8" s="54">
        <v>0.42</v>
      </c>
      <c r="H8" s="54">
        <v>14.07</v>
      </c>
      <c r="J8" s="17" t="s">
        <v>65</v>
      </c>
      <c r="K8" s="17" t="s">
        <v>66</v>
      </c>
      <c r="L8" s="17">
        <v>19500</v>
      </c>
      <c r="M8" s="26">
        <v>274.36500000000001</v>
      </c>
    </row>
    <row r="9" spans="1:13" ht="14.25">
      <c r="A9" s="17" t="s">
        <v>62</v>
      </c>
      <c r="B9" s="17">
        <v>1.25</v>
      </c>
      <c r="C9" s="17">
        <v>1250</v>
      </c>
      <c r="D9" s="38">
        <v>39.362499999999997</v>
      </c>
      <c r="F9" s="27" t="s">
        <v>103</v>
      </c>
      <c r="G9" s="54">
        <v>0.94</v>
      </c>
      <c r="H9" s="54">
        <v>31.49</v>
      </c>
      <c r="J9" s="17" t="s">
        <v>67</v>
      </c>
      <c r="K9" s="17" t="s">
        <v>68</v>
      </c>
      <c r="L9" s="17">
        <v>5910</v>
      </c>
      <c r="M9" s="26">
        <v>186.10589999999999</v>
      </c>
    </row>
    <row r="10" spans="1:13" thickBot="1">
      <c r="D10" s="61">
        <v>1170.7177999999999</v>
      </c>
      <c r="F10" s="57" t="s">
        <v>78</v>
      </c>
      <c r="G10" s="58">
        <v>3.83</v>
      </c>
      <c r="H10" s="58">
        <v>128.30500000000001</v>
      </c>
      <c r="M10" s="62">
        <v>3830.4960509500002</v>
      </c>
    </row>
    <row r="11" spans="1:13" ht="14.25">
      <c r="M11" s="46"/>
    </row>
  </sheetData>
  <mergeCells count="2">
    <mergeCell ref="A5:B5"/>
    <mergeCell ref="J5:K5"/>
  </mergeCell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/>
  </sheetViews>
  <sheetFormatPr defaultColWidth="8" defaultRowHeight="15"/>
  <cols>
    <col min="1" max="1" width="12.75" customWidth="1"/>
    <col min="2" max="2" width="11.625" customWidth="1"/>
    <col min="3" max="3" width="14.5" customWidth="1"/>
    <col min="4" max="4" width="15.875" customWidth="1"/>
    <col min="5" max="5" width="8" customWidth="1"/>
    <col min="6" max="6" width="15.75" customWidth="1"/>
    <col min="7" max="7" width="16.375" customWidth="1"/>
    <col min="8" max="8" width="15.5" customWidth="1"/>
    <col min="9" max="9" width="8" customWidth="1"/>
    <col min="10" max="10" width="16.75" customWidth="1"/>
    <col min="11" max="11" width="10.875" customWidth="1"/>
    <col min="12" max="12" width="11.625" customWidth="1"/>
    <col min="13" max="13" width="17.625" customWidth="1"/>
    <col min="14" max="14" width="8" customWidth="1"/>
  </cols>
  <sheetData>
    <row r="1" spans="1:13" ht="14.25"/>
    <row r="2" spans="1:13" ht="14.25"/>
    <row r="3" spans="1:13" ht="14.25"/>
    <row r="4" spans="1:13" ht="14.25" thickBot="1"/>
    <row r="5" spans="1:13" ht="14.25" thickBot="1">
      <c r="A5" s="60" t="s">
        <v>50</v>
      </c>
      <c r="B5" s="60"/>
      <c r="C5" s="17" t="s">
        <v>51</v>
      </c>
      <c r="D5" s="17" t="s">
        <v>52</v>
      </c>
      <c r="F5" s="52" t="s">
        <v>104</v>
      </c>
      <c r="G5" s="53" t="s">
        <v>89</v>
      </c>
      <c r="H5" s="53" t="s">
        <v>105</v>
      </c>
      <c r="J5" s="60" t="s">
        <v>56</v>
      </c>
      <c r="K5" s="60"/>
      <c r="L5" s="17" t="s">
        <v>57</v>
      </c>
      <c r="M5" s="17" t="s">
        <v>58</v>
      </c>
    </row>
    <row r="6" spans="1:13" ht="32.25" customHeight="1" thickBot="1">
      <c r="A6" s="17" t="s">
        <v>59</v>
      </c>
      <c r="B6" s="17">
        <v>2600</v>
      </c>
      <c r="C6" s="17">
        <v>2600</v>
      </c>
      <c r="D6" s="26">
        <v>15.6</v>
      </c>
      <c r="F6" s="27" t="s">
        <v>106</v>
      </c>
      <c r="G6" s="54">
        <v>1</v>
      </c>
      <c r="H6" s="54">
        <v>6</v>
      </c>
      <c r="J6" s="17" t="s">
        <v>60</v>
      </c>
      <c r="K6" s="17" t="s">
        <v>61</v>
      </c>
      <c r="L6" s="17">
        <v>6583.33</v>
      </c>
      <c r="M6" s="26">
        <v>39.499979999999994</v>
      </c>
    </row>
    <row r="7" spans="1:13" ht="14.25">
      <c r="A7" s="17"/>
      <c r="B7" s="17"/>
      <c r="C7" s="17"/>
      <c r="D7" s="26">
        <v>0</v>
      </c>
      <c r="F7" s="27" t="s">
        <v>107</v>
      </c>
      <c r="G7" s="54">
        <v>7</v>
      </c>
      <c r="H7" s="54">
        <v>42</v>
      </c>
      <c r="J7" s="17"/>
      <c r="K7" s="17"/>
      <c r="L7" s="17"/>
      <c r="M7" s="26">
        <v>0</v>
      </c>
    </row>
    <row r="8" spans="1:13" ht="14.25">
      <c r="A8" s="17" t="s">
        <v>62</v>
      </c>
      <c r="B8" s="17">
        <v>4.3899999999999997</v>
      </c>
      <c r="C8" s="17">
        <v>4390</v>
      </c>
      <c r="D8" s="38">
        <v>8.6922000000000015</v>
      </c>
      <c r="F8" s="27" t="s">
        <v>108</v>
      </c>
      <c r="G8" s="54">
        <v>0.33</v>
      </c>
      <c r="H8" s="54">
        <v>1.98</v>
      </c>
      <c r="J8" s="17" t="s">
        <v>65</v>
      </c>
      <c r="K8" s="17" t="s">
        <v>66</v>
      </c>
      <c r="L8" s="17">
        <v>19500</v>
      </c>
      <c r="M8" s="38">
        <v>38.61</v>
      </c>
    </row>
    <row r="9" spans="1:13" thickBot="1">
      <c r="D9" s="40">
        <v>24.292200000000001</v>
      </c>
      <c r="F9" s="57" t="s">
        <v>109</v>
      </c>
      <c r="G9" s="58">
        <v>1.337</v>
      </c>
      <c r="H9" s="58">
        <v>8.0220000000000002</v>
      </c>
      <c r="M9" s="40">
        <v>78.109979999999993</v>
      </c>
    </row>
    <row r="10" spans="1:13" ht="14.25">
      <c r="M10" s="46"/>
    </row>
  </sheetData>
  <mergeCells count="2">
    <mergeCell ref="A5:B5"/>
    <mergeCell ref="J5:K5"/>
  </mergeCells>
  <pageMargins left="0.70000000000000007" right="0.70000000000000007" top="0.75" bottom="0.75" header="0.30000000000000004" footer="0.3000000000000000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G16" workbookViewId="0">
      <selection activeCell="T35" sqref="T35"/>
    </sheetView>
  </sheetViews>
  <sheetFormatPr defaultColWidth="8" defaultRowHeight="15"/>
  <cols>
    <col min="1" max="1" width="14.125" customWidth="1"/>
    <col min="2" max="2" width="16.25" customWidth="1"/>
    <col min="3" max="3" width="16" customWidth="1"/>
    <col min="4" max="4" width="17.75" customWidth="1"/>
    <col min="5" max="5" width="18.5" customWidth="1"/>
    <col min="6" max="6" width="25.375" customWidth="1"/>
    <col min="7" max="7" width="16.5" customWidth="1"/>
    <col min="8" max="8" width="8" customWidth="1"/>
    <col min="9" max="9" width="13.125" customWidth="1"/>
    <col min="10" max="10" width="12.875" customWidth="1"/>
    <col min="11" max="11" width="12.125" customWidth="1"/>
    <col min="12" max="12" width="18.5" customWidth="1"/>
    <col min="13" max="13" width="8" customWidth="1"/>
  </cols>
  <sheetData>
    <row r="1" spans="1:14" ht="14.25"/>
    <row r="2" spans="1:14" ht="14.25"/>
    <row r="3" spans="1:14" ht="14.25"/>
    <row r="4" spans="1:14" ht="14.25" thickBot="1"/>
    <row r="5" spans="1:14" ht="31.5" customHeight="1" thickBot="1">
      <c r="A5" s="60" t="s">
        <v>50</v>
      </c>
      <c r="B5" s="60"/>
      <c r="C5" s="17" t="s">
        <v>51</v>
      </c>
      <c r="D5" s="17" t="s">
        <v>52</v>
      </c>
      <c r="F5" s="52" t="s">
        <v>110</v>
      </c>
      <c r="G5" s="63" t="s">
        <v>111</v>
      </c>
      <c r="I5" s="60" t="s">
        <v>56</v>
      </c>
      <c r="J5" s="60"/>
      <c r="K5" s="17" t="s">
        <v>57</v>
      </c>
      <c r="L5" s="17" t="s">
        <v>58</v>
      </c>
    </row>
    <row r="6" spans="1:14" ht="21.75" customHeight="1" thickBot="1">
      <c r="A6" s="17" t="s">
        <v>59</v>
      </c>
      <c r="B6" s="17">
        <v>2600</v>
      </c>
      <c r="C6" s="17">
        <v>2600</v>
      </c>
      <c r="D6" s="26">
        <v>6761.8719999999994</v>
      </c>
      <c r="E6" s="64"/>
      <c r="F6" s="27" t="s">
        <v>112</v>
      </c>
      <c r="G6" s="65">
        <v>2600.7199999999998</v>
      </c>
      <c r="H6" s="46"/>
      <c r="I6" s="17" t="s">
        <v>60</v>
      </c>
      <c r="J6" s="17" t="s">
        <v>61</v>
      </c>
      <c r="K6" s="17">
        <v>6583.33</v>
      </c>
      <c r="L6" s="26">
        <v>17121.397997600001</v>
      </c>
      <c r="N6" s="46">
        <v>0.56273627361653755</v>
      </c>
    </row>
    <row r="7" spans="1:14" ht="18.75" customHeight="1" thickBot="1">
      <c r="A7" s="17" t="s">
        <v>59</v>
      </c>
      <c r="B7" s="17">
        <v>877</v>
      </c>
      <c r="C7" s="17">
        <v>877</v>
      </c>
      <c r="D7" s="26">
        <v>3946.5</v>
      </c>
      <c r="E7" s="64"/>
      <c r="F7" s="27" t="s">
        <v>113</v>
      </c>
      <c r="G7" s="65">
        <v>4500</v>
      </c>
      <c r="H7" s="46"/>
      <c r="I7" s="17" t="s">
        <v>86</v>
      </c>
      <c r="J7" s="17" t="s">
        <v>87</v>
      </c>
      <c r="K7" s="17">
        <v>1341.66</v>
      </c>
      <c r="L7" s="26">
        <v>6037.47</v>
      </c>
      <c r="N7" s="46">
        <v>0.19843779786359902</v>
      </c>
    </row>
    <row r="8" spans="1:14" ht="30" customHeight="1" thickBot="1">
      <c r="A8" s="17" t="s">
        <v>62</v>
      </c>
      <c r="B8" s="17">
        <v>14.3</v>
      </c>
      <c r="C8" s="17">
        <v>14300</v>
      </c>
      <c r="D8" s="26">
        <v>1423.279</v>
      </c>
      <c r="E8" s="64"/>
      <c r="F8" s="27" t="s">
        <v>114</v>
      </c>
      <c r="G8" s="65">
        <v>99.53</v>
      </c>
      <c r="H8" s="46"/>
      <c r="I8" s="17" t="s">
        <v>63</v>
      </c>
      <c r="J8" s="17" t="s">
        <v>64</v>
      </c>
      <c r="K8" s="17">
        <v>45270</v>
      </c>
      <c r="L8" s="26">
        <v>4505.7230999999992</v>
      </c>
      <c r="N8" s="46">
        <v>0.14809278882497942</v>
      </c>
    </row>
    <row r="9" spans="1:14" ht="29.25" customHeight="1" thickBot="1">
      <c r="A9" s="17" t="s">
        <v>62</v>
      </c>
      <c r="B9" s="17">
        <v>4.3899999999999997</v>
      </c>
      <c r="C9" s="17">
        <v>4390</v>
      </c>
      <c r="D9" s="26">
        <v>184.81899999999999</v>
      </c>
      <c r="E9" s="64"/>
      <c r="F9" s="27" t="s">
        <v>115</v>
      </c>
      <c r="G9" s="65">
        <v>42.1</v>
      </c>
      <c r="H9" s="46"/>
      <c r="I9" s="17" t="s">
        <v>65</v>
      </c>
      <c r="J9" s="17" t="s">
        <v>66</v>
      </c>
      <c r="K9" s="17">
        <v>19500</v>
      </c>
      <c r="L9" s="26">
        <v>820.95</v>
      </c>
      <c r="N9" s="46">
        <v>2.6982744453574365E-2</v>
      </c>
    </row>
    <row r="10" spans="1:14" ht="24.75" customHeight="1" thickBot="1">
      <c r="A10" s="17" t="s">
        <v>62</v>
      </c>
      <c r="B10" s="17">
        <v>1.25</v>
      </c>
      <c r="C10" s="17">
        <v>1250</v>
      </c>
      <c r="D10" s="26">
        <v>146.05000000000001</v>
      </c>
      <c r="E10" s="64"/>
      <c r="F10" s="27" t="s">
        <v>116</v>
      </c>
      <c r="G10" s="65">
        <v>116.84</v>
      </c>
      <c r="H10" s="46"/>
      <c r="I10" s="17" t="s">
        <v>67</v>
      </c>
      <c r="J10" s="17" t="s">
        <v>68</v>
      </c>
      <c r="K10" s="17">
        <v>5910</v>
      </c>
      <c r="L10" s="26">
        <v>690.52440000000001</v>
      </c>
      <c r="N10" s="46">
        <v>2.2695953985209533E-2</v>
      </c>
    </row>
    <row r="11" spans="1:14" ht="24.75" customHeight="1" thickBot="1">
      <c r="A11" s="17" t="s">
        <v>62</v>
      </c>
      <c r="B11" s="17">
        <v>1.04</v>
      </c>
      <c r="C11" s="17">
        <v>1040</v>
      </c>
      <c r="D11" s="26">
        <v>8.3824000000000005</v>
      </c>
      <c r="E11" s="64"/>
      <c r="F11" s="27" t="s">
        <v>117</v>
      </c>
      <c r="G11" s="65">
        <v>8.06</v>
      </c>
      <c r="H11" s="46"/>
      <c r="I11" s="17" t="s">
        <v>69</v>
      </c>
      <c r="J11" s="17" t="s">
        <v>70</v>
      </c>
      <c r="K11" s="17">
        <v>7130</v>
      </c>
      <c r="L11" s="26">
        <v>57.467800000000004</v>
      </c>
      <c r="N11" s="46">
        <v>1.8888348397699262E-3</v>
      </c>
    </row>
    <row r="12" spans="1:14" ht="18.75" customHeight="1" thickBot="1">
      <c r="A12" s="17" t="s">
        <v>59</v>
      </c>
      <c r="B12" s="17">
        <v>1112.3599999999999</v>
      </c>
      <c r="C12" s="17">
        <v>1112.3599999999999</v>
      </c>
      <c r="D12" s="26">
        <v>177.97759999999997</v>
      </c>
      <c r="E12" s="64"/>
      <c r="F12" s="27" t="s">
        <v>118</v>
      </c>
      <c r="G12" s="65">
        <v>160</v>
      </c>
      <c r="H12" s="46"/>
      <c r="I12" s="17" t="s">
        <v>71</v>
      </c>
      <c r="J12" s="17" t="s">
        <v>72</v>
      </c>
      <c r="K12" s="17">
        <v>3542.92</v>
      </c>
      <c r="L12" s="26">
        <v>566.86719999999991</v>
      </c>
      <c r="N12" s="46">
        <v>1.8631625308134756E-2</v>
      </c>
    </row>
    <row r="13" spans="1:14" ht="28.5" customHeight="1" thickBot="1">
      <c r="A13" s="17" t="s">
        <v>62</v>
      </c>
      <c r="B13" s="17">
        <v>9.8000000000000007</v>
      </c>
      <c r="C13" s="17">
        <v>9800</v>
      </c>
      <c r="D13" s="26">
        <v>147</v>
      </c>
      <c r="E13" s="64"/>
      <c r="F13" s="27" t="s">
        <v>119</v>
      </c>
      <c r="G13" s="65">
        <v>15</v>
      </c>
      <c r="H13" s="46"/>
      <c r="I13" s="17" t="s">
        <v>73</v>
      </c>
      <c r="J13" s="17" t="s">
        <v>74</v>
      </c>
      <c r="K13" s="17">
        <v>34600</v>
      </c>
      <c r="L13" s="26">
        <v>519</v>
      </c>
      <c r="N13" s="46">
        <v>1.7058340180772392E-2</v>
      </c>
    </row>
    <row r="14" spans="1:14" ht="23.25" customHeight="1" thickBot="1">
      <c r="A14" s="17" t="s">
        <v>75</v>
      </c>
      <c r="B14" s="17">
        <v>2.35</v>
      </c>
      <c r="C14" s="17">
        <v>2611</v>
      </c>
      <c r="D14" s="38">
        <v>25.196150000000003</v>
      </c>
      <c r="E14" s="64"/>
      <c r="F14" s="27" t="s">
        <v>120</v>
      </c>
      <c r="G14" s="65">
        <v>9.65</v>
      </c>
      <c r="H14" s="46"/>
      <c r="I14" s="17" t="s">
        <v>76</v>
      </c>
      <c r="J14" s="17" t="s">
        <v>77</v>
      </c>
      <c r="K14" s="17">
        <v>10970</v>
      </c>
      <c r="L14" s="26">
        <v>105.8605</v>
      </c>
      <c r="N14" s="46">
        <v>3.4793919474116683E-3</v>
      </c>
    </row>
    <row r="15" spans="1:14" thickBot="1">
      <c r="D15" s="40">
        <v>12821.076149999999</v>
      </c>
      <c r="E15" s="46"/>
      <c r="F15" s="66" t="s">
        <v>121</v>
      </c>
      <c r="G15" s="65">
        <v>0.08</v>
      </c>
      <c r="L15" s="62">
        <v>30425.260997599999</v>
      </c>
      <c r="M15" s="46"/>
    </row>
    <row r="16" spans="1:14" ht="14.25">
      <c r="F16" s="67" t="s">
        <v>122</v>
      </c>
      <c r="G16" s="68">
        <v>7551.98</v>
      </c>
      <c r="L16" s="46"/>
    </row>
  </sheetData>
  <mergeCells count="2">
    <mergeCell ref="A5:B5"/>
    <mergeCell ref="I5:J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I11"/>
  <sheetViews>
    <sheetView workbookViewId="0"/>
  </sheetViews>
  <sheetFormatPr defaultColWidth="8" defaultRowHeight="15"/>
  <cols>
    <col min="1" max="5" width="8" customWidth="1"/>
    <col min="6" max="6" width="13.375" customWidth="1"/>
    <col min="7" max="7" width="23.25" customWidth="1"/>
    <col min="8" max="8" width="8" customWidth="1"/>
  </cols>
  <sheetData>
    <row r="1" spans="6:9" ht="14.25"/>
    <row r="2" spans="6:9" ht="14.25"/>
    <row r="3" spans="6:9" ht="14.25"/>
    <row r="4" spans="6:9" ht="14.25">
      <c r="G4" t="s">
        <v>123</v>
      </c>
    </row>
    <row r="5" spans="6:9" ht="15.75">
      <c r="F5" s="69" t="s">
        <v>124</v>
      </c>
      <c r="G5" s="46">
        <v>4485.34375</v>
      </c>
      <c r="H5" s="46">
        <v>3.7914993660185967</v>
      </c>
    </row>
    <row r="6" spans="6:9" ht="15.75">
      <c r="F6" s="69" t="s">
        <v>125</v>
      </c>
      <c r="G6">
        <v>2171</v>
      </c>
      <c r="H6" s="46">
        <v>1.8351648351648351</v>
      </c>
    </row>
    <row r="7" spans="6:9" ht="15.75">
      <c r="F7" s="70" t="s">
        <v>126</v>
      </c>
      <c r="G7">
        <v>4726.75</v>
      </c>
      <c r="H7" s="46">
        <v>3.9955621301775146</v>
      </c>
    </row>
    <row r="8" spans="6:9" ht="15.75">
      <c r="F8" s="70" t="s">
        <v>127</v>
      </c>
      <c r="G8" s="46">
        <v>242.95939999999999</v>
      </c>
      <c r="H8" s="46">
        <v>0.20537565511411665</v>
      </c>
    </row>
    <row r="9" spans="6:9" ht="15.75">
      <c r="F9" s="70" t="s">
        <v>128</v>
      </c>
      <c r="G9" s="46">
        <v>1170.7177999999999</v>
      </c>
      <c r="H9" s="46">
        <v>0.98961775147928988</v>
      </c>
    </row>
    <row r="10" spans="6:9" ht="15.75">
      <c r="F10" s="70" t="s">
        <v>129</v>
      </c>
      <c r="G10" s="46">
        <v>24.292200000000001</v>
      </c>
      <c r="H10" s="46">
        <v>2.0534404057480981E-2</v>
      </c>
      <c r="I10">
        <v>0.18947102682354391</v>
      </c>
    </row>
    <row r="11" spans="6:9" ht="14.25">
      <c r="H11" s="46">
        <v>10.837754142011832</v>
      </c>
    </row>
  </sheetData>
  <pageMargins left="0.70000000000000007" right="0.70000000000000007" top="0.75" bottom="0.75" header="0.30000000000000004" footer="0.30000000000000004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K13"/>
  <sheetViews>
    <sheetView workbookViewId="0"/>
  </sheetViews>
  <sheetFormatPr defaultColWidth="8" defaultRowHeight="15"/>
  <cols>
    <col min="1" max="5" width="8" customWidth="1"/>
    <col min="6" max="6" width="17" customWidth="1"/>
    <col min="7" max="7" width="14.625" customWidth="1"/>
    <col min="8" max="8" width="16.125" customWidth="1"/>
    <col min="9" max="9" width="17" customWidth="1"/>
    <col min="10" max="10" width="20.125" customWidth="1"/>
    <col min="11" max="11" width="15.25" customWidth="1"/>
    <col min="12" max="12" width="8" customWidth="1"/>
  </cols>
  <sheetData>
    <row r="1" spans="6:11" ht="14.25"/>
    <row r="2" spans="6:11" ht="14.25"/>
    <row r="3" spans="6:11" ht="14.25"/>
    <row r="4" spans="6:11" ht="14.25" thickBot="1"/>
    <row r="5" spans="6:11" ht="25.5">
      <c r="F5" s="52" t="s">
        <v>130</v>
      </c>
      <c r="G5" s="53" t="s">
        <v>131</v>
      </c>
      <c r="H5" s="71" t="s">
        <v>132</v>
      </c>
      <c r="I5" s="17" t="s">
        <v>133</v>
      </c>
      <c r="J5" s="72" t="s">
        <v>134</v>
      </c>
      <c r="K5" s="72" t="s">
        <v>135</v>
      </c>
    </row>
    <row r="6" spans="6:11" ht="14.25">
      <c r="F6" s="27" t="s">
        <v>136</v>
      </c>
      <c r="G6" s="54">
        <v>122</v>
      </c>
      <c r="H6" s="73">
        <v>2000</v>
      </c>
      <c r="I6" s="17">
        <v>36600</v>
      </c>
      <c r="J6" s="26">
        <v>36.6</v>
      </c>
      <c r="K6" s="17">
        <v>183</v>
      </c>
    </row>
    <row r="7" spans="6:11" ht="14.25">
      <c r="F7" s="27" t="s">
        <v>137</v>
      </c>
      <c r="G7" s="54">
        <v>32</v>
      </c>
      <c r="H7" s="73">
        <v>2000</v>
      </c>
      <c r="I7" s="17">
        <v>9600</v>
      </c>
      <c r="J7" s="26">
        <v>9.6</v>
      </c>
      <c r="K7" s="17">
        <v>48</v>
      </c>
    </row>
    <row r="8" spans="6:11" ht="14.25">
      <c r="F8" s="27" t="s">
        <v>138</v>
      </c>
      <c r="G8" s="54">
        <v>12</v>
      </c>
      <c r="H8" s="73">
        <v>2000</v>
      </c>
      <c r="I8" s="17">
        <v>3600</v>
      </c>
      <c r="J8" s="26">
        <v>3.6</v>
      </c>
      <c r="K8" s="17">
        <v>18</v>
      </c>
    </row>
    <row r="9" spans="6:11" ht="14.25">
      <c r="F9" s="27" t="s">
        <v>139</v>
      </c>
      <c r="G9" s="54">
        <v>167</v>
      </c>
      <c r="H9" s="73">
        <v>2000</v>
      </c>
      <c r="I9" s="17">
        <v>50100</v>
      </c>
      <c r="J9" s="26">
        <v>50.1</v>
      </c>
      <c r="K9" s="17">
        <v>250.5</v>
      </c>
    </row>
    <row r="10" spans="6:11" ht="14.25">
      <c r="F10" s="27" t="s">
        <v>126</v>
      </c>
      <c r="G10" s="54">
        <v>900</v>
      </c>
      <c r="H10" s="73">
        <v>50</v>
      </c>
      <c r="I10" s="17">
        <v>6750</v>
      </c>
      <c r="J10" s="26">
        <v>6.75</v>
      </c>
      <c r="K10" s="17">
        <v>33.75</v>
      </c>
    </row>
    <row r="11" spans="6:11" ht="14.25">
      <c r="F11" s="27" t="s">
        <v>140</v>
      </c>
      <c r="G11" s="54">
        <v>60</v>
      </c>
      <c r="H11" s="73">
        <v>600</v>
      </c>
      <c r="I11" s="47">
        <v>5400</v>
      </c>
      <c r="J11" s="38">
        <v>5.4</v>
      </c>
      <c r="K11" s="47">
        <v>27</v>
      </c>
    </row>
    <row r="12" spans="6:11" thickBot="1">
      <c r="G12" s="74">
        <v>1293</v>
      </c>
      <c r="H12" s="75">
        <v>8650</v>
      </c>
      <c r="I12" s="76">
        <v>112050</v>
      </c>
      <c r="J12" s="77">
        <v>112.05000000000001</v>
      </c>
      <c r="K12" s="78">
        <v>560.25</v>
      </c>
    </row>
    <row r="13" spans="6:11" ht="14.25">
      <c r="I13" s="79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EDP</vt:lpstr>
      <vt:lpstr>Turbine_V112</vt:lpstr>
      <vt:lpstr>Foundation</vt:lpstr>
      <vt:lpstr>Transformer</vt:lpstr>
      <vt:lpstr>Cable</vt:lpstr>
      <vt:lpstr>_Swichgear</vt:lpstr>
      <vt:lpstr>Wind_pharm</vt:lpstr>
      <vt:lpstr>GWP_comp</vt:lpstr>
      <vt:lpstr>Transport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Nicolae Badea</dc:creator>
  <cp:lastModifiedBy>Badea</cp:lastModifiedBy>
  <dcterms:created xsi:type="dcterms:W3CDTF">2024-08-03T08:21:15Z</dcterms:created>
  <dcterms:modified xsi:type="dcterms:W3CDTF">2024-09-18T09:40:01Z</dcterms:modified>
</cp:coreProperties>
</file>