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H:\journals\Springer\Space\43217\173\Stage200\Contents\PRE\ESM\"/>
    </mc:Choice>
  </mc:AlternateContent>
  <bookViews>
    <workbookView xWindow="-105" yWindow="-105" windowWidth="23250" windowHeight="12720"/>
  </bookViews>
  <sheets>
    <sheet name="Taxonomy" sheetId="1" r:id="rId1"/>
    <sheet name="Analysis" sheetId="11" r:id="rId2"/>
    <sheet name="Flowchart" sheetId="12" r:id="rId3"/>
  </sheets>
  <definedNames>
    <definedName name="_xlnm._FilterDatabase" localSheetId="1" hidden="1">Analysis!$A$1:$H$215</definedName>
    <definedName name="_xlnm._FilterDatabase" localSheetId="0" hidden="1">Taxonomy!$A$2:$J$998</definedName>
  </definedNames>
  <calcPr calcId="191029"/>
  <pivotCaches>
    <pivotCache cacheId="7" r:id="rId4"/>
    <pivotCache cacheId="8" r:id="rId5"/>
    <pivotCache cacheId="9" r:id="rId6"/>
    <pivotCache cacheId="10" r:id="rId7"/>
    <pivotCache cacheId="11" r:id="rId8"/>
    <pivotCache cacheId="12" r:id="rId9"/>
    <pivotCache cacheId="13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VJYfO+830xkp899NwByrtCi0/HqMxyew/g/71+TH+yQ="/>
    </ext>
  </extLst>
</workbook>
</file>

<file path=xl/calcChain.xml><?xml version="1.0" encoding="utf-8"?>
<calcChain xmlns="http://schemas.openxmlformats.org/spreadsheetml/2006/main">
  <c r="K155" i="11" l="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15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94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3" i="11"/>
  <c r="K84" i="11"/>
  <c r="K85" i="11"/>
  <c r="K86" i="11"/>
  <c r="K87" i="11"/>
  <c r="K88" i="11"/>
  <c r="K89" i="11"/>
  <c r="K59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205" i="11"/>
  <c r="L4" i="11"/>
  <c r="L5" i="11"/>
  <c r="L6" i="11"/>
  <c r="L7" i="11"/>
  <c r="L3" i="11"/>
  <c r="K302" i="11" l="1"/>
  <c r="K201" i="11"/>
  <c r="K150" i="11"/>
  <c r="K90" i="11"/>
</calcChain>
</file>

<file path=xl/sharedStrings.xml><?xml version="1.0" encoding="utf-8"?>
<sst xmlns="http://schemas.openxmlformats.org/spreadsheetml/2006/main" count="4430" uniqueCount="657">
  <si>
    <t>Name</t>
  </si>
  <si>
    <t>First name</t>
  </si>
  <si>
    <t>Class</t>
  </si>
  <si>
    <t>Subclass</t>
  </si>
  <si>
    <t>Order</t>
  </si>
  <si>
    <t>Suborder</t>
  </si>
  <si>
    <t>Superfamily</t>
  </si>
  <si>
    <t>Family</t>
  </si>
  <si>
    <t>Subfamily</t>
  </si>
  <si>
    <t>Genus</t>
  </si>
  <si>
    <t>Nodosariata</t>
  </si>
  <si>
    <t>Hormosinana</t>
  </si>
  <si>
    <t>x</t>
  </si>
  <si>
    <t>Hormosinoidea</t>
  </si>
  <si>
    <t>Hormosinidae</t>
  </si>
  <si>
    <t>Cuneatinae</t>
  </si>
  <si>
    <t>Acostata</t>
  </si>
  <si>
    <t>Globothalamea</t>
  </si>
  <si>
    <t>Robertinida</t>
  </si>
  <si>
    <t>Robertinina</t>
  </si>
  <si>
    <t>Robertinoidea</t>
  </si>
  <si>
    <t>Robertinidae</t>
  </si>
  <si>
    <t>Alliatininae</t>
  </si>
  <si>
    <t>Alliatinella</t>
  </si>
  <si>
    <t>Textulariana</t>
  </si>
  <si>
    <t>Lituolida</t>
  </si>
  <si>
    <t>Lituolina</t>
  </si>
  <si>
    <t>Lituoloidea</t>
  </si>
  <si>
    <t>Lituolidae</t>
  </si>
  <si>
    <t>Ammomarginulininae</t>
  </si>
  <si>
    <t>Ammobaculites</t>
  </si>
  <si>
    <t>Tubothalamea</t>
  </si>
  <si>
    <t>Spirillinida</t>
  </si>
  <si>
    <t>Ammodiscina</t>
  </si>
  <si>
    <t>Ammodiscoidea</t>
  </si>
  <si>
    <t>Ammodiscidae</t>
  </si>
  <si>
    <t>Ammodiscinae</t>
  </si>
  <si>
    <t>Ammodiscus</t>
  </si>
  <si>
    <t>Rotaliana</t>
  </si>
  <si>
    <t>Rotaliida</t>
  </si>
  <si>
    <t>Rotalioidea</t>
  </si>
  <si>
    <t>Ammoniidae</t>
  </si>
  <si>
    <t>Ammoniinae</t>
  </si>
  <si>
    <t>Ammonia</t>
  </si>
  <si>
    <t>Nodosariana</t>
  </si>
  <si>
    <t>Vaginulinida</t>
  </si>
  <si>
    <t>Vaginulinidae</t>
  </si>
  <si>
    <t>Marginulininae</t>
  </si>
  <si>
    <t>Amphicoryna</t>
  </si>
  <si>
    <t>Trochamminina</t>
  </si>
  <si>
    <t>Trochamminoidea</t>
  </si>
  <si>
    <t>Trochamminidae</t>
  </si>
  <si>
    <t>Arenoparellinae</t>
  </si>
  <si>
    <t>Arenoparrella</t>
  </si>
  <si>
    <t>Asterigerinoidea</t>
  </si>
  <si>
    <t>Asterigerinatidae</t>
  </si>
  <si>
    <t>Asterigerinata</t>
  </si>
  <si>
    <t>Remaneicidae</t>
  </si>
  <si>
    <t>Asterotrochammininae</t>
  </si>
  <si>
    <t>Asterotrochammina</t>
  </si>
  <si>
    <t>Nonionoidea</t>
  </si>
  <si>
    <t>Astrononionidae</t>
  </si>
  <si>
    <t>Astrononioninae</t>
  </si>
  <si>
    <t>Astrononion</t>
  </si>
  <si>
    <t>Attached Trochamminids</t>
  </si>
  <si>
    <t>Discorboidea</t>
  </si>
  <si>
    <t>Bagginidae</t>
  </si>
  <si>
    <t>Baggininae</t>
  </si>
  <si>
    <t>Baggina</t>
  </si>
  <si>
    <t>Monothalamea</t>
  </si>
  <si>
    <t>Allogromiida</t>
  </si>
  <si>
    <t>Allogromoidea</t>
  </si>
  <si>
    <t>Allogromiidae</t>
  </si>
  <si>
    <t>Blysmasphaera</t>
  </si>
  <si>
    <t>Bolivinitoidea</t>
  </si>
  <si>
    <t>Bolivinitidae</t>
  </si>
  <si>
    <t>Bolivinitinae</t>
  </si>
  <si>
    <t>Bolivina</t>
  </si>
  <si>
    <t>X</t>
  </si>
  <si>
    <t>Notorotaliidae</t>
  </si>
  <si>
    <t>Buccella</t>
  </si>
  <si>
    <t>Buliminoidea</t>
  </si>
  <si>
    <t>Buliminidae</t>
  </si>
  <si>
    <t>Bulimina</t>
  </si>
  <si>
    <t>Bulimina elegantissima d'Orbigny, 1839</t>
  </si>
  <si>
    <t>Buliminellidae</t>
  </si>
  <si>
    <t>Buliminella</t>
  </si>
  <si>
    <t>Cancrisidae</t>
  </si>
  <si>
    <t>Cancris</t>
  </si>
  <si>
    <t>Cassidulinoidea</t>
  </si>
  <si>
    <t>Cassidulinidae</t>
  </si>
  <si>
    <t>Cassidulininae</t>
  </si>
  <si>
    <t>Cassidulina</t>
  </si>
  <si>
    <t>Planorbulinoidea</t>
  </si>
  <si>
    <t>Cibicididae</t>
  </si>
  <si>
    <t>Cibicidinae</t>
  </si>
  <si>
    <t>Cibicides</t>
  </si>
  <si>
    <t>Cibicidoides</t>
  </si>
  <si>
    <t>Miliolida</t>
  </si>
  <si>
    <t>Miliolina</t>
  </si>
  <si>
    <t>Cornuspiroidea</t>
  </si>
  <si>
    <t>Cornuspiridae</t>
  </si>
  <si>
    <t>Cornuspirinae</t>
  </si>
  <si>
    <t>Cornuspira</t>
  </si>
  <si>
    <t>Elphidiidae</t>
  </si>
  <si>
    <t>Elphidiinae</t>
  </si>
  <si>
    <t>Cribroelphidium</t>
  </si>
  <si>
    <t>Polystomammininae</t>
  </si>
  <si>
    <t>Deuterammina</t>
  </si>
  <si>
    <t>Discorbidae</t>
  </si>
  <si>
    <t>Discorbis</t>
  </si>
  <si>
    <t>Discorbinelloidea</t>
  </si>
  <si>
    <t>Discorbinellidae</t>
  </si>
  <si>
    <t>Discorbinellinae</t>
  </si>
  <si>
    <t>Discorbitina</t>
  </si>
  <si>
    <t>Textulariida</t>
  </si>
  <si>
    <t>Textulariina</t>
  </si>
  <si>
    <t>Eggerelloidea</t>
  </si>
  <si>
    <t>Eggerellidae</t>
  </si>
  <si>
    <t>Dorothiinae</t>
  </si>
  <si>
    <t>Dorothia</t>
  </si>
  <si>
    <t>Miliolina cultrata Brady, 1881</t>
  </si>
  <si>
    <t>Nubecularioidea</t>
  </si>
  <si>
    <t>Ophthalmidiidae</t>
  </si>
  <si>
    <t>Edentostomina</t>
  </si>
  <si>
    <t>Edentostomina sp.</t>
  </si>
  <si>
    <t>Elphidium</t>
  </si>
  <si>
    <t>Eoeponidella</t>
  </si>
  <si>
    <t>Eponididae</t>
  </si>
  <si>
    <t>Eponidinae</t>
  </si>
  <si>
    <t>Eponides</t>
  </si>
  <si>
    <t>Turrilinoidea</t>
  </si>
  <si>
    <t>Turrilinidae</t>
  </si>
  <si>
    <t>Eubuliminella</t>
  </si>
  <si>
    <t>Pseudoparrellidae</t>
  </si>
  <si>
    <t>Facetocochlea</t>
  </si>
  <si>
    <t>Polymorphinida</t>
  </si>
  <si>
    <t>Polymorphinina</t>
  </si>
  <si>
    <t>Polymorphinoidea</t>
  </si>
  <si>
    <t>Ellipsolagenidae</t>
  </si>
  <si>
    <t>Ellipsolageninae</t>
  </si>
  <si>
    <t>Fissurina</t>
  </si>
  <si>
    <t>Fursenkoininae</t>
  </si>
  <si>
    <t>Fursenkoina</t>
  </si>
  <si>
    <t>Rosalinidae</t>
  </si>
  <si>
    <t>Gavelinopsis</t>
  </si>
  <si>
    <t>Glabratelloidea</t>
  </si>
  <si>
    <t>Glabratellidae</t>
  </si>
  <si>
    <t>Glabratella</t>
  </si>
  <si>
    <t>Glabratella sp.</t>
  </si>
  <si>
    <t>Glandulina ovula d'Orbigny, 1846</t>
  </si>
  <si>
    <t>Glandulinidae</t>
  </si>
  <si>
    <t>Glandulininae</t>
  </si>
  <si>
    <t>Glandulina</t>
  </si>
  <si>
    <t>Globocassidulina</t>
  </si>
  <si>
    <t>Polymorphinidae</t>
  </si>
  <si>
    <t>Polymorphininae</t>
  </si>
  <si>
    <t>Globulina</t>
  </si>
  <si>
    <t>Globulotuba sp.</t>
  </si>
  <si>
    <t>Globulotuba</t>
  </si>
  <si>
    <t>Hanzawaia</t>
  </si>
  <si>
    <t>Haplophragmoididae</t>
  </si>
  <si>
    <t>Haplophragmoides</t>
  </si>
  <si>
    <t>Haplophragmoides sp.</t>
  </si>
  <si>
    <t>Stainforthiidae</t>
  </si>
  <si>
    <t>Hopkinsina</t>
  </si>
  <si>
    <t>Delosinida</t>
  </si>
  <si>
    <t>Delosinoidea</t>
  </si>
  <si>
    <t>Caucasinidae</t>
  </si>
  <si>
    <t>Caucasininae</t>
  </si>
  <si>
    <t>Kleinpella</t>
  </si>
  <si>
    <t>Nodosariida</t>
  </si>
  <si>
    <t>Nodosariina</t>
  </si>
  <si>
    <t>Nodosarioidea</t>
  </si>
  <si>
    <t>Nodosariidae</t>
  </si>
  <si>
    <t>Nodosariinae</t>
  </si>
  <si>
    <t>Laevidentalina</t>
  </si>
  <si>
    <t>Lagenidae</t>
  </si>
  <si>
    <t>Lagena</t>
  </si>
  <si>
    <t>Lagena sp.</t>
  </si>
  <si>
    <t>Laryngosigma</t>
  </si>
  <si>
    <t>Lenticulininae</t>
  </si>
  <si>
    <t>Lenticulina</t>
  </si>
  <si>
    <t>Lepidodeuterammina</t>
  </si>
  <si>
    <t>Trochammininae</t>
  </si>
  <si>
    <t>Lepidoparatrochammina</t>
  </si>
  <si>
    <t>Parabrizalininae</t>
  </si>
  <si>
    <t>Loxostomina</t>
  </si>
  <si>
    <t>Milioloidea</t>
  </si>
  <si>
    <t>Hauerinidae</t>
  </si>
  <si>
    <t>Miliolinellinae</t>
  </si>
  <si>
    <t>Miliolinella</t>
  </si>
  <si>
    <t>Neoconorbina</t>
  </si>
  <si>
    <t>Neolenticulina</t>
  </si>
  <si>
    <t>Nonionidae</t>
  </si>
  <si>
    <t>Nonioninae</t>
  </si>
  <si>
    <t>Nonion</t>
  </si>
  <si>
    <t>Nonionella</t>
  </si>
  <si>
    <t>Nonionella spp.</t>
  </si>
  <si>
    <t>Nonionoides</t>
  </si>
  <si>
    <t>Parabrizalina</t>
  </si>
  <si>
    <t>Parafissurininae</t>
  </si>
  <si>
    <t>Parafissurina</t>
  </si>
  <si>
    <t>Calcarinoidea</t>
  </si>
  <si>
    <t>Calcarinidae</t>
  </si>
  <si>
    <t>Pararotaliinae</t>
  </si>
  <si>
    <t>Pararotalia</t>
  </si>
  <si>
    <t>Paratrochammina</t>
  </si>
  <si>
    <t>Spirillinina</t>
  </si>
  <si>
    <t>Patellinidae</t>
  </si>
  <si>
    <t>Patellininae</t>
  </si>
  <si>
    <t>Patellina</t>
  </si>
  <si>
    <t>Poroeponides</t>
  </si>
  <si>
    <t>Astrorhizida</t>
  </si>
  <si>
    <t>Saccamminina</t>
  </si>
  <si>
    <t>Psammosphaeroidea</t>
  </si>
  <si>
    <t>Psammosphaeridae</t>
  </si>
  <si>
    <t>Psammosphaerinae</t>
  </si>
  <si>
    <t>Psammosphaera</t>
  </si>
  <si>
    <t>Spiroplectamminina</t>
  </si>
  <si>
    <t>Spiroplectamminoidea</t>
  </si>
  <si>
    <t>Pseudobolivinidae</t>
  </si>
  <si>
    <t>Pseudobolivina</t>
  </si>
  <si>
    <t>Pseudononion</t>
  </si>
  <si>
    <t>Pyrgo</t>
  </si>
  <si>
    <t>Pyrulina</t>
  </si>
  <si>
    <t>Hauerininae</t>
  </si>
  <si>
    <t>Quinqueloculina</t>
  </si>
  <si>
    <t>Quinqueloculina sp.</t>
  </si>
  <si>
    <t>Stichocibicidinae</t>
  </si>
  <si>
    <t>Rectocibicides</t>
  </si>
  <si>
    <t>Siphogenerinoididae</t>
  </si>
  <si>
    <t>Tubulogenerininae</t>
  </si>
  <si>
    <t>Rectuvigerina</t>
  </si>
  <si>
    <t>Remaneicinae</t>
  </si>
  <si>
    <t>Remaneica</t>
  </si>
  <si>
    <t>Remaneicella</t>
  </si>
  <si>
    <t>Hormosinina</t>
  </si>
  <si>
    <t>Reophacidae</t>
  </si>
  <si>
    <t>Reophax</t>
  </si>
  <si>
    <t>Loftusiida</t>
  </si>
  <si>
    <t>Ataxophragmiina</t>
  </si>
  <si>
    <t>Ataxophragmioidea</t>
  </si>
  <si>
    <t>Globotextulariidae</t>
  </si>
  <si>
    <t>Globotextulariinae</t>
  </si>
  <si>
    <t>Rhumblerella</t>
  </si>
  <si>
    <t>Rosalina</t>
  </si>
  <si>
    <t>Rotaliammininae</t>
  </si>
  <si>
    <t>Rotaliammina</t>
  </si>
  <si>
    <t>Rotaliammina trumbulli</t>
  </si>
  <si>
    <t>Rotaliid undetermined</t>
  </si>
  <si>
    <t>Rotorbis</t>
  </si>
  <si>
    <t>Ceratobuliminoidea</t>
  </si>
  <si>
    <t>Ceratobuliminidae</t>
  </si>
  <si>
    <t>Ceratobulimininae</t>
  </si>
  <si>
    <t>Saintclairoides</t>
  </si>
  <si>
    <t>Kunklerinidae</t>
  </si>
  <si>
    <t>Scherochorella</t>
  </si>
  <si>
    <t>Sigmoidella</t>
  </si>
  <si>
    <t>Siphogenerina</t>
  </si>
  <si>
    <t>Siphonapertinae</t>
  </si>
  <si>
    <t>Siphonaperta</t>
  </si>
  <si>
    <t>Spirillinidae</t>
  </si>
  <si>
    <t>Spirillina</t>
  </si>
  <si>
    <t>Spirobolivina curta (Cushman, 1923)</t>
  </si>
  <si>
    <t>Spiroloculinidae</t>
  </si>
  <si>
    <t>Spiroloculina</t>
  </si>
  <si>
    <t>Stainforthia</t>
  </si>
  <si>
    <t>Textularioidea</t>
  </si>
  <si>
    <t>Textulariidae</t>
  </si>
  <si>
    <t>Textulariinae</t>
  </si>
  <si>
    <t>Textularia</t>
  </si>
  <si>
    <t>Uvigerinidae</t>
  </si>
  <si>
    <t>Angulogerininae</t>
  </si>
  <si>
    <t>Trifarina</t>
  </si>
  <si>
    <t>Triloculina</t>
  </si>
  <si>
    <t>Trochammina</t>
  </si>
  <si>
    <t>Trochamminita</t>
  </si>
  <si>
    <t>Undetermined: attached specimen with spines</t>
  </si>
  <si>
    <t>Uvigerininae</t>
  </si>
  <si>
    <t>Uvigerina</t>
  </si>
  <si>
    <t>Valvulineria</t>
  </si>
  <si>
    <t>Virgulinelloidea</t>
  </si>
  <si>
    <t>Virgulinellidae</t>
  </si>
  <si>
    <t>Virgulinella</t>
  </si>
  <si>
    <t>Warrenita</t>
  </si>
  <si>
    <t>Fischerinidae</t>
  </si>
  <si>
    <t>Nodobaculariellinae</t>
  </si>
  <si>
    <t>Wiesnerella</t>
  </si>
  <si>
    <t>%</t>
  </si>
  <si>
    <t>Total Geral</t>
  </si>
  <si>
    <t>Textuliaria</t>
  </si>
  <si>
    <t>NA</t>
  </si>
  <si>
    <r>
      <t>Pseudobolivina</t>
    </r>
    <r>
      <rPr>
        <sz val="11"/>
        <color theme="1"/>
        <rFont val="Arial"/>
        <family val="2"/>
      </rPr>
      <t xml:space="preserve"> sp.</t>
    </r>
  </si>
  <si>
    <r>
      <t>Pseudobolivina</t>
    </r>
    <r>
      <rPr>
        <sz val="11"/>
        <color theme="1"/>
        <rFont val="Arial"/>
        <family val="2"/>
      </rPr>
      <t xml:space="preserve"> Wiesner, 1931</t>
    </r>
  </si>
  <si>
    <t>Line Labels</t>
  </si>
  <si>
    <t>Class counting</t>
  </si>
  <si>
    <t>Subclass counting</t>
  </si>
  <si>
    <t>Order counting</t>
  </si>
  <si>
    <t xml:space="preserve"> Suborder  counting</t>
  </si>
  <si>
    <t>Superfamily  counting</t>
  </si>
  <si>
    <t>Family  counting</t>
  </si>
  <si>
    <t>Subfamily  counting</t>
  </si>
  <si>
    <t>Genus counting</t>
  </si>
  <si>
    <t>List of species and taxonomy</t>
  </si>
  <si>
    <r>
      <t>Acostata mariae</t>
    </r>
    <r>
      <rPr>
        <sz val="11"/>
        <color theme="1"/>
        <rFont val="Arial"/>
        <family val="2"/>
      </rPr>
      <t xml:space="preserve"> (Acosta, 1940)</t>
    </r>
  </si>
  <si>
    <r>
      <t xml:space="preserve">Reophax mariae </t>
    </r>
    <r>
      <rPr>
        <sz val="11"/>
        <color theme="1"/>
        <rFont val="Arial"/>
        <family val="2"/>
      </rPr>
      <t>Acosta, 1940</t>
    </r>
  </si>
  <si>
    <r>
      <t>Alliatinella differens</t>
    </r>
    <r>
      <rPr>
        <sz val="11"/>
        <color theme="1"/>
        <rFont val="Arial"/>
        <family val="2"/>
      </rPr>
      <t xml:space="preserve"> (McCulloch, 1977)</t>
    </r>
  </si>
  <si>
    <r>
      <t xml:space="preserve">Ammodiscus tenuis </t>
    </r>
    <r>
      <rPr>
        <sz val="11"/>
        <color theme="1"/>
        <rFont val="Arial"/>
        <family val="2"/>
      </rPr>
      <t>(Brady, 1881)</t>
    </r>
  </si>
  <si>
    <r>
      <t>Astrononion stelligerum</t>
    </r>
    <r>
      <rPr>
        <sz val="11"/>
        <color theme="1"/>
        <rFont val="Arial"/>
        <family val="2"/>
      </rPr>
      <t xml:space="preserve"> (d'Orbigny, 1839)</t>
    </r>
  </si>
  <si>
    <r>
      <t xml:space="preserve">Ammonia parkinsoniana </t>
    </r>
    <r>
      <rPr>
        <sz val="11"/>
        <color theme="1"/>
        <rFont val="Arial"/>
        <family val="2"/>
      </rPr>
      <t>(d'Orbigny, 1839)</t>
    </r>
  </si>
  <si>
    <r>
      <t>Ammonia rolshauseni</t>
    </r>
    <r>
      <rPr>
        <sz val="11"/>
        <color theme="1"/>
        <rFont val="Arial"/>
        <family val="2"/>
      </rPr>
      <t xml:space="preserve"> (Cushman &amp; Bermúdez, 1946)</t>
    </r>
  </si>
  <si>
    <r>
      <t>Ammonia tepida</t>
    </r>
    <r>
      <rPr>
        <sz val="11"/>
        <color theme="1"/>
        <rFont val="Arial"/>
        <family val="2"/>
      </rPr>
      <t xml:space="preserve"> (Cushman, 1926)</t>
    </r>
  </si>
  <si>
    <r>
      <t>Ammonia veneta</t>
    </r>
    <r>
      <rPr>
        <sz val="11"/>
        <color theme="1"/>
        <rFont val="Arial"/>
        <family val="2"/>
      </rPr>
      <t xml:space="preserve"> (Schultze, 1854)</t>
    </r>
  </si>
  <si>
    <r>
      <t>Amphicoryna proxima</t>
    </r>
    <r>
      <rPr>
        <sz val="11"/>
        <color theme="1"/>
        <rFont val="Arial"/>
        <family val="2"/>
      </rPr>
      <t xml:space="preserve"> (Silvestri, 1872)</t>
    </r>
  </si>
  <si>
    <r>
      <t xml:space="preserve">Arenoparrella mexicana </t>
    </r>
    <r>
      <rPr>
        <sz val="11"/>
        <color theme="1"/>
        <rFont val="Arial"/>
        <family val="2"/>
      </rPr>
      <t>(Kornfeld, 1931)</t>
    </r>
  </si>
  <si>
    <r>
      <t xml:space="preserve">Asterigerinata mamilla </t>
    </r>
    <r>
      <rPr>
        <sz val="11"/>
        <color theme="1"/>
        <rFont val="Arial"/>
        <family val="2"/>
      </rPr>
      <t>(Williamson, 1858)</t>
    </r>
  </si>
  <si>
    <r>
      <t xml:space="preserve">Asterotrochammina camposi </t>
    </r>
    <r>
      <rPr>
        <sz val="11"/>
        <color theme="1"/>
        <rFont val="Arial"/>
        <family val="2"/>
      </rPr>
      <t>Brönnimann, 1978</t>
    </r>
  </si>
  <si>
    <r>
      <t>Astrononion gallowayi</t>
    </r>
    <r>
      <rPr>
        <sz val="11"/>
        <color theme="1"/>
        <rFont val="Arial"/>
        <family val="2"/>
      </rPr>
      <t xml:space="preserve"> Loeblich &amp; Tappan, 1953</t>
    </r>
  </si>
  <si>
    <r>
      <t xml:space="preserve">Baggina indica </t>
    </r>
    <r>
      <rPr>
        <sz val="11"/>
        <color theme="1"/>
        <rFont val="Arial"/>
        <family val="2"/>
      </rPr>
      <t>(Cushman, 1921)</t>
    </r>
  </si>
  <si>
    <r>
      <t>Blysmasphaera brasiliensis</t>
    </r>
    <r>
      <rPr>
        <sz val="11"/>
        <color theme="1"/>
        <rFont val="Arial"/>
        <family val="2"/>
      </rPr>
      <t xml:space="preserve"> Brönnimann, 1988</t>
    </r>
  </si>
  <si>
    <r>
      <t>Bolivina advena</t>
    </r>
    <r>
      <rPr>
        <sz val="11"/>
        <color theme="1"/>
        <rFont val="Arial"/>
        <family val="2"/>
      </rPr>
      <t xml:space="preserve"> Cushman, 1925</t>
    </r>
  </si>
  <si>
    <r>
      <t xml:space="preserve">Bolivina advena </t>
    </r>
    <r>
      <rPr>
        <sz val="11"/>
        <color theme="1"/>
        <rFont val="Arial"/>
        <family val="2"/>
      </rPr>
      <t>var.</t>
    </r>
    <r>
      <rPr>
        <i/>
        <sz val="11"/>
        <color theme="1"/>
        <rFont val="Arial"/>
        <family val="2"/>
      </rPr>
      <t xml:space="preserve"> ornata</t>
    </r>
    <r>
      <rPr>
        <sz val="11"/>
        <color theme="1"/>
        <rFont val="Arial"/>
        <family val="2"/>
      </rPr>
      <t xml:space="preserve"> Cushman, 1925</t>
    </r>
  </si>
  <si>
    <r>
      <t xml:space="preserve">Spirolina agglutinans </t>
    </r>
    <r>
      <rPr>
        <sz val="11"/>
        <color theme="1"/>
        <rFont val="Arial"/>
        <family val="2"/>
      </rPr>
      <t>d'Orbigny, 1846</t>
    </r>
  </si>
  <si>
    <r>
      <t xml:space="preserve">Trochammina (Ammodiscus) tenuis </t>
    </r>
    <r>
      <rPr>
        <sz val="11"/>
        <color theme="1"/>
        <rFont val="Arial"/>
        <family val="2"/>
      </rPr>
      <t>Brady, 1881</t>
    </r>
  </si>
  <si>
    <r>
      <t>Ammonia buzasi</t>
    </r>
    <r>
      <rPr>
        <sz val="11"/>
        <color theme="1"/>
        <rFont val="Arial"/>
        <family val="2"/>
      </rPr>
      <t xml:space="preserve"> Hayward &amp; Holzmann, 2021 in Hayward et al., 2021</t>
    </r>
  </si>
  <si>
    <r>
      <t xml:space="preserve">Rosalina parkinsoniana </t>
    </r>
    <r>
      <rPr>
        <sz val="11"/>
        <color theme="1"/>
        <rFont val="Arial"/>
        <family val="2"/>
      </rPr>
      <t>d'Orbigny, 1839</t>
    </r>
  </si>
  <si>
    <r>
      <t xml:space="preserve">Rotalia beccarii </t>
    </r>
    <r>
      <rPr>
        <sz val="11"/>
        <color theme="1"/>
        <rFont val="Arial"/>
        <family val="2"/>
      </rPr>
      <t>var.</t>
    </r>
    <r>
      <rPr>
        <i/>
        <sz val="11"/>
        <color theme="1"/>
        <rFont val="Arial"/>
        <family val="2"/>
      </rPr>
      <t xml:space="preserve"> tepida</t>
    </r>
    <r>
      <rPr>
        <sz val="11"/>
        <color theme="1"/>
        <rFont val="Arial"/>
        <family val="2"/>
      </rPr>
      <t xml:space="preserve"> Cushman, 1926</t>
    </r>
  </si>
  <si>
    <r>
      <t xml:space="preserve">Subcushmanella differens </t>
    </r>
    <r>
      <rPr>
        <sz val="11"/>
        <color theme="1"/>
        <rFont val="Arial"/>
        <family val="2"/>
      </rPr>
      <t>McCulloch, 1977</t>
    </r>
  </si>
  <si>
    <r>
      <t>Rotalia veneta</t>
    </r>
    <r>
      <rPr>
        <sz val="11"/>
        <color theme="1"/>
        <rFont val="Arial"/>
        <family val="2"/>
      </rPr>
      <t xml:space="preserve"> Schultze, 1854</t>
    </r>
  </si>
  <si>
    <r>
      <t>Nodosaria proxima</t>
    </r>
    <r>
      <rPr>
        <sz val="11"/>
        <color theme="1"/>
        <rFont val="Arial"/>
        <family val="2"/>
      </rPr>
      <t xml:space="preserve"> Silvestri, 1872</t>
    </r>
  </si>
  <si>
    <r>
      <t xml:space="preserve">Trochammina inflata </t>
    </r>
    <r>
      <rPr>
        <sz val="11"/>
        <color theme="1"/>
        <rFont val="Arial"/>
        <family val="2"/>
      </rPr>
      <t>var.</t>
    </r>
    <r>
      <rPr>
        <i/>
        <sz val="11"/>
        <color theme="1"/>
        <rFont val="Arial"/>
        <family val="2"/>
      </rPr>
      <t xml:space="preserve"> mexicana</t>
    </r>
    <r>
      <rPr>
        <sz val="11"/>
        <color theme="1"/>
        <rFont val="Arial"/>
        <family val="2"/>
      </rPr>
      <t xml:space="preserve"> Kornfeld, 1931</t>
    </r>
  </si>
  <si>
    <r>
      <t xml:space="preserve">Rotalina mamilla </t>
    </r>
    <r>
      <rPr>
        <sz val="11"/>
        <color theme="1"/>
        <rFont val="Arial"/>
        <family val="2"/>
      </rPr>
      <t>Williamson, 1858</t>
    </r>
  </si>
  <si>
    <r>
      <t xml:space="preserve">Astrononion gallowayi </t>
    </r>
    <r>
      <rPr>
        <sz val="11"/>
        <color theme="1"/>
        <rFont val="Arial"/>
        <family val="2"/>
      </rPr>
      <t>Loeblich &amp; Tappan, 1953</t>
    </r>
  </si>
  <si>
    <r>
      <t>Nonionina stelligera</t>
    </r>
    <r>
      <rPr>
        <sz val="11"/>
        <color theme="1"/>
        <rFont val="Arial"/>
        <family val="2"/>
      </rPr>
      <t xml:space="preserve"> d'Orbigny, 1839</t>
    </r>
  </si>
  <si>
    <r>
      <t>Pulvinulina indica</t>
    </r>
    <r>
      <rPr>
        <sz val="11"/>
        <color theme="1"/>
        <rFont val="Arial"/>
        <family val="2"/>
      </rPr>
      <t xml:space="preserve"> Cushman, 1921</t>
    </r>
  </si>
  <si>
    <r>
      <t xml:space="preserve">Bolivina advena </t>
    </r>
    <r>
      <rPr>
        <sz val="11"/>
        <color theme="1"/>
        <rFont val="Arial"/>
        <family val="2"/>
      </rPr>
      <t>Cushman, 1925</t>
    </r>
  </si>
  <si>
    <r>
      <t>Bolivina advena</t>
    </r>
    <r>
      <rPr>
        <sz val="11"/>
        <color theme="1"/>
        <rFont val="Arial"/>
        <family val="2"/>
      </rPr>
      <t xml:space="preserve"> var. </t>
    </r>
    <r>
      <rPr>
        <i/>
        <sz val="11"/>
        <color theme="1"/>
        <rFont val="Arial"/>
        <family val="2"/>
      </rPr>
      <t xml:space="preserve">ornata </t>
    </r>
    <r>
      <rPr>
        <sz val="11"/>
        <color theme="1"/>
        <rFont val="Arial"/>
        <family val="2"/>
      </rPr>
      <t>Cushman, 1925</t>
    </r>
  </si>
  <si>
    <r>
      <t>Bolivina lowmani</t>
    </r>
    <r>
      <rPr>
        <sz val="11"/>
        <color theme="1"/>
        <rFont val="Arial"/>
        <family val="2"/>
      </rPr>
      <t xml:space="preserve"> Phleger &amp; Parker, 1951</t>
    </r>
  </si>
  <si>
    <r>
      <t xml:space="preserve">Bolivina compacta </t>
    </r>
    <r>
      <rPr>
        <sz val="11"/>
        <color theme="1"/>
        <rFont val="Arial"/>
        <family val="2"/>
      </rPr>
      <t>Sidebottom, 1905</t>
    </r>
  </si>
  <si>
    <r>
      <t>Bolivina dilatata</t>
    </r>
    <r>
      <rPr>
        <sz val="11"/>
        <color theme="1"/>
        <rFont val="Arial"/>
        <family val="2"/>
      </rPr>
      <t xml:space="preserve"> Reuss, 1850</t>
    </r>
  </si>
  <si>
    <r>
      <t xml:space="preserve">Bolivina dilatata </t>
    </r>
    <r>
      <rPr>
        <sz val="11"/>
        <color theme="1"/>
        <rFont val="Arial"/>
        <family val="2"/>
      </rPr>
      <t xml:space="preserve">var. </t>
    </r>
    <r>
      <rPr>
        <i/>
        <sz val="11"/>
        <color theme="1"/>
        <rFont val="Arial"/>
        <family val="2"/>
      </rPr>
      <t xml:space="preserve">dilatatissima </t>
    </r>
    <r>
      <rPr>
        <sz val="11"/>
        <color theme="1"/>
        <rFont val="Arial"/>
        <family val="2"/>
      </rPr>
      <t>Silvestri, 1893</t>
    </r>
  </si>
  <si>
    <r>
      <t>Bolivina fragilis</t>
    </r>
    <r>
      <rPr>
        <sz val="11"/>
        <color theme="1"/>
        <rFont val="Arial"/>
        <family val="2"/>
      </rPr>
      <t xml:space="preserve"> Phleger &amp; Parker, 1951</t>
    </r>
  </si>
  <si>
    <r>
      <t>Bolivina nitida</t>
    </r>
    <r>
      <rPr>
        <sz val="11"/>
        <color theme="1"/>
        <rFont val="Arial"/>
        <family val="2"/>
      </rPr>
      <t xml:space="preserve"> Brady, 1884</t>
    </r>
  </si>
  <si>
    <r>
      <t>Bolivina ordinaria</t>
    </r>
    <r>
      <rPr>
        <sz val="11"/>
        <color theme="1"/>
        <rFont val="Arial"/>
        <family val="2"/>
      </rPr>
      <t xml:space="preserve"> Phleger &amp; Parker, 1952</t>
    </r>
  </si>
  <si>
    <r>
      <t xml:space="preserve">Bolivina pseudoplicata </t>
    </r>
    <r>
      <rPr>
        <sz val="11"/>
        <color theme="1"/>
        <rFont val="Arial"/>
        <family val="2"/>
      </rPr>
      <t>Heron-Allen &amp; Earland, 1930</t>
    </r>
  </si>
  <si>
    <r>
      <t>Bolivina robusta</t>
    </r>
    <r>
      <rPr>
        <sz val="11"/>
        <color theme="1"/>
        <rFont val="Arial"/>
        <family val="2"/>
      </rPr>
      <t xml:space="preserve"> (Brady, 1881)</t>
    </r>
  </si>
  <si>
    <r>
      <t xml:space="preserve">Bolivina seminuda </t>
    </r>
    <r>
      <rPr>
        <sz val="11"/>
        <color theme="1"/>
        <rFont val="Arial"/>
        <family val="2"/>
      </rPr>
      <t>Cushman, 1911</t>
    </r>
  </si>
  <si>
    <r>
      <t>Bolivina striatula</t>
    </r>
    <r>
      <rPr>
        <sz val="11"/>
        <color theme="1"/>
        <rFont val="Arial"/>
        <family val="2"/>
      </rPr>
      <t xml:space="preserve"> Cushman, 1922</t>
    </r>
  </si>
  <si>
    <r>
      <t xml:space="preserve">Bolivina subadvena </t>
    </r>
    <r>
      <rPr>
        <sz val="11"/>
        <color theme="1"/>
        <rFont val="Arial"/>
        <family val="2"/>
      </rPr>
      <t>Cushman, 1926</t>
    </r>
  </si>
  <si>
    <r>
      <t>Bolivina translucens</t>
    </r>
    <r>
      <rPr>
        <sz val="11"/>
        <color theme="1"/>
        <rFont val="Arial"/>
        <family val="2"/>
      </rPr>
      <t xml:space="preserve"> Phleger &amp; Parker, 1951</t>
    </r>
  </si>
  <si>
    <r>
      <t xml:space="preserve">Bolivina variabilis </t>
    </r>
    <r>
      <rPr>
        <sz val="11"/>
        <color theme="1"/>
        <rFont val="Arial"/>
        <family val="2"/>
      </rPr>
      <t>(Williamson, 1858)</t>
    </r>
  </si>
  <si>
    <r>
      <t xml:space="preserve">Buccella frigida </t>
    </r>
    <r>
      <rPr>
        <sz val="11"/>
        <color theme="1"/>
        <rFont val="Arial"/>
        <family val="2"/>
      </rPr>
      <t>(Cushman, 1922)</t>
    </r>
  </si>
  <si>
    <r>
      <t xml:space="preserve">Buccella parkerae </t>
    </r>
    <r>
      <rPr>
        <sz val="11"/>
        <color theme="1"/>
        <rFont val="Arial"/>
        <family val="2"/>
      </rPr>
      <t>Andersen, 1952</t>
    </r>
  </si>
  <si>
    <r>
      <t xml:space="preserve">Buccella peruviana </t>
    </r>
    <r>
      <rPr>
        <sz val="11"/>
        <color theme="1"/>
        <rFont val="Arial"/>
        <family val="2"/>
      </rPr>
      <t>(d'Orbigny, 1839)</t>
    </r>
  </si>
  <si>
    <r>
      <t xml:space="preserve">Bulimina aculeata </t>
    </r>
    <r>
      <rPr>
        <sz val="11"/>
        <color theme="1"/>
        <rFont val="Arial"/>
        <family val="2"/>
      </rPr>
      <t>d'Orbigny, 1826</t>
    </r>
  </si>
  <si>
    <r>
      <t>Bulimina elongata</t>
    </r>
    <r>
      <rPr>
        <sz val="11"/>
        <color theme="1"/>
        <rFont val="Arial"/>
        <family val="2"/>
      </rPr>
      <t xml:space="preserve"> d'Orbigny, 1826</t>
    </r>
  </si>
  <si>
    <r>
      <t>Bulimina gibba</t>
    </r>
    <r>
      <rPr>
        <sz val="11"/>
        <color theme="1"/>
        <rFont val="Arial"/>
        <family val="2"/>
      </rPr>
      <t xml:space="preserve"> Fornasini, 1900</t>
    </r>
  </si>
  <si>
    <r>
      <t>Bulimina marginata</t>
    </r>
    <r>
      <rPr>
        <sz val="11"/>
        <color theme="1"/>
        <rFont val="Arial"/>
        <family val="2"/>
      </rPr>
      <t xml:space="preserve"> d'Orbigny, 1826</t>
    </r>
  </si>
  <si>
    <r>
      <t xml:space="preserve">Bolivina robusta </t>
    </r>
    <r>
      <rPr>
        <sz val="11"/>
        <color theme="1"/>
        <rFont val="Arial"/>
        <family val="2"/>
      </rPr>
      <t xml:space="preserve">var. </t>
    </r>
    <r>
      <rPr>
        <i/>
        <sz val="11"/>
        <color theme="1"/>
        <rFont val="Arial"/>
        <family val="2"/>
      </rPr>
      <t>compacta S</t>
    </r>
    <r>
      <rPr>
        <sz val="11"/>
        <color theme="1"/>
        <rFont val="Arial"/>
        <family val="2"/>
      </rPr>
      <t>idebottom, 1905</t>
    </r>
  </si>
  <si>
    <r>
      <t>Bolivina dilatat</t>
    </r>
    <r>
      <rPr>
        <sz val="11"/>
        <color theme="1"/>
        <rFont val="Arial"/>
        <family val="2"/>
      </rPr>
      <t xml:space="preserve">a var. </t>
    </r>
    <r>
      <rPr>
        <i/>
        <sz val="11"/>
        <color theme="1"/>
        <rFont val="Arial"/>
        <family val="2"/>
      </rPr>
      <t xml:space="preserve">dilatatissima </t>
    </r>
    <r>
      <rPr>
        <sz val="11"/>
        <color theme="1"/>
        <rFont val="Arial"/>
        <family val="2"/>
      </rPr>
      <t>Silvestri, 1893</t>
    </r>
  </si>
  <si>
    <r>
      <t xml:space="preserve">Bolivina fragilis </t>
    </r>
    <r>
      <rPr>
        <sz val="11"/>
        <color theme="1"/>
        <rFont val="Arial"/>
        <family val="2"/>
      </rPr>
      <t>Phleger &amp; Parker, 1951</t>
    </r>
  </si>
  <si>
    <r>
      <t>Bulimina (Bolivina) robusta</t>
    </r>
    <r>
      <rPr>
        <sz val="11"/>
        <color theme="1"/>
        <rFont val="Arial"/>
        <family val="2"/>
      </rPr>
      <t xml:space="preserve"> Brady, 1881</t>
    </r>
  </si>
  <si>
    <r>
      <t xml:space="preserve">Bolivina striatula </t>
    </r>
    <r>
      <rPr>
        <sz val="11"/>
        <color theme="1"/>
        <rFont val="Arial"/>
        <family val="2"/>
      </rPr>
      <t>Cushman, 1922</t>
    </r>
  </si>
  <si>
    <r>
      <t xml:space="preserve">Textularia variabilis </t>
    </r>
    <r>
      <rPr>
        <sz val="11"/>
        <color theme="1"/>
        <rFont val="Arial"/>
        <family val="2"/>
      </rPr>
      <t>Williamson, 1858</t>
    </r>
  </si>
  <si>
    <r>
      <t xml:space="preserve">Pulvinulina frigida </t>
    </r>
    <r>
      <rPr>
        <sz val="11"/>
        <color theme="1"/>
        <rFont val="Arial"/>
        <family val="2"/>
      </rPr>
      <t>Cushman, 1922</t>
    </r>
  </si>
  <si>
    <r>
      <rPr>
        <i/>
        <sz val="11"/>
        <color theme="1"/>
        <rFont val="Arial"/>
        <family val="2"/>
      </rPr>
      <t xml:space="preserve">Buccella parkerae </t>
    </r>
    <r>
      <rPr>
        <sz val="11"/>
        <color theme="1"/>
        <rFont val="Arial"/>
        <family val="2"/>
      </rPr>
      <t>Andersen, 1952</t>
    </r>
  </si>
  <si>
    <r>
      <t>Bulimina aculeata</t>
    </r>
    <r>
      <rPr>
        <sz val="11"/>
        <color theme="1"/>
        <rFont val="Arial"/>
        <family val="2"/>
      </rPr>
      <t xml:space="preserve"> d'Orbigny,1826</t>
    </r>
  </si>
  <si>
    <r>
      <t xml:space="preserve">Bulimina elongata </t>
    </r>
    <r>
      <rPr>
        <sz val="11"/>
        <color theme="1"/>
        <rFont val="Arial"/>
        <family val="2"/>
      </rPr>
      <t>d'Orbigny, 1846</t>
    </r>
  </si>
  <si>
    <r>
      <rPr>
        <i/>
        <sz val="11"/>
        <color theme="1"/>
        <rFont val="Arial"/>
        <family val="2"/>
      </rPr>
      <t xml:space="preserve">Bulimina gibba </t>
    </r>
    <r>
      <rPr>
        <sz val="11"/>
        <color theme="1"/>
        <rFont val="Arial"/>
        <family val="2"/>
      </rPr>
      <t>Fornasini, 1902</t>
    </r>
  </si>
  <si>
    <r>
      <t xml:space="preserve">Bulimina marginata </t>
    </r>
    <r>
      <rPr>
        <sz val="11"/>
        <color theme="1"/>
        <rFont val="Arial"/>
        <family val="2"/>
      </rPr>
      <t>d'Orbigny,1826</t>
    </r>
  </si>
  <si>
    <r>
      <t>Buliminella elegantissima</t>
    </r>
    <r>
      <rPr>
        <sz val="11"/>
        <color theme="1"/>
        <rFont val="Arial"/>
        <family val="2"/>
      </rPr>
      <t xml:space="preserve"> (d'Orbigny, 1839)</t>
    </r>
  </si>
  <si>
    <r>
      <t xml:space="preserve">Cancris auricula </t>
    </r>
    <r>
      <rPr>
        <sz val="11"/>
        <color theme="1"/>
        <rFont val="Arial"/>
        <family val="2"/>
      </rPr>
      <t>(Fichtel &amp; Moll, 1798)</t>
    </r>
  </si>
  <si>
    <r>
      <t xml:space="preserve">Cancris oblongus </t>
    </r>
    <r>
      <rPr>
        <sz val="11"/>
        <color theme="1"/>
        <rFont val="Arial"/>
        <family val="2"/>
      </rPr>
      <t>(Williamson, 1858)</t>
    </r>
  </si>
  <si>
    <r>
      <t xml:space="preserve">Cassidulina laevigata </t>
    </r>
    <r>
      <rPr>
        <sz val="11"/>
        <color theme="1"/>
        <rFont val="Arial"/>
        <family val="2"/>
      </rPr>
      <t>d'Orbigny, 1826</t>
    </r>
  </si>
  <si>
    <r>
      <t xml:space="preserve">Cassidulina teretis </t>
    </r>
    <r>
      <rPr>
        <sz val="11"/>
        <color theme="1"/>
        <rFont val="Arial"/>
        <family val="2"/>
      </rPr>
      <t>Tappan, 1951</t>
    </r>
  </si>
  <si>
    <r>
      <t xml:space="preserve">Cibicides fletcheri </t>
    </r>
    <r>
      <rPr>
        <sz val="11"/>
        <color theme="1"/>
        <rFont val="Arial"/>
        <family val="2"/>
      </rPr>
      <t>Galloway &amp; Wissler, 1927</t>
    </r>
  </si>
  <si>
    <r>
      <t xml:space="preserve">Cibicides </t>
    </r>
    <r>
      <rPr>
        <sz val="11"/>
        <color theme="1"/>
        <rFont val="Arial"/>
        <family val="2"/>
      </rPr>
      <t>sp. 1</t>
    </r>
  </si>
  <si>
    <r>
      <t xml:space="preserve">Cibicides </t>
    </r>
    <r>
      <rPr>
        <sz val="11"/>
        <color theme="1"/>
        <rFont val="Arial"/>
        <family val="2"/>
      </rPr>
      <t>sp. 2</t>
    </r>
    <r>
      <rPr>
        <sz val="11"/>
        <color theme="1"/>
        <rFont val="Calibri"/>
        <family val="2"/>
        <scheme val="minor"/>
      </rPr>
      <t/>
    </r>
  </si>
  <si>
    <r>
      <t xml:space="preserve">Cibicides </t>
    </r>
    <r>
      <rPr>
        <sz val="11"/>
        <color theme="1"/>
        <rFont val="Arial"/>
        <family val="2"/>
      </rPr>
      <t>sp. 3</t>
    </r>
    <r>
      <rPr>
        <sz val="11"/>
        <color theme="1"/>
        <rFont val="Calibri"/>
        <family val="2"/>
        <scheme val="minor"/>
      </rPr>
      <t/>
    </r>
  </si>
  <si>
    <r>
      <t xml:space="preserve">Spiroplectoides curta </t>
    </r>
    <r>
      <rPr>
        <sz val="11"/>
        <color theme="1"/>
        <rFont val="Arial"/>
        <family val="2"/>
      </rPr>
      <t>Cushman, 1923</t>
    </r>
  </si>
  <si>
    <r>
      <t>Rosalina</t>
    </r>
    <r>
      <rPr>
        <sz val="11"/>
        <color theme="1"/>
        <rFont val="Arial"/>
        <family val="2"/>
      </rPr>
      <t xml:space="preserve"> sp. 1</t>
    </r>
  </si>
  <si>
    <r>
      <t>Rosalina</t>
    </r>
    <r>
      <rPr>
        <sz val="11"/>
        <color theme="1"/>
        <rFont val="Arial"/>
        <family val="2"/>
      </rPr>
      <t xml:space="preserve"> sp. 2</t>
    </r>
    <r>
      <rPr>
        <sz val="11"/>
        <color theme="1"/>
        <rFont val="Calibri"/>
        <family val="2"/>
        <scheme val="minor"/>
      </rPr>
      <t/>
    </r>
  </si>
  <si>
    <r>
      <t>Rosalina</t>
    </r>
    <r>
      <rPr>
        <sz val="11"/>
        <color theme="1"/>
        <rFont val="Arial"/>
        <family val="2"/>
      </rPr>
      <t xml:space="preserve"> sp. 3</t>
    </r>
    <r>
      <rPr>
        <sz val="11"/>
        <color theme="1"/>
        <rFont val="Calibri"/>
        <family val="2"/>
        <scheme val="minor"/>
      </rPr>
      <t/>
    </r>
  </si>
  <si>
    <r>
      <t>Rosalina</t>
    </r>
    <r>
      <rPr>
        <sz val="11"/>
        <color theme="1"/>
        <rFont val="Arial"/>
        <family val="2"/>
      </rPr>
      <t xml:space="preserve"> sp. 4</t>
    </r>
    <r>
      <rPr>
        <sz val="11"/>
        <color theme="1"/>
        <rFont val="Calibri"/>
        <family val="2"/>
        <scheme val="minor"/>
      </rPr>
      <t/>
    </r>
  </si>
  <si>
    <r>
      <t xml:space="preserve">Bolivina aff. lowmani </t>
    </r>
    <r>
      <rPr>
        <sz val="11"/>
        <color theme="1"/>
        <rFont val="Arial"/>
        <family val="2"/>
      </rPr>
      <t>Phleger &amp; Parker, 1951</t>
    </r>
  </si>
  <si>
    <r>
      <t xml:space="preserve">Nautilus auricula </t>
    </r>
    <r>
      <rPr>
        <sz val="11"/>
        <color theme="1"/>
        <rFont val="Arial"/>
        <family val="2"/>
      </rPr>
      <t>Fichtel &amp; Moll, 1798</t>
    </r>
  </si>
  <si>
    <r>
      <rPr>
        <i/>
        <sz val="11"/>
        <color theme="1"/>
        <rFont val="Arial"/>
        <family val="2"/>
      </rPr>
      <t>Rotalina oblonga</t>
    </r>
    <r>
      <rPr>
        <sz val="11"/>
        <color theme="1"/>
        <rFont val="Arial"/>
        <family val="2"/>
      </rPr>
      <t xml:space="preserve"> Williamson, 1858</t>
    </r>
  </si>
  <si>
    <r>
      <t>Cassidulina laevigata</t>
    </r>
    <r>
      <rPr>
        <sz val="11"/>
        <color theme="1"/>
        <rFont val="Arial"/>
        <family val="2"/>
      </rPr>
      <t xml:space="preserve"> d'Orbigny, 1826</t>
    </r>
  </si>
  <si>
    <r>
      <rPr>
        <i/>
        <sz val="11"/>
        <color theme="1"/>
        <rFont val="Arial"/>
        <family val="2"/>
      </rPr>
      <t xml:space="preserve">Rotalina ungeriana </t>
    </r>
    <r>
      <rPr>
        <sz val="11"/>
        <color theme="1"/>
        <rFont val="Arial"/>
        <family val="2"/>
      </rPr>
      <t>d'Orbigny, 1846</t>
    </r>
  </si>
  <si>
    <r>
      <rPr>
        <i/>
        <sz val="11"/>
        <color theme="1"/>
        <rFont val="Arial"/>
        <family val="2"/>
      </rPr>
      <t>Operculina involvens</t>
    </r>
    <r>
      <rPr>
        <sz val="11"/>
        <color theme="1"/>
        <rFont val="Arial"/>
        <family val="2"/>
      </rPr>
      <t xml:space="preserve"> Reuss, 1850</t>
    </r>
  </si>
  <si>
    <r>
      <rPr>
        <i/>
        <sz val="11"/>
        <color theme="1"/>
        <rFont val="Arial"/>
        <family val="2"/>
      </rPr>
      <t xml:space="preserve">Elphidium gunteri </t>
    </r>
    <r>
      <rPr>
        <sz val="11"/>
        <color theme="1"/>
        <rFont val="Arial"/>
        <family val="2"/>
      </rPr>
      <t>Cole, 1931</t>
    </r>
  </si>
  <si>
    <r>
      <t>Polystomella umbilicatula</t>
    </r>
    <r>
      <rPr>
        <sz val="11"/>
        <color theme="1"/>
        <rFont val="Arial"/>
        <family val="2"/>
      </rPr>
      <t xml:space="preserve"> var. </t>
    </r>
    <r>
      <rPr>
        <i/>
        <sz val="11"/>
        <color theme="1"/>
        <rFont val="Arial"/>
        <family val="2"/>
      </rPr>
      <t xml:space="preserve">incerta </t>
    </r>
    <r>
      <rPr>
        <sz val="11"/>
        <color theme="1"/>
        <rFont val="Arial"/>
        <family val="2"/>
      </rPr>
      <t>Williamson, 1858</t>
    </r>
  </si>
  <si>
    <r>
      <t xml:space="preserve">Cibicidoides ungerianus </t>
    </r>
    <r>
      <rPr>
        <sz val="11"/>
        <color theme="1"/>
        <rFont val="Arial"/>
        <family val="2"/>
      </rPr>
      <t>(d'Orbigny, 1846)</t>
    </r>
  </si>
  <si>
    <r>
      <t>Cornuspira involvens</t>
    </r>
    <r>
      <rPr>
        <sz val="11"/>
        <color theme="1"/>
        <rFont val="Arial"/>
        <family val="2"/>
      </rPr>
      <t xml:space="preserve"> (Reuss, 1850)</t>
    </r>
  </si>
  <si>
    <r>
      <t xml:space="preserve">Cribroelphidium gunteri </t>
    </r>
    <r>
      <rPr>
        <sz val="11"/>
        <color theme="1"/>
        <rFont val="Arial"/>
        <family val="2"/>
      </rPr>
      <t>(Cole, 1931)</t>
    </r>
  </si>
  <si>
    <r>
      <t>Cribroelphidium incertum</t>
    </r>
    <r>
      <rPr>
        <sz val="11"/>
        <color theme="1"/>
        <rFont val="Arial"/>
        <family val="2"/>
      </rPr>
      <t xml:space="preserve"> (Williamson, 1858)</t>
    </r>
  </si>
  <si>
    <r>
      <rPr>
        <i/>
        <sz val="11"/>
        <color theme="1"/>
        <rFont val="Arial"/>
        <family val="2"/>
      </rPr>
      <t>Polystomella poeyana</t>
    </r>
    <r>
      <rPr>
        <sz val="11"/>
        <color theme="1"/>
        <rFont val="Arial"/>
        <family val="2"/>
      </rPr>
      <t xml:space="preserve"> d'Orbigny, 1839</t>
    </r>
  </si>
  <si>
    <r>
      <t xml:space="preserve">Deuterammina (Deuterammina) balkwilli </t>
    </r>
    <r>
      <rPr>
        <sz val="11"/>
        <color theme="1"/>
        <rFont val="Arial"/>
        <family val="2"/>
      </rPr>
      <t>Brönnimann &amp; Whittaker, 1983</t>
    </r>
  </si>
  <si>
    <r>
      <t xml:space="preserve">Discorbis parkeri </t>
    </r>
    <r>
      <rPr>
        <sz val="11"/>
        <color theme="1"/>
        <rFont val="Arial"/>
        <family val="2"/>
      </rPr>
      <t>Natland, 1950</t>
    </r>
  </si>
  <si>
    <r>
      <t xml:space="preserve">Cribroelphidium williamsoni </t>
    </r>
    <r>
      <rPr>
        <sz val="11"/>
        <color theme="1"/>
        <rFont val="Arial"/>
        <family val="2"/>
      </rPr>
      <t>(Haynes, 1973)</t>
    </r>
  </si>
  <si>
    <r>
      <t xml:space="preserve">Deuterammina (Deuterammina) </t>
    </r>
    <r>
      <rPr>
        <sz val="11"/>
        <color theme="1"/>
        <rFont val="Arial"/>
        <family val="2"/>
      </rPr>
      <t>balkwilli Brönnimann &amp; Whittaker, 1983</t>
    </r>
  </si>
  <si>
    <r>
      <t xml:space="preserve">Deuterammina discorbis </t>
    </r>
    <r>
      <rPr>
        <sz val="11"/>
        <color theme="1"/>
        <rFont val="Arial"/>
        <family val="2"/>
      </rPr>
      <t>(Earland, 1934)</t>
    </r>
  </si>
  <si>
    <r>
      <t xml:space="preserve">Deuterammina minuta </t>
    </r>
    <r>
      <rPr>
        <sz val="11"/>
        <color theme="1"/>
        <rFont val="Arial"/>
        <family val="2"/>
      </rPr>
      <t>Brönnimann &amp; Whittaker, 1988</t>
    </r>
  </si>
  <si>
    <r>
      <t xml:space="preserve">Discorbitina pustulata </t>
    </r>
    <r>
      <rPr>
        <sz val="11"/>
        <color theme="1"/>
        <rFont val="Arial"/>
        <family val="2"/>
      </rPr>
      <t>(Heron-Allen &amp; Earland, 1913)</t>
    </r>
  </si>
  <si>
    <r>
      <t xml:space="preserve">Dorothia bradyana </t>
    </r>
    <r>
      <rPr>
        <sz val="11"/>
        <color theme="1"/>
        <rFont val="Arial"/>
        <family val="2"/>
      </rPr>
      <t>Cushman, 1936</t>
    </r>
  </si>
  <si>
    <r>
      <t>Edentostomina cultrata</t>
    </r>
    <r>
      <rPr>
        <sz val="11"/>
        <color theme="1"/>
        <rFont val="Arial"/>
        <family val="2"/>
      </rPr>
      <t xml:space="preserve"> (Brady, 1881)</t>
    </r>
  </si>
  <si>
    <r>
      <t>Elphidium discoidale</t>
    </r>
    <r>
      <rPr>
        <sz val="11"/>
        <color theme="1"/>
        <rFont val="Arial"/>
        <family val="2"/>
      </rPr>
      <t xml:space="preserve"> (d'Orbigny, 1839)</t>
    </r>
  </si>
  <si>
    <r>
      <t>Elphidium excavatum</t>
    </r>
    <r>
      <rPr>
        <sz val="11"/>
        <color theme="1"/>
        <rFont val="Arial"/>
        <family val="2"/>
      </rPr>
      <t xml:space="preserve"> (Terquem, 1875)</t>
    </r>
  </si>
  <si>
    <r>
      <t>Elphidium galvestonense</t>
    </r>
    <r>
      <rPr>
        <sz val="11"/>
        <color theme="1"/>
        <rFont val="Arial"/>
        <family val="2"/>
      </rPr>
      <t xml:space="preserve"> Kornfeld, 1931</t>
    </r>
  </si>
  <si>
    <r>
      <t xml:space="preserve">Eoeponidella nanoconica </t>
    </r>
    <r>
      <rPr>
        <sz val="11"/>
        <color theme="1"/>
        <rFont val="Arial"/>
        <family val="2"/>
      </rPr>
      <t>Seiglie, 1964</t>
    </r>
  </si>
  <si>
    <r>
      <t xml:space="preserve">Eponides repandus </t>
    </r>
    <r>
      <rPr>
        <sz val="11"/>
        <color theme="1"/>
        <rFont val="Arial"/>
        <family val="2"/>
      </rPr>
      <t>(Fichtel &amp; Moll, 1798)</t>
    </r>
  </si>
  <si>
    <r>
      <t>Eubuliminella exilis</t>
    </r>
    <r>
      <rPr>
        <sz val="11"/>
        <color theme="1"/>
        <rFont val="Arial"/>
        <family val="2"/>
      </rPr>
      <t xml:space="preserve"> (Brady, 1884)</t>
    </r>
  </si>
  <si>
    <r>
      <t>Facetocochlea pulchra</t>
    </r>
    <r>
      <rPr>
        <sz val="11"/>
        <color theme="1"/>
        <rFont val="Arial"/>
        <family val="2"/>
      </rPr>
      <t xml:space="preserve"> (Cushman, 1933)</t>
    </r>
  </si>
  <si>
    <r>
      <t>Fissurina globosocaudata</t>
    </r>
    <r>
      <rPr>
        <sz val="11"/>
        <color theme="1"/>
        <rFont val="Arial"/>
        <family val="2"/>
      </rPr>
      <t xml:space="preserve"> Albani &amp; Yassini, 1989</t>
    </r>
  </si>
  <si>
    <r>
      <t xml:space="preserve">Fissurina laevigata </t>
    </r>
    <r>
      <rPr>
        <sz val="11"/>
        <color theme="1"/>
        <rFont val="Arial"/>
        <family val="2"/>
      </rPr>
      <t>Reuss, 1850</t>
    </r>
  </si>
  <si>
    <r>
      <t>Fursenkoina pauciloculata</t>
    </r>
    <r>
      <rPr>
        <sz val="11"/>
        <color theme="1"/>
        <rFont val="Arial"/>
        <family val="2"/>
      </rPr>
      <t xml:space="preserve"> (Brady, 1884)</t>
    </r>
  </si>
  <si>
    <r>
      <t xml:space="preserve">Fursenkoina texturata </t>
    </r>
    <r>
      <rPr>
        <sz val="11"/>
        <color theme="1"/>
        <rFont val="Arial"/>
        <family val="2"/>
      </rPr>
      <t>(Brady, 1884)</t>
    </r>
  </si>
  <si>
    <r>
      <t xml:space="preserve">Glabratella carinata </t>
    </r>
    <r>
      <rPr>
        <sz val="11"/>
        <color theme="1"/>
        <rFont val="Arial"/>
        <family val="2"/>
      </rPr>
      <t>Seiglie &amp; Bermúdez, 1965</t>
    </r>
  </si>
  <si>
    <r>
      <t>Glabratella carinata</t>
    </r>
    <r>
      <rPr>
        <sz val="11"/>
        <color theme="1"/>
        <rFont val="Arial"/>
        <family val="2"/>
      </rPr>
      <t xml:space="preserve"> Seiglie &amp; Bermúdez, 1965</t>
    </r>
  </si>
  <si>
    <r>
      <rPr>
        <i/>
        <sz val="11"/>
        <color theme="1"/>
        <rFont val="Arial"/>
        <family val="2"/>
      </rPr>
      <t>Polystomella alvareziana</t>
    </r>
    <r>
      <rPr>
        <sz val="11"/>
        <color theme="1"/>
        <rFont val="Arial"/>
        <family val="2"/>
      </rPr>
      <t xml:space="preserve"> d'Orbigny, 1839</t>
    </r>
  </si>
  <si>
    <r>
      <t xml:space="preserve">Polystomella advena </t>
    </r>
    <r>
      <rPr>
        <sz val="11"/>
        <color theme="1"/>
        <rFont val="Arial"/>
        <family val="2"/>
      </rPr>
      <t>Cushman, 1922</t>
    </r>
  </si>
  <si>
    <r>
      <t>Polystomella excavata </t>
    </r>
    <r>
      <rPr>
        <sz val="11"/>
        <color theme="1"/>
        <rFont val="Arial"/>
        <family val="2"/>
      </rPr>
      <t>Terquem, 1875</t>
    </r>
  </si>
  <si>
    <r>
      <t>Eoeponidella nanoconica</t>
    </r>
    <r>
      <rPr>
        <sz val="11"/>
        <color theme="1"/>
        <rFont val="Arial"/>
        <family val="2"/>
      </rPr>
      <t xml:space="preserve"> Seiglie, 1964</t>
    </r>
  </si>
  <si>
    <r>
      <t xml:space="preserve">Bulimina elegans </t>
    </r>
    <r>
      <rPr>
        <sz val="11"/>
        <color theme="1"/>
        <rFont val="Arial"/>
        <family val="2"/>
      </rPr>
      <t>var.</t>
    </r>
    <r>
      <rPr>
        <i/>
        <sz val="11"/>
        <color theme="1"/>
        <rFont val="Arial"/>
        <family val="2"/>
      </rPr>
      <t xml:space="preserve"> exilis</t>
    </r>
    <r>
      <rPr>
        <sz val="11"/>
        <color theme="1"/>
        <rFont val="Arial"/>
        <family val="2"/>
      </rPr>
      <t> Brady, 1884</t>
    </r>
  </si>
  <si>
    <r>
      <rPr>
        <i/>
        <sz val="11"/>
        <color theme="1"/>
        <rFont val="Arial"/>
        <family val="2"/>
      </rPr>
      <t>Pulvinulinella pulchra</t>
    </r>
    <r>
      <rPr>
        <sz val="11"/>
        <color theme="1"/>
        <rFont val="Arial"/>
        <family val="2"/>
      </rPr>
      <t xml:space="preserve"> Cushman, 1933</t>
    </r>
  </si>
  <si>
    <r>
      <rPr>
        <i/>
        <sz val="11"/>
        <color theme="1"/>
        <rFont val="Arial"/>
        <family val="2"/>
      </rPr>
      <t>Virgulina pauciloculata</t>
    </r>
    <r>
      <rPr>
        <sz val="11"/>
        <color theme="1"/>
        <rFont val="Arial"/>
        <family val="2"/>
      </rPr>
      <t xml:space="preserve"> Brady, 1884</t>
    </r>
  </si>
  <si>
    <r>
      <rPr>
        <i/>
        <sz val="11"/>
        <color theme="1"/>
        <rFont val="Arial"/>
        <family val="2"/>
      </rPr>
      <t>Virgulina texturata</t>
    </r>
    <r>
      <rPr>
        <sz val="11"/>
        <color theme="1"/>
        <rFont val="Arial"/>
        <family val="2"/>
      </rPr>
      <t xml:space="preserve"> Brady, 1884</t>
    </r>
  </si>
  <si>
    <r>
      <rPr>
        <i/>
        <sz val="11"/>
        <color theme="1"/>
        <rFont val="Arial"/>
        <family val="2"/>
      </rPr>
      <t>Discorbina praegeri</t>
    </r>
    <r>
      <rPr>
        <sz val="11"/>
        <color theme="1"/>
        <rFont val="Arial"/>
        <family val="2"/>
      </rPr>
      <t xml:space="preserve"> Heron-Allen &amp; Earland, 1913</t>
    </r>
  </si>
  <si>
    <r>
      <rPr>
        <i/>
        <sz val="11"/>
        <color theme="1"/>
        <rFont val="Arial"/>
        <family val="2"/>
      </rPr>
      <t xml:space="preserve">Cassidulina crassa </t>
    </r>
    <r>
      <rPr>
        <sz val="11"/>
        <color theme="1"/>
        <rFont val="Arial"/>
        <family val="2"/>
      </rPr>
      <t>d'Orbigny, 1839</t>
    </r>
  </si>
  <si>
    <r>
      <rPr>
        <i/>
        <sz val="11"/>
        <color theme="1"/>
        <rFont val="Arial"/>
        <family val="2"/>
      </rPr>
      <t xml:space="preserve">Cassidulina subglobosa </t>
    </r>
    <r>
      <rPr>
        <sz val="11"/>
        <color theme="1"/>
        <rFont val="Arial"/>
        <family val="2"/>
      </rPr>
      <t>Brady, 1881</t>
    </r>
  </si>
  <si>
    <r>
      <rPr>
        <i/>
        <sz val="11"/>
        <color theme="1"/>
        <rFont val="Arial"/>
        <family val="2"/>
      </rPr>
      <t>Polymorphina gibba</t>
    </r>
    <r>
      <rPr>
        <sz val="11"/>
        <color theme="1"/>
        <rFont val="Arial"/>
        <family val="2"/>
      </rPr>
      <t xml:space="preserve"> d'Orbigny in Deshayes, 1832</t>
    </r>
  </si>
  <si>
    <r>
      <t xml:space="preserve">Truncatulina concentrica </t>
    </r>
    <r>
      <rPr>
        <sz val="11"/>
        <color theme="1"/>
        <rFont val="Arial"/>
        <family val="2"/>
      </rPr>
      <t>Cushman, 1918</t>
    </r>
  </si>
  <si>
    <r>
      <t xml:space="preserve">Haplophragmoides planissima </t>
    </r>
    <r>
      <rPr>
        <sz val="11"/>
        <color theme="1"/>
        <rFont val="Arial"/>
        <family val="2"/>
      </rPr>
      <t>Cushman, 1927</t>
    </r>
  </si>
  <si>
    <r>
      <t xml:space="preserve">Hopkinsina pacifica </t>
    </r>
    <r>
      <rPr>
        <sz val="11"/>
        <color theme="1"/>
        <rFont val="Arial"/>
        <family val="2"/>
      </rPr>
      <t>Cushman, 1933</t>
    </r>
  </si>
  <si>
    <r>
      <t xml:space="preserve">Virgulina californiensis </t>
    </r>
    <r>
      <rPr>
        <sz val="11"/>
        <color theme="1"/>
        <rFont val="Arial"/>
        <family val="2"/>
      </rPr>
      <t>Cushman, 1925</t>
    </r>
  </si>
  <si>
    <t>Dentalina elegans d'Orbigny, 1846</t>
  </si>
  <si>
    <r>
      <t>Vermiculum perlucidum</t>
    </r>
    <r>
      <rPr>
        <sz val="11"/>
        <color theme="1"/>
        <rFont val="Arial"/>
        <family val="2"/>
      </rPr>
      <t xml:space="preserve"> Montagu, 1803</t>
    </r>
  </si>
  <si>
    <r>
      <t xml:space="preserve">Lagena strumosa </t>
    </r>
    <r>
      <rPr>
        <sz val="11"/>
        <color theme="1"/>
        <rFont val="Arial"/>
        <family val="2"/>
      </rPr>
      <t>Reuss, 1858</t>
    </r>
  </si>
  <si>
    <r>
      <t xml:space="preserve">Lagena substriata </t>
    </r>
    <r>
      <rPr>
        <sz val="11"/>
        <color theme="1"/>
        <rFont val="Arial"/>
        <family val="2"/>
      </rPr>
      <t>Williamson, 1848</t>
    </r>
  </si>
  <si>
    <r>
      <t xml:space="preserve">Serpula sulcata </t>
    </r>
    <r>
      <rPr>
        <sz val="11"/>
        <color theme="1"/>
        <rFont val="Arial"/>
        <family val="2"/>
      </rPr>
      <t>Walker &amp; Jacob, 1798</t>
    </r>
  </si>
  <si>
    <r>
      <t xml:space="preserve">Globocassidulina crassa subsp. rossensis </t>
    </r>
    <r>
      <rPr>
        <sz val="11"/>
        <color theme="1"/>
        <rFont val="Arial"/>
        <family val="2"/>
      </rPr>
      <t>Kennett, 1967</t>
    </r>
  </si>
  <si>
    <r>
      <t xml:space="preserve">Serpula lactea </t>
    </r>
    <r>
      <rPr>
        <sz val="11"/>
        <color theme="1"/>
        <rFont val="Arial"/>
        <family val="2"/>
      </rPr>
      <t>Adams, 1978</t>
    </r>
  </si>
  <si>
    <r>
      <t xml:space="preserve">Cristellaria gibba </t>
    </r>
    <r>
      <rPr>
        <sz val="11"/>
        <color theme="1"/>
        <rFont val="Arial"/>
        <family val="2"/>
      </rPr>
      <t>d'Orbigny, 1839</t>
    </r>
  </si>
  <si>
    <r>
      <t xml:space="preserve">Rotalina ochracea </t>
    </r>
    <r>
      <rPr>
        <sz val="11"/>
        <color theme="1"/>
        <rFont val="Arial"/>
        <family val="2"/>
      </rPr>
      <t>Williamson, 1858</t>
    </r>
  </si>
  <si>
    <r>
      <t xml:space="preserve">Bolivina mayori </t>
    </r>
    <r>
      <rPr>
        <sz val="11"/>
        <color theme="1"/>
        <rFont val="Arial"/>
        <family val="2"/>
      </rPr>
      <t>Cushman, 1992</t>
    </r>
  </si>
  <si>
    <r>
      <t xml:space="preserve">Triloculina circularis </t>
    </r>
    <r>
      <rPr>
        <sz val="11"/>
        <color theme="1"/>
        <rFont val="Arial"/>
        <family val="2"/>
      </rPr>
      <t>Bornemann, 1855</t>
    </r>
  </si>
  <si>
    <r>
      <t xml:space="preserve">Triloculina lutea </t>
    </r>
    <r>
      <rPr>
        <sz val="11"/>
        <color theme="1"/>
        <rFont val="Arial"/>
        <family val="2"/>
      </rPr>
      <t>d'Orbigny, 1839</t>
    </r>
  </si>
  <si>
    <r>
      <t xml:space="preserve">Vermiculum subrotundum </t>
    </r>
    <r>
      <rPr>
        <sz val="11"/>
        <color theme="1"/>
        <rFont val="Arial"/>
        <family val="2"/>
      </rPr>
      <t>Montagu, 1803</t>
    </r>
  </si>
  <si>
    <r>
      <t xml:space="preserve">Cristellaria viriabilis </t>
    </r>
    <r>
      <rPr>
        <sz val="11"/>
        <color theme="1"/>
        <rFont val="Arial"/>
        <family val="2"/>
      </rPr>
      <t>Reuss, 1850</t>
    </r>
  </si>
  <si>
    <r>
      <t>Discorbina terquemi</t>
    </r>
    <r>
      <rPr>
        <sz val="11"/>
        <color theme="1"/>
        <rFont val="Arial"/>
        <family val="2"/>
      </rPr>
      <t xml:space="preserve"> Rzehak, 1888</t>
    </r>
  </si>
  <si>
    <r>
      <t xml:space="preserve">Nautilus faba </t>
    </r>
    <r>
      <rPr>
        <sz val="11"/>
        <color theme="1"/>
        <rFont val="Arial"/>
        <family val="2"/>
      </rPr>
      <t>Fichtel &amp; Moll, 1798</t>
    </r>
  </si>
  <si>
    <r>
      <t xml:space="preserve">Nautilus umbilicatulus </t>
    </r>
    <r>
      <rPr>
        <sz val="11"/>
        <color theme="1"/>
        <rFont val="Arial"/>
        <family val="2"/>
      </rPr>
      <t>Walker &amp; Jacob, 1798</t>
    </r>
  </si>
  <si>
    <r>
      <t xml:space="preserve">Nonionella auricula </t>
    </r>
    <r>
      <rPr>
        <sz val="11"/>
        <color theme="1"/>
        <rFont val="Arial"/>
        <family val="2"/>
      </rPr>
      <t>Heron-Allen &amp; Earland, 1930</t>
    </r>
  </si>
  <si>
    <r>
      <t xml:space="preserve">Valvulina auris </t>
    </r>
    <r>
      <rPr>
        <sz val="11"/>
        <color theme="1"/>
        <rFont val="Arial"/>
        <family val="2"/>
      </rPr>
      <t>d'Orbigny, 1839</t>
    </r>
  </si>
  <si>
    <r>
      <t>Nonionella opima</t>
    </r>
    <r>
      <rPr>
        <sz val="11"/>
        <color theme="1"/>
        <rFont val="Arial"/>
        <family val="2"/>
      </rPr>
      <t xml:space="preserve"> Cushman, 1947</t>
    </r>
  </si>
  <si>
    <r>
      <t xml:space="preserve">Nonionina grateloupii </t>
    </r>
    <r>
      <rPr>
        <sz val="11"/>
        <color theme="1"/>
        <rFont val="Arial"/>
        <family val="2"/>
      </rPr>
      <t>d'Orbigny, 1839</t>
    </r>
  </si>
  <si>
    <r>
      <t xml:space="preserve">Cassidulina minuta </t>
    </r>
    <r>
      <rPr>
        <sz val="11"/>
        <color theme="1"/>
        <rFont val="Arial"/>
        <family val="2"/>
      </rPr>
      <t>Cushman, 1933</t>
    </r>
  </si>
  <si>
    <r>
      <t xml:space="preserve">Lagena lateralis f. simplex </t>
    </r>
    <r>
      <rPr>
        <sz val="11"/>
        <color theme="1"/>
        <rFont val="Arial"/>
        <family val="2"/>
      </rPr>
      <t>Buchner, 1940</t>
    </r>
  </si>
  <si>
    <r>
      <t xml:space="preserve">Bulimina (Bolivina) porrecta </t>
    </r>
    <r>
      <rPr>
        <sz val="11"/>
        <color theme="1"/>
        <rFont val="Arial"/>
        <family val="2"/>
      </rPr>
      <t>Brady, 1881</t>
    </r>
  </si>
  <si>
    <r>
      <t xml:space="preserve">Parafissurina quadrata </t>
    </r>
    <r>
      <rPr>
        <sz val="11"/>
        <color theme="1"/>
        <rFont val="Arial"/>
        <family val="2"/>
      </rPr>
      <t>Parr, 1950</t>
    </r>
  </si>
  <si>
    <r>
      <t>Rotalia sarmientoi</t>
    </r>
    <r>
      <rPr>
        <sz val="11"/>
        <color theme="1"/>
        <rFont val="Arial"/>
        <family val="2"/>
      </rPr>
      <t xml:space="preserve"> Redmond, 1953</t>
    </r>
  </si>
  <si>
    <r>
      <t xml:space="preserve">Patellina corrugata </t>
    </r>
    <r>
      <rPr>
        <sz val="11"/>
        <color theme="1"/>
        <rFont val="Arial"/>
        <family val="2"/>
      </rPr>
      <t>Williamson, 1858</t>
    </r>
  </si>
  <si>
    <t>Cristellaria Robulina limbosa Reuss, 1863</t>
  </si>
  <si>
    <r>
      <t xml:space="preserve">Paratrochammina clossi </t>
    </r>
    <r>
      <rPr>
        <sz val="11"/>
        <color theme="1"/>
        <rFont val="Arial"/>
        <family val="2"/>
      </rPr>
      <t>Brönnimann, 1979</t>
    </r>
  </si>
  <si>
    <r>
      <t>Psammosphaera fusca</t>
    </r>
    <r>
      <rPr>
        <sz val="11"/>
        <color theme="1"/>
        <rFont val="Arial"/>
        <family val="2"/>
      </rPr>
      <t xml:space="preserve"> Schultze, 1875</t>
    </r>
  </si>
  <si>
    <r>
      <t>Biloculina williamsoni</t>
    </r>
    <r>
      <rPr>
        <sz val="11"/>
        <color theme="1"/>
        <rFont val="Arial"/>
        <family val="2"/>
      </rPr>
      <t xml:space="preserve"> Silvestri, 1923</t>
    </r>
  </si>
  <si>
    <r>
      <t xml:space="preserve">Pseudononion japonicum </t>
    </r>
    <r>
      <rPr>
        <sz val="11"/>
        <color theme="1"/>
        <rFont val="Arial"/>
        <family val="2"/>
      </rPr>
      <t>Asano, 1936</t>
    </r>
  </si>
  <si>
    <r>
      <t xml:space="preserve">Biloculina simplex </t>
    </r>
    <r>
      <rPr>
        <sz val="11"/>
        <color theme="1"/>
        <rFont val="Arial"/>
        <family val="2"/>
      </rPr>
      <t>d'Orbigny, 1846</t>
    </r>
  </si>
  <si>
    <r>
      <t xml:space="preserve">Pyrulina albatrossi </t>
    </r>
    <r>
      <rPr>
        <sz val="11"/>
        <color theme="1"/>
        <rFont val="Arial"/>
        <family val="2"/>
      </rPr>
      <t>Cushman &amp; Ozawa, 1930</t>
    </r>
  </si>
  <si>
    <r>
      <t xml:space="preserve">Quinqueloculina agglutinans </t>
    </r>
    <r>
      <rPr>
        <sz val="11"/>
        <color theme="1"/>
        <rFont val="Arial"/>
        <family val="2"/>
      </rPr>
      <t>d'Orbigny, 1839</t>
    </r>
  </si>
  <si>
    <r>
      <t xml:space="preserve">Quinqueloculina akneriana </t>
    </r>
    <r>
      <rPr>
        <sz val="11"/>
        <color theme="1"/>
        <rFont val="Arial"/>
        <family val="2"/>
      </rPr>
      <t>d'Orbigny, 1846</t>
    </r>
  </si>
  <si>
    <r>
      <t xml:space="preserve">Quinqueloculina atlantica </t>
    </r>
    <r>
      <rPr>
        <sz val="11"/>
        <color theme="1"/>
        <rFont val="Arial"/>
        <family val="2"/>
      </rPr>
      <t>Boltovskoy, 1957</t>
    </r>
  </si>
  <si>
    <r>
      <t>Parafissurina lateralis</t>
    </r>
    <r>
      <rPr>
        <sz val="11"/>
        <color theme="1"/>
        <rFont val="Arial"/>
        <family val="2"/>
      </rPr>
      <t xml:space="preserve"> subsp.</t>
    </r>
    <r>
      <rPr>
        <i/>
        <sz val="11"/>
        <color theme="1"/>
        <rFont val="Arial"/>
        <family val="2"/>
      </rPr>
      <t xml:space="preserve"> simplex</t>
    </r>
    <r>
      <rPr>
        <sz val="11"/>
        <color theme="1"/>
        <rFont val="Arial"/>
        <family val="2"/>
      </rPr>
      <t xml:space="preserve"> (Buchner, 1940)</t>
    </r>
  </si>
  <si>
    <r>
      <t xml:space="preserve">Pararotalia sarmientoi </t>
    </r>
    <r>
      <rPr>
        <sz val="11"/>
        <color theme="1"/>
        <rFont val="Arial"/>
        <family val="2"/>
      </rPr>
      <t>(Redmond, 1953)</t>
    </r>
  </si>
  <si>
    <r>
      <t>Patellina elaborata</t>
    </r>
    <r>
      <rPr>
        <sz val="11"/>
        <color theme="1"/>
        <rFont val="Arial"/>
        <family val="2"/>
      </rPr>
      <t xml:space="preserve"> McCulloch, 1977</t>
    </r>
  </si>
  <si>
    <r>
      <t>Poroeponides lateralis</t>
    </r>
    <r>
      <rPr>
        <sz val="11"/>
        <color theme="1"/>
        <rFont val="Arial"/>
        <family val="2"/>
      </rPr>
      <t xml:space="preserve"> (Terquem, 1878)</t>
    </r>
  </si>
  <si>
    <r>
      <t>Psammosphaera fusca S</t>
    </r>
    <r>
      <rPr>
        <sz val="11"/>
        <color theme="1"/>
        <rFont val="Arial"/>
        <family val="2"/>
      </rPr>
      <t>chultze, 1875, emend. Heron-Allen &amp; Earland, 1914</t>
    </r>
  </si>
  <si>
    <r>
      <t>Pyrgo simplex</t>
    </r>
    <r>
      <rPr>
        <sz val="11"/>
        <color theme="1"/>
        <rFont val="Arial"/>
        <family val="2"/>
      </rPr>
      <t xml:space="preserve"> (d'Orbigny, 1846)</t>
    </r>
  </si>
  <si>
    <r>
      <t>Pyrgo williamsoni</t>
    </r>
    <r>
      <rPr>
        <sz val="11"/>
        <color theme="1"/>
        <rFont val="Arial"/>
        <family val="2"/>
      </rPr>
      <t xml:space="preserve"> (Silvestri 1923)</t>
    </r>
  </si>
  <si>
    <r>
      <t xml:space="preserve">Quinqueloculina bosciana </t>
    </r>
    <r>
      <rPr>
        <sz val="11"/>
        <color theme="1"/>
        <rFont val="Arial"/>
        <family val="2"/>
      </rPr>
      <t>d'Orbigny, 1839</t>
    </r>
  </si>
  <si>
    <r>
      <t xml:space="preserve">Quinqueloculina boueana </t>
    </r>
    <r>
      <rPr>
        <sz val="11"/>
        <color theme="1"/>
        <rFont val="Arial"/>
        <family val="2"/>
      </rPr>
      <t>d'Orbigny, 1845</t>
    </r>
  </si>
  <si>
    <r>
      <t>Quinqueloculina carinatastriata</t>
    </r>
    <r>
      <rPr>
        <sz val="11"/>
        <color theme="1"/>
        <rFont val="Arial"/>
        <family val="2"/>
      </rPr>
      <t xml:space="preserve"> (Wiesner, 1923)</t>
    </r>
  </si>
  <si>
    <r>
      <t xml:space="preserve">Quinqueloculina dimidiata </t>
    </r>
    <r>
      <rPr>
        <sz val="11"/>
        <color theme="1"/>
        <rFont val="Arial"/>
        <family val="2"/>
      </rPr>
      <t>Terquem, 1876</t>
    </r>
  </si>
  <si>
    <r>
      <t>Quinqueloculina laevigata</t>
    </r>
    <r>
      <rPr>
        <sz val="11"/>
        <color theme="1"/>
        <rFont val="Arial"/>
        <family val="2"/>
      </rPr>
      <t xml:space="preserve"> d'Orbigny, 1839</t>
    </r>
  </si>
  <si>
    <r>
      <t xml:space="preserve">Quinqueloculina lamarckiana </t>
    </r>
    <r>
      <rPr>
        <sz val="11"/>
        <color theme="1"/>
        <rFont val="Arial"/>
        <family val="2"/>
      </rPr>
      <t>s. l. d’Orbigny, 1839</t>
    </r>
  </si>
  <si>
    <r>
      <t xml:space="preserve">Quinqueloculina lata </t>
    </r>
    <r>
      <rPr>
        <sz val="11"/>
        <color theme="1"/>
        <rFont val="Arial"/>
        <family val="2"/>
      </rPr>
      <t>Terquem, 1876</t>
    </r>
  </si>
  <si>
    <r>
      <t xml:space="preserve">Quinqueloculina philippinensis </t>
    </r>
    <r>
      <rPr>
        <sz val="11"/>
        <color theme="1"/>
        <rFont val="Arial"/>
        <family val="2"/>
      </rPr>
      <t>Cushman, 1921</t>
    </r>
  </si>
  <si>
    <r>
      <t xml:space="preserve">Quinqueloculina microcostata </t>
    </r>
    <r>
      <rPr>
        <sz val="11"/>
        <color theme="1"/>
        <rFont val="Arial"/>
        <family val="2"/>
      </rPr>
      <t>Natland, 1938</t>
    </r>
  </si>
  <si>
    <r>
      <t xml:space="preserve">Quinqueloculina boueana </t>
    </r>
    <r>
      <rPr>
        <sz val="11"/>
        <color theme="1"/>
        <rFont val="Arial"/>
        <family val="2"/>
      </rPr>
      <t>d'Orbigny, 1846</t>
    </r>
  </si>
  <si>
    <r>
      <t xml:space="preserve">Adelosina milletti </t>
    </r>
    <r>
      <rPr>
        <sz val="11"/>
        <color theme="1"/>
        <rFont val="Arial"/>
        <family val="2"/>
      </rPr>
      <t xml:space="preserve">var. </t>
    </r>
    <r>
      <rPr>
        <i/>
        <sz val="11"/>
        <color theme="1"/>
        <rFont val="Arial"/>
        <family val="2"/>
      </rPr>
      <t xml:space="preserve">carinatastriata </t>
    </r>
    <r>
      <rPr>
        <sz val="11"/>
        <color theme="1"/>
        <rFont val="Arial"/>
        <family val="2"/>
      </rPr>
      <t>Wiesner, 1923</t>
    </r>
  </si>
  <si>
    <r>
      <t xml:space="preserve">Quinqueloculina lamarckiana </t>
    </r>
    <r>
      <rPr>
        <sz val="11"/>
        <color theme="1"/>
        <rFont val="Arial"/>
        <family val="2"/>
      </rPr>
      <t>d'Orbigny, 1839</t>
    </r>
  </si>
  <si>
    <r>
      <t>Quinqueloculina lata</t>
    </r>
    <r>
      <rPr>
        <sz val="11"/>
        <color theme="1"/>
        <rFont val="Arial"/>
        <family val="2"/>
      </rPr>
      <t xml:space="preserve"> Terquem, 1876</t>
    </r>
  </si>
  <si>
    <r>
      <t>Quinqueloculina kerimbatic</t>
    </r>
    <r>
      <rPr>
        <sz val="11"/>
        <color theme="1"/>
        <rFont val="Arial"/>
        <family val="2"/>
      </rPr>
      <t>a var</t>
    </r>
    <r>
      <rPr>
        <i/>
        <sz val="11"/>
        <color theme="1"/>
        <rFont val="Arial"/>
        <family val="2"/>
      </rPr>
      <t>. philippinensis</t>
    </r>
    <r>
      <rPr>
        <sz val="11"/>
        <color theme="1"/>
        <rFont val="Arial"/>
        <family val="2"/>
      </rPr>
      <t xml:space="preserve"> Cushman, 1921</t>
    </r>
  </si>
  <si>
    <r>
      <t xml:space="preserve">Miliolina schlumbergeri </t>
    </r>
    <r>
      <rPr>
        <sz val="11"/>
        <color theme="1"/>
        <rFont val="Arial"/>
        <family val="2"/>
      </rPr>
      <t>Wiesner, 1923</t>
    </r>
  </si>
  <si>
    <r>
      <t xml:space="preserve">Quinqueloculina schlumbergeri </t>
    </r>
    <r>
      <rPr>
        <sz val="11"/>
        <color theme="1"/>
        <rFont val="Arial"/>
        <family val="2"/>
      </rPr>
      <t xml:space="preserve">(Wiesner, 1923) (?) </t>
    </r>
  </si>
  <si>
    <r>
      <t xml:space="preserve">Quinqueloculina schlumbergeri </t>
    </r>
    <r>
      <rPr>
        <sz val="11"/>
        <color theme="1"/>
        <rFont val="Arial"/>
        <family val="2"/>
      </rPr>
      <t>(Wiesner, 1923)</t>
    </r>
  </si>
  <si>
    <r>
      <t>Quinqueloculina seminulum</t>
    </r>
    <r>
      <rPr>
        <sz val="11"/>
        <color theme="1"/>
        <rFont val="Arial"/>
        <family val="2"/>
      </rPr>
      <t xml:space="preserve"> (Linnaeus, 1758)</t>
    </r>
  </si>
  <si>
    <r>
      <t>Quinqueloculina subpoeyana</t>
    </r>
    <r>
      <rPr>
        <sz val="11"/>
        <color theme="1"/>
        <rFont val="Arial"/>
        <family val="2"/>
      </rPr>
      <t xml:space="preserve"> Cushman, 1922</t>
    </r>
  </si>
  <si>
    <r>
      <t>Quinqueloculina venusta</t>
    </r>
    <r>
      <rPr>
        <sz val="11"/>
        <color theme="1"/>
        <rFont val="Arial"/>
        <family val="2"/>
      </rPr>
      <t xml:space="preserve"> Karrer, 1868</t>
    </r>
  </si>
  <si>
    <r>
      <t xml:space="preserve">Quinqueloculina tropicalis </t>
    </r>
    <r>
      <rPr>
        <sz val="11"/>
        <color theme="1"/>
        <rFont val="Arial"/>
        <family val="2"/>
      </rPr>
      <t>Cushman, 1924</t>
    </r>
  </si>
  <si>
    <r>
      <t xml:space="preserve">Rectocibicides miocenicus </t>
    </r>
    <r>
      <rPr>
        <sz val="11"/>
        <color theme="1"/>
        <rFont val="Arial"/>
        <family val="2"/>
      </rPr>
      <t>Cushman &amp; Ponton, 1932</t>
    </r>
  </si>
  <si>
    <r>
      <t xml:space="preserve">Rectuvigerina phlegeri </t>
    </r>
    <r>
      <rPr>
        <sz val="11"/>
        <color theme="1"/>
        <rFont val="Arial"/>
        <family val="2"/>
      </rPr>
      <t>Le Calvez, 1959</t>
    </r>
  </si>
  <si>
    <r>
      <t xml:space="preserve">Remaneica helgolandica </t>
    </r>
    <r>
      <rPr>
        <sz val="11"/>
        <color theme="1"/>
        <rFont val="Arial"/>
        <family val="2"/>
      </rPr>
      <t>Rhumbler, 1938</t>
    </r>
  </si>
  <si>
    <r>
      <t>Remaneica helgolandica</t>
    </r>
    <r>
      <rPr>
        <sz val="11"/>
        <color theme="1"/>
        <rFont val="Arial"/>
        <family val="2"/>
      </rPr>
      <t xml:space="preserve"> Rhumbler, 1939 (?) - encrusting</t>
    </r>
  </si>
  <si>
    <r>
      <t>Remaneica plicata</t>
    </r>
    <r>
      <rPr>
        <sz val="11"/>
        <color theme="1"/>
        <rFont val="Arial"/>
        <family val="2"/>
      </rPr>
      <t xml:space="preserve"> (Terquem, 1876)</t>
    </r>
  </si>
  <si>
    <r>
      <t xml:space="preserve">Remaneicella gonzalezi </t>
    </r>
    <r>
      <rPr>
        <sz val="11"/>
        <color theme="1"/>
        <rFont val="Arial"/>
        <family val="2"/>
      </rPr>
      <t>(Seiglie, 1964)</t>
    </r>
  </si>
  <si>
    <r>
      <t xml:space="preserve">Reophax curtus </t>
    </r>
    <r>
      <rPr>
        <sz val="11"/>
        <color theme="1"/>
        <rFont val="Arial"/>
        <family val="2"/>
      </rPr>
      <t>Cushman, 1920</t>
    </r>
  </si>
  <si>
    <r>
      <t>Rhumblerella humboldti</t>
    </r>
    <r>
      <rPr>
        <sz val="11"/>
        <color theme="1"/>
        <rFont val="Arial"/>
        <family val="2"/>
      </rPr>
      <t xml:space="preserve"> (Todd &amp; Brönniman, 1957))</t>
    </r>
  </si>
  <si>
    <r>
      <t xml:space="preserve">Rosalina floridana </t>
    </r>
    <r>
      <rPr>
        <sz val="11"/>
        <color theme="1"/>
        <rFont val="Arial"/>
        <family val="2"/>
      </rPr>
      <t>(Cushman 1922)</t>
    </r>
  </si>
  <si>
    <r>
      <t xml:space="preserve">Rosalina globularis </t>
    </r>
    <r>
      <rPr>
        <sz val="11"/>
        <color theme="1"/>
        <rFont val="Arial"/>
        <family val="2"/>
      </rPr>
      <t>d'Orbigny, 1826</t>
    </r>
  </si>
  <si>
    <r>
      <t>Rosalina bradyi</t>
    </r>
    <r>
      <rPr>
        <sz val="11"/>
        <color theme="1"/>
        <rFont val="Arial"/>
        <family val="2"/>
      </rPr>
      <t xml:space="preserve"> (Cushman, 1915)</t>
    </r>
  </si>
  <si>
    <r>
      <t>Rosalina williamsoni</t>
    </r>
    <r>
      <rPr>
        <sz val="11"/>
        <color theme="1"/>
        <rFont val="Arial"/>
        <family val="2"/>
      </rPr>
      <t xml:space="preserve"> (Chapman &amp; Parr, 1932)</t>
    </r>
  </si>
  <si>
    <r>
      <t>Rotaliammina concava</t>
    </r>
    <r>
      <rPr>
        <sz val="11"/>
        <color theme="1"/>
        <rFont val="Arial"/>
        <family val="2"/>
      </rPr>
      <t xml:space="preserve"> (Seiglie, 1964)</t>
    </r>
  </si>
  <si>
    <r>
      <t>Rotaliammina mayori</t>
    </r>
    <r>
      <rPr>
        <sz val="11"/>
        <color theme="1"/>
        <rFont val="Arial"/>
        <family val="2"/>
      </rPr>
      <t xml:space="preserve"> Cushman, 1924</t>
    </r>
  </si>
  <si>
    <r>
      <t>Serpula seminulum</t>
    </r>
    <r>
      <rPr>
        <sz val="11"/>
        <color theme="1"/>
        <rFont val="Arial"/>
        <family val="2"/>
      </rPr>
      <t xml:space="preserve"> Linnaeus, 1758</t>
    </r>
  </si>
  <si>
    <r>
      <t xml:space="preserve">Quinqueloculina subpoeyana </t>
    </r>
    <r>
      <rPr>
        <sz val="11"/>
        <color theme="1"/>
        <rFont val="Arial"/>
        <family val="2"/>
      </rPr>
      <t>Cushman, 1922</t>
    </r>
  </si>
  <si>
    <r>
      <t xml:space="preserve">Quinqueloculina venusta </t>
    </r>
    <r>
      <rPr>
        <sz val="11"/>
        <color theme="1"/>
        <rFont val="Arial"/>
        <family val="2"/>
      </rPr>
      <t>Karrer, 1868</t>
    </r>
  </si>
  <si>
    <r>
      <t>Rectocibicides miocenicus C</t>
    </r>
    <r>
      <rPr>
        <sz val="11"/>
        <color theme="1"/>
        <rFont val="Arial"/>
        <family val="2"/>
      </rPr>
      <t>ushman &amp; Ponton, 1932</t>
    </r>
  </si>
  <si>
    <r>
      <t>Rectuvigerina phlegeri</t>
    </r>
    <r>
      <rPr>
        <sz val="11"/>
        <color theme="1"/>
        <rFont val="Arial"/>
        <family val="2"/>
      </rPr>
      <t xml:space="preserve"> Le Calvez, 1959</t>
    </r>
  </si>
  <si>
    <r>
      <t xml:space="preserve">Remaneica helgolandica </t>
    </r>
    <r>
      <rPr>
        <sz val="11"/>
        <color theme="1"/>
        <rFont val="Arial"/>
        <family val="2"/>
      </rPr>
      <t>Rhumbler, 1938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(?)</t>
    </r>
  </si>
  <si>
    <r>
      <t xml:space="preserve">Patellina plicata </t>
    </r>
    <r>
      <rPr>
        <sz val="11"/>
        <color theme="1"/>
        <rFont val="Arial"/>
        <family val="2"/>
      </rPr>
      <t>Terquem, 1876</t>
    </r>
  </si>
  <si>
    <r>
      <t xml:space="preserve">Remaneica gonzalezi </t>
    </r>
    <r>
      <rPr>
        <sz val="11"/>
        <color theme="1"/>
        <rFont val="Arial"/>
        <family val="2"/>
      </rPr>
      <t>Seiglie, 1964</t>
    </r>
  </si>
  <si>
    <r>
      <t xml:space="preserve">Eggerella humboldti </t>
    </r>
    <r>
      <rPr>
        <sz val="11"/>
        <color theme="1"/>
        <rFont val="Arial"/>
        <family val="2"/>
      </rPr>
      <t>Todd &amp; Brönniman, 1957</t>
    </r>
  </si>
  <si>
    <r>
      <t xml:space="preserve">Discorbis globularis </t>
    </r>
    <r>
      <rPr>
        <sz val="11"/>
        <color theme="1"/>
        <rFont val="Arial"/>
        <family val="2"/>
      </rPr>
      <t>var.</t>
    </r>
    <r>
      <rPr>
        <i/>
        <sz val="11"/>
        <color theme="1"/>
        <rFont val="Arial"/>
        <family val="2"/>
      </rPr>
      <t xml:space="preserve"> bradyi </t>
    </r>
    <r>
      <rPr>
        <sz val="11"/>
        <color theme="1"/>
        <rFont val="Arial"/>
        <family val="2"/>
      </rPr>
      <t>Cushman, 1915</t>
    </r>
  </si>
  <si>
    <r>
      <t xml:space="preserve">Discorbis floridana </t>
    </r>
    <r>
      <rPr>
        <sz val="11"/>
        <color theme="1"/>
        <rFont val="Arial"/>
        <family val="2"/>
      </rPr>
      <t>Cushman, 1922</t>
    </r>
  </si>
  <si>
    <r>
      <t>Rosalina globularis</t>
    </r>
    <r>
      <rPr>
        <sz val="11"/>
        <color theme="1"/>
        <rFont val="Arial"/>
        <family val="2"/>
      </rPr>
      <t xml:space="preserve"> d'Orbigny, 1826</t>
    </r>
  </si>
  <si>
    <r>
      <t xml:space="preserve">Discorbis williamsoni </t>
    </r>
    <r>
      <rPr>
        <sz val="11"/>
        <color theme="1"/>
        <rFont val="Arial"/>
        <family val="2"/>
      </rPr>
      <t>Chapman &amp; Parr, 1932</t>
    </r>
  </si>
  <si>
    <r>
      <t xml:space="preserve">Tiphotrocha concava </t>
    </r>
    <r>
      <rPr>
        <sz val="11"/>
        <color theme="1"/>
        <rFont val="Arial"/>
        <family val="2"/>
      </rPr>
      <t>Seiglie, 1964</t>
    </r>
  </si>
  <si>
    <r>
      <t xml:space="preserve">Rotaliammina petaloidea </t>
    </r>
    <r>
      <rPr>
        <sz val="11"/>
        <color theme="1"/>
        <rFont val="Arial"/>
        <family val="2"/>
      </rPr>
      <t>Brönnimann, Zaninetti &amp; Whittaker, 1983</t>
    </r>
  </si>
  <si>
    <r>
      <t xml:space="preserve">Rotaliammina siphonata </t>
    </r>
    <r>
      <rPr>
        <sz val="11"/>
        <color theme="1"/>
        <rFont val="Arial"/>
        <family val="2"/>
      </rPr>
      <t>(Seiglie, 1964)</t>
    </r>
  </si>
  <si>
    <r>
      <t xml:space="preserve">Rotaliammina squamiformis </t>
    </r>
    <r>
      <rPr>
        <sz val="11"/>
        <color theme="1"/>
        <rFont val="Arial"/>
        <family val="2"/>
      </rPr>
      <t>(Cushman and MCulloch, 1939)</t>
    </r>
  </si>
  <si>
    <r>
      <t xml:space="preserve">Rotaliammina trumbulli </t>
    </r>
    <r>
      <rPr>
        <sz val="11"/>
        <color theme="1"/>
        <rFont val="Arial"/>
        <family val="2"/>
      </rPr>
      <t>Seiglie, 1977</t>
    </r>
  </si>
  <si>
    <r>
      <t>Rotorbis auberii</t>
    </r>
    <r>
      <rPr>
        <sz val="11"/>
        <color theme="1"/>
        <rFont val="Arial"/>
        <family val="2"/>
      </rPr>
      <t xml:space="preserve"> (d’Orbigny, 1839)</t>
    </r>
  </si>
  <si>
    <r>
      <t>Saintclairoides toreutus</t>
    </r>
    <r>
      <rPr>
        <sz val="11"/>
        <color theme="1"/>
        <rFont val="Arial"/>
        <family val="2"/>
      </rPr>
      <t xml:space="preserve"> Loeblich &amp; Tappan, 1994</t>
    </r>
  </si>
  <si>
    <r>
      <t>Scherochorella minuta</t>
    </r>
    <r>
      <rPr>
        <sz val="11"/>
        <color theme="1"/>
        <rFont val="Arial"/>
        <family val="2"/>
      </rPr>
      <t xml:space="preserve"> (Tappan, 1940)</t>
    </r>
  </si>
  <si>
    <r>
      <t>Scherochorella moniliformis</t>
    </r>
    <r>
      <rPr>
        <sz val="11"/>
        <color theme="1"/>
        <rFont val="Arial"/>
        <family val="2"/>
      </rPr>
      <t xml:space="preserve"> (Siddall, 1886)</t>
    </r>
  </si>
  <si>
    <r>
      <t xml:space="preserve">Sigmoidella elegantissima </t>
    </r>
    <r>
      <rPr>
        <sz val="11"/>
        <color theme="1"/>
        <rFont val="Arial"/>
        <family val="2"/>
      </rPr>
      <t>(Parker &amp; Jones, 1870)</t>
    </r>
  </si>
  <si>
    <r>
      <t xml:space="preserve">Siphogenerina raphanus </t>
    </r>
    <r>
      <rPr>
        <sz val="11"/>
        <color theme="1"/>
        <rFont val="Arial"/>
        <family val="2"/>
      </rPr>
      <t>(Parker &amp; Jones, 1865)</t>
    </r>
  </si>
  <si>
    <r>
      <t>Siphonaperta aspera</t>
    </r>
    <r>
      <rPr>
        <sz val="11"/>
        <color theme="1"/>
        <rFont val="Arial"/>
        <family val="2"/>
      </rPr>
      <t xml:space="preserve"> (d'Orbigny, 1826)</t>
    </r>
  </si>
  <si>
    <r>
      <t xml:space="preserve">Siphonina reticulata </t>
    </r>
    <r>
      <rPr>
        <sz val="11"/>
        <color theme="1"/>
        <rFont val="Arial"/>
        <family val="2"/>
      </rPr>
      <t>(Czjzek, 1848)</t>
    </r>
  </si>
  <si>
    <r>
      <t xml:space="preserve">Spirillina polygyrata </t>
    </r>
    <r>
      <rPr>
        <sz val="11"/>
        <color theme="1"/>
        <rFont val="Arial"/>
        <family val="2"/>
      </rPr>
      <t>Gümbel, 1862</t>
    </r>
  </si>
  <si>
    <r>
      <t>Spirillina vivipara</t>
    </r>
    <r>
      <rPr>
        <sz val="11"/>
        <color theme="1"/>
        <rFont val="Arial"/>
        <family val="2"/>
      </rPr>
      <t xml:space="preserve"> Ehrenberg, 1843</t>
    </r>
  </si>
  <si>
    <r>
      <t>Spirobolivina curta</t>
    </r>
    <r>
      <rPr>
        <sz val="11"/>
        <color theme="1"/>
        <rFont val="Arial"/>
        <family val="2"/>
      </rPr>
      <t xml:space="preserve"> (Cushman, 1923)</t>
    </r>
  </si>
  <si>
    <r>
      <t xml:space="preserve">Spiroloculina convexa </t>
    </r>
    <r>
      <rPr>
        <sz val="11"/>
        <color theme="1"/>
        <rFont val="Arial"/>
        <family val="2"/>
      </rPr>
      <t>Said, 1949</t>
    </r>
  </si>
  <si>
    <r>
      <t xml:space="preserve">Stainforthia concava </t>
    </r>
    <r>
      <rPr>
        <sz val="11"/>
        <color theme="1"/>
        <rFont val="Arial"/>
        <family val="2"/>
      </rPr>
      <t>(Höglund, 1947)</t>
    </r>
  </si>
  <si>
    <r>
      <t xml:space="preserve">Textularia agglutinans </t>
    </r>
    <r>
      <rPr>
        <sz val="11"/>
        <color theme="1"/>
        <rFont val="Arial"/>
        <family val="2"/>
      </rPr>
      <t>d'Orbigny, 1839</t>
    </r>
  </si>
  <si>
    <r>
      <t xml:space="preserve">Textularia deltoidea </t>
    </r>
    <r>
      <rPr>
        <sz val="11"/>
        <color theme="1"/>
        <rFont val="Arial"/>
        <family val="2"/>
      </rPr>
      <t>Reuss, 1850</t>
    </r>
  </si>
  <si>
    <r>
      <t xml:space="preserve">Textularia earlandi </t>
    </r>
    <r>
      <rPr>
        <sz val="11"/>
        <color theme="1"/>
        <rFont val="Arial"/>
        <family val="2"/>
      </rPr>
      <t>Parker, 1952</t>
    </r>
  </si>
  <si>
    <r>
      <t xml:space="preserve">Textularia paragglutinans </t>
    </r>
    <r>
      <rPr>
        <sz val="11"/>
        <color theme="1"/>
        <rFont val="Arial"/>
        <family val="2"/>
      </rPr>
      <t>Zheng, 1988</t>
    </r>
  </si>
  <si>
    <r>
      <t xml:space="preserve">Trifarina occidentalis </t>
    </r>
    <r>
      <rPr>
        <sz val="11"/>
        <color theme="1"/>
        <rFont val="Arial"/>
        <family val="2"/>
      </rPr>
      <t>(Cushman, 1923)</t>
    </r>
  </si>
  <si>
    <r>
      <t>Triloculina elongotricarinata</t>
    </r>
    <r>
      <rPr>
        <sz val="11"/>
        <color theme="1"/>
        <rFont val="Arial"/>
        <family val="2"/>
      </rPr>
      <t xml:space="preserve"> Debenay, 2013</t>
    </r>
  </si>
  <si>
    <r>
      <t>Textularia</t>
    </r>
    <r>
      <rPr>
        <sz val="11"/>
        <color theme="1"/>
        <rFont val="Arial"/>
        <family val="2"/>
      </rPr>
      <t xml:space="preserve"> sp.</t>
    </r>
  </si>
  <si>
    <r>
      <t xml:space="preserve">Rotaliammina siphonata </t>
    </r>
    <r>
      <rPr>
        <sz val="11"/>
        <color theme="1"/>
        <rFont val="Arial"/>
        <family val="2"/>
      </rPr>
      <t>Seiglie, 1964</t>
    </r>
  </si>
  <si>
    <r>
      <t xml:space="preserve">Trochammina squamiformis </t>
    </r>
    <r>
      <rPr>
        <sz val="11"/>
        <color theme="1"/>
        <rFont val="Arial"/>
        <family val="2"/>
      </rPr>
      <t>Cushman &amp; McCulloch 1939</t>
    </r>
  </si>
  <si>
    <r>
      <t xml:space="preserve">Rosalina auberii </t>
    </r>
    <r>
      <rPr>
        <sz val="11"/>
        <color theme="1"/>
        <rFont val="Arial"/>
        <family val="2"/>
      </rPr>
      <t>d'Orbigny, 1839</t>
    </r>
  </si>
  <si>
    <r>
      <t xml:space="preserve">Reophax minuta </t>
    </r>
    <r>
      <rPr>
        <sz val="11"/>
        <color theme="1"/>
        <rFont val="Arial"/>
        <family val="2"/>
      </rPr>
      <t xml:space="preserve">Tappan, 1940 </t>
    </r>
  </si>
  <si>
    <r>
      <t xml:space="preserve">Reophax moniliforme </t>
    </r>
    <r>
      <rPr>
        <sz val="11"/>
        <color theme="1"/>
        <rFont val="Arial"/>
        <family val="2"/>
      </rPr>
      <t>Siddall, 1886</t>
    </r>
  </si>
  <si>
    <r>
      <t xml:space="preserve">Polymorphina elegantissima </t>
    </r>
    <r>
      <rPr>
        <sz val="11"/>
        <color theme="1"/>
        <rFont val="Arial"/>
        <family val="2"/>
      </rPr>
      <t>Parker &amp; Jones, 1870</t>
    </r>
  </si>
  <si>
    <r>
      <t>Uvigerina sagrina raphanu</t>
    </r>
    <r>
      <rPr>
        <sz val="11"/>
        <color theme="1"/>
        <rFont val="Arial"/>
        <family val="2"/>
      </rPr>
      <t>s Parker &amp; Jones, 1865</t>
    </r>
  </si>
  <si>
    <r>
      <t xml:space="preserve">Quinqueloculina aspera </t>
    </r>
    <r>
      <rPr>
        <sz val="11"/>
        <color theme="1"/>
        <rFont val="Arial"/>
        <family val="2"/>
      </rPr>
      <t>d'Orbigny, 1826</t>
    </r>
  </si>
  <si>
    <r>
      <t>Rotalina reticulata</t>
    </r>
    <r>
      <rPr>
        <sz val="11"/>
        <color theme="1"/>
        <rFont val="Arial"/>
        <family val="2"/>
      </rPr>
      <t xml:space="preserve"> Cžjžek, 1848</t>
    </r>
  </si>
  <si>
    <r>
      <t>Spirillina polygyrata</t>
    </r>
    <r>
      <rPr>
        <sz val="11"/>
        <color theme="1"/>
        <rFont val="Arial"/>
        <family val="2"/>
      </rPr>
      <t xml:space="preserve"> Gümbel, 1862</t>
    </r>
  </si>
  <si>
    <r>
      <t>Spiroloculina communis</t>
    </r>
    <r>
      <rPr>
        <sz val="11"/>
        <color theme="1"/>
        <rFont val="Arial"/>
        <family val="2"/>
      </rPr>
      <t xml:space="preserve"> var.</t>
    </r>
    <r>
      <rPr>
        <i/>
        <sz val="11"/>
        <color theme="1"/>
        <rFont val="Arial"/>
        <family val="2"/>
      </rPr>
      <t xml:space="preserve"> convexa </t>
    </r>
    <r>
      <rPr>
        <sz val="11"/>
        <color theme="1"/>
        <rFont val="Arial"/>
        <family val="2"/>
      </rPr>
      <t>Said, 1949</t>
    </r>
  </si>
  <si>
    <r>
      <t xml:space="preserve">Virgulina concava </t>
    </r>
    <r>
      <rPr>
        <sz val="11"/>
        <color theme="1"/>
        <rFont val="Arial"/>
        <family val="2"/>
      </rPr>
      <t>Höglund, 1947</t>
    </r>
  </si>
  <si>
    <r>
      <t>Uvigerina occidentalis</t>
    </r>
    <r>
      <rPr>
        <sz val="11"/>
        <color theme="1"/>
        <rFont val="Arial"/>
        <family val="2"/>
      </rPr>
      <t xml:space="preserve"> Cushman, 1923</t>
    </r>
  </si>
  <si>
    <r>
      <t xml:space="preserve">Triloculina elongotricarinata </t>
    </r>
    <r>
      <rPr>
        <sz val="11"/>
        <color theme="1"/>
        <rFont val="Arial"/>
        <family val="2"/>
      </rPr>
      <t>Debenay, 2013</t>
    </r>
  </si>
  <si>
    <r>
      <t>Vermiculum oblongum</t>
    </r>
    <r>
      <rPr>
        <sz val="11"/>
        <color theme="1"/>
        <rFont val="Arial"/>
        <family val="2"/>
      </rPr>
      <t xml:space="preserve"> Montagu, 1803</t>
    </r>
  </si>
  <si>
    <r>
      <t>Miliolites trigonula</t>
    </r>
    <r>
      <rPr>
        <sz val="11"/>
        <color theme="1"/>
        <rFont val="Arial"/>
        <family val="2"/>
      </rPr>
      <t xml:space="preserve"> Lamarck, 1804</t>
    </r>
  </si>
  <si>
    <r>
      <t xml:space="preserve">Triloculina trihedra </t>
    </r>
    <r>
      <rPr>
        <sz val="11"/>
        <color theme="1"/>
        <rFont val="Arial"/>
        <family val="2"/>
      </rPr>
      <t>Loeblich &amp; Tappan, 1953</t>
    </r>
  </si>
  <si>
    <r>
      <t xml:space="preserve">Trochammina hadai </t>
    </r>
    <r>
      <rPr>
        <sz val="11"/>
        <color theme="1"/>
        <rFont val="Arial"/>
        <family val="2"/>
      </rPr>
      <t>Uchio, 1962</t>
    </r>
  </si>
  <si>
    <r>
      <t xml:space="preserve">Nautilus inflatus </t>
    </r>
    <r>
      <rPr>
        <sz val="11"/>
        <color theme="1"/>
        <rFont val="Arial"/>
        <family val="2"/>
      </rPr>
      <t>Montagu, 1808</t>
    </r>
  </si>
  <si>
    <r>
      <t xml:space="preserve">Labrospira salsa </t>
    </r>
    <r>
      <rPr>
        <sz val="11"/>
        <color theme="1"/>
        <rFont val="Arial"/>
        <family val="2"/>
      </rPr>
      <t>Cushman &amp; Brönnimann, 1948</t>
    </r>
  </si>
  <si>
    <r>
      <t>Uvigerina peregrina</t>
    </r>
    <r>
      <rPr>
        <sz val="11"/>
        <color theme="1"/>
        <rFont val="Arial"/>
        <family val="2"/>
      </rPr>
      <t xml:space="preserve"> Cushman, 1923</t>
    </r>
  </si>
  <si>
    <r>
      <t xml:space="preserve">Valvulineria </t>
    </r>
    <r>
      <rPr>
        <sz val="11"/>
        <color theme="1"/>
        <rFont val="Arial"/>
        <family val="2"/>
      </rPr>
      <t>Cushman, 1926</t>
    </r>
  </si>
  <si>
    <r>
      <t xml:space="preserve">Virgulina gunteri </t>
    </r>
    <r>
      <rPr>
        <sz val="11"/>
        <color theme="1"/>
        <rFont val="Arial"/>
        <family val="2"/>
      </rPr>
      <t>Cushman, 1929</t>
    </r>
  </si>
  <si>
    <r>
      <t xml:space="preserve">Sulcophax palustris </t>
    </r>
    <r>
      <rPr>
        <sz val="11"/>
        <color theme="1"/>
        <rFont val="Arial"/>
        <family val="2"/>
      </rPr>
      <t>Warren, 1957</t>
    </r>
  </si>
  <si>
    <r>
      <t xml:space="preserve">Planispirina auriculata </t>
    </r>
    <r>
      <rPr>
        <sz val="11"/>
        <color theme="1"/>
        <rFont val="Arial"/>
        <family val="2"/>
      </rPr>
      <t>Egger, 1893</t>
    </r>
  </si>
  <si>
    <r>
      <t xml:space="preserve">Triloculina oblonga </t>
    </r>
    <r>
      <rPr>
        <sz val="11"/>
        <color theme="1"/>
        <rFont val="Arial"/>
        <family val="2"/>
      </rPr>
      <t>(Montagu, 1803)</t>
    </r>
  </si>
  <si>
    <r>
      <t xml:space="preserve">Triloculina trigonula </t>
    </r>
    <r>
      <rPr>
        <sz val="11"/>
        <color theme="1"/>
        <rFont val="Arial"/>
        <family val="2"/>
      </rPr>
      <t>(Lamarck, 1804)</t>
    </r>
  </si>
  <si>
    <r>
      <t xml:space="preserve">Trochammina inflata </t>
    </r>
    <r>
      <rPr>
        <sz val="11"/>
        <color theme="1"/>
        <rFont val="Arial"/>
        <family val="2"/>
      </rPr>
      <t>(Montagu, 1808)</t>
    </r>
  </si>
  <si>
    <r>
      <t>Trochamminita salsa</t>
    </r>
    <r>
      <rPr>
        <sz val="11"/>
        <color theme="1"/>
        <rFont val="Arial"/>
        <family val="2"/>
      </rPr>
      <t xml:space="preserve"> (Cushman &amp; Brönnimann, 1948)</t>
    </r>
  </si>
  <si>
    <r>
      <t xml:space="preserve">Uvigerina peregrina </t>
    </r>
    <r>
      <rPr>
        <sz val="11"/>
        <color theme="1"/>
        <rFont val="Arial"/>
        <family val="2"/>
      </rPr>
      <t>Cushman, 1923</t>
    </r>
  </si>
  <si>
    <r>
      <t>Virgulinella gunteri</t>
    </r>
    <r>
      <rPr>
        <sz val="11"/>
        <color theme="1"/>
        <rFont val="Arial"/>
        <family val="2"/>
      </rPr>
      <t xml:space="preserve"> (Cushman, 1929)</t>
    </r>
  </si>
  <si>
    <r>
      <t>Valvulineria</t>
    </r>
    <r>
      <rPr>
        <sz val="11"/>
        <color theme="1"/>
        <rFont val="Arial"/>
        <family val="2"/>
      </rPr>
      <t xml:space="preserve"> sp.</t>
    </r>
  </si>
  <si>
    <r>
      <t>Warrenita palustris (</t>
    </r>
    <r>
      <rPr>
        <sz val="11"/>
        <color theme="1"/>
        <rFont val="Arial"/>
        <family val="2"/>
      </rPr>
      <t>Warren, 1957)</t>
    </r>
  </si>
  <si>
    <r>
      <t>Wiesnerella auriculata</t>
    </r>
    <r>
      <rPr>
        <sz val="11"/>
        <color theme="1"/>
        <rFont val="Arial"/>
        <family val="2"/>
      </rPr>
      <t xml:space="preserve"> (Egger, 1893)</t>
    </r>
  </si>
  <si>
    <r>
      <t xml:space="preserve">Bolivina dilatata </t>
    </r>
    <r>
      <rPr>
        <sz val="11"/>
        <color theme="1"/>
        <rFont val="Arial"/>
        <family val="2"/>
      </rPr>
      <t>Reuss, 1850</t>
    </r>
  </si>
  <si>
    <r>
      <t xml:space="preserve">Elphidium williamsoni </t>
    </r>
    <r>
      <rPr>
        <sz val="11"/>
        <color theme="1"/>
        <rFont val="Arial"/>
        <family val="2"/>
      </rPr>
      <t>Haynes, 1973</t>
    </r>
  </si>
  <si>
    <r>
      <t>Cribroelphidium poeyanum</t>
    </r>
    <r>
      <rPr>
        <sz val="11"/>
        <color theme="1"/>
        <rFont val="Arial"/>
        <family val="2"/>
      </rPr>
      <t xml:space="preserve"> (d'Orbigny, 1839)</t>
    </r>
  </si>
  <si>
    <r>
      <rPr>
        <i/>
        <sz val="11"/>
        <color theme="1"/>
        <rFont val="Arial"/>
        <family val="2"/>
      </rPr>
      <t>Trochammina discorbis</t>
    </r>
    <r>
      <rPr>
        <sz val="11"/>
        <color theme="1"/>
        <rFont val="Arial"/>
        <family val="2"/>
      </rPr>
      <t xml:space="preserve"> Earland, 1934</t>
    </r>
  </si>
  <si>
    <r>
      <rPr>
        <i/>
        <sz val="11"/>
        <color theme="1"/>
        <rFont val="Arial"/>
        <family val="2"/>
      </rPr>
      <t>Deuterammina (Deuterammina) minuta</t>
    </r>
    <r>
      <rPr>
        <sz val="11"/>
        <color theme="1"/>
        <rFont val="Arial"/>
        <family val="2"/>
      </rPr>
      <t xml:space="preserve"> Brönnimann &amp; Whittaker, 1988</t>
    </r>
  </si>
  <si>
    <r>
      <rPr>
        <i/>
        <sz val="11"/>
        <color theme="1"/>
        <rFont val="Arial"/>
        <family val="2"/>
      </rPr>
      <t>Discorbis</t>
    </r>
    <r>
      <rPr>
        <sz val="11"/>
        <color theme="1"/>
        <rFont val="Arial"/>
        <family val="2"/>
      </rPr>
      <t xml:space="preserve"> Lamarck, 1804</t>
    </r>
  </si>
  <si>
    <r>
      <rPr>
        <i/>
        <sz val="11"/>
        <color theme="1"/>
        <rFont val="Arial"/>
        <family val="2"/>
      </rPr>
      <t>Fissurina</t>
    </r>
    <r>
      <rPr>
        <sz val="11"/>
        <color theme="1"/>
        <rFont val="Arial"/>
        <family val="2"/>
      </rPr>
      <t xml:space="preserve"> Reuss, 1850 </t>
    </r>
  </si>
  <si>
    <r>
      <rPr>
        <i/>
        <sz val="11"/>
        <color theme="1"/>
        <rFont val="Arial"/>
        <family val="2"/>
      </rPr>
      <t xml:space="preserve">Nautilus repandus </t>
    </r>
    <r>
      <rPr>
        <sz val="11"/>
        <color theme="1"/>
        <rFont val="Arial"/>
        <family val="2"/>
      </rPr>
      <t>Fichtel &amp; Moll, 1798</t>
    </r>
  </si>
  <si>
    <r>
      <t>Discorbis</t>
    </r>
    <r>
      <rPr>
        <sz val="11"/>
        <color theme="1"/>
        <rFont val="Arial"/>
        <family val="2"/>
      </rPr>
      <t xml:space="preserve"> sp. 1</t>
    </r>
  </si>
  <si>
    <r>
      <t>Discorbis</t>
    </r>
    <r>
      <rPr>
        <sz val="11"/>
        <color theme="1"/>
        <rFont val="Arial"/>
        <family val="2"/>
      </rPr>
      <t xml:space="preserve"> sp. 2</t>
    </r>
    <r>
      <rPr>
        <sz val="11"/>
        <color theme="1"/>
        <rFont val="Calibri"/>
        <family val="2"/>
        <scheme val="minor"/>
      </rPr>
      <t/>
    </r>
  </si>
  <si>
    <r>
      <t>Discorbis</t>
    </r>
    <r>
      <rPr>
        <sz val="11"/>
        <color theme="1"/>
        <rFont val="Arial"/>
        <family val="2"/>
      </rPr>
      <t xml:space="preserve"> sp. 3</t>
    </r>
    <r>
      <rPr>
        <sz val="11"/>
        <color theme="1"/>
        <rFont val="Calibri"/>
        <family val="2"/>
        <scheme val="minor"/>
      </rPr>
      <t/>
    </r>
  </si>
  <si>
    <r>
      <t>Elphidium advena</t>
    </r>
    <r>
      <rPr>
        <sz val="11"/>
        <color theme="1"/>
        <rFont val="Arial"/>
        <family val="2"/>
      </rPr>
      <t xml:space="preserve"> (Cushman, 1922)</t>
    </r>
  </si>
  <si>
    <r>
      <t>Elphidium alvarezianum</t>
    </r>
    <r>
      <rPr>
        <sz val="11"/>
        <color theme="1"/>
        <rFont val="Arial"/>
        <family val="2"/>
      </rPr>
      <t xml:space="preserve"> (d’Orbigny, 1839)</t>
    </r>
  </si>
  <si>
    <r>
      <t xml:space="preserve">Fissurina </t>
    </r>
    <r>
      <rPr>
        <sz val="11"/>
        <color theme="1"/>
        <rFont val="Arial"/>
        <family val="2"/>
      </rPr>
      <t>sp.</t>
    </r>
  </si>
  <si>
    <r>
      <t xml:space="preserve">Glandulina ovula </t>
    </r>
    <r>
      <rPr>
        <sz val="11"/>
        <color theme="1"/>
        <rFont val="Arial"/>
        <family val="2"/>
      </rPr>
      <t>d'Orbigny, 1846</t>
    </r>
  </si>
  <si>
    <r>
      <t xml:space="preserve">Globocassidulina crassa </t>
    </r>
    <r>
      <rPr>
        <sz val="11"/>
        <color theme="1"/>
        <rFont val="Arial"/>
        <family val="2"/>
      </rPr>
      <t>(d'Orbigny, 1839)</t>
    </r>
  </si>
  <si>
    <r>
      <t>Globocassidulina rossensis</t>
    </r>
    <r>
      <rPr>
        <sz val="11"/>
        <color theme="1"/>
        <rFont val="Arial"/>
        <family val="2"/>
      </rPr>
      <t xml:space="preserve"> Kennett, 1967</t>
    </r>
  </si>
  <si>
    <r>
      <t xml:space="preserve">Globocassidulina subglobosa </t>
    </r>
    <r>
      <rPr>
        <sz val="11"/>
        <color theme="1"/>
        <rFont val="Arial"/>
        <family val="2"/>
      </rPr>
      <t>(Brady, 1881)</t>
    </r>
  </si>
  <si>
    <r>
      <t xml:space="preserve">Globulina gibba </t>
    </r>
    <r>
      <rPr>
        <sz val="11"/>
        <color theme="1"/>
        <rFont val="Arial"/>
        <family val="2"/>
      </rPr>
      <t>(d'Orbigny in Deshayes, 1832)</t>
    </r>
  </si>
  <si>
    <r>
      <t xml:space="preserve">Hanzawaia concentrica </t>
    </r>
    <r>
      <rPr>
        <sz val="11"/>
        <color theme="1"/>
        <rFont val="Arial"/>
        <family val="2"/>
      </rPr>
      <t>(Cushman, 1918)</t>
    </r>
  </si>
  <si>
    <r>
      <t>Kleinpella californiensis</t>
    </r>
    <r>
      <rPr>
        <sz val="11"/>
        <color theme="1"/>
        <rFont val="Arial"/>
        <family val="2"/>
      </rPr>
      <t xml:space="preserve"> (Cushman, 1925)</t>
    </r>
  </si>
  <si>
    <r>
      <t>Laevidentalina elegans</t>
    </r>
    <r>
      <rPr>
        <sz val="11"/>
        <color theme="1"/>
        <rFont val="Arial"/>
        <family val="2"/>
      </rPr>
      <t xml:space="preserve"> (d'Orbigny, 1846)</t>
    </r>
  </si>
  <si>
    <r>
      <t xml:space="preserve">Lagena perlucida </t>
    </r>
    <r>
      <rPr>
        <sz val="11"/>
        <color theme="1"/>
        <rFont val="Arial"/>
        <family val="2"/>
      </rPr>
      <t>(Montagu, 1803)</t>
    </r>
  </si>
  <si>
    <r>
      <t xml:space="preserve">Lagena sulcata </t>
    </r>
    <r>
      <rPr>
        <sz val="11"/>
        <color theme="1"/>
        <rFont val="Arial"/>
        <family val="2"/>
      </rPr>
      <t xml:space="preserve"> (Walker &amp; Jacob, 1798)</t>
    </r>
  </si>
  <si>
    <r>
      <t>Laryngosigma lactea</t>
    </r>
    <r>
      <rPr>
        <sz val="11"/>
        <color theme="1"/>
        <rFont val="Arial"/>
        <family val="2"/>
      </rPr>
      <t xml:space="preserve"> (Walker &amp; Jacob, 1798)</t>
    </r>
  </si>
  <si>
    <r>
      <t>Lenticulina gibba</t>
    </r>
    <r>
      <rPr>
        <sz val="11"/>
        <color theme="1"/>
        <rFont val="Arial"/>
        <family val="2"/>
      </rPr>
      <t xml:space="preserve"> (d'Orbigny, 1839)</t>
    </r>
  </si>
  <si>
    <r>
      <t xml:space="preserve">Lenticulina limbosa </t>
    </r>
    <r>
      <rPr>
        <sz val="11"/>
        <color theme="1"/>
        <rFont val="Arial"/>
        <family val="2"/>
      </rPr>
      <t>(Reuss, 1863)</t>
    </r>
  </si>
  <si>
    <r>
      <t>Lepidodeuterammina ochracea</t>
    </r>
    <r>
      <rPr>
        <sz val="11"/>
        <color theme="1"/>
        <rFont val="Arial"/>
        <family val="2"/>
      </rPr>
      <t xml:space="preserve"> (Williamson, 1858)</t>
    </r>
  </si>
  <si>
    <r>
      <t>Lepidoparatrochammina lepida</t>
    </r>
    <r>
      <rPr>
        <sz val="11"/>
        <color theme="1"/>
        <rFont val="Arial"/>
        <family val="2"/>
      </rPr>
      <t xml:space="preserve"> (Brönnimann and Whittaker, 1986)</t>
    </r>
  </si>
  <si>
    <r>
      <t>Loxostomina mayori</t>
    </r>
    <r>
      <rPr>
        <sz val="11"/>
        <color theme="1"/>
        <rFont val="Arial"/>
        <family val="2"/>
      </rPr>
      <t xml:space="preserve"> (Cushman, 1922)</t>
    </r>
  </si>
  <si>
    <r>
      <t>Miliolinella circularis</t>
    </r>
    <r>
      <rPr>
        <sz val="11"/>
        <color theme="1"/>
        <rFont val="Arial"/>
        <family val="2"/>
      </rPr>
      <t xml:space="preserve"> (Bornemann, 1855)</t>
    </r>
  </si>
  <si>
    <r>
      <t xml:space="preserve">Miliolinella lutea </t>
    </r>
    <r>
      <rPr>
        <sz val="11"/>
        <color theme="1"/>
        <rFont val="Arial"/>
        <family val="2"/>
      </rPr>
      <t>(d'Orbigny, 1839)</t>
    </r>
  </si>
  <si>
    <r>
      <t xml:space="preserve">Miliolinella subrotunda </t>
    </r>
    <r>
      <rPr>
        <sz val="11"/>
        <color theme="1"/>
        <rFont val="Arial"/>
        <family val="2"/>
      </rPr>
      <t>(Montagu, 1803)</t>
    </r>
  </si>
  <si>
    <r>
      <t xml:space="preserve">Neoconorbina terquemi </t>
    </r>
    <r>
      <rPr>
        <sz val="11"/>
        <color theme="1"/>
        <rFont val="Arial"/>
        <family val="2"/>
      </rPr>
      <t>(Rzehak, 1888)</t>
    </r>
  </si>
  <si>
    <r>
      <t>Neolenticulina variabilis</t>
    </r>
    <r>
      <rPr>
        <sz val="11"/>
        <color theme="1"/>
        <rFont val="Arial"/>
        <family val="2"/>
      </rPr>
      <t xml:space="preserve"> (Reuss, 1850)</t>
    </r>
  </si>
  <si>
    <r>
      <t xml:space="preserve">Nonion faba </t>
    </r>
    <r>
      <rPr>
        <sz val="11"/>
        <color theme="1"/>
        <rFont val="Arial"/>
        <family val="2"/>
      </rPr>
      <t>(Fichtel &amp; Moll, 1798)</t>
    </r>
  </si>
  <si>
    <r>
      <t xml:space="preserve">Nonion umbilicatulum </t>
    </r>
    <r>
      <rPr>
        <sz val="11"/>
        <color theme="1"/>
        <rFont val="Arial"/>
        <family val="2"/>
      </rPr>
      <t>(Walker &amp; Jacob, 1798)</t>
    </r>
  </si>
  <si>
    <r>
      <t xml:space="preserve">Nonionella auricula </t>
    </r>
    <r>
      <rPr>
        <sz val="11"/>
        <color theme="1"/>
        <rFont val="Arial"/>
        <family val="2"/>
      </rPr>
      <t xml:space="preserve"> Heron-Allen &amp; Earland, 1930</t>
    </r>
  </si>
  <si>
    <r>
      <t xml:space="preserve">Nonionella auris </t>
    </r>
    <r>
      <rPr>
        <sz val="11"/>
        <color theme="1"/>
        <rFont val="Arial"/>
        <family val="2"/>
      </rPr>
      <t>(d'Orbigny, 1839)</t>
    </r>
  </si>
  <si>
    <r>
      <t xml:space="preserve">Nonionella opima </t>
    </r>
    <r>
      <rPr>
        <sz val="11"/>
        <color theme="1"/>
        <rFont val="Arial"/>
        <family val="2"/>
      </rPr>
      <t>Cushman, 1947</t>
    </r>
  </si>
  <si>
    <r>
      <t xml:space="preserve">Nonionoides grateloupii </t>
    </r>
    <r>
      <rPr>
        <sz val="11"/>
        <color theme="1"/>
        <rFont val="Arial"/>
        <family val="2"/>
      </rPr>
      <t>(d'Orbigny, 1839)</t>
    </r>
  </si>
  <si>
    <r>
      <t>Parabrizalina porrecta</t>
    </r>
    <r>
      <rPr>
        <sz val="11"/>
        <color theme="1"/>
        <rFont val="Arial"/>
        <family val="2"/>
      </rPr>
      <t xml:space="preserve"> (Brady, 1881)</t>
    </r>
  </si>
  <si>
    <r>
      <t xml:space="preserve">Paracassidulina minuta </t>
    </r>
    <r>
      <rPr>
        <sz val="11"/>
        <color theme="1"/>
        <rFont val="Arial"/>
        <family val="2"/>
      </rPr>
      <t>(Cushman, 1933)</t>
    </r>
  </si>
  <si>
    <r>
      <t>Miliolinella</t>
    </r>
    <r>
      <rPr>
        <sz val="11"/>
        <color theme="1"/>
        <rFont val="Arial"/>
        <family val="2"/>
      </rPr>
      <t xml:space="preserve"> sp. 1</t>
    </r>
  </si>
  <si>
    <r>
      <t>Miliolinella</t>
    </r>
    <r>
      <rPr>
        <sz val="11"/>
        <color theme="1"/>
        <rFont val="Arial"/>
        <family val="2"/>
      </rPr>
      <t xml:space="preserve"> sp. 2</t>
    </r>
    <r>
      <rPr>
        <sz val="11"/>
        <color theme="1"/>
        <rFont val="Calibri"/>
        <family val="2"/>
        <scheme val="minor"/>
      </rPr>
      <t/>
    </r>
  </si>
  <si>
    <r>
      <t xml:space="preserve">Patellina elaborata </t>
    </r>
    <r>
      <rPr>
        <sz val="11"/>
        <color theme="1"/>
        <rFont val="Arial"/>
        <family val="2"/>
      </rPr>
      <t xml:space="preserve">subsp. </t>
    </r>
    <r>
      <rPr>
        <i/>
        <sz val="11"/>
        <color theme="1"/>
        <rFont val="Arial"/>
        <family val="2"/>
      </rPr>
      <t xml:space="preserve">elaborata </t>
    </r>
    <r>
      <rPr>
        <sz val="11"/>
        <color theme="1"/>
        <rFont val="Arial"/>
        <family val="2"/>
      </rPr>
      <t>McCulloch, 1977</t>
    </r>
  </si>
  <si>
    <r>
      <t xml:space="preserve">Rosalina lateralis </t>
    </r>
    <r>
      <rPr>
        <sz val="11"/>
        <color theme="1"/>
        <rFont val="Arial"/>
        <family val="2"/>
      </rPr>
      <t>Terquem, 1878</t>
    </r>
  </si>
  <si>
    <r>
      <t>Miliolina schlumbergeri</t>
    </r>
    <r>
      <rPr>
        <sz val="11"/>
        <color theme="1"/>
        <rFont val="Arial"/>
        <family val="2"/>
      </rPr>
      <t xml:space="preserve"> Wiesner, 1923 ( ?)</t>
    </r>
  </si>
  <si>
    <r>
      <t>Quinqueloculina sp.</t>
    </r>
    <r>
      <rPr>
        <sz val="11"/>
        <color theme="1"/>
        <rFont val="Arial"/>
        <family val="2"/>
      </rPr>
      <t xml:space="preserve"> (deformed)</t>
    </r>
  </si>
  <si>
    <r>
      <t>Quinqueloculina spp.</t>
    </r>
    <r>
      <rPr>
        <sz val="11"/>
        <color theme="1"/>
        <rFont val="Arial"/>
        <family val="2"/>
      </rPr>
      <t xml:space="preserve"> (poorly preserved)</t>
    </r>
  </si>
  <si>
    <t>Lagena Walker &amp; Jacob, 1798</t>
  </si>
  <si>
    <r>
      <t>Glabratella</t>
    </r>
    <r>
      <rPr>
        <sz val="11"/>
        <color theme="1"/>
        <rFont val="Arial"/>
        <family val="2"/>
      </rPr>
      <t xml:space="preserve"> Dorreen, 1948 </t>
    </r>
  </si>
  <si>
    <r>
      <t>Globulotuba</t>
    </r>
    <r>
      <rPr>
        <sz val="11"/>
        <color theme="1"/>
        <rFont val="Arial"/>
        <family val="2"/>
      </rPr>
      <t xml:space="preserve"> Collins, 1958</t>
    </r>
  </si>
  <si>
    <r>
      <t>Haplophragmoides</t>
    </r>
    <r>
      <rPr>
        <sz val="11"/>
        <color theme="1"/>
        <rFont val="Arial"/>
        <family val="2"/>
      </rPr>
      <t xml:space="preserve"> Cushman, 1910</t>
    </r>
  </si>
  <si>
    <r>
      <rPr>
        <i/>
        <sz val="11"/>
        <color theme="1"/>
        <rFont val="Arial"/>
        <family val="2"/>
      </rPr>
      <t xml:space="preserve">Miliolinella </t>
    </r>
    <r>
      <rPr>
        <sz val="11"/>
        <color theme="1"/>
        <rFont val="Arial"/>
        <family val="2"/>
      </rPr>
      <t>Wiesner, 1931</t>
    </r>
  </si>
  <si>
    <r>
      <t>Nonionella</t>
    </r>
    <r>
      <rPr>
        <sz val="11"/>
        <color theme="1"/>
        <rFont val="Arial"/>
        <family val="2"/>
      </rPr>
      <t xml:space="preserve"> Cushman, 1926</t>
    </r>
  </si>
  <si>
    <r>
      <rPr>
        <i/>
        <sz val="11"/>
        <color theme="1"/>
        <rFont val="Arial"/>
        <family val="2"/>
      </rPr>
      <t>Quinqueloculina</t>
    </r>
    <r>
      <rPr>
        <sz val="11"/>
        <color theme="1"/>
        <rFont val="Arial"/>
        <family val="2"/>
      </rPr>
      <t xml:space="preserve"> d'Orbigny, 1826</t>
    </r>
  </si>
  <si>
    <r>
      <rPr>
        <i/>
        <sz val="11"/>
        <color theme="1"/>
        <rFont val="Arial"/>
        <family val="2"/>
      </rPr>
      <t xml:space="preserve">Rosalina </t>
    </r>
    <r>
      <rPr>
        <sz val="11"/>
        <color theme="1"/>
        <rFont val="Arial"/>
        <family val="2"/>
      </rPr>
      <t>d'Orbigny, 1826</t>
    </r>
  </si>
  <si>
    <r>
      <t>Textularia</t>
    </r>
    <r>
      <rPr>
        <sz val="11"/>
        <color theme="1"/>
        <rFont val="Arial"/>
        <family val="2"/>
      </rPr>
      <t xml:space="preserve"> Defrance, 1824</t>
    </r>
  </si>
  <si>
    <r>
      <rPr>
        <i/>
        <sz val="11"/>
        <color theme="1"/>
        <rFont val="Arial"/>
        <family val="2"/>
      </rPr>
      <t xml:space="preserve">Paratrochammina (Lepidoparatrochammina) lepida </t>
    </r>
    <r>
      <rPr>
        <sz val="11"/>
        <color theme="1"/>
        <rFont val="Arial"/>
        <family val="2"/>
      </rPr>
      <t>Brönnimann &amp; Whittaker, 1986</t>
    </r>
  </si>
  <si>
    <r>
      <rPr>
        <i/>
        <sz val="11"/>
        <color theme="1"/>
        <rFont val="Arial"/>
        <family val="2"/>
      </rPr>
      <t xml:space="preserve">Elphidium gunteri </t>
    </r>
    <r>
      <rPr>
        <sz val="11"/>
        <color theme="1"/>
        <rFont val="Arial"/>
        <family val="2"/>
      </rPr>
      <t xml:space="preserve">var. </t>
    </r>
    <r>
      <rPr>
        <i/>
        <sz val="11"/>
        <color theme="1"/>
        <rFont val="Arial"/>
        <family val="2"/>
      </rPr>
      <t>galvestonensis</t>
    </r>
    <r>
      <rPr>
        <sz val="11"/>
        <color theme="1"/>
        <rFont val="Arial"/>
        <family val="2"/>
      </rPr>
      <t xml:space="preserve"> Kornfeld, 1931</t>
    </r>
  </si>
  <si>
    <r>
      <rPr>
        <i/>
        <sz val="11"/>
        <color theme="1"/>
        <rFont val="Arial"/>
        <family val="2"/>
      </rPr>
      <t xml:space="preserve">Discorbina pustulata </t>
    </r>
    <r>
      <rPr>
        <sz val="11"/>
        <color theme="1"/>
        <rFont val="Arial"/>
        <family val="2"/>
      </rPr>
      <t>Heron-Allen &amp; Earland, 1913</t>
    </r>
  </si>
  <si>
    <r>
      <t>Dorothia bradyana</t>
    </r>
    <r>
      <rPr>
        <sz val="11"/>
        <color theme="1"/>
        <rFont val="Arial"/>
        <family val="2"/>
      </rPr>
      <t xml:space="preserve"> Cushman, 1936</t>
    </r>
  </si>
  <si>
    <r>
      <t xml:space="preserve">Polystomella discoidalis </t>
    </r>
    <r>
      <rPr>
        <sz val="11"/>
        <color theme="1"/>
        <rFont val="Arial"/>
        <family val="2"/>
      </rPr>
      <t>d'Orbigny, 1839</t>
    </r>
  </si>
  <si>
    <r>
      <rPr>
        <i/>
        <sz val="11"/>
        <color theme="1"/>
        <rFont val="Arial"/>
        <family val="2"/>
      </rPr>
      <t xml:space="preserve">Rotalina peruviana </t>
    </r>
    <r>
      <rPr>
        <sz val="11"/>
        <color theme="1"/>
        <rFont val="Arial"/>
        <family val="2"/>
      </rPr>
      <t>d'Orbigny, 1839</t>
    </r>
  </si>
  <si>
    <r>
      <t>Cibicides</t>
    </r>
    <r>
      <rPr>
        <sz val="11"/>
        <color theme="1"/>
        <rFont val="Arial"/>
        <family val="2"/>
      </rPr>
      <t xml:space="preserve"> Montfort, 1808 </t>
    </r>
  </si>
  <si>
    <r>
      <t>Ammobaculites agglutinans</t>
    </r>
    <r>
      <rPr>
        <sz val="11"/>
        <color theme="1"/>
        <rFont val="Arial"/>
        <family val="2"/>
      </rPr>
      <t xml:space="preserve"> (d'Orbigny, 1846)</t>
    </r>
  </si>
  <si>
    <r>
      <t xml:space="preserve">Rotalia rolshauseni </t>
    </r>
    <r>
      <rPr>
        <sz val="11"/>
        <color theme="1"/>
        <rFont val="Arial"/>
        <family val="2"/>
      </rPr>
      <t>Cushman &amp; Bermúdez, 1946</t>
    </r>
  </si>
  <si>
    <r>
      <rPr>
        <i/>
        <sz val="11"/>
        <color theme="1"/>
        <rFont val="Arial"/>
        <family val="2"/>
      </rPr>
      <t>Edentostomina</t>
    </r>
    <r>
      <rPr>
        <sz val="11"/>
        <color theme="1"/>
        <rFont val="Arial"/>
        <family val="2"/>
      </rPr>
      <t xml:space="preserve"> Collins, 1958</t>
    </r>
  </si>
  <si>
    <r>
      <t xml:space="preserve">Gavelinopsis praegeri </t>
    </r>
    <r>
      <rPr>
        <sz val="11"/>
        <color theme="1"/>
        <rFont val="Arial"/>
        <family val="2"/>
      </rPr>
      <t>(Heron-Allen and Earland, 1913)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</si>
</sst>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theme="3"/>
      <name val="Arial"/>
      <family val="2"/>
    </font>
    <font>
      <i/>
      <sz val="11"/>
      <color theme="3"/>
      <name val="Arial"/>
      <family val="2"/>
    </font>
    <font>
      <sz val="8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Fill="1"/>
    <xf numFmtId="0" fontId="3" fillId="0" borderId="5" xfId="0" applyFont="1" applyFill="1" applyBorder="1"/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164" fontId="11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13" fillId="2" borderId="5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9" fontId="3" fillId="3" borderId="0" xfId="1" applyFont="1" applyFill="1" applyAlignment="1"/>
    <xf numFmtId="9" fontId="6" fillId="5" borderId="3" xfId="1" applyFont="1" applyFill="1" applyBorder="1" applyAlignment="1"/>
    <xf numFmtId="10" fontId="6" fillId="3" borderId="0" xfId="0" applyNumberFormat="1" applyFont="1" applyFill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88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customschemas.google.com/relationships/workbookmetadata" Target="metadata"/><Relationship Id="rId5" Type="http://schemas.openxmlformats.org/officeDocument/2006/relationships/pivotCacheDefinition" Target="pivotCache/pivotCacheDefinition2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7.xml"/><Relationship Id="rId4" Type="http://schemas.openxmlformats.org/officeDocument/2006/relationships/pivotCacheDefinition" Target="pivotCache/pivotCacheDefinition1.xml"/><Relationship Id="rId9" Type="http://schemas.openxmlformats.org/officeDocument/2006/relationships/pivotCacheDefinition" Target="pivotCache/pivotCacheDefinition6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yzen" refreshedDate="45187.417128356479" createdVersion="6" refreshedVersion="6" minRefreshableVersion="3" recordCount="214">
  <cacheSource type="worksheet">
    <worksheetSource ref="E1:E215" sheet="Analysis"/>
  </cacheSource>
  <cacheFields count="1">
    <cacheField name="Superfamily" numFmtId="0">
      <sharedItems count="31">
        <s v="Hormosinoidea"/>
        <s v="Robertinoidea"/>
        <s v="Lituoloidea"/>
        <s v="Ammodiscoidea"/>
        <s v="Rotalioidea"/>
        <s v="x"/>
        <s v="Trochamminoidea"/>
        <s v="Asterigerinoidea"/>
        <s v="Nonionoidea"/>
        <s v="Discorboidea"/>
        <s v="Bolivinitoidea"/>
        <s v="Buliminoidea"/>
        <s v="Cassidulinoidea"/>
        <s v="Planorbulinoidea"/>
        <s v="Cornuspiroidea"/>
        <s v="Discorbinelloidea"/>
        <s v="Eggerelloidea"/>
        <s v="Nubecularioidea"/>
        <s v="Turrilinoidea"/>
        <s v="Polymorphinoidea"/>
        <s v="Glabratelloidea"/>
        <s v="Delosinoidea"/>
        <s v="Nodosarioidea"/>
        <s v="Milioloidea"/>
        <s v="Calcarinoidea"/>
        <s v="Psammosphaeroidea"/>
        <s v="Spiroplectamminoidea"/>
        <s v="Ataxophragmioidea"/>
        <s v="Ceratobuliminoidea"/>
        <s v="Textularioidea"/>
        <s v="Virgulinelloide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Ryzen" refreshedDate="45187.423861226853" createdVersion="6" refreshedVersion="6" minRefreshableVersion="3" recordCount="214">
  <cacheSource type="worksheet">
    <worksheetSource ref="F1:F215" sheet="Analysis"/>
  </cacheSource>
  <cacheFields count="1">
    <cacheField name="Family" numFmtId="0">
      <sharedItems count="56">
        <s v="Hormosinidae"/>
        <s v="Robertinidae"/>
        <s v="Lituolidae"/>
        <s v="Ammodiscidae"/>
        <s v="Ammoniidae"/>
        <s v="Vaginulinidae"/>
        <s v="Trochamminidae"/>
        <s v="Asterigerinatidae"/>
        <s v="Remaneicidae"/>
        <s v="Astrononionidae"/>
        <s v="x"/>
        <s v="Bagginidae"/>
        <s v="Allogromiidae"/>
        <s v="Bolivinitidae"/>
        <s v="Notorotaliidae"/>
        <s v="Buliminidae"/>
        <s v="Buliminellidae"/>
        <s v="Cancrisidae"/>
        <s v="Cassidulinidae"/>
        <s v="Cibicididae"/>
        <s v="Cornuspiridae"/>
        <s v="Elphidiidae"/>
        <s v="Discorbidae"/>
        <s v="Discorbinellidae"/>
        <s v="Eggerellidae"/>
        <s v="Ophthalmidiidae"/>
        <s v="Eponididae"/>
        <s v="Turrilinidae"/>
        <s v="Pseudoparrellidae"/>
        <s v="Ellipsolagenidae"/>
        <s v="Rosalinidae"/>
        <s v="Glabratellidae"/>
        <s v="Glandulinidae"/>
        <s v="Polymorphinidae"/>
        <s v="Haplophragmoididae"/>
        <s v="Stainforthiidae"/>
        <s v="Caucasinidae"/>
        <s v="Nodosariidae"/>
        <s v="Lagenidae"/>
        <s v="Hauerinidae"/>
        <s v="Nonionidae"/>
        <s v="Calcarinidae"/>
        <s v="Patellinidae"/>
        <s v="Psammosphaeridae"/>
        <s v="Pseudobolivinidae"/>
        <s v="Siphogenerinoididae"/>
        <s v="Reophacidae"/>
        <s v="Globotextulariidae"/>
        <s v="Ceratobuliminidae"/>
        <s v="Kunklerinidae"/>
        <s v="Spirillinidae"/>
        <s v="Spiroloculinidae"/>
        <s v="Textulariidae"/>
        <s v="Uvigerinidae"/>
        <s v="Virgulinellidae"/>
        <s v="Fischerinida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Ryzen" refreshedDate="45187.429250578702" createdVersion="6" refreshedVersion="6" minRefreshableVersion="3" recordCount="214">
  <cacheSource type="worksheet">
    <worksheetSource ref="A1:H215" sheet="Analysis"/>
  </cacheSource>
  <cacheFields count="8">
    <cacheField name="Class" numFmtId="0">
      <sharedItems/>
    </cacheField>
    <cacheField name="Subclass" numFmtId="0">
      <sharedItems/>
    </cacheField>
    <cacheField name="Order" numFmtId="0">
      <sharedItems/>
    </cacheField>
    <cacheField name="Suborder" numFmtId="0">
      <sharedItems/>
    </cacheField>
    <cacheField name="Superfamily" numFmtId="0">
      <sharedItems/>
    </cacheField>
    <cacheField name="Family" numFmtId="0">
      <sharedItems/>
    </cacheField>
    <cacheField name="Subfamily" numFmtId="0">
      <sharedItems count="47">
        <s v="Cuneatinae"/>
        <s v="Alliatininae"/>
        <s v="Ammomarginulininae"/>
        <s v="Ammodiscinae"/>
        <s v="Ammoniinae"/>
        <s v="Marginulininae"/>
        <s v="Arenoparellinae"/>
        <s v="x"/>
        <s v="Asterotrochammininae"/>
        <s v="Astrononioninae"/>
        <s v="Baggininae"/>
        <s v="Bolivinitinae"/>
        <s v="Cassidulininae"/>
        <s v="Cibicidinae"/>
        <s v="Cornuspirinae"/>
        <s v="Elphidiinae"/>
        <s v="Polystomammininae"/>
        <s v="Discorbinellinae"/>
        <s v="Dorothiinae"/>
        <s v="Eponidinae"/>
        <s v="Ellipsolageninae"/>
        <s v="Fursenkoininae"/>
        <s v="Glandulininae"/>
        <s v="Polymorphininae"/>
        <s v="Caucasininae"/>
        <s v="Nodosariinae"/>
        <s v="Lenticulininae"/>
        <s v="Trochammininae"/>
        <s v="Parabrizalininae"/>
        <s v="Miliolinellinae"/>
        <s v="Nonioninae"/>
        <s v="Parafissurininae"/>
        <s v="Pararotaliinae"/>
        <s v="Patellininae"/>
        <s v="Psammosphaerinae"/>
        <s v="Hauerininae"/>
        <s v="Stichocibicidinae"/>
        <s v="Tubulogenerininae"/>
        <s v="Remaneicinae"/>
        <s v="Globotextulariinae"/>
        <s v="Rotaliammininae"/>
        <s v="Ceratobulimininae"/>
        <s v="Siphonapertinae"/>
        <s v="Textulariinae"/>
        <s v="Angulogerininae"/>
        <s v="Uvigerininae"/>
        <s v="Nodobaculariellinae"/>
      </sharedItems>
    </cacheField>
    <cacheField name="Genus" numFmtId="0">
      <sharedItems count="97">
        <s v="Acostata"/>
        <s v="Alliatinella"/>
        <s v="Ammobaculites"/>
        <s v="Ammodiscus"/>
        <s v="Ammonia"/>
        <s v="Amphicoryna"/>
        <s v="Arenoparrella"/>
        <s v="Asterigerinata"/>
        <s v="Asterotrochammina"/>
        <s v="Astrononion"/>
        <s v="x"/>
        <s v="Baggina"/>
        <s v="Blysmasphaera"/>
        <s v="Bolivina"/>
        <s v="Buccella"/>
        <s v="Bulimina"/>
        <s v="Buliminella"/>
        <s v="Cancris"/>
        <s v="Cassidulina"/>
        <s v="Cibicides"/>
        <s v="Cibicidoides"/>
        <s v="Cornuspira"/>
        <s v="Cribroelphidium"/>
        <s v="Deuterammina"/>
        <s v="Discorbis"/>
        <s v="Discorbitina"/>
        <s v="Dorothia"/>
        <s v="Edentostomina"/>
        <s v="Elphidium"/>
        <s v="Eoeponidella"/>
        <s v="Eponides"/>
        <s v="Eubuliminella"/>
        <s v="Facetocochlea"/>
        <s v="Fissurina"/>
        <s v="Fursenkoina"/>
        <s v="Gavelinopsis"/>
        <s v="Glabratella"/>
        <s v="Glandulina"/>
        <s v="Globocassidulina"/>
        <s v="Globulina"/>
        <s v="Globulotuba"/>
        <s v="Hanzawaia"/>
        <s v="Haplophragmoides"/>
        <s v="Hopkinsina"/>
        <s v="Kleinpella"/>
        <s v="Laevidentalina"/>
        <s v="Lagena"/>
        <s v="Laryngosigma"/>
        <s v="Lenticulina"/>
        <s v="Lepidodeuterammina"/>
        <s v="Lepidoparatrochammina"/>
        <s v="Loxostomina"/>
        <s v="Miliolinella"/>
        <s v="Neoconorbina"/>
        <s v="Neolenticulina"/>
        <s v="Nonion"/>
        <s v="Nonionella"/>
        <s v="Nonionoides"/>
        <s v="Parabrizalina"/>
        <s v="Parafissurina"/>
        <s v="Pararotalia"/>
        <s v="Paratrochammina"/>
        <s v="Patellina"/>
        <s v="Poroeponides"/>
        <s v="Psammosphaera"/>
        <s v="Pseudobolivina"/>
        <s v="Pseudononion"/>
        <s v="Pyrgo"/>
        <s v="Pyrulina"/>
        <s v="Quinqueloculina"/>
        <s v="Rectocibicides"/>
        <s v="Rectuvigerina"/>
        <s v="Remaneica"/>
        <s v="Remaneicella"/>
        <s v="Reophax"/>
        <s v="Rhumblerella"/>
        <s v="Rosalina"/>
        <s v="Rotaliammina"/>
        <s v="Rotorbis"/>
        <s v="Saintclairoides"/>
        <s v="Scherochorella"/>
        <s v="Sigmoidella"/>
        <s v="Siphogenerina"/>
        <s v="Siphonaperta"/>
        <s v="Spirillina"/>
        <s v="Spiroloculina"/>
        <s v="Stainforthia"/>
        <s v="Textularia"/>
        <s v="Trifarina"/>
        <s v="Triloculina"/>
        <s v="Trochammina"/>
        <s v="Trochamminita"/>
        <s v="Uvigerina"/>
        <s v="Valvulineria"/>
        <s v="Virgulinella"/>
        <s v="Warrenita"/>
        <s v="Wiesnerell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Dell XPS" refreshedDate="45188.601149074071" createdVersion="6" refreshedVersion="8" minRefreshableVersion="3" recordCount="214">
  <cacheSource type="worksheet">
    <worksheetSource ref="A1:H215" sheet="Analysis"/>
  </cacheSource>
  <cacheFields count="8">
    <cacheField name="Class" numFmtId="0">
      <sharedItems/>
    </cacheField>
    <cacheField name="Subclass" numFmtId="0">
      <sharedItems/>
    </cacheField>
    <cacheField name="Order" numFmtId="0">
      <sharedItems count="14">
        <s v="x"/>
        <s v="Robertinida"/>
        <s v="Lituolida"/>
        <s v="Spirillinida"/>
        <s v="Rotaliida"/>
        <s v="Vaginulinida"/>
        <s v="Allogromiida"/>
        <s v="Miliolida"/>
        <s v="Textulariida"/>
        <s v="Polymorphinida"/>
        <s v="Delosinida"/>
        <s v="Nodosariida"/>
        <s v="Astrorhizida"/>
        <s v="Loftusiida"/>
      </sharedItems>
    </cacheField>
    <cacheField name="Suborder" numFmtId="0">
      <sharedItems/>
    </cacheField>
    <cacheField name="Superfamily" numFmtId="0">
      <sharedItems/>
    </cacheField>
    <cacheField name="Family" numFmtId="0">
      <sharedItems/>
    </cacheField>
    <cacheField name="Subfamily" numFmtId="0">
      <sharedItems containsBlank="1"/>
    </cacheField>
    <cacheField name="Genu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Dell XPS" refreshedDate="45188.601201620368" createdVersion="6" refreshedVersion="8" minRefreshableVersion="3" recordCount="214">
  <cacheSource type="worksheet">
    <worksheetSource ref="A1:H215" sheet="Analysis"/>
  </cacheSource>
  <cacheFields count="8">
    <cacheField name="Class" numFmtId="0">
      <sharedItems count="5">
        <s v="Nodosariata"/>
        <s v="Globothalamea"/>
        <s v="Tubothalamea"/>
        <s v="x"/>
        <s v="Monothalamea"/>
      </sharedItems>
    </cacheField>
    <cacheField name="Subclass" numFmtId="0">
      <sharedItems/>
    </cacheField>
    <cacheField name="Order" numFmtId="0">
      <sharedItems/>
    </cacheField>
    <cacheField name="Suborder" numFmtId="0">
      <sharedItems/>
    </cacheField>
    <cacheField name="Superfamily" numFmtId="0">
      <sharedItems/>
    </cacheField>
    <cacheField name="Family" numFmtId="0">
      <sharedItems/>
    </cacheField>
    <cacheField name="Subfamily" numFmtId="0">
      <sharedItems containsBlank="1"/>
    </cacheField>
    <cacheField name="Genu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Dell XPS" refreshedDate="45188.601230439817" createdVersion="6" refreshedVersion="8" minRefreshableVersion="3" recordCount="214">
  <cacheSource type="worksheet">
    <worksheetSource ref="A1:H215" sheet="Analysis"/>
  </cacheSource>
  <cacheFields count="8">
    <cacheField name="Class" numFmtId="0">
      <sharedItems/>
    </cacheField>
    <cacheField name="Subclass" numFmtId="0">
      <sharedItems count="5">
        <s v="Hormosinana"/>
        <s v="x"/>
        <s v="Textulariana"/>
        <s v="Rotaliana"/>
        <s v="Nodosariana"/>
      </sharedItems>
    </cacheField>
    <cacheField name="Order" numFmtId="0">
      <sharedItems/>
    </cacheField>
    <cacheField name="Suborder" numFmtId="0">
      <sharedItems/>
    </cacheField>
    <cacheField name="Superfamily" numFmtId="0">
      <sharedItems/>
    </cacheField>
    <cacheField name="Family" numFmtId="0">
      <sharedItems/>
    </cacheField>
    <cacheField name="Subfamily" numFmtId="0">
      <sharedItems containsBlank="1"/>
    </cacheField>
    <cacheField name="Genu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Dell XPS" refreshedDate="45188.601254976849" createdVersion="6" refreshedVersion="8" minRefreshableVersion="3" recordCount="214">
  <cacheSource type="worksheet">
    <worksheetSource ref="A1:H215" sheet="Analysis"/>
  </cacheSource>
  <cacheFields count="8">
    <cacheField name="Class" numFmtId="0">
      <sharedItems/>
    </cacheField>
    <cacheField name="Subclass" numFmtId="0">
      <sharedItems/>
    </cacheField>
    <cacheField name="Order" numFmtId="0">
      <sharedItems/>
    </cacheField>
    <cacheField name="Suborder" numFmtId="0">
      <sharedItems count="16">
        <s v="Hormosinina"/>
        <s v="Robertinina"/>
        <s v="Lituolina"/>
        <s v="Ammodiscina"/>
        <s v="x"/>
        <s v="Trochamminina"/>
        <s v="Allogromoidea"/>
        <s v="Miliolina"/>
        <s v="Textulariina"/>
        <s v="Polymorphinina"/>
        <s v="Nodosariina"/>
        <s v="Spirillinina"/>
        <s v="Saccamminina"/>
        <s v="Spiroplectamminina"/>
        <s v="Ataxophragmiina"/>
        <s v="Hormosinoidea" u="1"/>
      </sharedItems>
    </cacheField>
    <cacheField name="Superfamily" numFmtId="0">
      <sharedItems/>
    </cacheField>
    <cacheField name="Family" numFmtId="0">
      <sharedItems/>
    </cacheField>
    <cacheField name="Subfamily" numFmtId="0">
      <sharedItems containsBlank="1"/>
    </cacheField>
    <cacheField name="Genu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x v="0"/>
  </r>
  <r>
    <x v="1"/>
  </r>
  <r>
    <x v="2"/>
  </r>
  <r>
    <x v="3"/>
  </r>
  <r>
    <x v="4"/>
  </r>
  <r>
    <x v="4"/>
  </r>
  <r>
    <x v="4"/>
  </r>
  <r>
    <x v="4"/>
  </r>
  <r>
    <x v="4"/>
  </r>
  <r>
    <x v="5"/>
  </r>
  <r>
    <x v="6"/>
  </r>
  <r>
    <x v="7"/>
  </r>
  <r>
    <x v="6"/>
  </r>
  <r>
    <x v="8"/>
  </r>
  <r>
    <x v="8"/>
  </r>
  <r>
    <x v="5"/>
  </r>
  <r>
    <x v="9"/>
  </r>
  <r>
    <x v="5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4"/>
  </r>
  <r>
    <x v="4"/>
  </r>
  <r>
    <x v="4"/>
  </r>
  <r>
    <x v="11"/>
  </r>
  <r>
    <x v="11"/>
  </r>
  <r>
    <x v="11"/>
  </r>
  <r>
    <x v="11"/>
  </r>
  <r>
    <x v="11"/>
  </r>
  <r>
    <x v="9"/>
  </r>
  <r>
    <x v="9"/>
  </r>
  <r>
    <x v="12"/>
  </r>
  <r>
    <x v="12"/>
  </r>
  <r>
    <x v="13"/>
  </r>
  <r>
    <x v="13"/>
  </r>
  <r>
    <x v="13"/>
  </r>
  <r>
    <x v="13"/>
  </r>
  <r>
    <x v="13"/>
  </r>
  <r>
    <x v="14"/>
  </r>
  <r>
    <x v="4"/>
  </r>
  <r>
    <x v="4"/>
  </r>
  <r>
    <x v="4"/>
  </r>
  <r>
    <x v="4"/>
  </r>
  <r>
    <x v="6"/>
  </r>
  <r>
    <x v="6"/>
  </r>
  <r>
    <x v="6"/>
  </r>
  <r>
    <x v="9"/>
  </r>
  <r>
    <x v="9"/>
  </r>
  <r>
    <x v="9"/>
  </r>
  <r>
    <x v="9"/>
  </r>
  <r>
    <x v="15"/>
  </r>
  <r>
    <x v="16"/>
  </r>
  <r>
    <x v="17"/>
  </r>
  <r>
    <x v="17"/>
  </r>
  <r>
    <x v="4"/>
  </r>
  <r>
    <x v="4"/>
  </r>
  <r>
    <x v="4"/>
  </r>
  <r>
    <x v="4"/>
  </r>
  <r>
    <x v="4"/>
  </r>
  <r>
    <x v="7"/>
  </r>
  <r>
    <x v="9"/>
  </r>
  <r>
    <x v="18"/>
  </r>
  <r>
    <x v="15"/>
  </r>
  <r>
    <x v="19"/>
  </r>
  <r>
    <x v="19"/>
  </r>
  <r>
    <x v="19"/>
  </r>
  <r>
    <x v="10"/>
  </r>
  <r>
    <x v="10"/>
  </r>
  <r>
    <x v="9"/>
  </r>
  <r>
    <x v="20"/>
  </r>
  <r>
    <x v="20"/>
  </r>
  <r>
    <x v="19"/>
  </r>
  <r>
    <x v="12"/>
  </r>
  <r>
    <x v="12"/>
  </r>
  <r>
    <x v="12"/>
  </r>
  <r>
    <x v="19"/>
  </r>
  <r>
    <x v="19"/>
  </r>
  <r>
    <x v="15"/>
  </r>
  <r>
    <x v="2"/>
  </r>
  <r>
    <x v="2"/>
  </r>
  <r>
    <x v="18"/>
  </r>
  <r>
    <x v="21"/>
  </r>
  <r>
    <x v="22"/>
  </r>
  <r>
    <x v="22"/>
  </r>
  <r>
    <x v="22"/>
  </r>
  <r>
    <x v="22"/>
  </r>
  <r>
    <x v="22"/>
  </r>
  <r>
    <x v="22"/>
  </r>
  <r>
    <x v="19"/>
  </r>
  <r>
    <x v="5"/>
  </r>
  <r>
    <x v="5"/>
  </r>
  <r>
    <x v="6"/>
  </r>
  <r>
    <x v="6"/>
  </r>
  <r>
    <x v="10"/>
  </r>
  <r>
    <x v="23"/>
  </r>
  <r>
    <x v="23"/>
  </r>
  <r>
    <x v="23"/>
  </r>
  <r>
    <x v="23"/>
  </r>
  <r>
    <x v="23"/>
  </r>
  <r>
    <x v="9"/>
  </r>
  <r>
    <x v="5"/>
  </r>
  <r>
    <x v="8"/>
  </r>
  <r>
    <x v="8"/>
  </r>
  <r>
    <x v="8"/>
  </r>
  <r>
    <x v="8"/>
  </r>
  <r>
    <x v="8"/>
  </r>
  <r>
    <x v="8"/>
  </r>
  <r>
    <x v="8"/>
  </r>
  <r>
    <x v="10"/>
  </r>
  <r>
    <x v="12"/>
  </r>
  <r>
    <x v="19"/>
  </r>
  <r>
    <x v="19"/>
  </r>
  <r>
    <x v="24"/>
  </r>
  <r>
    <x v="6"/>
  </r>
  <r>
    <x v="5"/>
  </r>
  <r>
    <x v="5"/>
  </r>
  <r>
    <x v="9"/>
  </r>
  <r>
    <x v="25"/>
  </r>
  <r>
    <x v="26"/>
  </r>
  <r>
    <x v="8"/>
  </r>
  <r>
    <x v="23"/>
  </r>
  <r>
    <x v="23"/>
  </r>
  <r>
    <x v="19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13"/>
  </r>
  <r>
    <x v="11"/>
  </r>
  <r>
    <x v="6"/>
  </r>
  <r>
    <x v="6"/>
  </r>
  <r>
    <x v="6"/>
  </r>
  <r>
    <x v="6"/>
  </r>
  <r>
    <x v="0"/>
  </r>
  <r>
    <x v="27"/>
  </r>
  <r>
    <x v="9"/>
  </r>
  <r>
    <x v="9"/>
  </r>
  <r>
    <x v="9"/>
  </r>
  <r>
    <x v="9"/>
  </r>
  <r>
    <x v="9"/>
  </r>
  <r>
    <x v="9"/>
  </r>
  <r>
    <x v="9"/>
  </r>
  <r>
    <x v="9"/>
  </r>
  <r>
    <x v="6"/>
  </r>
  <r>
    <x v="6"/>
  </r>
  <r>
    <x v="6"/>
  </r>
  <r>
    <x v="6"/>
  </r>
  <r>
    <x v="6"/>
  </r>
  <r>
    <x v="6"/>
  </r>
  <r>
    <x v="5"/>
  </r>
  <r>
    <x v="5"/>
  </r>
  <r>
    <x v="9"/>
  </r>
  <r>
    <x v="28"/>
  </r>
  <r>
    <x v="0"/>
  </r>
  <r>
    <x v="0"/>
  </r>
  <r>
    <x v="19"/>
  </r>
  <r>
    <x v="11"/>
  </r>
  <r>
    <x v="23"/>
  </r>
  <r>
    <x v="9"/>
  </r>
  <r>
    <x v="5"/>
  </r>
  <r>
    <x v="5"/>
  </r>
  <r>
    <x v="5"/>
  </r>
  <r>
    <x v="23"/>
  </r>
  <r>
    <x v="18"/>
  </r>
  <r>
    <x v="29"/>
  </r>
  <r>
    <x v="29"/>
  </r>
  <r>
    <x v="29"/>
  </r>
  <r>
    <x v="29"/>
  </r>
  <r>
    <x v="29"/>
  </r>
  <r>
    <x v="12"/>
  </r>
  <r>
    <x v="23"/>
  </r>
  <r>
    <x v="23"/>
  </r>
  <r>
    <x v="23"/>
  </r>
  <r>
    <x v="23"/>
  </r>
  <r>
    <x v="6"/>
  </r>
  <r>
    <x v="6"/>
  </r>
  <r>
    <x v="2"/>
  </r>
  <r>
    <x v="5"/>
  </r>
  <r>
    <x v="12"/>
  </r>
  <r>
    <x v="9"/>
  </r>
  <r>
    <x v="30"/>
  </r>
  <r>
    <x v="0"/>
  </r>
  <r>
    <x v="1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x v="0"/>
  </r>
  <r>
    <x v="1"/>
  </r>
  <r>
    <x v="2"/>
  </r>
  <r>
    <x v="3"/>
  </r>
  <r>
    <x v="4"/>
  </r>
  <r>
    <x v="4"/>
  </r>
  <r>
    <x v="4"/>
  </r>
  <r>
    <x v="4"/>
  </r>
  <r>
    <x v="4"/>
  </r>
  <r>
    <x v="5"/>
  </r>
  <r>
    <x v="6"/>
  </r>
  <r>
    <x v="7"/>
  </r>
  <r>
    <x v="8"/>
  </r>
  <r>
    <x v="9"/>
  </r>
  <r>
    <x v="9"/>
  </r>
  <r>
    <x v="10"/>
  </r>
  <r>
    <x v="11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5"/>
  </r>
  <r>
    <x v="15"/>
  </r>
  <r>
    <x v="15"/>
  </r>
  <r>
    <x v="15"/>
  </r>
  <r>
    <x v="16"/>
  </r>
  <r>
    <x v="17"/>
  </r>
  <r>
    <x v="17"/>
  </r>
  <r>
    <x v="18"/>
  </r>
  <r>
    <x v="18"/>
  </r>
  <r>
    <x v="19"/>
  </r>
  <r>
    <x v="19"/>
  </r>
  <r>
    <x v="19"/>
  </r>
  <r>
    <x v="19"/>
  </r>
  <r>
    <x v="19"/>
  </r>
  <r>
    <x v="20"/>
  </r>
  <r>
    <x v="21"/>
  </r>
  <r>
    <x v="21"/>
  </r>
  <r>
    <x v="21"/>
  </r>
  <r>
    <x v="21"/>
  </r>
  <r>
    <x v="6"/>
  </r>
  <r>
    <x v="6"/>
  </r>
  <r>
    <x v="6"/>
  </r>
  <r>
    <x v="22"/>
  </r>
  <r>
    <x v="22"/>
  </r>
  <r>
    <x v="22"/>
  </r>
  <r>
    <x v="22"/>
  </r>
  <r>
    <x v="23"/>
  </r>
  <r>
    <x v="24"/>
  </r>
  <r>
    <x v="25"/>
  </r>
  <r>
    <x v="25"/>
  </r>
  <r>
    <x v="21"/>
  </r>
  <r>
    <x v="21"/>
  </r>
  <r>
    <x v="21"/>
  </r>
  <r>
    <x v="21"/>
  </r>
  <r>
    <x v="21"/>
  </r>
  <r>
    <x v="7"/>
  </r>
  <r>
    <x v="26"/>
  </r>
  <r>
    <x v="27"/>
  </r>
  <r>
    <x v="28"/>
  </r>
  <r>
    <x v="29"/>
  </r>
  <r>
    <x v="29"/>
  </r>
  <r>
    <x v="29"/>
  </r>
  <r>
    <x v="13"/>
  </r>
  <r>
    <x v="13"/>
  </r>
  <r>
    <x v="30"/>
  </r>
  <r>
    <x v="31"/>
  </r>
  <r>
    <x v="31"/>
  </r>
  <r>
    <x v="32"/>
  </r>
  <r>
    <x v="18"/>
  </r>
  <r>
    <x v="18"/>
  </r>
  <r>
    <x v="18"/>
  </r>
  <r>
    <x v="33"/>
  </r>
  <r>
    <x v="32"/>
  </r>
  <r>
    <x v="23"/>
  </r>
  <r>
    <x v="34"/>
  </r>
  <r>
    <x v="34"/>
  </r>
  <r>
    <x v="35"/>
  </r>
  <r>
    <x v="36"/>
  </r>
  <r>
    <x v="37"/>
  </r>
  <r>
    <x v="38"/>
  </r>
  <r>
    <x v="38"/>
  </r>
  <r>
    <x v="38"/>
  </r>
  <r>
    <x v="38"/>
  </r>
  <r>
    <x v="38"/>
  </r>
  <r>
    <x v="32"/>
  </r>
  <r>
    <x v="5"/>
  </r>
  <r>
    <x v="5"/>
  </r>
  <r>
    <x v="6"/>
  </r>
  <r>
    <x v="6"/>
  </r>
  <r>
    <x v="13"/>
  </r>
  <r>
    <x v="39"/>
  </r>
  <r>
    <x v="39"/>
  </r>
  <r>
    <x v="39"/>
  </r>
  <r>
    <x v="39"/>
  </r>
  <r>
    <x v="39"/>
  </r>
  <r>
    <x v="30"/>
  </r>
  <r>
    <x v="5"/>
  </r>
  <r>
    <x v="40"/>
  </r>
  <r>
    <x v="40"/>
  </r>
  <r>
    <x v="40"/>
  </r>
  <r>
    <x v="40"/>
  </r>
  <r>
    <x v="40"/>
  </r>
  <r>
    <x v="40"/>
  </r>
  <r>
    <x v="40"/>
  </r>
  <r>
    <x v="13"/>
  </r>
  <r>
    <x v="18"/>
  </r>
  <r>
    <x v="29"/>
  </r>
  <r>
    <x v="29"/>
  </r>
  <r>
    <x v="41"/>
  </r>
  <r>
    <x v="6"/>
  </r>
  <r>
    <x v="42"/>
  </r>
  <r>
    <x v="42"/>
  </r>
  <r>
    <x v="26"/>
  </r>
  <r>
    <x v="43"/>
  </r>
  <r>
    <x v="44"/>
  </r>
  <r>
    <x v="40"/>
  </r>
  <r>
    <x v="39"/>
  </r>
  <r>
    <x v="39"/>
  </r>
  <r>
    <x v="33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19"/>
  </r>
  <r>
    <x v="45"/>
  </r>
  <r>
    <x v="8"/>
  </r>
  <r>
    <x v="8"/>
  </r>
  <r>
    <x v="8"/>
  </r>
  <r>
    <x v="8"/>
  </r>
  <r>
    <x v="46"/>
  </r>
  <r>
    <x v="47"/>
  </r>
  <r>
    <x v="30"/>
  </r>
  <r>
    <x v="30"/>
  </r>
  <r>
    <x v="30"/>
  </r>
  <r>
    <x v="30"/>
  </r>
  <r>
    <x v="30"/>
  </r>
  <r>
    <x v="30"/>
  </r>
  <r>
    <x v="30"/>
  </r>
  <r>
    <x v="30"/>
  </r>
  <r>
    <x v="6"/>
  </r>
  <r>
    <x v="6"/>
  </r>
  <r>
    <x v="6"/>
  </r>
  <r>
    <x v="6"/>
  </r>
  <r>
    <x v="6"/>
  </r>
  <r>
    <x v="6"/>
  </r>
  <r>
    <x v="10"/>
  </r>
  <r>
    <x v="10"/>
  </r>
  <r>
    <x v="22"/>
  </r>
  <r>
    <x v="48"/>
  </r>
  <r>
    <x v="46"/>
  </r>
  <r>
    <x v="49"/>
  </r>
  <r>
    <x v="33"/>
  </r>
  <r>
    <x v="45"/>
  </r>
  <r>
    <x v="39"/>
  </r>
  <r>
    <x v="22"/>
  </r>
  <r>
    <x v="50"/>
  </r>
  <r>
    <x v="50"/>
  </r>
  <r>
    <x v="10"/>
  </r>
  <r>
    <x v="51"/>
  </r>
  <r>
    <x v="35"/>
  </r>
  <r>
    <x v="52"/>
  </r>
  <r>
    <x v="52"/>
  </r>
  <r>
    <x v="52"/>
  </r>
  <r>
    <x v="52"/>
  </r>
  <r>
    <x v="52"/>
  </r>
  <r>
    <x v="53"/>
  </r>
  <r>
    <x v="39"/>
  </r>
  <r>
    <x v="39"/>
  </r>
  <r>
    <x v="39"/>
  </r>
  <r>
    <x v="39"/>
  </r>
  <r>
    <x v="6"/>
  </r>
  <r>
    <x v="6"/>
  </r>
  <r>
    <x v="34"/>
  </r>
  <r>
    <x v="10"/>
  </r>
  <r>
    <x v="53"/>
  </r>
  <r>
    <x v="17"/>
  </r>
  <r>
    <x v="54"/>
  </r>
  <r>
    <x v="0"/>
  </r>
  <r>
    <x v="5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s v="Nodosariata"/>
    <s v="Hormosinana"/>
    <s v="x"/>
    <s v="Hormosinoidea"/>
    <s v="Hormosinoidea"/>
    <s v="Hormosinidae"/>
    <x v="0"/>
    <x v="0"/>
  </r>
  <r>
    <s v="Globothalamea"/>
    <s v="x"/>
    <s v="Robertinida"/>
    <s v="Robertinina"/>
    <s v="Robertinoidea"/>
    <s v="Robertinidae"/>
    <x v="1"/>
    <x v="1"/>
  </r>
  <r>
    <s v="Globothalamea"/>
    <s v="Textulariana"/>
    <s v="Lituolida"/>
    <s v="Lituolina"/>
    <s v="Lituoloidea"/>
    <s v="Lituolidae"/>
    <x v="2"/>
    <x v="2"/>
  </r>
  <r>
    <s v="Tubothalamea"/>
    <s v="x"/>
    <s v="Spirillinida"/>
    <s v="Ammodiscina"/>
    <s v="Ammodiscoidea"/>
    <s v="Ammodiscidae"/>
    <x v="3"/>
    <x v="3"/>
  </r>
  <r>
    <s v="Globothalamea"/>
    <s v="Rotaliana"/>
    <s v="Rotaliida"/>
    <s v="x"/>
    <s v="Rotalioidea"/>
    <s v="Ammoniidae"/>
    <x v="4"/>
    <x v="4"/>
  </r>
  <r>
    <s v="Globothalamea"/>
    <s v="Rotaliana"/>
    <s v="Rotaliida"/>
    <s v="x"/>
    <s v="Rotalioidea"/>
    <s v="Ammoniidae"/>
    <x v="4"/>
    <x v="4"/>
  </r>
  <r>
    <s v="Globothalamea"/>
    <s v="Rotaliana"/>
    <s v="Rotaliida"/>
    <s v="x"/>
    <s v="Rotalioidea"/>
    <s v="Ammoniidae"/>
    <x v="4"/>
    <x v="4"/>
  </r>
  <r>
    <s v="Globothalamea"/>
    <s v="Rotaliana"/>
    <s v="Rotaliida"/>
    <s v="x"/>
    <s v="Rotalioidea"/>
    <s v="Ammoniidae"/>
    <x v="4"/>
    <x v="4"/>
  </r>
  <r>
    <s v="Globothalamea"/>
    <s v="Rotaliana"/>
    <s v="Rotaliida"/>
    <s v="x"/>
    <s v="Rotalioidea"/>
    <s v="Ammoniidae"/>
    <x v="4"/>
    <x v="4"/>
  </r>
  <r>
    <s v="Nodosariata"/>
    <s v="Nodosariana"/>
    <s v="Vaginulinida"/>
    <s v="x"/>
    <s v="x"/>
    <s v="Vaginulinidae"/>
    <x v="5"/>
    <x v="5"/>
  </r>
  <r>
    <s v="Globothalamea"/>
    <s v="Textulariana"/>
    <s v="Lituolida"/>
    <s v="Trochamminina"/>
    <s v="Trochamminoidea"/>
    <s v="Trochamminidae"/>
    <x v="6"/>
    <x v="6"/>
  </r>
  <r>
    <s v="Globothalamea"/>
    <s v="Rotaliana"/>
    <s v="Rotaliida"/>
    <s v="x"/>
    <s v="Asterigerinoidea"/>
    <s v="Asterigerinatidae"/>
    <x v="7"/>
    <x v="7"/>
  </r>
  <r>
    <s v="Globothalamea"/>
    <s v="Textulariana"/>
    <s v="Lituolida"/>
    <s v="Trochamminina"/>
    <s v="Trochamminoidea"/>
    <s v="Remaneicidae"/>
    <x v="8"/>
    <x v="8"/>
  </r>
  <r>
    <s v="Globothalamea"/>
    <s v="Rotaliana"/>
    <s v="Rotaliida"/>
    <s v="x"/>
    <s v="Nonionoidea"/>
    <s v="Astrononionidae"/>
    <x v="9"/>
    <x v="9"/>
  </r>
  <r>
    <s v="Globothalamea"/>
    <s v="Rotaliana"/>
    <s v="Rotaliida"/>
    <s v="x"/>
    <s v="Nonionoidea"/>
    <s v="Astrononionidae"/>
    <x v="9"/>
    <x v="9"/>
  </r>
  <r>
    <s v="x"/>
    <s v="x"/>
    <s v="x"/>
    <s v="x"/>
    <s v="x"/>
    <s v="x"/>
    <x v="7"/>
    <x v="10"/>
  </r>
  <r>
    <s v="Globothalamea"/>
    <s v="Rotaliana"/>
    <s v="Rotaliida"/>
    <s v="x"/>
    <s v="Discorboidea"/>
    <s v="Bagginidae"/>
    <x v="10"/>
    <x v="11"/>
  </r>
  <r>
    <s v="Monothalamea"/>
    <s v="x"/>
    <s v="Allogromiida"/>
    <s v="Allogromoidea"/>
    <s v="x"/>
    <s v="Allogromiidae"/>
    <x v="7"/>
    <x v="12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Bolivinitoidea"/>
    <s v="Bolivinitidae"/>
    <x v="11"/>
    <x v="13"/>
  </r>
  <r>
    <s v="Globothalamea"/>
    <s v="Rotaliana"/>
    <s v="Rotaliida"/>
    <s v="x"/>
    <s v="Rotalioidea"/>
    <s v="Notorotaliidae"/>
    <x v="7"/>
    <x v="14"/>
  </r>
  <r>
    <s v="Globothalamea"/>
    <s v="Rotaliana"/>
    <s v="Rotaliida"/>
    <s v="x"/>
    <s v="Rotalioidea"/>
    <s v="Notorotaliidae"/>
    <x v="7"/>
    <x v="14"/>
  </r>
  <r>
    <s v="Globothalamea"/>
    <s v="Rotaliana"/>
    <s v="Rotaliida"/>
    <s v="x"/>
    <s v="Rotalioidea"/>
    <s v="Notorotaliidae"/>
    <x v="7"/>
    <x v="14"/>
  </r>
  <r>
    <s v="Globothalamea"/>
    <s v="Rotaliana"/>
    <s v="Rotaliida"/>
    <s v="x"/>
    <s v="Buliminoidea"/>
    <s v="Buliminidae"/>
    <x v="7"/>
    <x v="15"/>
  </r>
  <r>
    <s v="Globothalamea"/>
    <s v="Rotaliana"/>
    <s v="Rotaliida"/>
    <s v="x"/>
    <s v="Buliminoidea"/>
    <s v="Buliminidae"/>
    <x v="7"/>
    <x v="15"/>
  </r>
  <r>
    <s v="Globothalamea"/>
    <s v="Rotaliana"/>
    <s v="Rotaliida"/>
    <s v="x"/>
    <s v="Buliminoidea"/>
    <s v="Buliminidae"/>
    <x v="7"/>
    <x v="15"/>
  </r>
  <r>
    <s v="Globothalamea"/>
    <s v="Rotaliana"/>
    <s v="Rotaliida"/>
    <s v="x"/>
    <s v="Buliminoidea"/>
    <s v="Buliminidae"/>
    <x v="7"/>
    <x v="15"/>
  </r>
  <r>
    <s v="Globothalamea"/>
    <s v="Rotaliana"/>
    <s v="Rotaliida"/>
    <s v="x"/>
    <s v="Buliminoidea"/>
    <s v="Buliminellidae"/>
    <x v="7"/>
    <x v="16"/>
  </r>
  <r>
    <s v="Globothalamea"/>
    <s v="Rotaliana"/>
    <s v="Rotaliida"/>
    <s v="x"/>
    <s v="Discorboidea"/>
    <s v="Cancrisidae"/>
    <x v="7"/>
    <x v="17"/>
  </r>
  <r>
    <s v="Globothalamea"/>
    <s v="Rotaliana"/>
    <s v="Rotaliida"/>
    <s v="x"/>
    <s v="Discorboidea"/>
    <s v="Cancrisidae"/>
    <x v="7"/>
    <x v="17"/>
  </r>
  <r>
    <s v="Globothalamea"/>
    <s v="Rotaliana"/>
    <s v="Rotaliida"/>
    <s v="x"/>
    <s v="Cassidulinoidea"/>
    <s v="Cassidulinidae"/>
    <x v="12"/>
    <x v="18"/>
  </r>
  <r>
    <s v="Globothalamea"/>
    <s v="Rotaliana"/>
    <s v="Rotaliida"/>
    <s v="x"/>
    <s v="Cassidulinoidea"/>
    <s v="Cassidulinidae"/>
    <x v="12"/>
    <x v="18"/>
  </r>
  <r>
    <s v="Globothalamea"/>
    <s v="Rotaliana"/>
    <s v="Rotaliida"/>
    <s v="x"/>
    <s v="Planorbulinoidea"/>
    <s v="Cibicididae"/>
    <x v="13"/>
    <x v="19"/>
  </r>
  <r>
    <s v="Globothalamea"/>
    <s v="Rotaliana"/>
    <s v="Rotaliida"/>
    <s v="x"/>
    <s v="Planorbulinoidea"/>
    <s v="Cibicididae"/>
    <x v="13"/>
    <x v="19"/>
  </r>
  <r>
    <s v="Globothalamea"/>
    <s v="Rotaliana"/>
    <s v="Rotaliida"/>
    <s v="x"/>
    <s v="Planorbulinoidea"/>
    <s v="Cibicididae"/>
    <x v="13"/>
    <x v="19"/>
  </r>
  <r>
    <s v="Globothalamea"/>
    <s v="Rotaliana"/>
    <s v="Rotaliida"/>
    <s v="x"/>
    <s v="Planorbulinoidea"/>
    <s v="Cibicididae"/>
    <x v="13"/>
    <x v="19"/>
  </r>
  <r>
    <s v="Globothalamea"/>
    <s v="Rotaliana"/>
    <s v="Rotaliida"/>
    <s v="x"/>
    <s v="Planorbulinoidea"/>
    <s v="Cibicididae"/>
    <x v="13"/>
    <x v="20"/>
  </r>
  <r>
    <s v="Tubothalamea"/>
    <s v="x"/>
    <s v="Miliolida"/>
    <s v="Miliolina"/>
    <s v="Cornuspiroidea"/>
    <s v="Cornuspiridae"/>
    <x v="14"/>
    <x v="21"/>
  </r>
  <r>
    <s v="Globothalamea"/>
    <s v="Rotaliana"/>
    <s v="Rotaliida"/>
    <s v="x"/>
    <s v="Rotalioidea"/>
    <s v="Elphidiidae"/>
    <x v="15"/>
    <x v="22"/>
  </r>
  <r>
    <s v="Globothalamea"/>
    <s v="Rotaliana"/>
    <s v="Rotaliida"/>
    <s v="x"/>
    <s v="Rotalioidea"/>
    <s v="Elphidiidae"/>
    <x v="15"/>
    <x v="22"/>
  </r>
  <r>
    <s v="Globothalamea"/>
    <s v="Rotaliana"/>
    <s v="Rotaliida"/>
    <s v="x"/>
    <s v="Rotalioidea"/>
    <s v="Elphidiidae"/>
    <x v="15"/>
    <x v="22"/>
  </r>
  <r>
    <s v="Globothalamea"/>
    <s v="Rotaliana"/>
    <s v="Rotaliida"/>
    <s v="x"/>
    <s v="Rotalioidea"/>
    <s v="Elphidiidae"/>
    <x v="15"/>
    <x v="22"/>
  </r>
  <r>
    <s v="Globothalamea"/>
    <s v="Textulariana"/>
    <s v="Lituolida"/>
    <s v="Trochamminina"/>
    <s v="Trochamminoidea"/>
    <s v="Trochamminidae"/>
    <x v="16"/>
    <x v="23"/>
  </r>
  <r>
    <s v="Globothalamea"/>
    <s v="Textulariana"/>
    <s v="Lituolida"/>
    <s v="Trochamminina"/>
    <s v="Trochamminoidea"/>
    <s v="Trochamminidae"/>
    <x v="16"/>
    <x v="23"/>
  </r>
  <r>
    <s v="Globothalamea"/>
    <s v="Textulariana"/>
    <s v="Lituolida"/>
    <s v="Trochamminina"/>
    <s v="Trochamminoidea"/>
    <s v="Trochamminidae"/>
    <x v="16"/>
    <x v="23"/>
  </r>
  <r>
    <s v="Globothalamea"/>
    <s v="Rotaliana"/>
    <s v="Rotaliida"/>
    <s v="x"/>
    <s v="Discorboidea"/>
    <s v="Discorbidae"/>
    <x v="7"/>
    <x v="24"/>
  </r>
  <r>
    <s v="Globothalamea"/>
    <s v="Rotaliana"/>
    <s v="Rotaliida"/>
    <s v="x"/>
    <s v="Discorboidea"/>
    <s v="Discorbidae"/>
    <x v="7"/>
    <x v="24"/>
  </r>
  <r>
    <s v="Globothalamea"/>
    <s v="Rotaliana"/>
    <s v="Rotaliida"/>
    <s v="x"/>
    <s v="Discorboidea"/>
    <s v="Discorbidae"/>
    <x v="7"/>
    <x v="24"/>
  </r>
  <r>
    <s v="Globothalamea"/>
    <s v="Rotaliana"/>
    <s v="Rotaliida"/>
    <s v="x"/>
    <s v="Discorboidea"/>
    <s v="Discorbidae"/>
    <x v="7"/>
    <x v="24"/>
  </r>
  <r>
    <s v="Globothalamea"/>
    <s v="Rotaliana"/>
    <s v="Rotaliida"/>
    <s v="x"/>
    <s v="Discorbinelloidea"/>
    <s v="Discorbinellidae"/>
    <x v="17"/>
    <x v="25"/>
  </r>
  <r>
    <s v="Globothalamea"/>
    <s v="Textulariana"/>
    <s v="Textulariida"/>
    <s v="Textulariina"/>
    <s v="Eggerelloidea"/>
    <s v="Eggerellidae"/>
    <x v="18"/>
    <x v="26"/>
  </r>
  <r>
    <s v="Tubothalamea"/>
    <s v="x"/>
    <s v="Miliolida"/>
    <s v="Miliolina"/>
    <s v="Nubecularioidea"/>
    <s v="Ophthalmidiidae"/>
    <x v="7"/>
    <x v="27"/>
  </r>
  <r>
    <s v="Tubothalamea"/>
    <s v="x"/>
    <s v="Miliolida"/>
    <s v="Miliolina"/>
    <s v="Nubecularioidea"/>
    <s v="Ophthalmidiidae"/>
    <x v="7"/>
    <x v="27"/>
  </r>
  <r>
    <s v="Globothalamea"/>
    <s v="Rotaliana"/>
    <s v="Rotaliida"/>
    <s v="x"/>
    <s v="Rotalioidea"/>
    <s v="Elphidiidae"/>
    <x v="15"/>
    <x v="28"/>
  </r>
  <r>
    <s v="Globothalamea"/>
    <s v="Rotaliana"/>
    <s v="Rotaliida"/>
    <s v="x"/>
    <s v="Rotalioidea"/>
    <s v="Elphidiidae"/>
    <x v="15"/>
    <x v="28"/>
  </r>
  <r>
    <s v="Globothalamea"/>
    <s v="Rotaliana"/>
    <s v="Rotaliida"/>
    <s v="x"/>
    <s v="Rotalioidea"/>
    <s v="Elphidiidae"/>
    <x v="15"/>
    <x v="28"/>
  </r>
  <r>
    <s v="Globothalamea"/>
    <s v="Rotaliana"/>
    <s v="Rotaliida"/>
    <s v="x"/>
    <s v="Rotalioidea"/>
    <s v="Elphidiidae"/>
    <x v="15"/>
    <x v="28"/>
  </r>
  <r>
    <s v="Globothalamea"/>
    <s v="Rotaliana"/>
    <s v="Rotaliida"/>
    <s v="x"/>
    <s v="Rotalioidea"/>
    <s v="Elphidiidae"/>
    <x v="15"/>
    <x v="28"/>
  </r>
  <r>
    <s v="Globothalamea"/>
    <s v="Rotaliana"/>
    <s v="Rotaliida"/>
    <s v="x"/>
    <s v="Asterigerinoidea"/>
    <s v="Asterigerinatidae"/>
    <x v="7"/>
    <x v="29"/>
  </r>
  <r>
    <s v="Globothalamea"/>
    <s v="Rotaliana"/>
    <s v="Rotaliida"/>
    <s v="x"/>
    <s v="Discorboidea"/>
    <s v="Eponididae"/>
    <x v="19"/>
    <x v="30"/>
  </r>
  <r>
    <s v="Globothalamea"/>
    <s v="Rotaliana"/>
    <s v="Rotaliida"/>
    <s v="x"/>
    <s v="Turrilinoidea"/>
    <s v="Turrilinidae"/>
    <x v="7"/>
    <x v="31"/>
  </r>
  <r>
    <s v="Globothalamea"/>
    <s v="Rotaliana"/>
    <s v="Rotaliida"/>
    <s v="x"/>
    <s v="Discorbinelloidea"/>
    <s v="Pseudoparrellidae"/>
    <x v="7"/>
    <x v="32"/>
  </r>
  <r>
    <s v="Nodosariata"/>
    <s v="Nodosariana"/>
    <s v="Polymorphinida"/>
    <s v="Polymorphinina"/>
    <s v="Polymorphinoidea"/>
    <s v="Ellipsolagenidae"/>
    <x v="20"/>
    <x v="33"/>
  </r>
  <r>
    <s v="Nodosariata"/>
    <s v="Nodosariana"/>
    <s v="Polymorphinida"/>
    <s v="Polymorphinina"/>
    <s v="Polymorphinoidea"/>
    <s v="Ellipsolagenidae"/>
    <x v="20"/>
    <x v="33"/>
  </r>
  <r>
    <s v="Nodosariata"/>
    <s v="Nodosariana"/>
    <s v="Polymorphinida"/>
    <s v="Polymorphinina"/>
    <s v="Polymorphinoidea"/>
    <s v="Ellipsolagenidae"/>
    <x v="20"/>
    <x v="33"/>
  </r>
  <r>
    <s v="Globothalamea"/>
    <s v="Rotaliana"/>
    <s v="Rotaliida"/>
    <s v="x"/>
    <s v="Bolivinitoidea"/>
    <s v="Bolivinitidae"/>
    <x v="21"/>
    <x v="34"/>
  </r>
  <r>
    <s v="Globothalamea"/>
    <s v="Rotaliana"/>
    <s v="Rotaliida"/>
    <s v="x"/>
    <s v="Bolivinitoidea"/>
    <s v="Bolivinitidae"/>
    <x v="21"/>
    <x v="34"/>
  </r>
  <r>
    <s v="Globothalamea"/>
    <s v="Rotaliana"/>
    <s v="Rotaliida"/>
    <s v="x"/>
    <s v="Discorboidea"/>
    <s v="Rosalinidae"/>
    <x v="7"/>
    <x v="35"/>
  </r>
  <r>
    <s v="Globothalamea"/>
    <s v="Rotaliana"/>
    <s v="Rotaliida"/>
    <s v="x"/>
    <s v="Glabratelloidea"/>
    <s v="Glabratellidae"/>
    <x v="7"/>
    <x v="36"/>
  </r>
  <r>
    <s v="Globothalamea"/>
    <s v="Rotaliana"/>
    <s v="Rotaliida"/>
    <s v="x"/>
    <s v="Glabratelloidea"/>
    <s v="Glabratellidae"/>
    <x v="7"/>
    <x v="36"/>
  </r>
  <r>
    <s v="Nodosariata"/>
    <s v="Nodosariana"/>
    <s v="Polymorphinida"/>
    <s v="Polymorphinina"/>
    <s v="Polymorphinoidea"/>
    <s v="Glandulinidae"/>
    <x v="22"/>
    <x v="37"/>
  </r>
  <r>
    <s v="Globothalamea"/>
    <s v="Rotaliana"/>
    <s v="Rotaliida"/>
    <s v="x"/>
    <s v="Cassidulinoidea"/>
    <s v="Cassidulinidae"/>
    <x v="12"/>
    <x v="38"/>
  </r>
  <r>
    <s v="Globothalamea"/>
    <s v="Rotaliana"/>
    <s v="Rotaliida"/>
    <s v="x"/>
    <s v="Cassidulinoidea"/>
    <s v="Cassidulinidae"/>
    <x v="12"/>
    <x v="38"/>
  </r>
  <r>
    <s v="Globothalamea"/>
    <s v="Rotaliana"/>
    <s v="Rotaliida"/>
    <s v="x"/>
    <s v="Cassidulinoidea"/>
    <s v="Cassidulinidae"/>
    <x v="12"/>
    <x v="38"/>
  </r>
  <r>
    <s v="Nodosariata"/>
    <s v="Nodosariana"/>
    <s v="Polymorphinida"/>
    <s v="Polymorphinina"/>
    <s v="Polymorphinoidea"/>
    <s v="Polymorphinidae"/>
    <x v="23"/>
    <x v="39"/>
  </r>
  <r>
    <s v="Nodosariata"/>
    <s v="Nodosariana"/>
    <s v="Polymorphinida"/>
    <s v="Polymorphinina"/>
    <s v="Polymorphinoidea"/>
    <s v="Glandulinidae"/>
    <x v="22"/>
    <x v="40"/>
  </r>
  <r>
    <s v="Globothalamea"/>
    <s v="Rotaliana"/>
    <s v="Rotaliida"/>
    <s v="x"/>
    <s v="Discorbinelloidea"/>
    <s v="Discorbinellidae"/>
    <x v="7"/>
    <x v="41"/>
  </r>
  <r>
    <s v="Globothalamea"/>
    <s v="Textulariana"/>
    <s v="Lituolida"/>
    <s v="x"/>
    <s v="Lituoloidea"/>
    <s v="Haplophragmoididae"/>
    <x v="7"/>
    <x v="42"/>
  </r>
  <r>
    <s v="Globothalamea"/>
    <s v="Textulariana"/>
    <s v="Lituolida"/>
    <s v="x"/>
    <s v="Lituoloidea"/>
    <s v="Haplophragmoididae"/>
    <x v="7"/>
    <x v="42"/>
  </r>
  <r>
    <s v="Globothalamea"/>
    <s v="Rotaliana"/>
    <s v="Rotaliida"/>
    <s v="x"/>
    <s v="Turrilinoidea"/>
    <s v="Stainforthiidae"/>
    <x v="7"/>
    <x v="43"/>
  </r>
  <r>
    <s v="Nodosariata"/>
    <s v="Nodosariana"/>
    <s v="Delosinida"/>
    <s v="x"/>
    <s v="Delosinoidea"/>
    <s v="Caucasinidae"/>
    <x v="24"/>
    <x v="44"/>
  </r>
  <r>
    <s v="Nodosariata"/>
    <s v="Nodosariana"/>
    <s v="Nodosariida"/>
    <s v="Nodosariina"/>
    <s v="Nodosarioidea"/>
    <s v="Nodosariidae"/>
    <x v="25"/>
    <x v="45"/>
  </r>
  <r>
    <s v="Nodosariata"/>
    <s v="Nodosariana"/>
    <s v="Nodosariida"/>
    <s v="Nodosariina"/>
    <s v="Nodosarioidea"/>
    <s v="Lagenidae"/>
    <x v="7"/>
    <x v="46"/>
  </r>
  <r>
    <s v="Nodosariata"/>
    <s v="Nodosariana"/>
    <s v="Nodosariida"/>
    <s v="Nodosariina"/>
    <s v="Nodosarioidea"/>
    <s v="Lagenidae"/>
    <x v="7"/>
    <x v="46"/>
  </r>
  <r>
    <s v="Nodosariata"/>
    <s v="Nodosariana"/>
    <s v="Nodosariida"/>
    <s v="Nodosariina"/>
    <s v="Nodosarioidea"/>
    <s v="Lagenidae"/>
    <x v="7"/>
    <x v="46"/>
  </r>
  <r>
    <s v="Nodosariata"/>
    <s v="Nodosariana"/>
    <s v="Nodosariida"/>
    <s v="Nodosariina"/>
    <s v="Nodosarioidea"/>
    <s v="Lagenidae"/>
    <x v="7"/>
    <x v="46"/>
  </r>
  <r>
    <s v="Nodosariata"/>
    <s v="Nodosariana"/>
    <s v="Nodosariida"/>
    <s v="Nodosariina"/>
    <s v="Nodosarioidea"/>
    <s v="Lagenidae"/>
    <x v="7"/>
    <x v="46"/>
  </r>
  <r>
    <s v="Nodosariata"/>
    <s v="Nodosariana"/>
    <s v="Polymorphinida"/>
    <s v="Polymorphinina"/>
    <s v="Polymorphinoidea"/>
    <s v="Glandulinidae"/>
    <x v="22"/>
    <x v="47"/>
  </r>
  <r>
    <s v="Nodosariata"/>
    <s v="Nodosariana"/>
    <s v="Vaginulinida"/>
    <s v="x"/>
    <s v="x"/>
    <s v="Vaginulinidae"/>
    <x v="26"/>
    <x v="48"/>
  </r>
  <r>
    <s v="Nodosariata"/>
    <s v="Nodosariana"/>
    <s v="Vaginulinida"/>
    <s v="x"/>
    <s v="x"/>
    <s v="Vaginulinidae"/>
    <x v="26"/>
    <x v="48"/>
  </r>
  <r>
    <s v="Globothalamea"/>
    <s v="Textulariana"/>
    <s v="Lituolida"/>
    <s v="Trochamminina"/>
    <s v="Trochamminoidea"/>
    <s v="Trochamminidae"/>
    <x v="16"/>
    <x v="49"/>
  </r>
  <r>
    <s v="Globothalamea"/>
    <s v="Textulariana"/>
    <s v="Lituolida"/>
    <s v="Trochamminina"/>
    <s v="Trochamminoidea"/>
    <s v="Trochamminidae"/>
    <x v="27"/>
    <x v="50"/>
  </r>
  <r>
    <s v="Globothalamea"/>
    <s v="Rotaliana"/>
    <s v="Rotaliida"/>
    <s v="x"/>
    <s v="Bolivinitoidea"/>
    <s v="Bolivinitidae"/>
    <x v="28"/>
    <x v="51"/>
  </r>
  <r>
    <s v="Tubothalamea"/>
    <s v="x"/>
    <s v="Miliolida"/>
    <s v="Miliolina"/>
    <s v="Milioloidea"/>
    <s v="Hauerinidae"/>
    <x v="29"/>
    <x v="52"/>
  </r>
  <r>
    <s v="Tubothalamea"/>
    <s v="x"/>
    <s v="Miliolida"/>
    <s v="Miliolina"/>
    <s v="Milioloidea"/>
    <s v="Hauerinidae"/>
    <x v="29"/>
    <x v="52"/>
  </r>
  <r>
    <s v="Tubothalamea"/>
    <s v="x"/>
    <s v="Miliolida"/>
    <s v="Miliolina"/>
    <s v="Milioloidea"/>
    <s v="Hauerinidae"/>
    <x v="29"/>
    <x v="52"/>
  </r>
  <r>
    <s v="Tubothalamea"/>
    <s v="x"/>
    <s v="Miliolida"/>
    <s v="Miliolina"/>
    <s v="Milioloidea"/>
    <s v="Hauerinidae"/>
    <x v="29"/>
    <x v="52"/>
  </r>
  <r>
    <s v="Tubothalamea"/>
    <s v="x"/>
    <s v="Miliolida"/>
    <s v="Miliolina"/>
    <s v="Milioloidea"/>
    <s v="Hauerinidae"/>
    <x v="29"/>
    <x v="52"/>
  </r>
  <r>
    <s v="Globothalamea"/>
    <s v="Rotaliana"/>
    <s v="Rotaliida"/>
    <s v="x"/>
    <s v="Discorboidea"/>
    <s v="Rosalinidae"/>
    <x v="7"/>
    <x v="53"/>
  </r>
  <r>
    <s v="Nodosariata"/>
    <s v="Nodosariana"/>
    <s v="Vaginulinida"/>
    <s v="x"/>
    <s v="x"/>
    <s v="Vaginulinidae"/>
    <x v="26"/>
    <x v="54"/>
  </r>
  <r>
    <s v="Globothalamea"/>
    <s v="Rotaliana"/>
    <s v="Rotaliida"/>
    <s v="x"/>
    <s v="Nonionoidea"/>
    <s v="Nonionidae"/>
    <x v="30"/>
    <x v="55"/>
  </r>
  <r>
    <s v="Globothalamea"/>
    <s v="Rotaliana"/>
    <s v="Rotaliida"/>
    <s v="x"/>
    <s v="Nonionoidea"/>
    <s v="Nonionidae"/>
    <x v="30"/>
    <x v="55"/>
  </r>
  <r>
    <s v="Globothalamea"/>
    <s v="Rotaliana"/>
    <s v="Rotaliida"/>
    <s v="x"/>
    <s v="Nonionoidea"/>
    <s v="Nonionidae"/>
    <x v="30"/>
    <x v="56"/>
  </r>
  <r>
    <s v="Globothalamea"/>
    <s v="Rotaliana"/>
    <s v="Rotaliida"/>
    <s v="x"/>
    <s v="Nonionoidea"/>
    <s v="Nonionidae"/>
    <x v="30"/>
    <x v="56"/>
  </r>
  <r>
    <s v="Globothalamea"/>
    <s v="Rotaliana"/>
    <s v="Rotaliida"/>
    <s v="x"/>
    <s v="Nonionoidea"/>
    <s v="Nonionidae"/>
    <x v="30"/>
    <x v="56"/>
  </r>
  <r>
    <s v="Globothalamea"/>
    <s v="Rotaliana"/>
    <s v="Rotaliida"/>
    <s v="x"/>
    <s v="Nonionoidea"/>
    <s v="Nonionidae"/>
    <x v="30"/>
    <x v="56"/>
  </r>
  <r>
    <s v="Globothalamea"/>
    <s v="Rotaliana"/>
    <s v="Rotaliida"/>
    <s v="x"/>
    <s v="Nonionoidea"/>
    <s v="Nonionidae"/>
    <x v="30"/>
    <x v="57"/>
  </r>
  <r>
    <s v="Globothalamea"/>
    <s v="Rotaliana"/>
    <s v="Rotaliida"/>
    <s v="x"/>
    <s v="Bolivinitoidea"/>
    <s v="Bolivinitidae"/>
    <x v="28"/>
    <x v="58"/>
  </r>
  <r>
    <s v="Globothalamea"/>
    <s v="Rotaliana"/>
    <s v="Rotaliida"/>
    <s v="x"/>
    <s v="Cassidulinoidea"/>
    <s v="Cassidulinidae"/>
    <x v="12"/>
    <x v="38"/>
  </r>
  <r>
    <s v="Nodosariata"/>
    <s v="Nodosariana"/>
    <s v="Polymorphinida"/>
    <s v="Polymorphinina"/>
    <s v="Polymorphinoidea"/>
    <s v="Ellipsolagenidae"/>
    <x v="31"/>
    <x v="59"/>
  </r>
  <r>
    <s v="Nodosariata"/>
    <s v="Nodosariana"/>
    <s v="Polymorphinida"/>
    <s v="Polymorphinina"/>
    <s v="Polymorphinoidea"/>
    <s v="Ellipsolagenidae"/>
    <x v="31"/>
    <x v="59"/>
  </r>
  <r>
    <s v="Globothalamea"/>
    <s v="Rotaliana"/>
    <s v="Rotaliida"/>
    <s v="x"/>
    <s v="Calcarinoidea"/>
    <s v="Calcarinidae"/>
    <x v="32"/>
    <x v="60"/>
  </r>
  <r>
    <s v="Globothalamea"/>
    <s v="Textulariana"/>
    <s v="Lituolida"/>
    <s v="Trochamminina"/>
    <s v="Trochamminoidea"/>
    <s v="Trochamminidae"/>
    <x v="27"/>
    <x v="61"/>
  </r>
  <r>
    <s v="Tubothalamea"/>
    <s v="x"/>
    <s v="Spirillinida"/>
    <s v="Spirillinina"/>
    <s v="x"/>
    <s v="Patellinidae"/>
    <x v="33"/>
    <x v="62"/>
  </r>
  <r>
    <s v="Tubothalamea"/>
    <s v="x"/>
    <s v="Spirillinida"/>
    <s v="Spirillinina"/>
    <s v="x"/>
    <s v="Patellinidae"/>
    <x v="33"/>
    <x v="62"/>
  </r>
  <r>
    <s v="Globothalamea"/>
    <s v="Rotaliana"/>
    <s v="Rotaliida"/>
    <s v="x"/>
    <s v="Discorboidea"/>
    <s v="Eponididae"/>
    <x v="19"/>
    <x v="63"/>
  </r>
  <r>
    <s v="Monothalamea"/>
    <s v="x"/>
    <s v="Astrorhizida"/>
    <s v="Saccamminina"/>
    <s v="Psammosphaeroidea"/>
    <s v="Psammosphaeridae"/>
    <x v="34"/>
    <x v="64"/>
  </r>
  <r>
    <s v="Globothalamea"/>
    <s v="Textulariana"/>
    <s v="Lituolida"/>
    <s v="Spiroplectamminina"/>
    <s v="Spiroplectamminoidea"/>
    <s v="Pseudobolivinidae"/>
    <x v="7"/>
    <x v="65"/>
  </r>
  <r>
    <s v="Globothalamea"/>
    <s v="Rotaliana"/>
    <s v="Rotaliida"/>
    <s v="x"/>
    <s v="Nonionoidea"/>
    <s v="Nonionidae"/>
    <x v="30"/>
    <x v="66"/>
  </r>
  <r>
    <s v="Tubothalamea"/>
    <s v="x"/>
    <s v="Miliolida"/>
    <s v="Miliolina"/>
    <s v="Milioloidea"/>
    <s v="Hauerinidae"/>
    <x v="29"/>
    <x v="67"/>
  </r>
  <r>
    <s v="Tubothalamea"/>
    <s v="x"/>
    <s v="Miliolida"/>
    <s v="Miliolina"/>
    <s v="Milioloidea"/>
    <s v="Hauerinidae"/>
    <x v="29"/>
    <x v="67"/>
  </r>
  <r>
    <s v="Nodosariata"/>
    <s v="Nodosariana"/>
    <s v="Polymorphinida"/>
    <s v="Polymorphinina"/>
    <s v="Polymorphinoidea"/>
    <s v="Polymorphinidae"/>
    <x v="23"/>
    <x v="68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Tubothalamea"/>
    <s v="x"/>
    <s v="Miliolida"/>
    <s v="Miliolina"/>
    <s v="Milioloidea"/>
    <s v="Hauerinidae"/>
    <x v="35"/>
    <x v="69"/>
  </r>
  <r>
    <s v="Globothalamea"/>
    <s v="Rotaliana"/>
    <s v="Rotaliida"/>
    <s v="x"/>
    <s v="Planorbulinoidea"/>
    <s v="Cibicididae"/>
    <x v="36"/>
    <x v="70"/>
  </r>
  <r>
    <s v="Globothalamea"/>
    <s v="Rotaliana"/>
    <s v="Rotaliida"/>
    <s v="x"/>
    <s v="Buliminoidea"/>
    <s v="Siphogenerinoididae"/>
    <x v="37"/>
    <x v="71"/>
  </r>
  <r>
    <s v="Globothalamea"/>
    <s v="Textulariana"/>
    <s v="Lituolida"/>
    <s v="Trochamminina"/>
    <s v="Trochamminoidea"/>
    <s v="Remaneicidae"/>
    <x v="38"/>
    <x v="72"/>
  </r>
  <r>
    <s v="Globothalamea"/>
    <s v="Textulariana"/>
    <s v="Lituolida"/>
    <s v="Trochamminina"/>
    <s v="Trochamminoidea"/>
    <s v="Remaneicidae"/>
    <x v="38"/>
    <x v="72"/>
  </r>
  <r>
    <s v="Globothalamea"/>
    <s v="Textulariana"/>
    <s v="Lituolida"/>
    <s v="Trochamminina"/>
    <s v="Trochamminoidea"/>
    <s v="Remaneicidae"/>
    <x v="38"/>
    <x v="72"/>
  </r>
  <r>
    <s v="Globothalamea"/>
    <s v="Textulariana"/>
    <s v="Lituolida"/>
    <s v="Trochamminina"/>
    <s v="Trochamminoidea"/>
    <s v="Remaneicidae"/>
    <x v="38"/>
    <x v="73"/>
  </r>
  <r>
    <s v="Nodosariata"/>
    <s v="Hormosinana"/>
    <s v="x"/>
    <s v="Hormosinina"/>
    <s v="Hormosinoidea"/>
    <s v="Reophacidae"/>
    <x v="7"/>
    <x v="74"/>
  </r>
  <r>
    <s v="Globothalamea"/>
    <s v="Textulariana"/>
    <s v="Loftusiida"/>
    <s v="Ataxophragmiina"/>
    <s v="Ataxophragmioidea"/>
    <s v="Globotextulariidae"/>
    <x v="39"/>
    <x v="75"/>
  </r>
  <r>
    <s v="Globothalamea"/>
    <s v="Rotaliana"/>
    <s v="Rotaliida"/>
    <s v="x"/>
    <s v="Discorboidea"/>
    <s v="Rosalinidae"/>
    <x v="7"/>
    <x v="76"/>
  </r>
  <r>
    <s v="Globothalamea"/>
    <s v="Rotaliana"/>
    <s v="Rotaliida"/>
    <s v="x"/>
    <s v="Discorboidea"/>
    <s v="Rosalinidae"/>
    <x v="7"/>
    <x v="76"/>
  </r>
  <r>
    <s v="Globothalamea"/>
    <s v="Rotaliana"/>
    <s v="Rotaliida"/>
    <s v="x"/>
    <s v="Discorboidea"/>
    <s v="Rosalinidae"/>
    <x v="7"/>
    <x v="76"/>
  </r>
  <r>
    <s v="Globothalamea"/>
    <s v="Rotaliana"/>
    <s v="Rotaliida"/>
    <s v="x"/>
    <s v="Discorboidea"/>
    <s v="Rosalinidae"/>
    <x v="7"/>
    <x v="76"/>
  </r>
  <r>
    <s v="Globothalamea"/>
    <s v="Rotaliana"/>
    <s v="Rotaliida"/>
    <s v="x"/>
    <s v="Discorboidea"/>
    <s v="Rosalinidae"/>
    <x v="7"/>
    <x v="76"/>
  </r>
  <r>
    <s v="Globothalamea"/>
    <s v="Rotaliana"/>
    <s v="Rotaliida"/>
    <s v="x"/>
    <s v="Discorboidea"/>
    <s v="Rosalinidae"/>
    <x v="7"/>
    <x v="76"/>
  </r>
  <r>
    <s v="Globothalamea"/>
    <s v="Rotaliana"/>
    <s v="Rotaliida"/>
    <s v="x"/>
    <s v="Discorboidea"/>
    <s v="Rosalinidae"/>
    <x v="7"/>
    <x v="76"/>
  </r>
  <r>
    <s v="Globothalamea"/>
    <s v="Rotaliana"/>
    <s v="Rotaliida"/>
    <s v="x"/>
    <s v="Discorboidea"/>
    <s v="Rosalinidae"/>
    <x v="7"/>
    <x v="76"/>
  </r>
  <r>
    <s v="Globothalamea"/>
    <s v="Textulariana"/>
    <s v="Lituolida"/>
    <s v="Trochamminina"/>
    <s v="Trochamminoidea"/>
    <s v="Trochamminidae"/>
    <x v="40"/>
    <x v="77"/>
  </r>
  <r>
    <s v="Globothalamea"/>
    <s v="Textulariana"/>
    <s v="Lituolida"/>
    <s v="Trochamminina"/>
    <s v="Trochamminoidea"/>
    <s v="Trochamminidae"/>
    <x v="40"/>
    <x v="77"/>
  </r>
  <r>
    <s v="Globothalamea"/>
    <s v="Textulariana"/>
    <s v="Lituolida"/>
    <s v="Trochamminina"/>
    <s v="Trochamminoidea"/>
    <s v="Trochamminidae"/>
    <x v="40"/>
    <x v="77"/>
  </r>
  <r>
    <s v="Globothalamea"/>
    <s v="Textulariana"/>
    <s v="Lituolida"/>
    <s v="Trochamminina"/>
    <s v="Trochamminoidea"/>
    <s v="Trochamminidae"/>
    <x v="40"/>
    <x v="77"/>
  </r>
  <r>
    <s v="Globothalamea"/>
    <s v="Textulariana"/>
    <s v="Lituolida"/>
    <s v="Trochamminina"/>
    <s v="Trochamminoidea"/>
    <s v="Trochamminidae"/>
    <x v="40"/>
    <x v="77"/>
  </r>
  <r>
    <s v="Globothalamea"/>
    <s v="Textulariana"/>
    <s v="Lituolida"/>
    <s v="Trochamminina"/>
    <s v="Trochamminoidea"/>
    <s v="Trochamminidae"/>
    <x v="40"/>
    <x v="77"/>
  </r>
  <r>
    <s v="x"/>
    <s v="x"/>
    <s v="x"/>
    <s v="x"/>
    <s v="x"/>
    <s v="x"/>
    <x v="7"/>
    <x v="10"/>
  </r>
  <r>
    <s v="x"/>
    <s v="x"/>
    <s v="x"/>
    <s v="x"/>
    <s v="x"/>
    <s v="x"/>
    <x v="7"/>
    <x v="10"/>
  </r>
  <r>
    <s v="Globothalamea"/>
    <s v="Rotaliana"/>
    <s v="Rotaliida"/>
    <s v="x"/>
    <s v="Discorboidea"/>
    <s v="Discorbidae"/>
    <x v="7"/>
    <x v="78"/>
  </r>
  <r>
    <s v="Globothalamea"/>
    <s v="x"/>
    <s v="Robertinida"/>
    <s v="Robertinina"/>
    <s v="Ceratobuliminoidea"/>
    <s v="Ceratobuliminidae"/>
    <x v="41"/>
    <x v="79"/>
  </r>
  <r>
    <s v="Nodosariata"/>
    <s v="Hormosinana"/>
    <s v="x"/>
    <s v="Hormosinina"/>
    <s v="Hormosinoidea"/>
    <s v="Reophacidae"/>
    <x v="7"/>
    <x v="74"/>
  </r>
  <r>
    <s v="Nodosariata"/>
    <s v="Hormosinana"/>
    <s v="x"/>
    <s v="Hormosinina"/>
    <s v="Hormosinoidea"/>
    <s v="Kunklerinidae"/>
    <x v="7"/>
    <x v="80"/>
  </r>
  <r>
    <s v="Nodosariata"/>
    <s v="Nodosariana"/>
    <s v="Polymorphinida"/>
    <s v="Polymorphinina"/>
    <s v="Polymorphinoidea"/>
    <s v="Polymorphinidae"/>
    <x v="23"/>
    <x v="81"/>
  </r>
  <r>
    <s v="Globothalamea"/>
    <s v="Rotaliana"/>
    <s v="Rotaliida"/>
    <s v="x"/>
    <s v="Buliminoidea"/>
    <s v="Siphogenerinoididae"/>
    <x v="37"/>
    <x v="82"/>
  </r>
  <r>
    <s v="Tubothalamea"/>
    <s v="x"/>
    <s v="Miliolida"/>
    <s v="Miliolina"/>
    <s v="Milioloidea"/>
    <s v="Hauerinidae"/>
    <x v="42"/>
    <x v="83"/>
  </r>
  <r>
    <s v="Globothalamea"/>
    <s v="Rotaliana"/>
    <s v="Rotaliida"/>
    <s v="x"/>
    <s v="Discorboidea"/>
    <s v="Discorbidae"/>
    <x v="7"/>
    <x v="24"/>
  </r>
  <r>
    <s v="Tubothalamea"/>
    <s v="x"/>
    <s v="Spirillinida"/>
    <s v="Spirillinina"/>
    <s v="x"/>
    <s v="Spirillinidae"/>
    <x v="7"/>
    <x v="84"/>
  </r>
  <r>
    <s v="Tubothalamea"/>
    <s v="x"/>
    <s v="Spirillinida"/>
    <s v="Spirillinina"/>
    <s v="x"/>
    <s v="Spirillinidae"/>
    <x v="7"/>
    <x v="84"/>
  </r>
  <r>
    <s v="x"/>
    <s v="x"/>
    <s v="x"/>
    <s v="x"/>
    <s v="x"/>
    <s v="x"/>
    <x v="7"/>
    <x v="10"/>
  </r>
  <r>
    <s v="Tubothalamea"/>
    <s v="x"/>
    <s v="Miliolida"/>
    <s v="Miliolina"/>
    <s v="Milioloidea"/>
    <s v="Spiroloculinidae"/>
    <x v="7"/>
    <x v="85"/>
  </r>
  <r>
    <s v="Globothalamea"/>
    <s v="Rotaliana"/>
    <s v="Rotaliida"/>
    <s v="x"/>
    <s v="Turrilinoidea"/>
    <s v="Stainforthiidae"/>
    <x v="7"/>
    <x v="86"/>
  </r>
  <r>
    <s v="Globothalamea"/>
    <s v="Textulariana"/>
    <s v="Textulariida"/>
    <s v="Textulariina"/>
    <s v="Textularioidea"/>
    <s v="Textulariidae"/>
    <x v="43"/>
    <x v="87"/>
  </r>
  <r>
    <s v="Globothalamea"/>
    <s v="Textulariana"/>
    <s v="Textulariida"/>
    <s v="Textulariina"/>
    <s v="Textularioidea"/>
    <s v="Textulariidae"/>
    <x v="43"/>
    <x v="87"/>
  </r>
  <r>
    <s v="Globothalamea"/>
    <s v="Textulariana"/>
    <s v="Textulariida"/>
    <s v="Textulariina"/>
    <s v="Textularioidea"/>
    <s v="Textulariidae"/>
    <x v="43"/>
    <x v="87"/>
  </r>
  <r>
    <s v="Globothalamea"/>
    <s v="Textulariana"/>
    <s v="Textulariida"/>
    <s v="Textulariina"/>
    <s v="Textularioidea"/>
    <s v="Textulariidae"/>
    <x v="43"/>
    <x v="87"/>
  </r>
  <r>
    <s v="Globothalamea"/>
    <s v="Textulariana"/>
    <s v="Textulariida"/>
    <s v="Textulariina"/>
    <s v="Textularioidea"/>
    <s v="Textulariidae"/>
    <x v="43"/>
    <x v="87"/>
  </r>
  <r>
    <s v="Globothalamea"/>
    <s v="Rotaliana"/>
    <s v="Rotaliida"/>
    <s v="x"/>
    <s v="Cassidulinoidea"/>
    <s v="Uvigerinidae"/>
    <x v="44"/>
    <x v="88"/>
  </r>
  <r>
    <s v="Tubothalamea"/>
    <s v="x"/>
    <s v="Miliolida"/>
    <s v="Miliolina"/>
    <s v="Milioloidea"/>
    <s v="Hauerinidae"/>
    <x v="29"/>
    <x v="89"/>
  </r>
  <r>
    <s v="Tubothalamea"/>
    <s v="x"/>
    <s v="Miliolida"/>
    <s v="Miliolina"/>
    <s v="Milioloidea"/>
    <s v="Hauerinidae"/>
    <x v="29"/>
    <x v="89"/>
  </r>
  <r>
    <s v="Tubothalamea"/>
    <s v="x"/>
    <s v="Miliolida"/>
    <s v="Miliolina"/>
    <s v="Milioloidea"/>
    <s v="Hauerinidae"/>
    <x v="29"/>
    <x v="89"/>
  </r>
  <r>
    <s v="Tubothalamea"/>
    <s v="x"/>
    <s v="Miliolida"/>
    <s v="Miliolina"/>
    <s v="Milioloidea"/>
    <s v="Hauerinidae"/>
    <x v="29"/>
    <x v="89"/>
  </r>
  <r>
    <s v="Globothalamea"/>
    <s v="Textulariana"/>
    <s v="Lituolida"/>
    <s v="Trochamminina"/>
    <s v="Trochamminoidea"/>
    <s v="Trochamminidae"/>
    <x v="27"/>
    <x v="90"/>
  </r>
  <r>
    <s v="Globothalamea"/>
    <s v="Textulariana"/>
    <s v="Lituolida"/>
    <s v="Trochamminina"/>
    <s v="Trochamminoidea"/>
    <s v="Trochamminidae"/>
    <x v="27"/>
    <x v="90"/>
  </r>
  <r>
    <s v="Globothalamea"/>
    <s v="Textulariana"/>
    <s v="Lituolida"/>
    <s v="Lituolina"/>
    <s v="Lituoloidea"/>
    <s v="Haplophragmoididae"/>
    <x v="7"/>
    <x v="91"/>
  </r>
  <r>
    <s v="x"/>
    <s v="x"/>
    <s v="x"/>
    <s v="x"/>
    <s v="x"/>
    <s v="x"/>
    <x v="7"/>
    <x v="10"/>
  </r>
  <r>
    <s v="Globothalamea"/>
    <s v="Rotaliana"/>
    <s v="Rotaliida"/>
    <s v="x"/>
    <s v="Cassidulinoidea"/>
    <s v="Uvigerinidae"/>
    <x v="45"/>
    <x v="92"/>
  </r>
  <r>
    <s v="Globothalamea"/>
    <s v="Rotaliana"/>
    <s v="Rotaliida"/>
    <s v="x"/>
    <s v="Discorboidea"/>
    <s v="Cancrisidae"/>
    <x v="7"/>
    <x v="93"/>
  </r>
  <r>
    <s v="Globothalamea"/>
    <s v="Rotaliana"/>
    <s v="Rotaliida"/>
    <s v="x"/>
    <s v="Virgulinelloidea"/>
    <s v="Virgulinellidae"/>
    <x v="7"/>
    <x v="94"/>
  </r>
  <r>
    <s v="Nodosariata"/>
    <s v="Hormosinana"/>
    <s v="x"/>
    <s v="Hormosinina"/>
    <s v="Hormosinoidea"/>
    <s v="Hormosinidae"/>
    <x v="0"/>
    <x v="95"/>
  </r>
  <r>
    <s v="Tubothalamea"/>
    <s v="x"/>
    <s v="Miliolida"/>
    <s v="Miliolina"/>
    <s v="Nubecularioidea"/>
    <s v="Fischerinidae"/>
    <x v="46"/>
    <x v="9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s v="Nodosariata"/>
    <s v="Hormosinana"/>
    <x v="0"/>
    <s v="Hormosinina"/>
    <s v="Hormosinoidea"/>
    <s v="Hormosinidae"/>
    <s v="Cuneatinae"/>
    <s v="Acostata"/>
  </r>
  <r>
    <s v="Globothalamea"/>
    <s v="x"/>
    <x v="1"/>
    <s v="Robertinina"/>
    <s v="Robertinoidea"/>
    <s v="Robertinidae"/>
    <s v="Alliatininae"/>
    <s v="Alliatinella"/>
  </r>
  <r>
    <s v="Globothalamea"/>
    <s v="Textulariana"/>
    <x v="2"/>
    <s v="Lituolina"/>
    <s v="Lituoloidea"/>
    <s v="Lituolidae"/>
    <s v="Ammomarginulininae"/>
    <s v="Ammobaculites"/>
  </r>
  <r>
    <s v="Tubothalamea"/>
    <s v="x"/>
    <x v="3"/>
    <s v="Ammodiscina"/>
    <s v="Ammodiscoidea"/>
    <s v="Ammodiscidae"/>
    <s v="Ammodiscinae"/>
    <s v="Ammodiscus"/>
  </r>
  <r>
    <s v="Globothalamea"/>
    <s v="Rotaliana"/>
    <x v="4"/>
    <s v="x"/>
    <s v="Rotalioidea"/>
    <s v="Ammoniidae"/>
    <s v="Ammoniinae"/>
    <s v="Ammonia"/>
  </r>
  <r>
    <s v="Globothalamea"/>
    <s v="Rotaliana"/>
    <x v="4"/>
    <s v="x"/>
    <s v="Rotalioidea"/>
    <s v="Ammoniidae"/>
    <s v="Ammoniinae"/>
    <s v="Ammonia"/>
  </r>
  <r>
    <s v="Globothalamea"/>
    <s v="Rotaliana"/>
    <x v="4"/>
    <s v="x"/>
    <s v="Rotalioidea"/>
    <s v="Ammoniidae"/>
    <s v="Ammoniinae"/>
    <s v="Ammonia"/>
  </r>
  <r>
    <s v="Globothalamea"/>
    <s v="Rotaliana"/>
    <x v="4"/>
    <s v="x"/>
    <s v="Rotalioidea"/>
    <s v="Ammoniidae"/>
    <s v="Ammoniinae"/>
    <s v="Ammonia"/>
  </r>
  <r>
    <s v="Globothalamea"/>
    <s v="Rotaliana"/>
    <x v="4"/>
    <s v="x"/>
    <s v="Rotalioidea"/>
    <s v="Ammoniidae"/>
    <s v="Ammoniinae"/>
    <s v="Ammonia"/>
  </r>
  <r>
    <s v="Nodosariata"/>
    <s v="Nodosariana"/>
    <x v="5"/>
    <s v="x"/>
    <s v="x"/>
    <s v="Vaginulinidae"/>
    <s v="Marginulininae"/>
    <s v="Amphicoryna"/>
  </r>
  <r>
    <s v="Globothalamea"/>
    <s v="Textulariana"/>
    <x v="2"/>
    <s v="Trochamminina"/>
    <s v="Trochamminoidea"/>
    <s v="Trochamminidae"/>
    <s v="Arenoparellinae"/>
    <s v="Arenoparrella"/>
  </r>
  <r>
    <s v="Globothalamea"/>
    <s v="Rotaliana"/>
    <x v="4"/>
    <s v="x"/>
    <s v="Asterigerinoidea"/>
    <s v="Asterigerinatidae"/>
    <s v="x"/>
    <s v="Asterigerinata"/>
  </r>
  <r>
    <s v="Globothalamea"/>
    <s v="Textulariana"/>
    <x v="2"/>
    <s v="Trochamminina"/>
    <s v="Trochamminoidea"/>
    <s v="Remaneicidae"/>
    <s v="Asterotrochammininae"/>
    <s v="Asterotrochammina"/>
  </r>
  <r>
    <s v="Globothalamea"/>
    <s v="Rotaliana"/>
    <x v="4"/>
    <s v="x"/>
    <s v="Nonionoidea"/>
    <s v="Astrononionidae"/>
    <s v="Astrononioninae"/>
    <s v="Astrononion"/>
  </r>
  <r>
    <s v="Globothalamea"/>
    <s v="Rotaliana"/>
    <x v="4"/>
    <s v="x"/>
    <s v="Nonionoidea"/>
    <s v="Astrononionidae"/>
    <s v="Astrononioninae"/>
    <s v="Astrononion"/>
  </r>
  <r>
    <s v="x"/>
    <s v="x"/>
    <x v="0"/>
    <s v="x"/>
    <s v="x"/>
    <s v="x"/>
    <s v="x"/>
    <s v="x"/>
  </r>
  <r>
    <s v="Globothalamea"/>
    <s v="Rotaliana"/>
    <x v="4"/>
    <s v="x"/>
    <s v="Discorboidea"/>
    <s v="Bagginidae"/>
    <s v="Baggininae"/>
    <s v="Baggina"/>
  </r>
  <r>
    <s v="Monothalamea"/>
    <s v="x"/>
    <x v="6"/>
    <s v="Allogromoidea"/>
    <s v="x"/>
    <s v="Allogromiidae"/>
    <s v="x"/>
    <s v="Blysmasphaer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Bolivinitoidea"/>
    <s v="Bolivinitidae"/>
    <s v="Bolivinitinae"/>
    <s v="Bolivina"/>
  </r>
  <r>
    <s v="Globothalamea"/>
    <s v="Rotaliana"/>
    <x v="4"/>
    <s v="x"/>
    <s v="Rotalioidea"/>
    <s v="Notorotaliidae"/>
    <s v="x"/>
    <s v="Buccella"/>
  </r>
  <r>
    <s v="Globothalamea"/>
    <s v="Rotaliana"/>
    <x v="4"/>
    <s v="x"/>
    <s v="Rotalioidea"/>
    <s v="Notorotaliidae"/>
    <s v="x"/>
    <s v="Buccella"/>
  </r>
  <r>
    <s v="Globothalamea"/>
    <s v="Rotaliana"/>
    <x v="4"/>
    <s v="x"/>
    <s v="Rotalioidea"/>
    <s v="Notorotaliidae"/>
    <s v="x"/>
    <s v="Buccella"/>
  </r>
  <r>
    <s v="Globothalamea"/>
    <s v="Rotaliana"/>
    <x v="4"/>
    <s v="x"/>
    <s v="Buliminoidea"/>
    <s v="Buliminidae"/>
    <s v="x"/>
    <s v="Bulimina"/>
  </r>
  <r>
    <s v="Globothalamea"/>
    <s v="Rotaliana"/>
    <x v="4"/>
    <s v="x"/>
    <s v="Buliminoidea"/>
    <s v="Buliminidae"/>
    <s v="x"/>
    <s v="Bulimina"/>
  </r>
  <r>
    <s v="Globothalamea"/>
    <s v="Rotaliana"/>
    <x v="4"/>
    <s v="x"/>
    <s v="Buliminoidea"/>
    <s v="Buliminidae"/>
    <s v="x"/>
    <s v="Bulimina"/>
  </r>
  <r>
    <s v="Globothalamea"/>
    <s v="Rotaliana"/>
    <x v="4"/>
    <s v="x"/>
    <s v="Buliminoidea"/>
    <s v="Buliminidae"/>
    <s v="x"/>
    <s v="Bulimina"/>
  </r>
  <r>
    <s v="Globothalamea"/>
    <s v="Rotaliana"/>
    <x v="4"/>
    <s v="x"/>
    <s v="Buliminoidea"/>
    <s v="Buliminellidae"/>
    <s v="x"/>
    <s v="Buliminella"/>
  </r>
  <r>
    <s v="Globothalamea"/>
    <s v="Rotaliana"/>
    <x v="4"/>
    <s v="x"/>
    <s v="Discorboidea"/>
    <s v="Cancrisidae"/>
    <s v="x"/>
    <s v="Cancris"/>
  </r>
  <r>
    <s v="Globothalamea"/>
    <s v="Rotaliana"/>
    <x v="4"/>
    <s v="x"/>
    <s v="Discorboidea"/>
    <s v="Cancrisidae"/>
    <s v="x"/>
    <s v="Cancris"/>
  </r>
  <r>
    <s v="Globothalamea"/>
    <s v="Rotaliana"/>
    <x v="4"/>
    <s v="x"/>
    <s v="Cassidulinoidea"/>
    <s v="Cassidulinidae"/>
    <s v="Cassidulininae"/>
    <s v="Cassidulina"/>
  </r>
  <r>
    <s v="Globothalamea"/>
    <s v="Rotaliana"/>
    <x v="4"/>
    <s v="x"/>
    <s v="Cassidulinoidea"/>
    <s v="Cassidulinidae"/>
    <s v="Cassidulininae"/>
    <s v="Cassidulina"/>
  </r>
  <r>
    <s v="Globothalamea"/>
    <s v="Rotaliana"/>
    <x v="4"/>
    <s v="x"/>
    <s v="Planorbulinoidea"/>
    <s v="Cibicididae"/>
    <s v="Cibicidinae"/>
    <s v="Cibicides"/>
  </r>
  <r>
    <s v="Globothalamea"/>
    <s v="Rotaliana"/>
    <x v="4"/>
    <s v="x"/>
    <s v="Planorbulinoidea"/>
    <s v="Cibicididae"/>
    <s v="Cibicidinae"/>
    <s v="Cibicides"/>
  </r>
  <r>
    <s v="Globothalamea"/>
    <s v="Rotaliana"/>
    <x v="4"/>
    <s v="x"/>
    <s v="Planorbulinoidea"/>
    <s v="Cibicididae"/>
    <s v="Cibicidinae"/>
    <s v="Cibicides"/>
  </r>
  <r>
    <s v="Globothalamea"/>
    <s v="Rotaliana"/>
    <x v="4"/>
    <s v="x"/>
    <s v="Planorbulinoidea"/>
    <s v="Cibicididae"/>
    <s v="Cibicidinae"/>
    <s v="Cibicides"/>
  </r>
  <r>
    <s v="Globothalamea"/>
    <s v="Rotaliana"/>
    <x v="4"/>
    <s v="x"/>
    <s v="Planorbulinoidea"/>
    <s v="Cibicididae"/>
    <s v="Cibicidinae"/>
    <s v="Cibicidoides"/>
  </r>
  <r>
    <s v="Tubothalamea"/>
    <s v="x"/>
    <x v="7"/>
    <s v="Miliolina"/>
    <s v="Cornuspiroidea"/>
    <s v="Cornuspiridae"/>
    <s v="Cornuspirinae"/>
    <s v="Cornuspira"/>
  </r>
  <r>
    <s v="Globothalamea"/>
    <s v="Rotaliana"/>
    <x v="4"/>
    <s v="x"/>
    <s v="Rotalioidea"/>
    <s v="Elphidiidae"/>
    <s v="Elphidiinae"/>
    <s v="Cribroelphidium"/>
  </r>
  <r>
    <s v="Globothalamea"/>
    <s v="Rotaliana"/>
    <x v="4"/>
    <s v="x"/>
    <s v="Rotalioidea"/>
    <s v="Elphidiidae"/>
    <s v="Elphidiinae"/>
    <s v="Cribroelphidium"/>
  </r>
  <r>
    <s v="Globothalamea"/>
    <s v="Rotaliana"/>
    <x v="4"/>
    <s v="x"/>
    <s v="Rotalioidea"/>
    <s v="Elphidiidae"/>
    <s v="Elphidiinae"/>
    <s v="Cribroelphidium"/>
  </r>
  <r>
    <s v="Globothalamea"/>
    <s v="Rotaliana"/>
    <x v="4"/>
    <s v="x"/>
    <s v="Rotalioidea"/>
    <s v="Elphidiidae"/>
    <s v="Elphidiinae"/>
    <s v="Cribroelphidium"/>
  </r>
  <r>
    <s v="Globothalamea"/>
    <s v="Textulariana"/>
    <x v="2"/>
    <s v="Trochamminina"/>
    <s v="Trochamminoidea"/>
    <s v="Trochamminidae"/>
    <s v="Polystomammininae"/>
    <s v="Deuterammina"/>
  </r>
  <r>
    <s v="Globothalamea"/>
    <s v="Textulariana"/>
    <x v="2"/>
    <s v="Trochamminina"/>
    <s v="Trochamminoidea"/>
    <s v="Trochamminidae"/>
    <s v="Polystomammininae"/>
    <s v="Deuterammina"/>
  </r>
  <r>
    <s v="Globothalamea"/>
    <s v="Textulariana"/>
    <x v="2"/>
    <s v="Trochamminina"/>
    <s v="Trochamminoidea"/>
    <s v="Trochamminidae"/>
    <s v="Polystomammininae"/>
    <s v="Deuterammina"/>
  </r>
  <r>
    <s v="Globothalamea"/>
    <s v="Rotaliana"/>
    <x v="4"/>
    <s v="x"/>
    <s v="Discorboidea"/>
    <s v="Discorbidae"/>
    <s v="x"/>
    <s v="Discorbis"/>
  </r>
  <r>
    <s v="Globothalamea"/>
    <s v="Rotaliana"/>
    <x v="4"/>
    <s v="x"/>
    <s v="Discorboidea"/>
    <s v="Discorbidae"/>
    <s v="x"/>
    <s v="Discorbis"/>
  </r>
  <r>
    <s v="Globothalamea"/>
    <s v="Rotaliana"/>
    <x v="4"/>
    <s v="x"/>
    <s v="Discorboidea"/>
    <s v="Discorbidae"/>
    <s v="x"/>
    <s v="Discorbis"/>
  </r>
  <r>
    <s v="Globothalamea"/>
    <s v="Rotaliana"/>
    <x v="4"/>
    <s v="x"/>
    <s v="Discorboidea"/>
    <s v="Discorbidae"/>
    <s v="x"/>
    <s v="Discorbis"/>
  </r>
  <r>
    <s v="Globothalamea"/>
    <s v="Rotaliana"/>
    <x v="4"/>
    <s v="x"/>
    <s v="Discorbinelloidea"/>
    <s v="Discorbinellidae"/>
    <s v="Discorbinellinae"/>
    <s v="Discorbitina"/>
  </r>
  <r>
    <s v="Globothalamea"/>
    <s v="Textulariana"/>
    <x v="8"/>
    <s v="Textulariina"/>
    <s v="Eggerelloidea"/>
    <s v="Eggerellidae"/>
    <s v="Dorothiinae"/>
    <s v="Dorothia"/>
  </r>
  <r>
    <s v="Tubothalamea"/>
    <s v="x"/>
    <x v="7"/>
    <s v="Miliolina"/>
    <s v="Nubecularioidea"/>
    <s v="Ophthalmidiidae"/>
    <s v="x"/>
    <s v="Edentostomina"/>
  </r>
  <r>
    <s v="Tubothalamea"/>
    <s v="x"/>
    <x v="7"/>
    <s v="Miliolina"/>
    <s v="Nubecularioidea"/>
    <s v="Ophthalmidiidae"/>
    <s v="x"/>
    <s v="Edentostomina"/>
  </r>
  <r>
    <s v="Globothalamea"/>
    <s v="Rotaliana"/>
    <x v="4"/>
    <s v="x"/>
    <s v="Rotalioidea"/>
    <s v="Elphidiidae"/>
    <s v="Elphidiinae"/>
    <s v="Elphidium"/>
  </r>
  <r>
    <s v="Globothalamea"/>
    <s v="Rotaliana"/>
    <x v="4"/>
    <s v="x"/>
    <s v="Rotalioidea"/>
    <s v="Elphidiidae"/>
    <s v="Elphidiinae"/>
    <s v="Elphidium"/>
  </r>
  <r>
    <s v="Globothalamea"/>
    <s v="Rotaliana"/>
    <x v="4"/>
    <s v="x"/>
    <s v="Rotalioidea"/>
    <s v="Elphidiidae"/>
    <s v="Elphidiinae"/>
    <s v="Elphidium"/>
  </r>
  <r>
    <s v="Globothalamea"/>
    <s v="Rotaliana"/>
    <x v="4"/>
    <s v="x"/>
    <s v="Rotalioidea"/>
    <s v="Elphidiidae"/>
    <s v="Elphidiinae"/>
    <s v="Elphidium"/>
  </r>
  <r>
    <s v="Globothalamea"/>
    <s v="Rotaliana"/>
    <x v="4"/>
    <s v="x"/>
    <s v="Rotalioidea"/>
    <s v="Elphidiidae"/>
    <s v="Elphidiinae"/>
    <s v="Elphidium"/>
  </r>
  <r>
    <s v="Globothalamea"/>
    <s v="Rotaliana"/>
    <x v="4"/>
    <s v="x"/>
    <s v="Asterigerinoidea"/>
    <s v="Asterigerinatidae"/>
    <s v="x"/>
    <s v="Eoeponidella"/>
  </r>
  <r>
    <s v="Globothalamea"/>
    <s v="Rotaliana"/>
    <x v="4"/>
    <s v="x"/>
    <s v="Discorboidea"/>
    <s v="Eponididae"/>
    <s v="Eponidinae"/>
    <s v="Eponides"/>
  </r>
  <r>
    <s v="Globothalamea"/>
    <s v="Rotaliana"/>
    <x v="4"/>
    <s v="x"/>
    <s v="Turrilinoidea"/>
    <s v="Turrilinidae"/>
    <s v="x"/>
    <s v="Eubuliminella"/>
  </r>
  <r>
    <s v="Globothalamea"/>
    <s v="Rotaliana"/>
    <x v="4"/>
    <s v="x"/>
    <s v="Discorbinelloidea"/>
    <s v="Pseudoparrellidae"/>
    <s v="x"/>
    <s v="Facetocochlea"/>
  </r>
  <r>
    <s v="Nodosariata"/>
    <s v="Nodosariana"/>
    <x v="9"/>
    <s v="Polymorphinina"/>
    <s v="Polymorphinoidea"/>
    <s v="Ellipsolagenidae"/>
    <s v="Ellipsolageninae"/>
    <s v="Fissurina"/>
  </r>
  <r>
    <s v="Nodosariata"/>
    <s v="Nodosariana"/>
    <x v="9"/>
    <s v="Polymorphinina"/>
    <s v="Polymorphinoidea"/>
    <s v="Ellipsolagenidae"/>
    <s v="Ellipsolageninae"/>
    <s v="Fissurina"/>
  </r>
  <r>
    <s v="Nodosariata"/>
    <s v="Nodosariana"/>
    <x v="9"/>
    <s v="Polymorphinina"/>
    <s v="Polymorphinoidea"/>
    <s v="Ellipsolagenidae"/>
    <s v="Ellipsolageninae"/>
    <s v="Fissurina"/>
  </r>
  <r>
    <s v="Globothalamea"/>
    <s v="Rotaliana"/>
    <x v="4"/>
    <s v="x"/>
    <s v="Bolivinitoidea"/>
    <s v="Bolivinitidae"/>
    <s v="Fursenkoininae"/>
    <s v="Fursenkoina"/>
  </r>
  <r>
    <s v="Globothalamea"/>
    <s v="Rotaliana"/>
    <x v="4"/>
    <s v="x"/>
    <s v="Bolivinitoidea"/>
    <s v="Bolivinitidae"/>
    <s v="Fursenkoininae"/>
    <s v="Fursenkoina"/>
  </r>
  <r>
    <s v="Globothalamea"/>
    <s v="Rotaliana"/>
    <x v="4"/>
    <s v="x"/>
    <s v="Discorboidea"/>
    <s v="Rosalinidae"/>
    <s v="x"/>
    <s v="Gavelinopsis"/>
  </r>
  <r>
    <s v="Globothalamea"/>
    <s v="Rotaliana"/>
    <x v="4"/>
    <s v="x"/>
    <s v="Glabratelloidea"/>
    <s v="Glabratellidae"/>
    <s v="x"/>
    <s v="Glabratella"/>
  </r>
  <r>
    <s v="Globothalamea"/>
    <s v="Rotaliana"/>
    <x v="4"/>
    <s v="x"/>
    <s v="Glabratelloidea"/>
    <s v="Glabratellidae"/>
    <s v="x"/>
    <s v="Glabratella"/>
  </r>
  <r>
    <s v="Nodosariata"/>
    <s v="Nodosariana"/>
    <x v="9"/>
    <s v="Polymorphinina"/>
    <s v="Polymorphinoidea"/>
    <s v="Glandulinidae"/>
    <s v="Glandulininae"/>
    <s v="Glandulina"/>
  </r>
  <r>
    <s v="Globothalamea"/>
    <s v="Rotaliana"/>
    <x v="4"/>
    <s v="x"/>
    <s v="Cassidulinoidea"/>
    <s v="Cassidulinidae"/>
    <s v="Cassidulininae"/>
    <s v="Globocassidulina"/>
  </r>
  <r>
    <s v="Globothalamea"/>
    <s v="Rotaliana"/>
    <x v="4"/>
    <s v="x"/>
    <s v="Cassidulinoidea"/>
    <s v="Cassidulinidae"/>
    <s v="Cassidulininae"/>
    <s v="Globocassidulina"/>
  </r>
  <r>
    <s v="Globothalamea"/>
    <s v="Rotaliana"/>
    <x v="4"/>
    <s v="x"/>
    <s v="Cassidulinoidea"/>
    <s v="Cassidulinidae"/>
    <s v="Cassidulininae"/>
    <s v="Globocassidulina"/>
  </r>
  <r>
    <s v="Nodosariata"/>
    <s v="Nodosariana"/>
    <x v="9"/>
    <s v="Polymorphinina"/>
    <s v="Polymorphinoidea"/>
    <s v="Polymorphinidae"/>
    <s v="Polymorphininae"/>
    <s v="Globulina"/>
  </r>
  <r>
    <s v="Nodosariata"/>
    <s v="Nodosariana"/>
    <x v="9"/>
    <s v="Polymorphinina"/>
    <s v="Polymorphinoidea"/>
    <s v="Glandulinidae"/>
    <s v="Glandulininae"/>
    <s v="Globulotuba"/>
  </r>
  <r>
    <s v="Globothalamea"/>
    <s v="Rotaliana"/>
    <x v="4"/>
    <s v="x"/>
    <s v="Discorbinelloidea"/>
    <s v="Discorbinellidae"/>
    <s v="x"/>
    <s v="Hanzawaia"/>
  </r>
  <r>
    <s v="Globothalamea"/>
    <s v="Textulariana"/>
    <x v="2"/>
    <s v="Lituolina"/>
    <s v="Lituoloidea"/>
    <s v="Haplophragmoididae"/>
    <s v="x"/>
    <s v="Haplophragmoides"/>
  </r>
  <r>
    <s v="Globothalamea"/>
    <s v="Textulariana"/>
    <x v="2"/>
    <s v="Lituolina"/>
    <s v="Lituoloidea"/>
    <s v="Haplophragmoididae"/>
    <s v="x"/>
    <s v="Haplophragmoides"/>
  </r>
  <r>
    <s v="Globothalamea"/>
    <s v="Rotaliana"/>
    <x v="4"/>
    <s v="x"/>
    <s v="Turrilinoidea"/>
    <s v="Stainforthiidae"/>
    <s v="x"/>
    <s v="Hopkinsina"/>
  </r>
  <r>
    <s v="Nodosariata"/>
    <s v="Nodosariana"/>
    <x v="10"/>
    <s v="x"/>
    <s v="Delosinoidea"/>
    <s v="Caucasinidae"/>
    <s v="Caucasininae"/>
    <s v="Kleinpella"/>
  </r>
  <r>
    <s v="Nodosariata"/>
    <s v="Nodosariana"/>
    <x v="11"/>
    <s v="Nodosariina"/>
    <s v="Nodosarioidea"/>
    <s v="Nodosariidae"/>
    <s v="Nodosariinae"/>
    <s v="Laevidentalina"/>
  </r>
  <r>
    <s v="Nodosariata"/>
    <s v="Nodosariana"/>
    <x v="11"/>
    <s v="Nodosariina"/>
    <s v="Nodosarioidea"/>
    <s v="Lagenidae"/>
    <s v="x"/>
    <s v="Lagena"/>
  </r>
  <r>
    <s v="Nodosariata"/>
    <s v="Nodosariana"/>
    <x v="11"/>
    <s v="Nodosariina"/>
    <s v="Nodosarioidea"/>
    <s v="Lagenidae"/>
    <s v="x"/>
    <s v="Lagena"/>
  </r>
  <r>
    <s v="Nodosariata"/>
    <s v="Nodosariana"/>
    <x v="11"/>
    <s v="Nodosariina"/>
    <s v="Nodosarioidea"/>
    <s v="Lagenidae"/>
    <s v="x"/>
    <s v="Lagena"/>
  </r>
  <r>
    <s v="Nodosariata"/>
    <s v="Nodosariana"/>
    <x v="11"/>
    <s v="Nodosariina"/>
    <s v="Nodosarioidea"/>
    <s v="Lagenidae"/>
    <s v="x"/>
    <s v="Lagena"/>
  </r>
  <r>
    <s v="Nodosariata"/>
    <s v="Nodosariana"/>
    <x v="11"/>
    <s v="Nodosariina"/>
    <s v="Nodosarioidea"/>
    <s v="Lagenidae"/>
    <s v="x"/>
    <s v="Lagena"/>
  </r>
  <r>
    <s v="Nodosariata"/>
    <s v="Nodosariana"/>
    <x v="9"/>
    <s v="Polymorphinina"/>
    <s v="Polymorphinoidea"/>
    <s v="Glandulinidae"/>
    <s v="Glandulininae"/>
    <s v="Laryngosigma"/>
  </r>
  <r>
    <s v="Nodosariata"/>
    <s v="Nodosariana"/>
    <x v="5"/>
    <s v="x"/>
    <s v="x"/>
    <s v="Vaginulinidae"/>
    <s v="Lenticulininae"/>
    <s v="Lenticulina"/>
  </r>
  <r>
    <s v="Nodosariata"/>
    <s v="Nodosariana"/>
    <x v="5"/>
    <s v="x"/>
    <s v="x"/>
    <s v="Vaginulinidae"/>
    <s v="Lenticulininae"/>
    <s v="Lenticulina"/>
  </r>
  <r>
    <s v="Globothalamea"/>
    <s v="Textulariana"/>
    <x v="2"/>
    <s v="Trochamminina"/>
    <s v="Trochamminoidea"/>
    <s v="Trochamminidae"/>
    <s v="Polystomammininae"/>
    <s v="Lepidodeuterammina"/>
  </r>
  <r>
    <s v="Globothalamea"/>
    <s v="Textulariana"/>
    <x v="2"/>
    <s v="Trochamminina"/>
    <s v="Trochamminoidea"/>
    <s v="Trochamminidae"/>
    <s v="Trochammininae"/>
    <s v="Lepidoparatrochammina"/>
  </r>
  <r>
    <s v="Globothalamea"/>
    <s v="Rotaliana"/>
    <x v="4"/>
    <s v="x"/>
    <s v="Bolivinitoidea"/>
    <s v="Bolivinitidae"/>
    <s v="Parabrizalininae"/>
    <s v="Loxostomina"/>
  </r>
  <r>
    <s v="Tubothalamea"/>
    <s v="x"/>
    <x v="7"/>
    <s v="Miliolina"/>
    <s v="Milioloidea"/>
    <s v="Hauerinidae"/>
    <s v="Miliolinellinae"/>
    <s v="Miliolinella"/>
  </r>
  <r>
    <s v="Tubothalamea"/>
    <s v="x"/>
    <x v="7"/>
    <s v="Miliolina"/>
    <s v="Milioloidea"/>
    <s v="Hauerinidae"/>
    <s v="Miliolinellinae"/>
    <s v="Miliolinella"/>
  </r>
  <r>
    <s v="Tubothalamea"/>
    <s v="x"/>
    <x v="7"/>
    <s v="Miliolina"/>
    <s v="Milioloidea"/>
    <s v="Hauerinidae"/>
    <s v="Miliolinellinae"/>
    <s v="Miliolinella"/>
  </r>
  <r>
    <s v="Tubothalamea"/>
    <s v="x"/>
    <x v="7"/>
    <s v="Miliolina"/>
    <s v="Milioloidea"/>
    <s v="Hauerinidae"/>
    <s v="Miliolinellinae"/>
    <s v="Miliolinella"/>
  </r>
  <r>
    <s v="Tubothalamea"/>
    <s v="x"/>
    <x v="7"/>
    <s v="Miliolina"/>
    <s v="Milioloidea"/>
    <s v="Hauerinidae"/>
    <s v="Miliolinellinae"/>
    <s v="Miliolinella"/>
  </r>
  <r>
    <s v="Globothalamea"/>
    <s v="Rotaliana"/>
    <x v="4"/>
    <s v="x"/>
    <s v="Discorboidea"/>
    <s v="Rosalinidae"/>
    <s v="x"/>
    <s v="Neoconorbina"/>
  </r>
  <r>
    <s v="Nodosariata"/>
    <s v="Nodosariana"/>
    <x v="5"/>
    <s v="x"/>
    <s v="x"/>
    <s v="Vaginulinidae"/>
    <s v="Lenticulininae"/>
    <s v="Neolenticulina"/>
  </r>
  <r>
    <s v="Globothalamea"/>
    <s v="Rotaliana"/>
    <x v="4"/>
    <s v="x"/>
    <s v="Nonionoidea"/>
    <s v="Nonionidae"/>
    <s v="Nonioninae"/>
    <s v="Nonion"/>
  </r>
  <r>
    <s v="Globothalamea"/>
    <s v="Rotaliana"/>
    <x v="4"/>
    <s v="x"/>
    <s v="Nonionoidea"/>
    <s v="Nonionidae"/>
    <s v="Nonioninae"/>
    <s v="Nonion"/>
  </r>
  <r>
    <s v="Globothalamea"/>
    <s v="Rotaliana"/>
    <x v="4"/>
    <s v="x"/>
    <s v="Nonionoidea"/>
    <s v="Nonionidae"/>
    <s v="Nonioninae"/>
    <s v="Nonionella"/>
  </r>
  <r>
    <s v="Globothalamea"/>
    <s v="Rotaliana"/>
    <x v="4"/>
    <s v="x"/>
    <s v="Nonionoidea"/>
    <s v="Nonionidae"/>
    <s v="Nonioninae"/>
    <s v="Nonionella"/>
  </r>
  <r>
    <s v="Globothalamea"/>
    <s v="Rotaliana"/>
    <x v="4"/>
    <s v="x"/>
    <s v="Nonionoidea"/>
    <s v="Nonionidae"/>
    <s v="Nonioninae"/>
    <s v="Nonionella"/>
  </r>
  <r>
    <s v="Globothalamea"/>
    <s v="Rotaliana"/>
    <x v="4"/>
    <s v="x"/>
    <s v="Nonionoidea"/>
    <s v="Nonionidae"/>
    <s v="Nonioninae"/>
    <s v="Nonionella"/>
  </r>
  <r>
    <s v="Globothalamea"/>
    <s v="Rotaliana"/>
    <x v="4"/>
    <s v="x"/>
    <s v="Nonionoidea"/>
    <s v="Nonionidae"/>
    <s v="Nonioninae"/>
    <s v="Nonionoides"/>
  </r>
  <r>
    <s v="Globothalamea"/>
    <s v="Rotaliana"/>
    <x v="4"/>
    <s v="x"/>
    <s v="Bolivinitoidea"/>
    <s v="Bolivinitidae"/>
    <s v="Parabrizalininae"/>
    <s v="Parabrizalina"/>
  </r>
  <r>
    <s v="Globothalamea"/>
    <s v="Rotaliana"/>
    <x v="4"/>
    <s v="x"/>
    <s v="Cassidulinoidea"/>
    <s v="Cassidulinidae"/>
    <s v="Cassidulininae"/>
    <s v="Globocassidulina"/>
  </r>
  <r>
    <s v="Nodosariata"/>
    <s v="Nodosariana"/>
    <x v="9"/>
    <s v="Polymorphinina"/>
    <s v="Polymorphinoidea"/>
    <s v="Ellipsolagenidae"/>
    <s v="Parafissurininae"/>
    <s v="Parafissurina"/>
  </r>
  <r>
    <s v="Nodosariata"/>
    <s v="Nodosariana"/>
    <x v="9"/>
    <s v="Polymorphinina"/>
    <s v="Polymorphinoidea"/>
    <s v="Ellipsolagenidae"/>
    <s v="Parafissurininae"/>
    <s v="Parafissurina"/>
  </r>
  <r>
    <s v="Globothalamea"/>
    <s v="Rotaliana"/>
    <x v="4"/>
    <s v="x"/>
    <s v="Calcarinoidea"/>
    <s v="Calcarinidae"/>
    <s v="Pararotaliinae"/>
    <s v="Pararotalia"/>
  </r>
  <r>
    <s v="Globothalamea"/>
    <s v="Textulariana"/>
    <x v="2"/>
    <s v="Trochamminina"/>
    <s v="Trochamminoidea"/>
    <s v="Trochamminidae"/>
    <s v="Trochammininae"/>
    <s v="Paratrochammina"/>
  </r>
  <r>
    <s v="Tubothalamea"/>
    <s v="x"/>
    <x v="3"/>
    <s v="Spirillinina"/>
    <s v="x"/>
    <s v="Patellinidae"/>
    <s v="Patellininae"/>
    <s v="Patellina"/>
  </r>
  <r>
    <s v="Tubothalamea"/>
    <s v="x"/>
    <x v="3"/>
    <s v="Spirillinina"/>
    <s v="x"/>
    <s v="Patellinidae"/>
    <s v="Patellininae"/>
    <s v="Patellina"/>
  </r>
  <r>
    <s v="Globothalamea"/>
    <s v="Rotaliana"/>
    <x v="4"/>
    <s v="x"/>
    <s v="Discorboidea"/>
    <s v="Eponididae"/>
    <s v="Eponidinae"/>
    <s v="Poroeponides"/>
  </r>
  <r>
    <s v="Monothalamea"/>
    <s v="x"/>
    <x v="12"/>
    <s v="Saccamminina"/>
    <s v="Psammosphaeroidea"/>
    <s v="Psammosphaeridae"/>
    <s v="Psammosphaerinae"/>
    <s v="Psammosphaera"/>
  </r>
  <r>
    <s v="Globothalamea"/>
    <s v="Textulariana"/>
    <x v="2"/>
    <s v="Spiroplectamminina"/>
    <s v="Spiroplectamminoidea"/>
    <s v="Pseudobolivinidae"/>
    <s v="x"/>
    <s v="Pseudobolivina"/>
  </r>
  <r>
    <s v="Globothalamea"/>
    <s v="Rotaliana"/>
    <x v="4"/>
    <s v="x"/>
    <s v="Nonionoidea"/>
    <s v="Nonionidae"/>
    <s v="Nonioninae"/>
    <s v="Pseudononion"/>
  </r>
  <r>
    <s v="Tubothalamea"/>
    <s v="x"/>
    <x v="7"/>
    <s v="Miliolina"/>
    <s v="Milioloidea"/>
    <s v="Hauerinidae"/>
    <s v="Miliolinellinae"/>
    <s v="Pyrgo"/>
  </r>
  <r>
    <s v="Tubothalamea"/>
    <s v="x"/>
    <x v="7"/>
    <s v="Miliolina"/>
    <s v="Milioloidea"/>
    <s v="Hauerinidae"/>
    <s v="Miliolinellinae"/>
    <s v="Pyrgo"/>
  </r>
  <r>
    <s v="Nodosariata"/>
    <s v="Nodosariana"/>
    <x v="9"/>
    <s v="Polymorphinina"/>
    <s v="Polymorphinoidea"/>
    <s v="Polymorphinidae"/>
    <s v="Polymorphininae"/>
    <s v="Pyr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Tubothalamea"/>
    <s v="x"/>
    <x v="7"/>
    <s v="Miliolina"/>
    <s v="Milioloidea"/>
    <s v="Hauerinidae"/>
    <s v="Hauerininae"/>
    <s v="Quinqueloculina"/>
  </r>
  <r>
    <s v="Globothalamea"/>
    <s v="Rotaliana"/>
    <x v="4"/>
    <s v="x"/>
    <s v="Planorbulinoidea"/>
    <s v="Cibicididae"/>
    <s v="Stichocibicidinae"/>
    <s v="Rectocibicides"/>
  </r>
  <r>
    <s v="Globothalamea"/>
    <s v="Rotaliana"/>
    <x v="4"/>
    <s v="x"/>
    <s v="Buliminoidea"/>
    <s v="Siphogenerinoididae"/>
    <s v="Tubulogenerininae"/>
    <s v="Rectuvigerina"/>
  </r>
  <r>
    <s v="Globothalamea"/>
    <s v="Textulariana"/>
    <x v="2"/>
    <s v="Trochamminina"/>
    <s v="Trochamminoidea"/>
    <s v="Remaneicidae"/>
    <s v="Remaneicinae"/>
    <s v="Remaneica"/>
  </r>
  <r>
    <s v="Globothalamea"/>
    <s v="Textulariana"/>
    <x v="2"/>
    <s v="Trochamminina"/>
    <s v="Trochamminoidea"/>
    <s v="Remaneicidae"/>
    <s v="Remaneicinae"/>
    <s v="Remaneica"/>
  </r>
  <r>
    <s v="Globothalamea"/>
    <s v="Textulariana"/>
    <x v="2"/>
    <s v="Trochamminina"/>
    <s v="Trochamminoidea"/>
    <s v="Remaneicidae"/>
    <s v="Remaneicinae"/>
    <s v="Remaneica"/>
  </r>
  <r>
    <s v="Globothalamea"/>
    <s v="Textulariana"/>
    <x v="2"/>
    <s v="Trochamminina"/>
    <s v="Trochamminoidea"/>
    <s v="Remaneicidae"/>
    <s v="Remaneicinae"/>
    <s v="Remaneicella"/>
  </r>
  <r>
    <s v="Nodosariata"/>
    <s v="Hormosinana"/>
    <x v="0"/>
    <s v="Hormosinina"/>
    <s v="Hormosinoidea"/>
    <s v="Reophacidae"/>
    <s v="x"/>
    <s v="Reophax"/>
  </r>
  <r>
    <s v="Globothalamea"/>
    <s v="Textulariana"/>
    <x v="13"/>
    <s v="Ataxophragmiina"/>
    <s v="Ataxophragmioidea"/>
    <s v="Globotextulariidae"/>
    <s v="Globotextulariinae"/>
    <s v="Rhumblerella"/>
  </r>
  <r>
    <s v="Globothalamea"/>
    <s v="Rotaliana"/>
    <x v="4"/>
    <s v="x"/>
    <s v="Discorboidea"/>
    <s v="Rosalinidae"/>
    <s v="x"/>
    <s v="Rosalina"/>
  </r>
  <r>
    <s v="Globothalamea"/>
    <s v="Rotaliana"/>
    <x v="4"/>
    <s v="x"/>
    <s v="Discorboidea"/>
    <s v="Rosalinidae"/>
    <s v="x"/>
    <s v="Rosalina"/>
  </r>
  <r>
    <s v="Globothalamea"/>
    <s v="Rotaliana"/>
    <x v="4"/>
    <s v="x"/>
    <s v="Discorboidea"/>
    <s v="Rosalinidae"/>
    <s v="x"/>
    <s v="Rosalina"/>
  </r>
  <r>
    <s v="Globothalamea"/>
    <s v="Rotaliana"/>
    <x v="4"/>
    <s v="x"/>
    <s v="Discorboidea"/>
    <s v="Rosalinidae"/>
    <s v="x"/>
    <s v="Rosalina"/>
  </r>
  <r>
    <s v="Globothalamea"/>
    <s v="Rotaliana"/>
    <x v="4"/>
    <s v="x"/>
    <s v="Discorboidea"/>
    <s v="Rosalinidae"/>
    <m/>
    <s v="Rosalina"/>
  </r>
  <r>
    <s v="Globothalamea"/>
    <s v="Rotaliana"/>
    <x v="4"/>
    <s v="x"/>
    <s v="Discorboidea"/>
    <s v="Rosalinidae"/>
    <s v="x"/>
    <s v="Rosalina"/>
  </r>
  <r>
    <s v="Globothalamea"/>
    <s v="Rotaliana"/>
    <x v="4"/>
    <s v="x"/>
    <s v="Discorboidea"/>
    <s v="Rosalinidae"/>
    <s v="x"/>
    <s v="Rosalina"/>
  </r>
  <r>
    <s v="Globothalamea"/>
    <s v="Rotaliana"/>
    <x v="4"/>
    <s v="x"/>
    <s v="Discorboidea"/>
    <s v="Rosalinidae"/>
    <s v="x"/>
    <s v="Rosalina"/>
  </r>
  <r>
    <s v="Globothalamea"/>
    <s v="Textulariana"/>
    <x v="2"/>
    <s v="Trochamminina"/>
    <s v="Trochamminoidea"/>
    <s v="Trochamminidae"/>
    <s v="Rotaliammininae"/>
    <s v="Rotaliammina"/>
  </r>
  <r>
    <s v="Globothalamea"/>
    <s v="Textulariana"/>
    <x v="2"/>
    <s v="Trochamminina"/>
    <s v="Trochamminoidea"/>
    <s v="Trochamminidae"/>
    <s v="Rotaliammininae"/>
    <s v="Rotaliammina"/>
  </r>
  <r>
    <s v="Globothalamea"/>
    <s v="Textulariana"/>
    <x v="2"/>
    <s v="Trochamminina"/>
    <s v="Trochamminoidea"/>
    <s v="Trochamminidae"/>
    <s v="Rotaliammininae"/>
    <s v="Rotaliammina"/>
  </r>
  <r>
    <s v="Globothalamea"/>
    <s v="Textulariana"/>
    <x v="2"/>
    <s v="Trochamminina"/>
    <s v="Trochamminoidea"/>
    <s v="Trochamminidae"/>
    <s v="Rotaliammininae"/>
    <s v="Rotaliammina"/>
  </r>
  <r>
    <s v="Globothalamea"/>
    <s v="Textulariana"/>
    <x v="2"/>
    <s v="Trochamminina"/>
    <s v="Trochamminoidea"/>
    <s v="Trochamminidae"/>
    <s v="Rotaliammininae"/>
    <s v="Rotaliammina"/>
  </r>
  <r>
    <s v="Globothalamea"/>
    <s v="Textulariana"/>
    <x v="2"/>
    <s v="Trochamminina"/>
    <s v="Trochamminoidea"/>
    <s v="Trochamminidae"/>
    <s v="Rotaliammininae"/>
    <s v="Rotaliammina"/>
  </r>
  <r>
    <s v="x"/>
    <s v="x"/>
    <x v="0"/>
    <s v="x"/>
    <s v="x"/>
    <s v="x"/>
    <s v="x"/>
    <s v="x"/>
  </r>
  <r>
    <s v="x"/>
    <s v="x"/>
    <x v="0"/>
    <s v="x"/>
    <s v="x"/>
    <s v="x"/>
    <s v="x"/>
    <s v="x"/>
  </r>
  <r>
    <s v="Globothalamea"/>
    <s v="Rotaliana"/>
    <x v="4"/>
    <s v="x"/>
    <s v="Discorboidea"/>
    <s v="Discorbidae"/>
    <s v="x"/>
    <s v="Rotorbis"/>
  </r>
  <r>
    <s v="Globothalamea"/>
    <s v="x"/>
    <x v="1"/>
    <s v="Robertinina"/>
    <s v="Ceratobuliminoidea"/>
    <s v="Ceratobuliminidae"/>
    <s v="Ceratobulimininae"/>
    <s v="Saintclairoides"/>
  </r>
  <r>
    <s v="Nodosariata"/>
    <s v="Hormosinana"/>
    <x v="0"/>
    <s v="Hormosinina"/>
    <s v="Hormosinoidea"/>
    <s v="Reophacidae"/>
    <s v="x"/>
    <s v="Reophax"/>
  </r>
  <r>
    <s v="Nodosariata"/>
    <s v="Hormosinana"/>
    <x v="0"/>
    <s v="Hormosinina"/>
    <s v="Hormosinoidea"/>
    <s v="Kunklerinidae"/>
    <s v="x"/>
    <s v="Scherochorella"/>
  </r>
  <r>
    <s v="Nodosariata"/>
    <s v="Nodosariana"/>
    <x v="9"/>
    <s v="Polymorphinina"/>
    <s v="Polymorphinoidea"/>
    <s v="Polymorphinidae"/>
    <s v="Polymorphininae"/>
    <s v="Sigmoidella"/>
  </r>
  <r>
    <s v="Globothalamea"/>
    <s v="Rotaliana"/>
    <x v="4"/>
    <s v="x"/>
    <s v="Buliminoidea"/>
    <s v="Siphogenerinoididae"/>
    <s v="Tubulogenerininae"/>
    <s v="Siphogenerina"/>
  </r>
  <r>
    <s v="Tubothalamea"/>
    <s v="x"/>
    <x v="7"/>
    <s v="Miliolina"/>
    <s v="Milioloidea"/>
    <s v="Hauerinidae"/>
    <s v="Siphonapertinae"/>
    <s v="Siphonaperta"/>
  </r>
  <r>
    <s v="Globothalamea"/>
    <s v="Rotaliana"/>
    <x v="4"/>
    <s v="x"/>
    <s v="Discorboidea"/>
    <s v="Discorbidae"/>
    <s v="x"/>
    <s v="Discorbis"/>
  </r>
  <r>
    <s v="Tubothalamea"/>
    <s v="x"/>
    <x v="3"/>
    <s v="Spirillinina"/>
    <s v="x"/>
    <s v="Spirillinidae"/>
    <s v="x"/>
    <s v="Spirillina"/>
  </r>
  <r>
    <s v="Tubothalamea"/>
    <s v="x"/>
    <x v="3"/>
    <s v="Spirillinina"/>
    <s v="x"/>
    <s v="Spirillinidae"/>
    <s v="x"/>
    <s v="Spirillina"/>
  </r>
  <r>
    <s v="x"/>
    <s v="x"/>
    <x v="0"/>
    <s v="x"/>
    <s v="x"/>
    <s v="x"/>
    <s v="x"/>
    <s v="x"/>
  </r>
  <r>
    <s v="Tubothalamea"/>
    <s v="x"/>
    <x v="7"/>
    <s v="Miliolina"/>
    <s v="Milioloidea"/>
    <s v="Spiroloculinidae"/>
    <s v="x"/>
    <s v="Spiroloculina"/>
  </r>
  <r>
    <s v="Globothalamea"/>
    <s v="Rotaliana"/>
    <x v="4"/>
    <s v="x"/>
    <s v="Turrilinoidea"/>
    <s v="Stainforthiidae"/>
    <s v="x"/>
    <s v="Stainforthia"/>
  </r>
  <r>
    <s v="Globothalamea"/>
    <s v="Textulariana"/>
    <x v="8"/>
    <s v="Textulariina"/>
    <s v="Textularioidea"/>
    <s v="Textulariidae"/>
    <s v="Textulariinae"/>
    <s v="Textularia"/>
  </r>
  <r>
    <s v="Globothalamea"/>
    <s v="Textulariana"/>
    <x v="8"/>
    <s v="Textulariina"/>
    <s v="Textularioidea"/>
    <s v="Textulariidae"/>
    <s v="Textulariinae"/>
    <s v="Textularia"/>
  </r>
  <r>
    <s v="Globothalamea"/>
    <s v="Textulariana"/>
    <x v="8"/>
    <s v="Textulariina"/>
    <s v="Textularioidea"/>
    <s v="Textulariidae"/>
    <s v="Textulariinae"/>
    <s v="Textularia"/>
  </r>
  <r>
    <s v="Globothalamea"/>
    <s v="Textulariana"/>
    <x v="8"/>
    <s v="Textulariina"/>
    <s v="Textularioidea"/>
    <s v="Textulariidae"/>
    <s v="Textulariinae"/>
    <s v="Textularia"/>
  </r>
  <r>
    <s v="Globothalamea"/>
    <s v="Textulariana"/>
    <x v="8"/>
    <s v="Textulariina"/>
    <s v="Textularioidea"/>
    <s v="Textulariidae"/>
    <s v="Textulariinae"/>
    <s v="Textularia"/>
  </r>
  <r>
    <s v="Globothalamea"/>
    <s v="Rotaliana"/>
    <x v="4"/>
    <s v="x"/>
    <s v="Cassidulinoidea"/>
    <s v="Uvigerinidae"/>
    <s v="Angulogerininae"/>
    <s v="Trifarina"/>
  </r>
  <r>
    <s v="Tubothalamea"/>
    <s v="x"/>
    <x v="7"/>
    <s v="Miliolina"/>
    <s v="Milioloidea"/>
    <s v="Hauerinidae"/>
    <s v="Miliolinellinae"/>
    <s v="Triloculina"/>
  </r>
  <r>
    <s v="Tubothalamea"/>
    <s v="x"/>
    <x v="7"/>
    <s v="Miliolina"/>
    <s v="Milioloidea"/>
    <s v="Hauerinidae"/>
    <s v="Miliolinellinae"/>
    <s v="Triloculina"/>
  </r>
  <r>
    <s v="Tubothalamea"/>
    <s v="x"/>
    <x v="7"/>
    <s v="Miliolina"/>
    <s v="Milioloidea"/>
    <s v="Hauerinidae"/>
    <s v="Miliolinellinae"/>
    <s v="Triloculina"/>
  </r>
  <r>
    <s v="Tubothalamea"/>
    <s v="x"/>
    <x v="7"/>
    <s v="Miliolina"/>
    <s v="Milioloidea"/>
    <s v="Hauerinidae"/>
    <s v="Miliolinellinae"/>
    <s v="Triloculina"/>
  </r>
  <r>
    <s v="Globothalamea"/>
    <s v="Textulariana"/>
    <x v="2"/>
    <s v="Trochamminina"/>
    <s v="Trochamminoidea"/>
    <s v="Trochamminidae"/>
    <s v="Trochammininae"/>
    <s v="Trochammina"/>
  </r>
  <r>
    <s v="Globothalamea"/>
    <s v="Textulariana"/>
    <x v="2"/>
    <s v="Trochamminina"/>
    <s v="Trochamminoidea"/>
    <s v="Trochamminidae"/>
    <s v="Trochammininae"/>
    <s v="Trochammina"/>
  </r>
  <r>
    <s v="Globothalamea"/>
    <s v="Textulariana"/>
    <x v="2"/>
    <s v="Lituolina"/>
    <s v="Lituoloidea"/>
    <s v="Haplophragmoididae"/>
    <s v="x"/>
    <s v="Trochamminita"/>
  </r>
  <r>
    <s v="x"/>
    <s v="x"/>
    <x v="0"/>
    <s v="x"/>
    <s v="x"/>
    <s v="x"/>
    <s v="x"/>
    <s v="x"/>
  </r>
  <r>
    <s v="Globothalamea"/>
    <s v="Rotaliana"/>
    <x v="4"/>
    <s v="x"/>
    <s v="Cassidulinoidea"/>
    <s v="Uvigerinidae"/>
    <s v="Uvigerininae"/>
    <s v="Uvigerina"/>
  </r>
  <r>
    <s v="Globothalamea"/>
    <s v="Rotaliana"/>
    <x v="4"/>
    <s v="x"/>
    <s v="Discorboidea"/>
    <s v="Cancrisidae"/>
    <s v="x"/>
    <s v="Valvulineria"/>
  </r>
  <r>
    <s v="Globothalamea"/>
    <s v="Rotaliana"/>
    <x v="4"/>
    <s v="x"/>
    <s v="Virgulinelloidea"/>
    <s v="Virgulinellidae"/>
    <s v="x"/>
    <s v="Virgulinella"/>
  </r>
  <r>
    <s v="Nodosariata"/>
    <s v="Hormosinana"/>
    <x v="0"/>
    <s v="Hormosinina"/>
    <s v="Hormosinoidea"/>
    <s v="Hormosinidae"/>
    <s v="Cuneatinae"/>
    <s v="Warrenita"/>
  </r>
  <r>
    <s v="Tubothalamea"/>
    <s v="x"/>
    <x v="7"/>
    <s v="Miliolina"/>
    <s v="Nubecularioidea"/>
    <s v="Fischerinidae"/>
    <s v="Nodobaculariellinae"/>
    <s v="Wiesnerella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x v="0"/>
    <s v="Hormosinana"/>
    <s v="x"/>
    <s v="Hormosinina"/>
    <s v="Hormosinoidea"/>
    <s v="Hormosinidae"/>
    <s v="Cuneatinae"/>
    <s v="Acostata"/>
  </r>
  <r>
    <x v="1"/>
    <s v="x"/>
    <s v="Robertinida"/>
    <s v="Robertinina"/>
    <s v="Robertinoidea"/>
    <s v="Robertinidae"/>
    <s v="Alliatininae"/>
    <s v="Alliatinella"/>
  </r>
  <r>
    <x v="1"/>
    <s v="Textulariana"/>
    <s v="Lituolida"/>
    <s v="Lituolina"/>
    <s v="Lituoloidea"/>
    <s v="Lituolidae"/>
    <s v="Ammomarginulininae"/>
    <s v="Ammobaculites"/>
  </r>
  <r>
    <x v="2"/>
    <s v="x"/>
    <s v="Spirillinida"/>
    <s v="Ammodiscina"/>
    <s v="Ammodiscoidea"/>
    <s v="Ammodiscidae"/>
    <s v="Ammodiscinae"/>
    <s v="Ammodiscus"/>
  </r>
  <r>
    <x v="1"/>
    <s v="Rotaliana"/>
    <s v="Rotaliida"/>
    <s v="x"/>
    <s v="Rotalioidea"/>
    <s v="Ammoniidae"/>
    <s v="Ammoniinae"/>
    <s v="Ammonia"/>
  </r>
  <r>
    <x v="1"/>
    <s v="Rotaliana"/>
    <s v="Rotaliida"/>
    <s v="x"/>
    <s v="Rotalioidea"/>
    <s v="Ammoniidae"/>
    <s v="Ammoniinae"/>
    <s v="Ammonia"/>
  </r>
  <r>
    <x v="1"/>
    <s v="Rotaliana"/>
    <s v="Rotaliida"/>
    <s v="x"/>
    <s v="Rotalioidea"/>
    <s v="Ammoniidae"/>
    <s v="Ammoniinae"/>
    <s v="Ammonia"/>
  </r>
  <r>
    <x v="1"/>
    <s v="Rotaliana"/>
    <s v="Rotaliida"/>
    <s v="x"/>
    <s v="Rotalioidea"/>
    <s v="Ammoniidae"/>
    <s v="Ammoniinae"/>
    <s v="Ammonia"/>
  </r>
  <r>
    <x v="1"/>
    <s v="Rotaliana"/>
    <s v="Rotaliida"/>
    <s v="x"/>
    <s v="Rotalioidea"/>
    <s v="Ammoniidae"/>
    <s v="Ammoniinae"/>
    <s v="Ammonia"/>
  </r>
  <r>
    <x v="0"/>
    <s v="Nodosariana"/>
    <s v="Vaginulinida"/>
    <s v="x"/>
    <s v="x"/>
    <s v="Vaginulinidae"/>
    <s v="Marginulininae"/>
    <s v="Amphicoryna"/>
  </r>
  <r>
    <x v="1"/>
    <s v="Textulariana"/>
    <s v="Lituolida"/>
    <s v="Trochamminina"/>
    <s v="Trochamminoidea"/>
    <s v="Trochamminidae"/>
    <s v="Arenoparellinae"/>
    <s v="Arenoparrella"/>
  </r>
  <r>
    <x v="1"/>
    <s v="Rotaliana"/>
    <s v="Rotaliida"/>
    <s v="x"/>
    <s v="Asterigerinoidea"/>
    <s v="Asterigerinatidae"/>
    <s v="x"/>
    <s v="Asterigerinata"/>
  </r>
  <r>
    <x v="1"/>
    <s v="Textulariana"/>
    <s v="Lituolida"/>
    <s v="Trochamminina"/>
    <s v="Trochamminoidea"/>
    <s v="Remaneicidae"/>
    <s v="Asterotrochammininae"/>
    <s v="Asterotrochammina"/>
  </r>
  <r>
    <x v="1"/>
    <s v="Rotaliana"/>
    <s v="Rotaliida"/>
    <s v="x"/>
    <s v="Nonionoidea"/>
    <s v="Astrononionidae"/>
    <s v="Astrononioninae"/>
    <s v="Astrononion"/>
  </r>
  <r>
    <x v="1"/>
    <s v="Rotaliana"/>
    <s v="Rotaliida"/>
    <s v="x"/>
    <s v="Nonionoidea"/>
    <s v="Astrononionidae"/>
    <s v="Astrononioninae"/>
    <s v="Astrononion"/>
  </r>
  <r>
    <x v="3"/>
    <s v="x"/>
    <s v="x"/>
    <s v="x"/>
    <s v="x"/>
    <s v="x"/>
    <s v="x"/>
    <s v="x"/>
  </r>
  <r>
    <x v="1"/>
    <s v="Rotaliana"/>
    <s v="Rotaliida"/>
    <s v="x"/>
    <s v="Discorboidea"/>
    <s v="Bagginidae"/>
    <s v="Baggininae"/>
    <s v="Baggina"/>
  </r>
  <r>
    <x v="4"/>
    <s v="x"/>
    <s v="Allogromiida"/>
    <s v="Allogromoidea"/>
    <s v="x"/>
    <s v="Allogromiidae"/>
    <s v="x"/>
    <s v="Blysmasphaer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Bolivinitoidea"/>
    <s v="Bolivinitidae"/>
    <s v="Bolivinitinae"/>
    <s v="Bolivina"/>
  </r>
  <r>
    <x v="1"/>
    <s v="Rotaliana"/>
    <s v="Rotaliida"/>
    <s v="x"/>
    <s v="Rotalioidea"/>
    <s v="Notorotaliidae"/>
    <s v="x"/>
    <s v="Buccella"/>
  </r>
  <r>
    <x v="1"/>
    <s v="Rotaliana"/>
    <s v="Rotaliida"/>
    <s v="x"/>
    <s v="Rotalioidea"/>
    <s v="Notorotaliidae"/>
    <s v="x"/>
    <s v="Buccella"/>
  </r>
  <r>
    <x v="1"/>
    <s v="Rotaliana"/>
    <s v="Rotaliida"/>
    <s v="x"/>
    <s v="Rotalioidea"/>
    <s v="Notorotaliidae"/>
    <s v="x"/>
    <s v="Buccella"/>
  </r>
  <r>
    <x v="1"/>
    <s v="Rotaliana"/>
    <s v="Rotaliida"/>
    <s v="x"/>
    <s v="Buliminoidea"/>
    <s v="Buliminidae"/>
    <s v="x"/>
    <s v="Bulimina"/>
  </r>
  <r>
    <x v="1"/>
    <s v="Rotaliana"/>
    <s v="Rotaliida"/>
    <s v="x"/>
    <s v="Buliminoidea"/>
    <s v="Buliminidae"/>
    <s v="x"/>
    <s v="Bulimina"/>
  </r>
  <r>
    <x v="1"/>
    <s v="Rotaliana"/>
    <s v="Rotaliida"/>
    <s v="x"/>
    <s v="Buliminoidea"/>
    <s v="Buliminidae"/>
    <s v="x"/>
    <s v="Bulimina"/>
  </r>
  <r>
    <x v="1"/>
    <s v="Rotaliana"/>
    <s v="Rotaliida"/>
    <s v="x"/>
    <s v="Buliminoidea"/>
    <s v="Buliminidae"/>
    <s v="x"/>
    <s v="Bulimina"/>
  </r>
  <r>
    <x v="1"/>
    <s v="Rotaliana"/>
    <s v="Rotaliida"/>
    <s v="x"/>
    <s v="Buliminoidea"/>
    <s v="Buliminellidae"/>
    <s v="x"/>
    <s v="Buliminella"/>
  </r>
  <r>
    <x v="1"/>
    <s v="Rotaliana"/>
    <s v="Rotaliida"/>
    <s v="x"/>
    <s v="Discorboidea"/>
    <s v="Cancrisidae"/>
    <s v="x"/>
    <s v="Cancris"/>
  </r>
  <r>
    <x v="1"/>
    <s v="Rotaliana"/>
    <s v="Rotaliida"/>
    <s v="x"/>
    <s v="Discorboidea"/>
    <s v="Cancrisidae"/>
    <s v="x"/>
    <s v="Cancris"/>
  </r>
  <r>
    <x v="1"/>
    <s v="Rotaliana"/>
    <s v="Rotaliida"/>
    <s v="x"/>
    <s v="Cassidulinoidea"/>
    <s v="Cassidulinidae"/>
    <s v="Cassidulininae"/>
    <s v="Cassidulina"/>
  </r>
  <r>
    <x v="1"/>
    <s v="Rotaliana"/>
    <s v="Rotaliida"/>
    <s v="x"/>
    <s v="Cassidulinoidea"/>
    <s v="Cassidulinidae"/>
    <s v="Cassidulininae"/>
    <s v="Cassidulina"/>
  </r>
  <r>
    <x v="1"/>
    <s v="Rotaliana"/>
    <s v="Rotaliida"/>
    <s v="x"/>
    <s v="Planorbulinoidea"/>
    <s v="Cibicididae"/>
    <s v="Cibicidinae"/>
    <s v="Cibicides"/>
  </r>
  <r>
    <x v="1"/>
    <s v="Rotaliana"/>
    <s v="Rotaliida"/>
    <s v="x"/>
    <s v="Planorbulinoidea"/>
    <s v="Cibicididae"/>
    <s v="Cibicidinae"/>
    <s v="Cibicides"/>
  </r>
  <r>
    <x v="1"/>
    <s v="Rotaliana"/>
    <s v="Rotaliida"/>
    <s v="x"/>
    <s v="Planorbulinoidea"/>
    <s v="Cibicididae"/>
    <s v="Cibicidinae"/>
    <s v="Cibicides"/>
  </r>
  <r>
    <x v="1"/>
    <s v="Rotaliana"/>
    <s v="Rotaliida"/>
    <s v="x"/>
    <s v="Planorbulinoidea"/>
    <s v="Cibicididae"/>
    <s v="Cibicidinae"/>
    <s v="Cibicides"/>
  </r>
  <r>
    <x v="1"/>
    <s v="Rotaliana"/>
    <s v="Rotaliida"/>
    <s v="x"/>
    <s v="Planorbulinoidea"/>
    <s v="Cibicididae"/>
    <s v="Cibicidinae"/>
    <s v="Cibicidoides"/>
  </r>
  <r>
    <x v="2"/>
    <s v="x"/>
    <s v="Miliolida"/>
    <s v="Miliolina"/>
    <s v="Cornuspiroidea"/>
    <s v="Cornuspiridae"/>
    <s v="Cornuspirinae"/>
    <s v="Cornuspira"/>
  </r>
  <r>
    <x v="1"/>
    <s v="Rotaliana"/>
    <s v="Rotaliida"/>
    <s v="x"/>
    <s v="Rotalioidea"/>
    <s v="Elphidiidae"/>
    <s v="Elphidiinae"/>
    <s v="Cribroelphidium"/>
  </r>
  <r>
    <x v="1"/>
    <s v="Rotaliana"/>
    <s v="Rotaliida"/>
    <s v="x"/>
    <s v="Rotalioidea"/>
    <s v="Elphidiidae"/>
    <s v="Elphidiinae"/>
    <s v="Cribroelphidium"/>
  </r>
  <r>
    <x v="1"/>
    <s v="Rotaliana"/>
    <s v="Rotaliida"/>
    <s v="x"/>
    <s v="Rotalioidea"/>
    <s v="Elphidiidae"/>
    <s v="Elphidiinae"/>
    <s v="Cribroelphidium"/>
  </r>
  <r>
    <x v="1"/>
    <s v="Rotaliana"/>
    <s v="Rotaliida"/>
    <s v="x"/>
    <s v="Rotalioidea"/>
    <s v="Elphidiidae"/>
    <s v="Elphidiinae"/>
    <s v="Cribroelphidium"/>
  </r>
  <r>
    <x v="1"/>
    <s v="Textulariana"/>
    <s v="Lituolida"/>
    <s v="Trochamminina"/>
    <s v="Trochamminoidea"/>
    <s v="Trochamminidae"/>
    <s v="Polystomammininae"/>
    <s v="Deuterammina"/>
  </r>
  <r>
    <x v="1"/>
    <s v="Textulariana"/>
    <s v="Lituolida"/>
    <s v="Trochamminina"/>
    <s v="Trochamminoidea"/>
    <s v="Trochamminidae"/>
    <s v="Polystomammininae"/>
    <s v="Deuterammina"/>
  </r>
  <r>
    <x v="1"/>
    <s v="Textulariana"/>
    <s v="Lituolida"/>
    <s v="Trochamminina"/>
    <s v="Trochamminoidea"/>
    <s v="Trochamminidae"/>
    <s v="Polystomammininae"/>
    <s v="Deuterammina"/>
  </r>
  <r>
    <x v="1"/>
    <s v="Rotaliana"/>
    <s v="Rotaliida"/>
    <s v="x"/>
    <s v="Discorboidea"/>
    <s v="Discorbidae"/>
    <s v="x"/>
    <s v="Discorbis"/>
  </r>
  <r>
    <x v="1"/>
    <s v="Rotaliana"/>
    <s v="Rotaliida"/>
    <s v="x"/>
    <s v="Discorboidea"/>
    <s v="Discorbidae"/>
    <s v="x"/>
    <s v="Discorbis"/>
  </r>
  <r>
    <x v="1"/>
    <s v="Rotaliana"/>
    <s v="Rotaliida"/>
    <s v="x"/>
    <s v="Discorboidea"/>
    <s v="Discorbidae"/>
    <s v="x"/>
    <s v="Discorbis"/>
  </r>
  <r>
    <x v="1"/>
    <s v="Rotaliana"/>
    <s v="Rotaliida"/>
    <s v="x"/>
    <s v="Discorboidea"/>
    <s v="Discorbidae"/>
    <s v="x"/>
    <s v="Discorbis"/>
  </r>
  <r>
    <x v="1"/>
    <s v="Rotaliana"/>
    <s v="Rotaliida"/>
    <s v="x"/>
    <s v="Discorbinelloidea"/>
    <s v="Discorbinellidae"/>
    <s v="Discorbinellinae"/>
    <s v="Discorbitina"/>
  </r>
  <r>
    <x v="1"/>
    <s v="Textulariana"/>
    <s v="Textulariida"/>
    <s v="Textulariina"/>
    <s v="Eggerelloidea"/>
    <s v="Eggerellidae"/>
    <s v="Dorothiinae"/>
    <s v="Dorothia"/>
  </r>
  <r>
    <x v="2"/>
    <s v="x"/>
    <s v="Miliolida"/>
    <s v="Miliolina"/>
    <s v="Nubecularioidea"/>
    <s v="Ophthalmidiidae"/>
    <s v="x"/>
    <s v="Edentostomina"/>
  </r>
  <r>
    <x v="2"/>
    <s v="x"/>
    <s v="Miliolida"/>
    <s v="Miliolina"/>
    <s v="Nubecularioidea"/>
    <s v="Ophthalmidiidae"/>
    <s v="x"/>
    <s v="Edentostomina"/>
  </r>
  <r>
    <x v="1"/>
    <s v="Rotaliana"/>
    <s v="Rotaliida"/>
    <s v="x"/>
    <s v="Rotalioidea"/>
    <s v="Elphidiidae"/>
    <s v="Elphidiinae"/>
    <s v="Elphidium"/>
  </r>
  <r>
    <x v="1"/>
    <s v="Rotaliana"/>
    <s v="Rotaliida"/>
    <s v="x"/>
    <s v="Rotalioidea"/>
    <s v="Elphidiidae"/>
    <s v="Elphidiinae"/>
    <s v="Elphidium"/>
  </r>
  <r>
    <x v="1"/>
    <s v="Rotaliana"/>
    <s v="Rotaliida"/>
    <s v="x"/>
    <s v="Rotalioidea"/>
    <s v="Elphidiidae"/>
    <s v="Elphidiinae"/>
    <s v="Elphidium"/>
  </r>
  <r>
    <x v="1"/>
    <s v="Rotaliana"/>
    <s v="Rotaliida"/>
    <s v="x"/>
    <s v="Rotalioidea"/>
    <s v="Elphidiidae"/>
    <s v="Elphidiinae"/>
    <s v="Elphidium"/>
  </r>
  <r>
    <x v="1"/>
    <s v="Rotaliana"/>
    <s v="Rotaliida"/>
    <s v="x"/>
    <s v="Rotalioidea"/>
    <s v="Elphidiidae"/>
    <s v="Elphidiinae"/>
    <s v="Elphidium"/>
  </r>
  <r>
    <x v="1"/>
    <s v="Rotaliana"/>
    <s v="Rotaliida"/>
    <s v="x"/>
    <s v="Asterigerinoidea"/>
    <s v="Asterigerinatidae"/>
    <s v="x"/>
    <s v="Eoeponidella"/>
  </r>
  <r>
    <x v="1"/>
    <s v="Rotaliana"/>
    <s v="Rotaliida"/>
    <s v="x"/>
    <s v="Discorboidea"/>
    <s v="Eponididae"/>
    <s v="Eponidinae"/>
    <s v="Eponides"/>
  </r>
  <r>
    <x v="1"/>
    <s v="Rotaliana"/>
    <s v="Rotaliida"/>
    <s v="x"/>
    <s v="Turrilinoidea"/>
    <s v="Turrilinidae"/>
    <s v="x"/>
    <s v="Eubuliminella"/>
  </r>
  <r>
    <x v="1"/>
    <s v="Rotaliana"/>
    <s v="Rotaliida"/>
    <s v="x"/>
    <s v="Discorbinelloidea"/>
    <s v="Pseudoparrellidae"/>
    <s v="x"/>
    <s v="Facetocochlea"/>
  </r>
  <r>
    <x v="0"/>
    <s v="Nodosariana"/>
    <s v="Polymorphinida"/>
    <s v="Polymorphinina"/>
    <s v="Polymorphinoidea"/>
    <s v="Ellipsolagenidae"/>
    <s v="Ellipsolageninae"/>
    <s v="Fissurina"/>
  </r>
  <r>
    <x v="0"/>
    <s v="Nodosariana"/>
    <s v="Polymorphinida"/>
    <s v="Polymorphinina"/>
    <s v="Polymorphinoidea"/>
    <s v="Ellipsolagenidae"/>
    <s v="Ellipsolageninae"/>
    <s v="Fissurina"/>
  </r>
  <r>
    <x v="0"/>
    <s v="Nodosariana"/>
    <s v="Polymorphinida"/>
    <s v="Polymorphinina"/>
    <s v="Polymorphinoidea"/>
    <s v="Ellipsolagenidae"/>
    <s v="Ellipsolageninae"/>
    <s v="Fissurina"/>
  </r>
  <r>
    <x v="1"/>
    <s v="Rotaliana"/>
    <s v="Rotaliida"/>
    <s v="x"/>
    <s v="Bolivinitoidea"/>
    <s v="Bolivinitidae"/>
    <s v="Fursenkoininae"/>
    <s v="Fursenkoina"/>
  </r>
  <r>
    <x v="1"/>
    <s v="Rotaliana"/>
    <s v="Rotaliida"/>
    <s v="x"/>
    <s v="Bolivinitoidea"/>
    <s v="Bolivinitidae"/>
    <s v="Fursenkoininae"/>
    <s v="Fursenkoina"/>
  </r>
  <r>
    <x v="1"/>
    <s v="Rotaliana"/>
    <s v="Rotaliida"/>
    <s v="x"/>
    <s v="Discorboidea"/>
    <s v="Rosalinidae"/>
    <s v="x"/>
    <s v="Gavelinopsis"/>
  </r>
  <r>
    <x v="1"/>
    <s v="Rotaliana"/>
    <s v="Rotaliida"/>
    <s v="x"/>
    <s v="Glabratelloidea"/>
    <s v="Glabratellidae"/>
    <s v="x"/>
    <s v="Glabratella"/>
  </r>
  <r>
    <x v="1"/>
    <s v="Rotaliana"/>
    <s v="Rotaliida"/>
    <s v="x"/>
    <s v="Glabratelloidea"/>
    <s v="Glabratellidae"/>
    <s v="x"/>
    <s v="Glabratella"/>
  </r>
  <r>
    <x v="0"/>
    <s v="Nodosariana"/>
    <s v="Polymorphinida"/>
    <s v="Polymorphinina"/>
    <s v="Polymorphinoidea"/>
    <s v="Glandulinidae"/>
    <s v="Glandulininae"/>
    <s v="Glandulina"/>
  </r>
  <r>
    <x v="1"/>
    <s v="Rotaliana"/>
    <s v="Rotaliida"/>
    <s v="x"/>
    <s v="Cassidulinoidea"/>
    <s v="Cassidulinidae"/>
    <s v="Cassidulininae"/>
    <s v="Globocassidulina"/>
  </r>
  <r>
    <x v="1"/>
    <s v="Rotaliana"/>
    <s v="Rotaliida"/>
    <s v="x"/>
    <s v="Cassidulinoidea"/>
    <s v="Cassidulinidae"/>
    <s v="Cassidulininae"/>
    <s v="Globocassidulina"/>
  </r>
  <r>
    <x v="1"/>
    <s v="Rotaliana"/>
    <s v="Rotaliida"/>
    <s v="x"/>
    <s v="Cassidulinoidea"/>
    <s v="Cassidulinidae"/>
    <s v="Cassidulininae"/>
    <s v="Globocassidulina"/>
  </r>
  <r>
    <x v="0"/>
    <s v="Nodosariana"/>
    <s v="Polymorphinida"/>
    <s v="Polymorphinina"/>
    <s v="Polymorphinoidea"/>
    <s v="Polymorphinidae"/>
    <s v="Polymorphininae"/>
    <s v="Globulina"/>
  </r>
  <r>
    <x v="0"/>
    <s v="Nodosariana"/>
    <s v="Polymorphinida"/>
    <s v="Polymorphinina"/>
    <s v="Polymorphinoidea"/>
    <s v="Glandulinidae"/>
    <s v="Glandulininae"/>
    <s v="Globulotuba"/>
  </r>
  <r>
    <x v="1"/>
    <s v="Rotaliana"/>
    <s v="Rotaliida"/>
    <s v="x"/>
    <s v="Discorbinelloidea"/>
    <s v="Discorbinellidae"/>
    <s v="x"/>
    <s v="Hanzawaia"/>
  </r>
  <r>
    <x v="1"/>
    <s v="Textulariana"/>
    <s v="Lituolida"/>
    <s v="Lituolina"/>
    <s v="Lituoloidea"/>
    <s v="Haplophragmoididae"/>
    <s v="x"/>
    <s v="Haplophragmoides"/>
  </r>
  <r>
    <x v="1"/>
    <s v="Textulariana"/>
    <s v="Lituolida"/>
    <s v="Lituolina"/>
    <s v="Lituoloidea"/>
    <s v="Haplophragmoididae"/>
    <s v="x"/>
    <s v="Haplophragmoides"/>
  </r>
  <r>
    <x v="1"/>
    <s v="Rotaliana"/>
    <s v="Rotaliida"/>
    <s v="x"/>
    <s v="Turrilinoidea"/>
    <s v="Stainforthiidae"/>
    <s v="x"/>
    <s v="Hopkinsina"/>
  </r>
  <r>
    <x v="0"/>
    <s v="Nodosariana"/>
    <s v="Delosinida"/>
    <s v="x"/>
    <s v="Delosinoidea"/>
    <s v="Caucasinidae"/>
    <s v="Caucasininae"/>
    <s v="Kleinpella"/>
  </r>
  <r>
    <x v="0"/>
    <s v="Nodosariana"/>
    <s v="Nodosariida"/>
    <s v="Nodosariina"/>
    <s v="Nodosarioidea"/>
    <s v="Nodosariidae"/>
    <s v="Nodosariinae"/>
    <s v="Laevidentalina"/>
  </r>
  <r>
    <x v="0"/>
    <s v="Nodosariana"/>
    <s v="Nodosariida"/>
    <s v="Nodosariina"/>
    <s v="Nodosarioidea"/>
    <s v="Lagenidae"/>
    <s v="x"/>
    <s v="Lagena"/>
  </r>
  <r>
    <x v="0"/>
    <s v="Nodosariana"/>
    <s v="Nodosariida"/>
    <s v="Nodosariina"/>
    <s v="Nodosarioidea"/>
    <s v="Lagenidae"/>
    <s v="x"/>
    <s v="Lagena"/>
  </r>
  <r>
    <x v="0"/>
    <s v="Nodosariana"/>
    <s v="Nodosariida"/>
    <s v="Nodosariina"/>
    <s v="Nodosarioidea"/>
    <s v="Lagenidae"/>
    <s v="x"/>
    <s v="Lagena"/>
  </r>
  <r>
    <x v="0"/>
    <s v="Nodosariana"/>
    <s v="Nodosariida"/>
    <s v="Nodosariina"/>
    <s v="Nodosarioidea"/>
    <s v="Lagenidae"/>
    <s v="x"/>
    <s v="Lagena"/>
  </r>
  <r>
    <x v="0"/>
    <s v="Nodosariana"/>
    <s v="Nodosariida"/>
    <s v="Nodosariina"/>
    <s v="Nodosarioidea"/>
    <s v="Lagenidae"/>
    <s v="x"/>
    <s v="Lagena"/>
  </r>
  <r>
    <x v="0"/>
    <s v="Nodosariana"/>
    <s v="Polymorphinida"/>
    <s v="Polymorphinina"/>
    <s v="Polymorphinoidea"/>
    <s v="Glandulinidae"/>
    <s v="Glandulininae"/>
    <s v="Laryngosigma"/>
  </r>
  <r>
    <x v="0"/>
    <s v="Nodosariana"/>
    <s v="Vaginulinida"/>
    <s v="x"/>
    <s v="x"/>
    <s v="Vaginulinidae"/>
    <s v="Lenticulininae"/>
    <s v="Lenticulina"/>
  </r>
  <r>
    <x v="0"/>
    <s v="Nodosariana"/>
    <s v="Vaginulinida"/>
    <s v="x"/>
    <s v="x"/>
    <s v="Vaginulinidae"/>
    <s v="Lenticulininae"/>
    <s v="Lenticulina"/>
  </r>
  <r>
    <x v="1"/>
    <s v="Textulariana"/>
    <s v="Lituolida"/>
    <s v="Trochamminina"/>
    <s v="Trochamminoidea"/>
    <s v="Trochamminidae"/>
    <s v="Polystomammininae"/>
    <s v="Lepidodeuterammina"/>
  </r>
  <r>
    <x v="1"/>
    <s v="Textulariana"/>
    <s v="Lituolida"/>
    <s v="Trochamminina"/>
    <s v="Trochamminoidea"/>
    <s v="Trochamminidae"/>
    <s v="Trochammininae"/>
    <s v="Lepidoparatrochammina"/>
  </r>
  <r>
    <x v="1"/>
    <s v="Rotaliana"/>
    <s v="Rotaliida"/>
    <s v="x"/>
    <s v="Bolivinitoidea"/>
    <s v="Bolivinitidae"/>
    <s v="Parabrizalininae"/>
    <s v="Loxostomina"/>
  </r>
  <r>
    <x v="2"/>
    <s v="x"/>
    <s v="Miliolida"/>
    <s v="Miliolina"/>
    <s v="Milioloidea"/>
    <s v="Hauerinidae"/>
    <s v="Miliolinellinae"/>
    <s v="Miliolinella"/>
  </r>
  <r>
    <x v="2"/>
    <s v="x"/>
    <s v="Miliolida"/>
    <s v="Miliolina"/>
    <s v="Milioloidea"/>
    <s v="Hauerinidae"/>
    <s v="Miliolinellinae"/>
    <s v="Miliolinella"/>
  </r>
  <r>
    <x v="2"/>
    <s v="x"/>
    <s v="Miliolida"/>
    <s v="Miliolina"/>
    <s v="Milioloidea"/>
    <s v="Hauerinidae"/>
    <s v="Miliolinellinae"/>
    <s v="Miliolinella"/>
  </r>
  <r>
    <x v="2"/>
    <s v="x"/>
    <s v="Miliolida"/>
    <s v="Miliolina"/>
    <s v="Milioloidea"/>
    <s v="Hauerinidae"/>
    <s v="Miliolinellinae"/>
    <s v="Miliolinella"/>
  </r>
  <r>
    <x v="2"/>
    <s v="x"/>
    <s v="Miliolida"/>
    <s v="Miliolina"/>
    <s v="Milioloidea"/>
    <s v="Hauerinidae"/>
    <s v="Miliolinellinae"/>
    <s v="Miliolinella"/>
  </r>
  <r>
    <x v="1"/>
    <s v="Rotaliana"/>
    <s v="Rotaliida"/>
    <s v="x"/>
    <s v="Discorboidea"/>
    <s v="Rosalinidae"/>
    <s v="x"/>
    <s v="Neoconorbina"/>
  </r>
  <r>
    <x v="0"/>
    <s v="Nodosariana"/>
    <s v="Vaginulinida"/>
    <s v="x"/>
    <s v="x"/>
    <s v="Vaginulinidae"/>
    <s v="Lenticulininae"/>
    <s v="Neolenticulina"/>
  </r>
  <r>
    <x v="1"/>
    <s v="Rotaliana"/>
    <s v="Rotaliida"/>
    <s v="x"/>
    <s v="Nonionoidea"/>
    <s v="Nonionidae"/>
    <s v="Nonioninae"/>
    <s v="Nonion"/>
  </r>
  <r>
    <x v="1"/>
    <s v="Rotaliana"/>
    <s v="Rotaliida"/>
    <s v="x"/>
    <s v="Nonionoidea"/>
    <s v="Nonionidae"/>
    <s v="Nonioninae"/>
    <s v="Nonion"/>
  </r>
  <r>
    <x v="1"/>
    <s v="Rotaliana"/>
    <s v="Rotaliida"/>
    <s v="x"/>
    <s v="Nonionoidea"/>
    <s v="Nonionidae"/>
    <s v="Nonioninae"/>
    <s v="Nonionella"/>
  </r>
  <r>
    <x v="1"/>
    <s v="Rotaliana"/>
    <s v="Rotaliida"/>
    <s v="x"/>
    <s v="Nonionoidea"/>
    <s v="Nonionidae"/>
    <s v="Nonioninae"/>
    <s v="Nonionella"/>
  </r>
  <r>
    <x v="1"/>
    <s v="Rotaliana"/>
    <s v="Rotaliida"/>
    <s v="x"/>
    <s v="Nonionoidea"/>
    <s v="Nonionidae"/>
    <s v="Nonioninae"/>
    <s v="Nonionella"/>
  </r>
  <r>
    <x v="1"/>
    <s v="Rotaliana"/>
    <s v="Rotaliida"/>
    <s v="x"/>
    <s v="Nonionoidea"/>
    <s v="Nonionidae"/>
    <s v="Nonioninae"/>
    <s v="Nonionella"/>
  </r>
  <r>
    <x v="1"/>
    <s v="Rotaliana"/>
    <s v="Rotaliida"/>
    <s v="x"/>
    <s v="Nonionoidea"/>
    <s v="Nonionidae"/>
    <s v="Nonioninae"/>
    <s v="Nonionoides"/>
  </r>
  <r>
    <x v="1"/>
    <s v="Rotaliana"/>
    <s v="Rotaliida"/>
    <s v="x"/>
    <s v="Bolivinitoidea"/>
    <s v="Bolivinitidae"/>
    <s v="Parabrizalininae"/>
    <s v="Parabrizalina"/>
  </r>
  <r>
    <x v="1"/>
    <s v="Rotaliana"/>
    <s v="Rotaliida"/>
    <s v="x"/>
    <s v="Cassidulinoidea"/>
    <s v="Cassidulinidae"/>
    <s v="Cassidulininae"/>
    <s v="Globocassidulina"/>
  </r>
  <r>
    <x v="0"/>
    <s v="Nodosariana"/>
    <s v="Polymorphinida"/>
    <s v="Polymorphinina"/>
    <s v="Polymorphinoidea"/>
    <s v="Ellipsolagenidae"/>
    <s v="Parafissurininae"/>
    <s v="Parafissurina"/>
  </r>
  <r>
    <x v="0"/>
    <s v="Nodosariana"/>
    <s v="Polymorphinida"/>
    <s v="Polymorphinina"/>
    <s v="Polymorphinoidea"/>
    <s v="Ellipsolagenidae"/>
    <s v="Parafissurininae"/>
    <s v="Parafissurina"/>
  </r>
  <r>
    <x v="1"/>
    <s v="Rotaliana"/>
    <s v="Rotaliida"/>
    <s v="x"/>
    <s v="Calcarinoidea"/>
    <s v="Calcarinidae"/>
    <s v="Pararotaliinae"/>
    <s v="Pararotalia"/>
  </r>
  <r>
    <x v="1"/>
    <s v="Textulariana"/>
    <s v="Lituolida"/>
    <s v="Trochamminina"/>
    <s v="Trochamminoidea"/>
    <s v="Trochamminidae"/>
    <s v="Trochammininae"/>
    <s v="Paratrochammina"/>
  </r>
  <r>
    <x v="2"/>
    <s v="x"/>
    <s v="Spirillinida"/>
    <s v="Spirillinina"/>
    <s v="x"/>
    <s v="Patellinidae"/>
    <s v="Patellininae"/>
    <s v="Patellina"/>
  </r>
  <r>
    <x v="2"/>
    <s v="x"/>
    <s v="Spirillinida"/>
    <s v="Spirillinina"/>
    <s v="x"/>
    <s v="Patellinidae"/>
    <s v="Patellininae"/>
    <s v="Patellina"/>
  </r>
  <r>
    <x v="1"/>
    <s v="Rotaliana"/>
    <s v="Rotaliida"/>
    <s v="x"/>
    <s v="Discorboidea"/>
    <s v="Eponididae"/>
    <s v="Eponidinae"/>
    <s v="Poroeponides"/>
  </r>
  <r>
    <x v="4"/>
    <s v="x"/>
    <s v="Astrorhizida"/>
    <s v="Saccamminina"/>
    <s v="Psammosphaeroidea"/>
    <s v="Psammosphaeridae"/>
    <s v="Psammosphaerinae"/>
    <s v="Psammosphaera"/>
  </r>
  <r>
    <x v="1"/>
    <s v="Textulariana"/>
    <s v="Lituolida"/>
    <s v="Spiroplectamminina"/>
    <s v="Spiroplectamminoidea"/>
    <s v="Pseudobolivinidae"/>
    <s v="x"/>
    <s v="Pseudobolivina"/>
  </r>
  <r>
    <x v="1"/>
    <s v="Rotaliana"/>
    <s v="Rotaliida"/>
    <s v="x"/>
    <s v="Nonionoidea"/>
    <s v="Nonionidae"/>
    <s v="Nonioninae"/>
    <s v="Pseudononion"/>
  </r>
  <r>
    <x v="2"/>
    <s v="x"/>
    <s v="Miliolida"/>
    <s v="Miliolina"/>
    <s v="Milioloidea"/>
    <s v="Hauerinidae"/>
    <s v="Miliolinellinae"/>
    <s v="Pyrgo"/>
  </r>
  <r>
    <x v="2"/>
    <s v="x"/>
    <s v="Miliolida"/>
    <s v="Miliolina"/>
    <s v="Milioloidea"/>
    <s v="Hauerinidae"/>
    <s v="Miliolinellinae"/>
    <s v="Pyrgo"/>
  </r>
  <r>
    <x v="0"/>
    <s v="Nodosariana"/>
    <s v="Polymorphinida"/>
    <s v="Polymorphinina"/>
    <s v="Polymorphinoidea"/>
    <s v="Polymorphinidae"/>
    <s v="Polymorphininae"/>
    <s v="Pyr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2"/>
    <s v="x"/>
    <s v="Miliolida"/>
    <s v="Miliolina"/>
    <s v="Milioloidea"/>
    <s v="Hauerinidae"/>
    <s v="Hauerininae"/>
    <s v="Quinqueloculina"/>
  </r>
  <r>
    <x v="1"/>
    <s v="Rotaliana"/>
    <s v="Rotaliida"/>
    <s v="x"/>
    <s v="Planorbulinoidea"/>
    <s v="Cibicididae"/>
    <s v="Stichocibicidinae"/>
    <s v="Rectocibicides"/>
  </r>
  <r>
    <x v="1"/>
    <s v="Rotaliana"/>
    <s v="Rotaliida"/>
    <s v="x"/>
    <s v="Buliminoidea"/>
    <s v="Siphogenerinoididae"/>
    <s v="Tubulogenerininae"/>
    <s v="Rectuvigerina"/>
  </r>
  <r>
    <x v="1"/>
    <s v="Textulariana"/>
    <s v="Lituolida"/>
    <s v="Trochamminina"/>
    <s v="Trochamminoidea"/>
    <s v="Remaneicidae"/>
    <s v="Remaneicinae"/>
    <s v="Remaneica"/>
  </r>
  <r>
    <x v="1"/>
    <s v="Textulariana"/>
    <s v="Lituolida"/>
    <s v="Trochamminina"/>
    <s v="Trochamminoidea"/>
    <s v="Remaneicidae"/>
    <s v="Remaneicinae"/>
    <s v="Remaneica"/>
  </r>
  <r>
    <x v="1"/>
    <s v="Textulariana"/>
    <s v="Lituolida"/>
    <s v="Trochamminina"/>
    <s v="Trochamminoidea"/>
    <s v="Remaneicidae"/>
    <s v="Remaneicinae"/>
    <s v="Remaneica"/>
  </r>
  <r>
    <x v="1"/>
    <s v="Textulariana"/>
    <s v="Lituolida"/>
    <s v="Trochamminina"/>
    <s v="Trochamminoidea"/>
    <s v="Remaneicidae"/>
    <s v="Remaneicinae"/>
    <s v="Remaneicella"/>
  </r>
  <r>
    <x v="0"/>
    <s v="Hormosinana"/>
    <s v="x"/>
    <s v="Hormosinina"/>
    <s v="Hormosinoidea"/>
    <s v="Reophacidae"/>
    <s v="x"/>
    <s v="Reophax"/>
  </r>
  <r>
    <x v="1"/>
    <s v="Textulariana"/>
    <s v="Loftusiida"/>
    <s v="Ataxophragmiina"/>
    <s v="Ataxophragmioidea"/>
    <s v="Globotextulariidae"/>
    <s v="Globotextulariinae"/>
    <s v="Rhumblerella"/>
  </r>
  <r>
    <x v="1"/>
    <s v="Rotaliana"/>
    <s v="Rotaliida"/>
    <s v="x"/>
    <s v="Discorboidea"/>
    <s v="Rosalinidae"/>
    <s v="x"/>
    <s v="Rosalina"/>
  </r>
  <r>
    <x v="1"/>
    <s v="Rotaliana"/>
    <s v="Rotaliida"/>
    <s v="x"/>
    <s v="Discorboidea"/>
    <s v="Rosalinidae"/>
    <s v="x"/>
    <s v="Rosalina"/>
  </r>
  <r>
    <x v="1"/>
    <s v="Rotaliana"/>
    <s v="Rotaliida"/>
    <s v="x"/>
    <s v="Discorboidea"/>
    <s v="Rosalinidae"/>
    <s v="x"/>
    <s v="Rosalina"/>
  </r>
  <r>
    <x v="1"/>
    <s v="Rotaliana"/>
    <s v="Rotaliida"/>
    <s v="x"/>
    <s v="Discorboidea"/>
    <s v="Rosalinidae"/>
    <s v="x"/>
    <s v="Rosalina"/>
  </r>
  <r>
    <x v="1"/>
    <s v="Rotaliana"/>
    <s v="Rotaliida"/>
    <s v="x"/>
    <s v="Discorboidea"/>
    <s v="Rosalinidae"/>
    <m/>
    <s v="Rosalina"/>
  </r>
  <r>
    <x v="1"/>
    <s v="Rotaliana"/>
    <s v="Rotaliida"/>
    <s v="x"/>
    <s v="Discorboidea"/>
    <s v="Rosalinidae"/>
    <s v="x"/>
    <s v="Rosalina"/>
  </r>
  <r>
    <x v="1"/>
    <s v="Rotaliana"/>
    <s v="Rotaliida"/>
    <s v="x"/>
    <s v="Discorboidea"/>
    <s v="Rosalinidae"/>
    <s v="x"/>
    <s v="Rosalina"/>
  </r>
  <r>
    <x v="1"/>
    <s v="Rotaliana"/>
    <s v="Rotaliida"/>
    <s v="x"/>
    <s v="Discorboidea"/>
    <s v="Rosalinidae"/>
    <s v="x"/>
    <s v="Rosalina"/>
  </r>
  <r>
    <x v="1"/>
    <s v="Textulariana"/>
    <s v="Lituolida"/>
    <s v="Trochamminina"/>
    <s v="Trochamminoidea"/>
    <s v="Trochamminidae"/>
    <s v="Rotaliammininae"/>
    <s v="Rotaliammina"/>
  </r>
  <r>
    <x v="1"/>
    <s v="Textulariana"/>
    <s v="Lituolida"/>
    <s v="Trochamminina"/>
    <s v="Trochamminoidea"/>
    <s v="Trochamminidae"/>
    <s v="Rotaliammininae"/>
    <s v="Rotaliammina"/>
  </r>
  <r>
    <x v="1"/>
    <s v="Textulariana"/>
    <s v="Lituolida"/>
    <s v="Trochamminina"/>
    <s v="Trochamminoidea"/>
    <s v="Trochamminidae"/>
    <s v="Rotaliammininae"/>
    <s v="Rotaliammina"/>
  </r>
  <r>
    <x v="1"/>
    <s v="Textulariana"/>
    <s v="Lituolida"/>
    <s v="Trochamminina"/>
    <s v="Trochamminoidea"/>
    <s v="Trochamminidae"/>
    <s v="Rotaliammininae"/>
    <s v="Rotaliammina"/>
  </r>
  <r>
    <x v="1"/>
    <s v="Textulariana"/>
    <s v="Lituolida"/>
    <s v="Trochamminina"/>
    <s v="Trochamminoidea"/>
    <s v="Trochamminidae"/>
    <s v="Rotaliammininae"/>
    <s v="Rotaliammina"/>
  </r>
  <r>
    <x v="1"/>
    <s v="Textulariana"/>
    <s v="Lituolida"/>
    <s v="Trochamminina"/>
    <s v="Trochamminoidea"/>
    <s v="Trochamminidae"/>
    <s v="Rotaliammininae"/>
    <s v="Rotaliammina"/>
  </r>
  <r>
    <x v="3"/>
    <s v="x"/>
    <s v="x"/>
    <s v="x"/>
    <s v="x"/>
    <s v="x"/>
    <s v="x"/>
    <s v="x"/>
  </r>
  <r>
    <x v="3"/>
    <s v="x"/>
    <s v="x"/>
    <s v="x"/>
    <s v="x"/>
    <s v="x"/>
    <s v="x"/>
    <s v="x"/>
  </r>
  <r>
    <x v="1"/>
    <s v="Rotaliana"/>
    <s v="Rotaliida"/>
    <s v="x"/>
    <s v="Discorboidea"/>
    <s v="Discorbidae"/>
    <s v="x"/>
    <s v="Rotorbis"/>
  </r>
  <r>
    <x v="1"/>
    <s v="x"/>
    <s v="Robertinida"/>
    <s v="Robertinina"/>
    <s v="Ceratobuliminoidea"/>
    <s v="Ceratobuliminidae"/>
    <s v="Ceratobulimininae"/>
    <s v="Saintclairoides"/>
  </r>
  <r>
    <x v="0"/>
    <s v="Hormosinana"/>
    <s v="x"/>
    <s v="Hormosinina"/>
    <s v="Hormosinoidea"/>
    <s v="Reophacidae"/>
    <s v="x"/>
    <s v="Reophax"/>
  </r>
  <r>
    <x v="0"/>
    <s v="Hormosinana"/>
    <s v="x"/>
    <s v="Hormosinina"/>
    <s v="Hormosinoidea"/>
    <s v="Kunklerinidae"/>
    <s v="x"/>
    <s v="Scherochorella"/>
  </r>
  <r>
    <x v="0"/>
    <s v="Nodosariana"/>
    <s v="Polymorphinida"/>
    <s v="Polymorphinina"/>
    <s v="Polymorphinoidea"/>
    <s v="Polymorphinidae"/>
    <s v="Polymorphininae"/>
    <s v="Sigmoidella"/>
  </r>
  <r>
    <x v="1"/>
    <s v="Rotaliana"/>
    <s v="Rotaliida"/>
    <s v="x"/>
    <s v="Buliminoidea"/>
    <s v="Siphogenerinoididae"/>
    <s v="Tubulogenerininae"/>
    <s v="Siphogenerina"/>
  </r>
  <r>
    <x v="2"/>
    <s v="x"/>
    <s v="Miliolida"/>
    <s v="Miliolina"/>
    <s v="Milioloidea"/>
    <s v="Hauerinidae"/>
    <s v="Siphonapertinae"/>
    <s v="Siphonaperta"/>
  </r>
  <r>
    <x v="1"/>
    <s v="Rotaliana"/>
    <s v="Rotaliida"/>
    <s v="x"/>
    <s v="Discorboidea"/>
    <s v="Discorbidae"/>
    <s v="x"/>
    <s v="Discorbis"/>
  </r>
  <r>
    <x v="2"/>
    <s v="x"/>
    <s v="Spirillinida"/>
    <s v="Spirillinina"/>
    <s v="x"/>
    <s v="Spirillinidae"/>
    <s v="x"/>
    <s v="Spirillina"/>
  </r>
  <r>
    <x v="2"/>
    <s v="x"/>
    <s v="Spirillinida"/>
    <s v="Spirillinina"/>
    <s v="x"/>
    <s v="Spirillinidae"/>
    <s v="x"/>
    <s v="Spirillina"/>
  </r>
  <r>
    <x v="3"/>
    <s v="x"/>
    <s v="x"/>
    <s v="x"/>
    <s v="x"/>
    <s v="x"/>
    <s v="x"/>
    <s v="x"/>
  </r>
  <r>
    <x v="2"/>
    <s v="x"/>
    <s v="Miliolida"/>
    <s v="Miliolina"/>
    <s v="Milioloidea"/>
    <s v="Spiroloculinidae"/>
    <s v="x"/>
    <s v="Spiroloculina"/>
  </r>
  <r>
    <x v="1"/>
    <s v="Rotaliana"/>
    <s v="Rotaliida"/>
    <s v="x"/>
    <s v="Turrilinoidea"/>
    <s v="Stainforthiidae"/>
    <s v="x"/>
    <s v="Stainforthia"/>
  </r>
  <r>
    <x v="1"/>
    <s v="Textulariana"/>
    <s v="Textulariida"/>
    <s v="Textulariina"/>
    <s v="Textularioidea"/>
    <s v="Textulariidae"/>
    <s v="Textulariinae"/>
    <s v="Textularia"/>
  </r>
  <r>
    <x v="1"/>
    <s v="Textulariana"/>
    <s v="Textulariida"/>
    <s v="Textulariina"/>
    <s v="Textularioidea"/>
    <s v="Textulariidae"/>
    <s v="Textulariinae"/>
    <s v="Textularia"/>
  </r>
  <r>
    <x v="1"/>
    <s v="Textulariana"/>
    <s v="Textulariida"/>
    <s v="Textulariina"/>
    <s v="Textularioidea"/>
    <s v="Textulariidae"/>
    <s v="Textulariinae"/>
    <s v="Textularia"/>
  </r>
  <r>
    <x v="1"/>
    <s v="Textulariana"/>
    <s v="Textulariida"/>
    <s v="Textulariina"/>
    <s v="Textularioidea"/>
    <s v="Textulariidae"/>
    <s v="Textulariinae"/>
    <s v="Textularia"/>
  </r>
  <r>
    <x v="1"/>
    <s v="Textulariana"/>
    <s v="Textulariida"/>
    <s v="Textulariina"/>
    <s v="Textularioidea"/>
    <s v="Textulariidae"/>
    <s v="Textulariinae"/>
    <s v="Textularia"/>
  </r>
  <r>
    <x v="1"/>
    <s v="Rotaliana"/>
    <s v="Rotaliida"/>
    <s v="x"/>
    <s v="Cassidulinoidea"/>
    <s v="Uvigerinidae"/>
    <s v="Angulogerininae"/>
    <s v="Trifarina"/>
  </r>
  <r>
    <x v="2"/>
    <s v="x"/>
    <s v="Miliolida"/>
    <s v="Miliolina"/>
    <s v="Milioloidea"/>
    <s v="Hauerinidae"/>
    <s v="Miliolinellinae"/>
    <s v="Triloculina"/>
  </r>
  <r>
    <x v="2"/>
    <s v="x"/>
    <s v="Miliolida"/>
    <s v="Miliolina"/>
    <s v="Milioloidea"/>
    <s v="Hauerinidae"/>
    <s v="Miliolinellinae"/>
    <s v="Triloculina"/>
  </r>
  <r>
    <x v="2"/>
    <s v="x"/>
    <s v="Miliolida"/>
    <s v="Miliolina"/>
    <s v="Milioloidea"/>
    <s v="Hauerinidae"/>
    <s v="Miliolinellinae"/>
    <s v="Triloculina"/>
  </r>
  <r>
    <x v="2"/>
    <s v="x"/>
    <s v="Miliolida"/>
    <s v="Miliolina"/>
    <s v="Milioloidea"/>
    <s v="Hauerinidae"/>
    <s v="Miliolinellinae"/>
    <s v="Triloculina"/>
  </r>
  <r>
    <x v="1"/>
    <s v="Textulariana"/>
    <s v="Lituolida"/>
    <s v="Trochamminina"/>
    <s v="Trochamminoidea"/>
    <s v="Trochamminidae"/>
    <s v="Trochammininae"/>
    <s v="Trochammina"/>
  </r>
  <r>
    <x v="1"/>
    <s v="Textulariana"/>
    <s v="Lituolida"/>
    <s v="Trochamminina"/>
    <s v="Trochamminoidea"/>
    <s v="Trochamminidae"/>
    <s v="Trochammininae"/>
    <s v="Trochammina"/>
  </r>
  <r>
    <x v="1"/>
    <s v="Textulariana"/>
    <s v="Lituolida"/>
    <s v="Lituolina"/>
    <s v="Lituoloidea"/>
    <s v="Haplophragmoididae"/>
    <s v="x"/>
    <s v="Trochamminita"/>
  </r>
  <r>
    <x v="3"/>
    <s v="x"/>
    <s v="x"/>
    <s v="x"/>
    <s v="x"/>
    <s v="x"/>
    <s v="x"/>
    <s v="x"/>
  </r>
  <r>
    <x v="1"/>
    <s v="Rotaliana"/>
    <s v="Rotaliida"/>
    <s v="x"/>
    <s v="Cassidulinoidea"/>
    <s v="Uvigerinidae"/>
    <s v="Uvigerininae"/>
    <s v="Uvigerina"/>
  </r>
  <r>
    <x v="1"/>
    <s v="Rotaliana"/>
    <s v="Rotaliida"/>
    <s v="x"/>
    <s v="Discorboidea"/>
    <s v="Cancrisidae"/>
    <s v="x"/>
    <s v="Valvulineria"/>
  </r>
  <r>
    <x v="1"/>
    <s v="Rotaliana"/>
    <s v="Rotaliida"/>
    <s v="x"/>
    <s v="Virgulinelloidea"/>
    <s v="Virgulinellidae"/>
    <s v="x"/>
    <s v="Virgulinella"/>
  </r>
  <r>
    <x v="0"/>
    <s v="Hormosinana"/>
    <s v="x"/>
    <s v="Hormosinina"/>
    <s v="Hormosinoidea"/>
    <s v="Hormosinidae"/>
    <s v="Cuneatinae"/>
    <s v="Warrenita"/>
  </r>
  <r>
    <x v="2"/>
    <s v="x"/>
    <s v="Miliolida"/>
    <s v="Miliolina"/>
    <s v="Nubecularioidea"/>
    <s v="Fischerinidae"/>
    <s v="Nodobaculariellinae"/>
    <s v="Wiesnerella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s v="Nodosariata"/>
    <x v="0"/>
    <s v="x"/>
    <s v="Hormosinina"/>
    <s v="Hormosinoidea"/>
    <s v="Hormosinidae"/>
    <s v="Cuneatinae"/>
    <s v="Acostata"/>
  </r>
  <r>
    <s v="Globothalamea"/>
    <x v="1"/>
    <s v="Robertinida"/>
    <s v="Robertinina"/>
    <s v="Robertinoidea"/>
    <s v="Robertinidae"/>
    <s v="Alliatininae"/>
    <s v="Alliatinella"/>
  </r>
  <r>
    <s v="Globothalamea"/>
    <x v="2"/>
    <s v="Lituolida"/>
    <s v="Lituolina"/>
    <s v="Lituoloidea"/>
    <s v="Lituolidae"/>
    <s v="Ammomarginulininae"/>
    <s v="Ammobaculites"/>
  </r>
  <r>
    <s v="Tubothalamea"/>
    <x v="1"/>
    <s v="Spirillinida"/>
    <s v="Ammodiscina"/>
    <s v="Ammodiscoidea"/>
    <s v="Ammodiscidae"/>
    <s v="Ammodiscinae"/>
    <s v="Ammodiscus"/>
  </r>
  <r>
    <s v="Globothalamea"/>
    <x v="3"/>
    <s v="Rotaliida"/>
    <s v="x"/>
    <s v="Rotalioidea"/>
    <s v="Ammoniidae"/>
    <s v="Ammoniinae"/>
    <s v="Ammonia"/>
  </r>
  <r>
    <s v="Globothalamea"/>
    <x v="3"/>
    <s v="Rotaliida"/>
    <s v="x"/>
    <s v="Rotalioidea"/>
    <s v="Ammoniidae"/>
    <s v="Ammoniinae"/>
    <s v="Ammonia"/>
  </r>
  <r>
    <s v="Globothalamea"/>
    <x v="3"/>
    <s v="Rotaliida"/>
    <s v="x"/>
    <s v="Rotalioidea"/>
    <s v="Ammoniidae"/>
    <s v="Ammoniinae"/>
    <s v="Ammonia"/>
  </r>
  <r>
    <s v="Globothalamea"/>
    <x v="3"/>
    <s v="Rotaliida"/>
    <s v="x"/>
    <s v="Rotalioidea"/>
    <s v="Ammoniidae"/>
    <s v="Ammoniinae"/>
    <s v="Ammonia"/>
  </r>
  <r>
    <s v="Globothalamea"/>
    <x v="3"/>
    <s v="Rotaliida"/>
    <s v="x"/>
    <s v="Rotalioidea"/>
    <s v="Ammoniidae"/>
    <s v="Ammoniinae"/>
    <s v="Ammonia"/>
  </r>
  <r>
    <s v="Nodosariata"/>
    <x v="4"/>
    <s v="Vaginulinida"/>
    <s v="x"/>
    <s v="x"/>
    <s v="Vaginulinidae"/>
    <s v="Marginulininae"/>
    <s v="Amphicoryna"/>
  </r>
  <r>
    <s v="Globothalamea"/>
    <x v="2"/>
    <s v="Lituolida"/>
    <s v="Trochamminina"/>
    <s v="Trochamminoidea"/>
    <s v="Trochamminidae"/>
    <s v="Arenoparellinae"/>
    <s v="Arenoparrella"/>
  </r>
  <r>
    <s v="Globothalamea"/>
    <x v="3"/>
    <s v="Rotaliida"/>
    <s v="x"/>
    <s v="Asterigerinoidea"/>
    <s v="Asterigerinatidae"/>
    <s v="x"/>
    <s v="Asterigerinata"/>
  </r>
  <r>
    <s v="Globothalamea"/>
    <x v="2"/>
    <s v="Lituolida"/>
    <s v="Trochamminina"/>
    <s v="Trochamminoidea"/>
    <s v="Remaneicidae"/>
    <s v="Asterotrochammininae"/>
    <s v="Asterotrochammina"/>
  </r>
  <r>
    <s v="Globothalamea"/>
    <x v="3"/>
    <s v="Rotaliida"/>
    <s v="x"/>
    <s v="Nonionoidea"/>
    <s v="Astrononionidae"/>
    <s v="Astrononioninae"/>
    <s v="Astrononion"/>
  </r>
  <r>
    <s v="Globothalamea"/>
    <x v="3"/>
    <s v="Rotaliida"/>
    <s v="x"/>
    <s v="Nonionoidea"/>
    <s v="Astrononionidae"/>
    <s v="Astrononioninae"/>
    <s v="Astrononion"/>
  </r>
  <r>
    <s v="x"/>
    <x v="1"/>
    <s v="x"/>
    <s v="x"/>
    <s v="x"/>
    <s v="x"/>
    <s v="x"/>
    <s v="x"/>
  </r>
  <r>
    <s v="Globothalamea"/>
    <x v="3"/>
    <s v="Rotaliida"/>
    <s v="x"/>
    <s v="Discorboidea"/>
    <s v="Bagginidae"/>
    <s v="Baggininae"/>
    <s v="Baggina"/>
  </r>
  <r>
    <s v="Monothalamea"/>
    <x v="1"/>
    <s v="Allogromiida"/>
    <s v="Allogromoidea"/>
    <s v="x"/>
    <s v="Allogromiidae"/>
    <s v="x"/>
    <s v="Blysmasphaer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Bolivinitoidea"/>
    <s v="Bolivinitidae"/>
    <s v="Bolivinitinae"/>
    <s v="Bolivina"/>
  </r>
  <r>
    <s v="Globothalamea"/>
    <x v="3"/>
    <s v="Rotaliida"/>
    <s v="x"/>
    <s v="Rotalioidea"/>
    <s v="Notorotaliidae"/>
    <s v="x"/>
    <s v="Buccella"/>
  </r>
  <r>
    <s v="Globothalamea"/>
    <x v="3"/>
    <s v="Rotaliida"/>
    <s v="x"/>
    <s v="Rotalioidea"/>
    <s v="Notorotaliidae"/>
    <s v="x"/>
    <s v="Buccella"/>
  </r>
  <r>
    <s v="Globothalamea"/>
    <x v="3"/>
    <s v="Rotaliida"/>
    <s v="x"/>
    <s v="Rotalioidea"/>
    <s v="Notorotaliidae"/>
    <s v="x"/>
    <s v="Buccella"/>
  </r>
  <r>
    <s v="Globothalamea"/>
    <x v="3"/>
    <s v="Rotaliida"/>
    <s v="x"/>
    <s v="Buliminoidea"/>
    <s v="Buliminidae"/>
    <s v="x"/>
    <s v="Bulimina"/>
  </r>
  <r>
    <s v="Globothalamea"/>
    <x v="3"/>
    <s v="Rotaliida"/>
    <s v="x"/>
    <s v="Buliminoidea"/>
    <s v="Buliminidae"/>
    <s v="x"/>
    <s v="Bulimina"/>
  </r>
  <r>
    <s v="Globothalamea"/>
    <x v="3"/>
    <s v="Rotaliida"/>
    <s v="x"/>
    <s v="Buliminoidea"/>
    <s v="Buliminidae"/>
    <s v="x"/>
    <s v="Bulimina"/>
  </r>
  <r>
    <s v="Globothalamea"/>
    <x v="3"/>
    <s v="Rotaliida"/>
    <s v="x"/>
    <s v="Buliminoidea"/>
    <s v="Buliminidae"/>
    <s v="x"/>
    <s v="Bulimina"/>
  </r>
  <r>
    <s v="Globothalamea"/>
    <x v="3"/>
    <s v="Rotaliida"/>
    <s v="x"/>
    <s v="Buliminoidea"/>
    <s v="Buliminellidae"/>
    <s v="x"/>
    <s v="Buliminella"/>
  </r>
  <r>
    <s v="Globothalamea"/>
    <x v="3"/>
    <s v="Rotaliida"/>
    <s v="x"/>
    <s v="Discorboidea"/>
    <s v="Cancrisidae"/>
    <s v="x"/>
    <s v="Cancris"/>
  </r>
  <r>
    <s v="Globothalamea"/>
    <x v="3"/>
    <s v="Rotaliida"/>
    <s v="x"/>
    <s v="Discorboidea"/>
    <s v="Cancrisidae"/>
    <s v="x"/>
    <s v="Cancris"/>
  </r>
  <r>
    <s v="Globothalamea"/>
    <x v="3"/>
    <s v="Rotaliida"/>
    <s v="x"/>
    <s v="Cassidulinoidea"/>
    <s v="Cassidulinidae"/>
    <s v="Cassidulininae"/>
    <s v="Cassidulina"/>
  </r>
  <r>
    <s v="Globothalamea"/>
    <x v="3"/>
    <s v="Rotaliida"/>
    <s v="x"/>
    <s v="Cassidulinoidea"/>
    <s v="Cassidulinidae"/>
    <s v="Cassidulininae"/>
    <s v="Cassidulina"/>
  </r>
  <r>
    <s v="Globothalamea"/>
    <x v="3"/>
    <s v="Rotaliida"/>
    <s v="x"/>
    <s v="Planorbulinoidea"/>
    <s v="Cibicididae"/>
    <s v="Cibicidinae"/>
    <s v="Cibicides"/>
  </r>
  <r>
    <s v="Globothalamea"/>
    <x v="3"/>
    <s v="Rotaliida"/>
    <s v="x"/>
    <s v="Planorbulinoidea"/>
    <s v="Cibicididae"/>
    <s v="Cibicidinae"/>
    <s v="Cibicides"/>
  </r>
  <r>
    <s v="Globothalamea"/>
    <x v="3"/>
    <s v="Rotaliida"/>
    <s v="x"/>
    <s v="Planorbulinoidea"/>
    <s v="Cibicididae"/>
    <s v="Cibicidinae"/>
    <s v="Cibicides"/>
  </r>
  <r>
    <s v="Globothalamea"/>
    <x v="3"/>
    <s v="Rotaliida"/>
    <s v="x"/>
    <s v="Planorbulinoidea"/>
    <s v="Cibicididae"/>
    <s v="Cibicidinae"/>
    <s v="Cibicides"/>
  </r>
  <r>
    <s v="Globothalamea"/>
    <x v="3"/>
    <s v="Rotaliida"/>
    <s v="x"/>
    <s v="Planorbulinoidea"/>
    <s v="Cibicididae"/>
    <s v="Cibicidinae"/>
    <s v="Cibicidoides"/>
  </r>
  <r>
    <s v="Tubothalamea"/>
    <x v="1"/>
    <s v="Miliolida"/>
    <s v="Miliolina"/>
    <s v="Cornuspiroidea"/>
    <s v="Cornuspiridae"/>
    <s v="Cornuspirinae"/>
    <s v="Cornuspira"/>
  </r>
  <r>
    <s v="Globothalamea"/>
    <x v="3"/>
    <s v="Rotaliida"/>
    <s v="x"/>
    <s v="Rotalioidea"/>
    <s v="Elphidiidae"/>
    <s v="Elphidiinae"/>
    <s v="Cribroelphidium"/>
  </r>
  <r>
    <s v="Globothalamea"/>
    <x v="3"/>
    <s v="Rotaliida"/>
    <s v="x"/>
    <s v="Rotalioidea"/>
    <s v="Elphidiidae"/>
    <s v="Elphidiinae"/>
    <s v="Cribroelphidium"/>
  </r>
  <r>
    <s v="Globothalamea"/>
    <x v="3"/>
    <s v="Rotaliida"/>
    <s v="x"/>
    <s v="Rotalioidea"/>
    <s v="Elphidiidae"/>
    <s v="Elphidiinae"/>
    <s v="Cribroelphidium"/>
  </r>
  <r>
    <s v="Globothalamea"/>
    <x v="3"/>
    <s v="Rotaliida"/>
    <s v="x"/>
    <s v="Rotalioidea"/>
    <s v="Elphidiidae"/>
    <s v="Elphidiinae"/>
    <s v="Cribroelphidium"/>
  </r>
  <r>
    <s v="Globothalamea"/>
    <x v="2"/>
    <s v="Lituolida"/>
    <s v="Trochamminina"/>
    <s v="Trochamminoidea"/>
    <s v="Trochamminidae"/>
    <s v="Polystomammininae"/>
    <s v="Deuterammina"/>
  </r>
  <r>
    <s v="Globothalamea"/>
    <x v="2"/>
    <s v="Lituolida"/>
    <s v="Trochamminina"/>
    <s v="Trochamminoidea"/>
    <s v="Trochamminidae"/>
    <s v="Polystomammininae"/>
    <s v="Deuterammina"/>
  </r>
  <r>
    <s v="Globothalamea"/>
    <x v="2"/>
    <s v="Lituolida"/>
    <s v="Trochamminina"/>
    <s v="Trochamminoidea"/>
    <s v="Trochamminidae"/>
    <s v="Polystomammininae"/>
    <s v="Deuterammina"/>
  </r>
  <r>
    <s v="Globothalamea"/>
    <x v="3"/>
    <s v="Rotaliida"/>
    <s v="x"/>
    <s v="Discorboidea"/>
    <s v="Discorbidae"/>
    <s v="x"/>
    <s v="Discorbis"/>
  </r>
  <r>
    <s v="Globothalamea"/>
    <x v="3"/>
    <s v="Rotaliida"/>
    <s v="x"/>
    <s v="Discorboidea"/>
    <s v="Discorbidae"/>
    <s v="x"/>
    <s v="Discorbis"/>
  </r>
  <r>
    <s v="Globothalamea"/>
    <x v="3"/>
    <s v="Rotaliida"/>
    <s v="x"/>
    <s v="Discorboidea"/>
    <s v="Discorbidae"/>
    <s v="x"/>
    <s v="Discorbis"/>
  </r>
  <r>
    <s v="Globothalamea"/>
    <x v="3"/>
    <s v="Rotaliida"/>
    <s v="x"/>
    <s v="Discorboidea"/>
    <s v="Discorbidae"/>
    <s v="x"/>
    <s v="Discorbis"/>
  </r>
  <r>
    <s v="Globothalamea"/>
    <x v="3"/>
    <s v="Rotaliida"/>
    <s v="x"/>
    <s v="Discorbinelloidea"/>
    <s v="Discorbinellidae"/>
    <s v="Discorbinellinae"/>
    <s v="Discorbitina"/>
  </r>
  <r>
    <s v="Globothalamea"/>
    <x v="2"/>
    <s v="Textulariida"/>
    <s v="Textulariina"/>
    <s v="Eggerelloidea"/>
    <s v="Eggerellidae"/>
    <s v="Dorothiinae"/>
    <s v="Dorothia"/>
  </r>
  <r>
    <s v="Tubothalamea"/>
    <x v="1"/>
    <s v="Miliolida"/>
    <s v="Miliolina"/>
    <s v="Nubecularioidea"/>
    <s v="Ophthalmidiidae"/>
    <s v="x"/>
    <s v="Edentostomina"/>
  </r>
  <r>
    <s v="Tubothalamea"/>
    <x v="1"/>
    <s v="Miliolida"/>
    <s v="Miliolina"/>
    <s v="Nubecularioidea"/>
    <s v="Ophthalmidiidae"/>
    <s v="x"/>
    <s v="Edentostomina"/>
  </r>
  <r>
    <s v="Globothalamea"/>
    <x v="3"/>
    <s v="Rotaliida"/>
    <s v="x"/>
    <s v="Rotalioidea"/>
    <s v="Elphidiidae"/>
    <s v="Elphidiinae"/>
    <s v="Elphidium"/>
  </r>
  <r>
    <s v="Globothalamea"/>
    <x v="3"/>
    <s v="Rotaliida"/>
    <s v="x"/>
    <s v="Rotalioidea"/>
    <s v="Elphidiidae"/>
    <s v="Elphidiinae"/>
    <s v="Elphidium"/>
  </r>
  <r>
    <s v="Globothalamea"/>
    <x v="3"/>
    <s v="Rotaliida"/>
    <s v="x"/>
    <s v="Rotalioidea"/>
    <s v="Elphidiidae"/>
    <s v="Elphidiinae"/>
    <s v="Elphidium"/>
  </r>
  <r>
    <s v="Globothalamea"/>
    <x v="3"/>
    <s v="Rotaliida"/>
    <s v="x"/>
    <s v="Rotalioidea"/>
    <s v="Elphidiidae"/>
    <s v="Elphidiinae"/>
    <s v="Elphidium"/>
  </r>
  <r>
    <s v="Globothalamea"/>
    <x v="3"/>
    <s v="Rotaliida"/>
    <s v="x"/>
    <s v="Rotalioidea"/>
    <s v="Elphidiidae"/>
    <s v="Elphidiinae"/>
    <s v="Elphidium"/>
  </r>
  <r>
    <s v="Globothalamea"/>
    <x v="3"/>
    <s v="Rotaliida"/>
    <s v="x"/>
    <s v="Asterigerinoidea"/>
    <s v="Asterigerinatidae"/>
    <s v="x"/>
    <s v="Eoeponidella"/>
  </r>
  <r>
    <s v="Globothalamea"/>
    <x v="3"/>
    <s v="Rotaliida"/>
    <s v="x"/>
    <s v="Discorboidea"/>
    <s v="Eponididae"/>
    <s v="Eponidinae"/>
    <s v="Eponides"/>
  </r>
  <r>
    <s v="Globothalamea"/>
    <x v="3"/>
    <s v="Rotaliida"/>
    <s v="x"/>
    <s v="Turrilinoidea"/>
    <s v="Turrilinidae"/>
    <s v="x"/>
    <s v="Eubuliminella"/>
  </r>
  <r>
    <s v="Globothalamea"/>
    <x v="3"/>
    <s v="Rotaliida"/>
    <s v="x"/>
    <s v="Discorbinelloidea"/>
    <s v="Pseudoparrellidae"/>
    <s v="x"/>
    <s v="Facetocochlea"/>
  </r>
  <r>
    <s v="Nodosariata"/>
    <x v="4"/>
    <s v="Polymorphinida"/>
    <s v="Polymorphinina"/>
    <s v="Polymorphinoidea"/>
    <s v="Ellipsolagenidae"/>
    <s v="Ellipsolageninae"/>
    <s v="Fissurina"/>
  </r>
  <r>
    <s v="Nodosariata"/>
    <x v="4"/>
    <s v="Polymorphinida"/>
    <s v="Polymorphinina"/>
    <s v="Polymorphinoidea"/>
    <s v="Ellipsolagenidae"/>
    <s v="Ellipsolageninae"/>
    <s v="Fissurina"/>
  </r>
  <r>
    <s v="Nodosariata"/>
    <x v="4"/>
    <s v="Polymorphinida"/>
    <s v="Polymorphinina"/>
    <s v="Polymorphinoidea"/>
    <s v="Ellipsolagenidae"/>
    <s v="Ellipsolageninae"/>
    <s v="Fissurina"/>
  </r>
  <r>
    <s v="Globothalamea"/>
    <x v="3"/>
    <s v="Rotaliida"/>
    <s v="x"/>
    <s v="Bolivinitoidea"/>
    <s v="Bolivinitidae"/>
    <s v="Fursenkoininae"/>
    <s v="Fursenkoina"/>
  </r>
  <r>
    <s v="Globothalamea"/>
    <x v="3"/>
    <s v="Rotaliida"/>
    <s v="x"/>
    <s v="Bolivinitoidea"/>
    <s v="Bolivinitidae"/>
    <s v="Fursenkoininae"/>
    <s v="Fursenkoina"/>
  </r>
  <r>
    <s v="Globothalamea"/>
    <x v="3"/>
    <s v="Rotaliida"/>
    <s v="x"/>
    <s v="Discorboidea"/>
    <s v="Rosalinidae"/>
    <s v="x"/>
    <s v="Gavelinopsis"/>
  </r>
  <r>
    <s v="Globothalamea"/>
    <x v="3"/>
    <s v="Rotaliida"/>
    <s v="x"/>
    <s v="Glabratelloidea"/>
    <s v="Glabratellidae"/>
    <s v="x"/>
    <s v="Glabratella"/>
  </r>
  <r>
    <s v="Globothalamea"/>
    <x v="3"/>
    <s v="Rotaliida"/>
    <s v="x"/>
    <s v="Glabratelloidea"/>
    <s v="Glabratellidae"/>
    <s v="x"/>
    <s v="Glabratella"/>
  </r>
  <r>
    <s v="Nodosariata"/>
    <x v="4"/>
    <s v="Polymorphinida"/>
    <s v="Polymorphinina"/>
    <s v="Polymorphinoidea"/>
    <s v="Glandulinidae"/>
    <s v="Glandulininae"/>
    <s v="Glandulina"/>
  </r>
  <r>
    <s v="Globothalamea"/>
    <x v="3"/>
    <s v="Rotaliida"/>
    <s v="x"/>
    <s v="Cassidulinoidea"/>
    <s v="Cassidulinidae"/>
    <s v="Cassidulininae"/>
    <s v="Globocassidulina"/>
  </r>
  <r>
    <s v="Globothalamea"/>
    <x v="3"/>
    <s v="Rotaliida"/>
    <s v="x"/>
    <s v="Cassidulinoidea"/>
    <s v="Cassidulinidae"/>
    <s v="Cassidulininae"/>
    <s v="Globocassidulina"/>
  </r>
  <r>
    <s v="Globothalamea"/>
    <x v="3"/>
    <s v="Rotaliida"/>
    <s v="x"/>
    <s v="Cassidulinoidea"/>
    <s v="Cassidulinidae"/>
    <s v="Cassidulininae"/>
    <s v="Globocassidulina"/>
  </r>
  <r>
    <s v="Nodosariata"/>
    <x v="4"/>
    <s v="Polymorphinida"/>
    <s v="Polymorphinina"/>
    <s v="Polymorphinoidea"/>
    <s v="Polymorphinidae"/>
    <s v="Polymorphininae"/>
    <s v="Globulina"/>
  </r>
  <r>
    <s v="Nodosariata"/>
    <x v="4"/>
    <s v="Polymorphinida"/>
    <s v="Polymorphinina"/>
    <s v="Polymorphinoidea"/>
    <s v="Glandulinidae"/>
    <s v="Glandulininae"/>
    <s v="Globulotuba"/>
  </r>
  <r>
    <s v="Globothalamea"/>
    <x v="3"/>
    <s v="Rotaliida"/>
    <s v="x"/>
    <s v="Discorbinelloidea"/>
    <s v="Discorbinellidae"/>
    <s v="x"/>
    <s v="Hanzawaia"/>
  </r>
  <r>
    <s v="Globothalamea"/>
    <x v="2"/>
    <s v="Lituolida"/>
    <s v="Lituolina"/>
    <s v="Lituoloidea"/>
    <s v="Haplophragmoididae"/>
    <s v="x"/>
    <s v="Haplophragmoides"/>
  </r>
  <r>
    <s v="Globothalamea"/>
    <x v="2"/>
    <s v="Lituolida"/>
    <s v="Lituolina"/>
    <s v="Lituoloidea"/>
    <s v="Haplophragmoididae"/>
    <s v="x"/>
    <s v="Haplophragmoides"/>
  </r>
  <r>
    <s v="Globothalamea"/>
    <x v="3"/>
    <s v="Rotaliida"/>
    <s v="x"/>
    <s v="Turrilinoidea"/>
    <s v="Stainforthiidae"/>
    <s v="x"/>
    <s v="Hopkinsina"/>
  </r>
  <r>
    <s v="Nodosariata"/>
    <x v="4"/>
    <s v="Delosinida"/>
    <s v="x"/>
    <s v="Delosinoidea"/>
    <s v="Caucasinidae"/>
    <s v="Caucasininae"/>
    <s v="Kleinpella"/>
  </r>
  <r>
    <s v="Nodosariata"/>
    <x v="4"/>
    <s v="Nodosariida"/>
    <s v="Nodosariina"/>
    <s v="Nodosarioidea"/>
    <s v="Nodosariidae"/>
    <s v="Nodosariinae"/>
    <s v="Laevidentalina"/>
  </r>
  <r>
    <s v="Nodosariata"/>
    <x v="4"/>
    <s v="Nodosariida"/>
    <s v="Nodosariina"/>
    <s v="Nodosarioidea"/>
    <s v="Lagenidae"/>
    <s v="x"/>
    <s v="Lagena"/>
  </r>
  <r>
    <s v="Nodosariata"/>
    <x v="4"/>
    <s v="Nodosariida"/>
    <s v="Nodosariina"/>
    <s v="Nodosarioidea"/>
    <s v="Lagenidae"/>
    <s v="x"/>
    <s v="Lagena"/>
  </r>
  <r>
    <s v="Nodosariata"/>
    <x v="4"/>
    <s v="Nodosariida"/>
    <s v="Nodosariina"/>
    <s v="Nodosarioidea"/>
    <s v="Lagenidae"/>
    <s v="x"/>
    <s v="Lagena"/>
  </r>
  <r>
    <s v="Nodosariata"/>
    <x v="4"/>
    <s v="Nodosariida"/>
    <s v="Nodosariina"/>
    <s v="Nodosarioidea"/>
    <s v="Lagenidae"/>
    <s v="x"/>
    <s v="Lagena"/>
  </r>
  <r>
    <s v="Nodosariata"/>
    <x v="4"/>
    <s v="Nodosariida"/>
    <s v="Nodosariina"/>
    <s v="Nodosarioidea"/>
    <s v="Lagenidae"/>
    <s v="x"/>
    <s v="Lagena"/>
  </r>
  <r>
    <s v="Nodosariata"/>
    <x v="4"/>
    <s v="Polymorphinida"/>
    <s v="Polymorphinina"/>
    <s v="Polymorphinoidea"/>
    <s v="Glandulinidae"/>
    <s v="Glandulininae"/>
    <s v="Laryngosigma"/>
  </r>
  <r>
    <s v="Nodosariata"/>
    <x v="4"/>
    <s v="Vaginulinida"/>
    <s v="x"/>
    <s v="x"/>
    <s v="Vaginulinidae"/>
    <s v="Lenticulininae"/>
    <s v="Lenticulina"/>
  </r>
  <r>
    <s v="Nodosariata"/>
    <x v="4"/>
    <s v="Vaginulinida"/>
    <s v="x"/>
    <s v="x"/>
    <s v="Vaginulinidae"/>
    <s v="Lenticulininae"/>
    <s v="Lenticulina"/>
  </r>
  <r>
    <s v="Globothalamea"/>
    <x v="2"/>
    <s v="Lituolida"/>
    <s v="Trochamminina"/>
    <s v="Trochamminoidea"/>
    <s v="Trochamminidae"/>
    <s v="Polystomammininae"/>
    <s v="Lepidodeuterammina"/>
  </r>
  <r>
    <s v="Globothalamea"/>
    <x v="2"/>
    <s v="Lituolida"/>
    <s v="Trochamminina"/>
    <s v="Trochamminoidea"/>
    <s v="Trochamminidae"/>
    <s v="Trochammininae"/>
    <s v="Lepidoparatrochammina"/>
  </r>
  <r>
    <s v="Globothalamea"/>
    <x v="3"/>
    <s v="Rotaliida"/>
    <s v="x"/>
    <s v="Bolivinitoidea"/>
    <s v="Bolivinitidae"/>
    <s v="Parabrizalininae"/>
    <s v="Loxostomina"/>
  </r>
  <r>
    <s v="Tubothalamea"/>
    <x v="1"/>
    <s v="Miliolida"/>
    <s v="Miliolina"/>
    <s v="Milioloidea"/>
    <s v="Hauerinidae"/>
    <s v="Miliolinellinae"/>
    <s v="Miliolinella"/>
  </r>
  <r>
    <s v="Tubothalamea"/>
    <x v="1"/>
    <s v="Miliolida"/>
    <s v="Miliolina"/>
    <s v="Milioloidea"/>
    <s v="Hauerinidae"/>
    <s v="Miliolinellinae"/>
    <s v="Miliolinella"/>
  </r>
  <r>
    <s v="Tubothalamea"/>
    <x v="1"/>
    <s v="Miliolida"/>
    <s v="Miliolina"/>
    <s v="Milioloidea"/>
    <s v="Hauerinidae"/>
    <s v="Miliolinellinae"/>
    <s v="Miliolinella"/>
  </r>
  <r>
    <s v="Tubothalamea"/>
    <x v="1"/>
    <s v="Miliolida"/>
    <s v="Miliolina"/>
    <s v="Milioloidea"/>
    <s v="Hauerinidae"/>
    <s v="Miliolinellinae"/>
    <s v="Miliolinella"/>
  </r>
  <r>
    <s v="Tubothalamea"/>
    <x v="1"/>
    <s v="Miliolida"/>
    <s v="Miliolina"/>
    <s v="Milioloidea"/>
    <s v="Hauerinidae"/>
    <s v="Miliolinellinae"/>
    <s v="Miliolinella"/>
  </r>
  <r>
    <s v="Globothalamea"/>
    <x v="3"/>
    <s v="Rotaliida"/>
    <s v="x"/>
    <s v="Discorboidea"/>
    <s v="Rosalinidae"/>
    <s v="x"/>
    <s v="Neoconorbina"/>
  </r>
  <r>
    <s v="Nodosariata"/>
    <x v="4"/>
    <s v="Vaginulinida"/>
    <s v="x"/>
    <s v="x"/>
    <s v="Vaginulinidae"/>
    <s v="Lenticulininae"/>
    <s v="Neolenticulina"/>
  </r>
  <r>
    <s v="Globothalamea"/>
    <x v="3"/>
    <s v="Rotaliida"/>
    <s v="x"/>
    <s v="Nonionoidea"/>
    <s v="Nonionidae"/>
    <s v="Nonioninae"/>
    <s v="Nonion"/>
  </r>
  <r>
    <s v="Globothalamea"/>
    <x v="3"/>
    <s v="Rotaliida"/>
    <s v="x"/>
    <s v="Nonionoidea"/>
    <s v="Nonionidae"/>
    <s v="Nonioninae"/>
    <s v="Nonion"/>
  </r>
  <r>
    <s v="Globothalamea"/>
    <x v="3"/>
    <s v="Rotaliida"/>
    <s v="x"/>
    <s v="Nonionoidea"/>
    <s v="Nonionidae"/>
    <s v="Nonioninae"/>
    <s v="Nonionella"/>
  </r>
  <r>
    <s v="Globothalamea"/>
    <x v="3"/>
    <s v="Rotaliida"/>
    <s v="x"/>
    <s v="Nonionoidea"/>
    <s v="Nonionidae"/>
    <s v="Nonioninae"/>
    <s v="Nonionella"/>
  </r>
  <r>
    <s v="Globothalamea"/>
    <x v="3"/>
    <s v="Rotaliida"/>
    <s v="x"/>
    <s v="Nonionoidea"/>
    <s v="Nonionidae"/>
    <s v="Nonioninae"/>
    <s v="Nonionella"/>
  </r>
  <r>
    <s v="Globothalamea"/>
    <x v="3"/>
    <s v="Rotaliida"/>
    <s v="x"/>
    <s v="Nonionoidea"/>
    <s v="Nonionidae"/>
    <s v="Nonioninae"/>
    <s v="Nonionella"/>
  </r>
  <r>
    <s v="Globothalamea"/>
    <x v="3"/>
    <s v="Rotaliida"/>
    <s v="x"/>
    <s v="Nonionoidea"/>
    <s v="Nonionidae"/>
    <s v="Nonioninae"/>
    <s v="Nonionoides"/>
  </r>
  <r>
    <s v="Globothalamea"/>
    <x v="3"/>
    <s v="Rotaliida"/>
    <s v="x"/>
    <s v="Bolivinitoidea"/>
    <s v="Bolivinitidae"/>
    <s v="Parabrizalininae"/>
    <s v="Parabrizalina"/>
  </r>
  <r>
    <s v="Globothalamea"/>
    <x v="3"/>
    <s v="Rotaliida"/>
    <s v="x"/>
    <s v="Cassidulinoidea"/>
    <s v="Cassidulinidae"/>
    <s v="Cassidulininae"/>
    <s v="Globocassidulina"/>
  </r>
  <r>
    <s v="Nodosariata"/>
    <x v="4"/>
    <s v="Polymorphinida"/>
    <s v="Polymorphinina"/>
    <s v="Polymorphinoidea"/>
    <s v="Ellipsolagenidae"/>
    <s v="Parafissurininae"/>
    <s v="Parafissurina"/>
  </r>
  <r>
    <s v="Nodosariata"/>
    <x v="4"/>
    <s v="Polymorphinida"/>
    <s v="Polymorphinina"/>
    <s v="Polymorphinoidea"/>
    <s v="Ellipsolagenidae"/>
    <s v="Parafissurininae"/>
    <s v="Parafissurina"/>
  </r>
  <r>
    <s v="Globothalamea"/>
    <x v="3"/>
    <s v="Rotaliida"/>
    <s v="x"/>
    <s v="Calcarinoidea"/>
    <s v="Calcarinidae"/>
    <s v="Pararotaliinae"/>
    <s v="Pararotalia"/>
  </r>
  <r>
    <s v="Globothalamea"/>
    <x v="2"/>
    <s v="Lituolida"/>
    <s v="Trochamminina"/>
    <s v="Trochamminoidea"/>
    <s v="Trochamminidae"/>
    <s v="Trochammininae"/>
    <s v="Paratrochammina"/>
  </r>
  <r>
    <s v="Tubothalamea"/>
    <x v="1"/>
    <s v="Spirillinida"/>
    <s v="Spirillinina"/>
    <s v="x"/>
    <s v="Patellinidae"/>
    <s v="Patellininae"/>
    <s v="Patellina"/>
  </r>
  <r>
    <s v="Tubothalamea"/>
    <x v="1"/>
    <s v="Spirillinida"/>
    <s v="Spirillinina"/>
    <s v="x"/>
    <s v="Patellinidae"/>
    <s v="Patellininae"/>
    <s v="Patellina"/>
  </r>
  <r>
    <s v="Globothalamea"/>
    <x v="3"/>
    <s v="Rotaliida"/>
    <s v="x"/>
    <s v="Discorboidea"/>
    <s v="Eponididae"/>
    <s v="Eponidinae"/>
    <s v="Poroeponides"/>
  </r>
  <r>
    <s v="Monothalamea"/>
    <x v="1"/>
    <s v="Astrorhizida"/>
    <s v="Saccamminina"/>
    <s v="Psammosphaeroidea"/>
    <s v="Psammosphaeridae"/>
    <s v="Psammosphaerinae"/>
    <s v="Psammosphaera"/>
  </r>
  <r>
    <s v="Globothalamea"/>
    <x v="2"/>
    <s v="Lituolida"/>
    <s v="Spiroplectamminina"/>
    <s v="Spiroplectamminoidea"/>
    <s v="Pseudobolivinidae"/>
    <s v="x"/>
    <s v="Pseudobolivina"/>
  </r>
  <r>
    <s v="Globothalamea"/>
    <x v="3"/>
    <s v="Rotaliida"/>
    <s v="x"/>
    <s v="Nonionoidea"/>
    <s v="Nonionidae"/>
    <s v="Nonioninae"/>
    <s v="Pseudononion"/>
  </r>
  <r>
    <s v="Tubothalamea"/>
    <x v="1"/>
    <s v="Miliolida"/>
    <s v="Miliolina"/>
    <s v="Milioloidea"/>
    <s v="Hauerinidae"/>
    <s v="Miliolinellinae"/>
    <s v="Pyrgo"/>
  </r>
  <r>
    <s v="Tubothalamea"/>
    <x v="1"/>
    <s v="Miliolida"/>
    <s v="Miliolina"/>
    <s v="Milioloidea"/>
    <s v="Hauerinidae"/>
    <s v="Miliolinellinae"/>
    <s v="Pyrgo"/>
  </r>
  <r>
    <s v="Nodosariata"/>
    <x v="4"/>
    <s v="Polymorphinida"/>
    <s v="Polymorphinina"/>
    <s v="Polymorphinoidea"/>
    <s v="Polymorphinidae"/>
    <s v="Polymorphininae"/>
    <s v="Pyr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Tubothalamea"/>
    <x v="1"/>
    <s v="Miliolida"/>
    <s v="Miliolina"/>
    <s v="Milioloidea"/>
    <s v="Hauerinidae"/>
    <s v="Hauerininae"/>
    <s v="Quinqueloculina"/>
  </r>
  <r>
    <s v="Globothalamea"/>
    <x v="3"/>
    <s v="Rotaliida"/>
    <s v="x"/>
    <s v="Planorbulinoidea"/>
    <s v="Cibicididae"/>
    <s v="Stichocibicidinae"/>
    <s v="Rectocibicides"/>
  </r>
  <r>
    <s v="Globothalamea"/>
    <x v="3"/>
    <s v="Rotaliida"/>
    <s v="x"/>
    <s v="Buliminoidea"/>
    <s v="Siphogenerinoididae"/>
    <s v="Tubulogenerininae"/>
    <s v="Rectuvigerina"/>
  </r>
  <r>
    <s v="Globothalamea"/>
    <x v="2"/>
    <s v="Lituolida"/>
    <s v="Trochamminina"/>
    <s v="Trochamminoidea"/>
    <s v="Remaneicidae"/>
    <s v="Remaneicinae"/>
    <s v="Remaneica"/>
  </r>
  <r>
    <s v="Globothalamea"/>
    <x v="2"/>
    <s v="Lituolida"/>
    <s v="Trochamminina"/>
    <s v="Trochamminoidea"/>
    <s v="Remaneicidae"/>
    <s v="Remaneicinae"/>
    <s v="Remaneica"/>
  </r>
  <r>
    <s v="Globothalamea"/>
    <x v="2"/>
    <s v="Lituolida"/>
    <s v="Trochamminina"/>
    <s v="Trochamminoidea"/>
    <s v="Remaneicidae"/>
    <s v="Remaneicinae"/>
    <s v="Remaneica"/>
  </r>
  <r>
    <s v="Globothalamea"/>
    <x v="2"/>
    <s v="Lituolida"/>
    <s v="Trochamminina"/>
    <s v="Trochamminoidea"/>
    <s v="Remaneicidae"/>
    <s v="Remaneicinae"/>
    <s v="Remaneicella"/>
  </r>
  <r>
    <s v="Nodosariata"/>
    <x v="0"/>
    <s v="x"/>
    <s v="Hormosinina"/>
    <s v="Hormosinoidea"/>
    <s v="Reophacidae"/>
    <s v="x"/>
    <s v="Reophax"/>
  </r>
  <r>
    <s v="Globothalamea"/>
    <x v="2"/>
    <s v="Loftusiida"/>
    <s v="Ataxophragmiina"/>
    <s v="Ataxophragmioidea"/>
    <s v="Globotextulariidae"/>
    <s v="Globotextulariinae"/>
    <s v="Rhumblerella"/>
  </r>
  <r>
    <s v="Globothalamea"/>
    <x v="3"/>
    <s v="Rotaliida"/>
    <s v="x"/>
    <s v="Discorboidea"/>
    <s v="Rosalinidae"/>
    <s v="x"/>
    <s v="Rosalina"/>
  </r>
  <r>
    <s v="Globothalamea"/>
    <x v="3"/>
    <s v="Rotaliida"/>
    <s v="x"/>
    <s v="Discorboidea"/>
    <s v="Rosalinidae"/>
    <s v="x"/>
    <s v="Rosalina"/>
  </r>
  <r>
    <s v="Globothalamea"/>
    <x v="3"/>
    <s v="Rotaliida"/>
    <s v="x"/>
    <s v="Discorboidea"/>
    <s v="Rosalinidae"/>
    <s v="x"/>
    <s v="Rosalina"/>
  </r>
  <r>
    <s v="Globothalamea"/>
    <x v="3"/>
    <s v="Rotaliida"/>
    <s v="x"/>
    <s v="Discorboidea"/>
    <s v="Rosalinidae"/>
    <s v="x"/>
    <s v="Rosalina"/>
  </r>
  <r>
    <s v="Globothalamea"/>
    <x v="3"/>
    <s v="Rotaliida"/>
    <s v="x"/>
    <s v="Discorboidea"/>
    <s v="Rosalinidae"/>
    <m/>
    <s v="Rosalina"/>
  </r>
  <r>
    <s v="Globothalamea"/>
    <x v="3"/>
    <s v="Rotaliida"/>
    <s v="x"/>
    <s v="Discorboidea"/>
    <s v="Rosalinidae"/>
    <s v="x"/>
    <s v="Rosalina"/>
  </r>
  <r>
    <s v="Globothalamea"/>
    <x v="3"/>
    <s v="Rotaliida"/>
    <s v="x"/>
    <s v="Discorboidea"/>
    <s v="Rosalinidae"/>
    <s v="x"/>
    <s v="Rosalina"/>
  </r>
  <r>
    <s v="Globothalamea"/>
    <x v="3"/>
    <s v="Rotaliida"/>
    <s v="x"/>
    <s v="Discorboidea"/>
    <s v="Rosalinidae"/>
    <s v="x"/>
    <s v="Rosalina"/>
  </r>
  <r>
    <s v="Globothalamea"/>
    <x v="2"/>
    <s v="Lituolida"/>
    <s v="Trochamminina"/>
    <s v="Trochamminoidea"/>
    <s v="Trochamminidae"/>
    <s v="Rotaliammininae"/>
    <s v="Rotaliammina"/>
  </r>
  <r>
    <s v="Globothalamea"/>
    <x v="2"/>
    <s v="Lituolida"/>
    <s v="Trochamminina"/>
    <s v="Trochamminoidea"/>
    <s v="Trochamminidae"/>
    <s v="Rotaliammininae"/>
    <s v="Rotaliammina"/>
  </r>
  <r>
    <s v="Globothalamea"/>
    <x v="2"/>
    <s v="Lituolida"/>
    <s v="Trochamminina"/>
    <s v="Trochamminoidea"/>
    <s v="Trochamminidae"/>
    <s v="Rotaliammininae"/>
    <s v="Rotaliammina"/>
  </r>
  <r>
    <s v="Globothalamea"/>
    <x v="2"/>
    <s v="Lituolida"/>
    <s v="Trochamminina"/>
    <s v="Trochamminoidea"/>
    <s v="Trochamminidae"/>
    <s v="Rotaliammininae"/>
    <s v="Rotaliammina"/>
  </r>
  <r>
    <s v="Globothalamea"/>
    <x v="2"/>
    <s v="Lituolida"/>
    <s v="Trochamminina"/>
    <s v="Trochamminoidea"/>
    <s v="Trochamminidae"/>
    <s v="Rotaliammininae"/>
    <s v="Rotaliammina"/>
  </r>
  <r>
    <s v="Globothalamea"/>
    <x v="2"/>
    <s v="Lituolida"/>
    <s v="Trochamminina"/>
    <s v="Trochamminoidea"/>
    <s v="Trochamminidae"/>
    <s v="Rotaliammininae"/>
    <s v="Rotaliammina"/>
  </r>
  <r>
    <s v="x"/>
    <x v="1"/>
    <s v="x"/>
    <s v="x"/>
    <s v="x"/>
    <s v="x"/>
    <s v="x"/>
    <s v="x"/>
  </r>
  <r>
    <s v="x"/>
    <x v="1"/>
    <s v="x"/>
    <s v="x"/>
    <s v="x"/>
    <s v="x"/>
    <s v="x"/>
    <s v="x"/>
  </r>
  <r>
    <s v="Globothalamea"/>
    <x v="3"/>
    <s v="Rotaliida"/>
    <s v="x"/>
    <s v="Discorboidea"/>
    <s v="Discorbidae"/>
    <s v="x"/>
    <s v="Rotorbis"/>
  </r>
  <r>
    <s v="Globothalamea"/>
    <x v="1"/>
    <s v="Robertinida"/>
    <s v="Robertinina"/>
    <s v="Ceratobuliminoidea"/>
    <s v="Ceratobuliminidae"/>
    <s v="Ceratobulimininae"/>
    <s v="Saintclairoides"/>
  </r>
  <r>
    <s v="Nodosariata"/>
    <x v="0"/>
    <s v="x"/>
    <s v="Hormosinina"/>
    <s v="Hormosinoidea"/>
    <s v="Reophacidae"/>
    <s v="x"/>
    <s v="Reophax"/>
  </r>
  <r>
    <s v="Nodosariata"/>
    <x v="0"/>
    <s v="x"/>
    <s v="Hormosinina"/>
    <s v="Hormosinoidea"/>
    <s v="Kunklerinidae"/>
    <s v="x"/>
    <s v="Scherochorella"/>
  </r>
  <r>
    <s v="Nodosariata"/>
    <x v="4"/>
    <s v="Polymorphinida"/>
    <s v="Polymorphinina"/>
    <s v="Polymorphinoidea"/>
    <s v="Polymorphinidae"/>
    <s v="Polymorphininae"/>
    <s v="Sigmoidella"/>
  </r>
  <r>
    <s v="Globothalamea"/>
    <x v="3"/>
    <s v="Rotaliida"/>
    <s v="x"/>
    <s v="Buliminoidea"/>
    <s v="Siphogenerinoididae"/>
    <s v="Tubulogenerininae"/>
    <s v="Siphogenerina"/>
  </r>
  <r>
    <s v="Tubothalamea"/>
    <x v="1"/>
    <s v="Miliolida"/>
    <s v="Miliolina"/>
    <s v="Milioloidea"/>
    <s v="Hauerinidae"/>
    <s v="Siphonapertinae"/>
    <s v="Siphonaperta"/>
  </r>
  <r>
    <s v="Globothalamea"/>
    <x v="3"/>
    <s v="Rotaliida"/>
    <s v="x"/>
    <s v="Discorboidea"/>
    <s v="Discorbidae"/>
    <s v="x"/>
    <s v="Discorbis"/>
  </r>
  <r>
    <s v="Tubothalamea"/>
    <x v="1"/>
    <s v="Spirillinida"/>
    <s v="Spirillinina"/>
    <s v="x"/>
    <s v="Spirillinidae"/>
    <s v="x"/>
    <s v="Spirillina"/>
  </r>
  <r>
    <s v="Tubothalamea"/>
    <x v="1"/>
    <s v="Spirillinida"/>
    <s v="Spirillinina"/>
    <s v="x"/>
    <s v="Spirillinidae"/>
    <s v="x"/>
    <s v="Spirillina"/>
  </r>
  <r>
    <s v="x"/>
    <x v="1"/>
    <s v="x"/>
    <s v="x"/>
    <s v="x"/>
    <s v="x"/>
    <s v="x"/>
    <s v="x"/>
  </r>
  <r>
    <s v="Tubothalamea"/>
    <x v="1"/>
    <s v="Miliolida"/>
    <s v="Miliolina"/>
    <s v="Milioloidea"/>
    <s v="Spiroloculinidae"/>
    <s v="x"/>
    <s v="Spiroloculina"/>
  </r>
  <r>
    <s v="Globothalamea"/>
    <x v="3"/>
    <s v="Rotaliida"/>
    <s v="x"/>
    <s v="Turrilinoidea"/>
    <s v="Stainforthiidae"/>
    <s v="x"/>
    <s v="Stainforthia"/>
  </r>
  <r>
    <s v="Globothalamea"/>
    <x v="2"/>
    <s v="Textulariida"/>
    <s v="Textulariina"/>
    <s v="Textularioidea"/>
    <s v="Textulariidae"/>
    <s v="Textulariinae"/>
    <s v="Textularia"/>
  </r>
  <r>
    <s v="Globothalamea"/>
    <x v="2"/>
    <s v="Textulariida"/>
    <s v="Textulariina"/>
    <s v="Textularioidea"/>
    <s v="Textulariidae"/>
    <s v="Textulariinae"/>
    <s v="Textularia"/>
  </r>
  <r>
    <s v="Globothalamea"/>
    <x v="2"/>
    <s v="Textulariida"/>
    <s v="Textulariina"/>
    <s v="Textularioidea"/>
    <s v="Textulariidae"/>
    <s v="Textulariinae"/>
    <s v="Textularia"/>
  </r>
  <r>
    <s v="Globothalamea"/>
    <x v="2"/>
    <s v="Textulariida"/>
    <s v="Textulariina"/>
    <s v="Textularioidea"/>
    <s v="Textulariidae"/>
    <s v="Textulariinae"/>
    <s v="Textularia"/>
  </r>
  <r>
    <s v="Globothalamea"/>
    <x v="2"/>
    <s v="Textulariida"/>
    <s v="Textulariina"/>
    <s v="Textularioidea"/>
    <s v="Textulariidae"/>
    <s v="Textulariinae"/>
    <s v="Textularia"/>
  </r>
  <r>
    <s v="Globothalamea"/>
    <x v="3"/>
    <s v="Rotaliida"/>
    <s v="x"/>
    <s v="Cassidulinoidea"/>
    <s v="Uvigerinidae"/>
    <s v="Angulogerininae"/>
    <s v="Trifarina"/>
  </r>
  <r>
    <s v="Tubothalamea"/>
    <x v="1"/>
    <s v="Miliolida"/>
    <s v="Miliolina"/>
    <s v="Milioloidea"/>
    <s v="Hauerinidae"/>
    <s v="Miliolinellinae"/>
    <s v="Triloculina"/>
  </r>
  <r>
    <s v="Tubothalamea"/>
    <x v="1"/>
    <s v="Miliolida"/>
    <s v="Miliolina"/>
    <s v="Milioloidea"/>
    <s v="Hauerinidae"/>
    <s v="Miliolinellinae"/>
    <s v="Triloculina"/>
  </r>
  <r>
    <s v="Tubothalamea"/>
    <x v="1"/>
    <s v="Miliolida"/>
    <s v="Miliolina"/>
    <s v="Milioloidea"/>
    <s v="Hauerinidae"/>
    <s v="Miliolinellinae"/>
    <s v="Triloculina"/>
  </r>
  <r>
    <s v="Tubothalamea"/>
    <x v="1"/>
    <s v="Miliolida"/>
    <s v="Miliolina"/>
    <s v="Milioloidea"/>
    <s v="Hauerinidae"/>
    <s v="Miliolinellinae"/>
    <s v="Triloculina"/>
  </r>
  <r>
    <s v="Globothalamea"/>
    <x v="2"/>
    <s v="Lituolida"/>
    <s v="Trochamminina"/>
    <s v="Trochamminoidea"/>
    <s v="Trochamminidae"/>
    <s v="Trochammininae"/>
    <s v="Trochammina"/>
  </r>
  <r>
    <s v="Globothalamea"/>
    <x v="2"/>
    <s v="Lituolida"/>
    <s v="Trochamminina"/>
    <s v="Trochamminoidea"/>
    <s v="Trochamminidae"/>
    <s v="Trochammininae"/>
    <s v="Trochammina"/>
  </r>
  <r>
    <s v="Globothalamea"/>
    <x v="2"/>
    <s v="Lituolida"/>
    <s v="Lituolina"/>
    <s v="Lituoloidea"/>
    <s v="Haplophragmoididae"/>
    <s v="x"/>
    <s v="Trochamminita"/>
  </r>
  <r>
    <s v="x"/>
    <x v="1"/>
    <s v="x"/>
    <s v="x"/>
    <s v="x"/>
    <s v="x"/>
    <s v="x"/>
    <s v="x"/>
  </r>
  <r>
    <s v="Globothalamea"/>
    <x v="3"/>
    <s v="Rotaliida"/>
    <s v="x"/>
    <s v="Cassidulinoidea"/>
    <s v="Uvigerinidae"/>
    <s v="Uvigerininae"/>
    <s v="Uvigerina"/>
  </r>
  <r>
    <s v="Globothalamea"/>
    <x v="3"/>
    <s v="Rotaliida"/>
    <s v="x"/>
    <s v="Discorboidea"/>
    <s v="Cancrisidae"/>
    <s v="x"/>
    <s v="Valvulineria"/>
  </r>
  <r>
    <s v="Globothalamea"/>
    <x v="3"/>
    <s v="Rotaliida"/>
    <s v="x"/>
    <s v="Virgulinelloidea"/>
    <s v="Virgulinellidae"/>
    <s v="x"/>
    <s v="Virgulinella"/>
  </r>
  <r>
    <s v="Nodosariata"/>
    <x v="0"/>
    <s v="x"/>
    <s v="Hormosinina"/>
    <s v="Hormosinoidea"/>
    <s v="Hormosinidae"/>
    <s v="Cuneatinae"/>
    <s v="Warrenita"/>
  </r>
  <r>
    <s v="Tubothalamea"/>
    <x v="1"/>
    <s v="Miliolida"/>
    <s v="Miliolina"/>
    <s v="Nubecularioidea"/>
    <s v="Fischerinidae"/>
    <s v="Nodobaculariellinae"/>
    <s v="Wiesnerella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s v="Nodosariata"/>
    <s v="Hormosinana"/>
    <s v="x"/>
    <x v="0"/>
    <s v="Hormosinoidea"/>
    <s v="Hormosinidae"/>
    <s v="Cuneatinae"/>
    <s v="Acostata"/>
  </r>
  <r>
    <s v="Globothalamea"/>
    <s v="x"/>
    <s v="Robertinida"/>
    <x v="1"/>
    <s v="Robertinoidea"/>
    <s v="Robertinidae"/>
    <s v="Alliatininae"/>
    <s v="Alliatinella"/>
  </r>
  <r>
    <s v="Globothalamea"/>
    <s v="Textulariana"/>
    <s v="Lituolida"/>
    <x v="2"/>
    <s v="Lituoloidea"/>
    <s v="Lituolidae"/>
    <s v="Ammomarginulininae"/>
    <s v="Ammobaculites"/>
  </r>
  <r>
    <s v="Tubothalamea"/>
    <s v="x"/>
    <s v="Spirillinida"/>
    <x v="3"/>
    <s v="Ammodiscoidea"/>
    <s v="Ammodiscidae"/>
    <s v="Ammodiscinae"/>
    <s v="Ammodiscus"/>
  </r>
  <r>
    <s v="Globothalamea"/>
    <s v="Rotaliana"/>
    <s v="Rotaliida"/>
    <x v="4"/>
    <s v="Rotalioidea"/>
    <s v="Ammoniidae"/>
    <s v="Ammoniinae"/>
    <s v="Ammonia"/>
  </r>
  <r>
    <s v="Globothalamea"/>
    <s v="Rotaliana"/>
    <s v="Rotaliida"/>
    <x v="4"/>
    <s v="Rotalioidea"/>
    <s v="Ammoniidae"/>
    <s v="Ammoniinae"/>
    <s v="Ammonia"/>
  </r>
  <r>
    <s v="Globothalamea"/>
    <s v="Rotaliana"/>
    <s v="Rotaliida"/>
    <x v="4"/>
    <s v="Rotalioidea"/>
    <s v="Ammoniidae"/>
    <s v="Ammoniinae"/>
    <s v="Ammonia"/>
  </r>
  <r>
    <s v="Globothalamea"/>
    <s v="Rotaliana"/>
    <s v="Rotaliida"/>
    <x v="4"/>
    <s v="Rotalioidea"/>
    <s v="Ammoniidae"/>
    <s v="Ammoniinae"/>
    <s v="Ammonia"/>
  </r>
  <r>
    <s v="Globothalamea"/>
    <s v="Rotaliana"/>
    <s v="Rotaliida"/>
    <x v="4"/>
    <s v="Rotalioidea"/>
    <s v="Ammoniidae"/>
    <s v="Ammoniinae"/>
    <s v="Ammonia"/>
  </r>
  <r>
    <s v="Nodosariata"/>
    <s v="Nodosariana"/>
    <s v="Vaginulinida"/>
    <x v="4"/>
    <s v="x"/>
    <s v="Vaginulinidae"/>
    <s v="Marginulininae"/>
    <s v="Amphicoryna"/>
  </r>
  <r>
    <s v="Globothalamea"/>
    <s v="Textulariana"/>
    <s v="Lituolida"/>
    <x v="5"/>
    <s v="Trochamminoidea"/>
    <s v="Trochamminidae"/>
    <s v="Arenoparellinae"/>
    <s v="Arenoparrella"/>
  </r>
  <r>
    <s v="Globothalamea"/>
    <s v="Rotaliana"/>
    <s v="Rotaliida"/>
    <x v="4"/>
    <s v="Asterigerinoidea"/>
    <s v="Asterigerinatidae"/>
    <s v="x"/>
    <s v="Asterigerinata"/>
  </r>
  <r>
    <s v="Globothalamea"/>
    <s v="Textulariana"/>
    <s v="Lituolida"/>
    <x v="5"/>
    <s v="Trochamminoidea"/>
    <s v="Remaneicidae"/>
    <s v="Asterotrochammininae"/>
    <s v="Asterotrochammina"/>
  </r>
  <r>
    <s v="Globothalamea"/>
    <s v="Rotaliana"/>
    <s v="Rotaliida"/>
    <x v="4"/>
    <s v="Nonionoidea"/>
    <s v="Astrononionidae"/>
    <s v="Astrononioninae"/>
    <s v="Astrononion"/>
  </r>
  <r>
    <s v="Globothalamea"/>
    <s v="Rotaliana"/>
    <s v="Rotaliida"/>
    <x v="4"/>
    <s v="Nonionoidea"/>
    <s v="Astrononionidae"/>
    <s v="Astrononioninae"/>
    <s v="Astrononion"/>
  </r>
  <r>
    <s v="x"/>
    <s v="x"/>
    <s v="x"/>
    <x v="4"/>
    <s v="x"/>
    <s v="x"/>
    <s v="x"/>
    <s v="x"/>
  </r>
  <r>
    <s v="Globothalamea"/>
    <s v="Rotaliana"/>
    <s v="Rotaliida"/>
    <x v="4"/>
    <s v="Discorboidea"/>
    <s v="Bagginidae"/>
    <s v="Baggininae"/>
    <s v="Baggina"/>
  </r>
  <r>
    <s v="Monothalamea"/>
    <s v="x"/>
    <s v="Allogromiida"/>
    <x v="6"/>
    <s v="x"/>
    <s v="Allogromiidae"/>
    <s v="x"/>
    <s v="Blysmasphaer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Bolivinitoidea"/>
    <s v="Bolivinitidae"/>
    <s v="Bolivinitinae"/>
    <s v="Bolivina"/>
  </r>
  <r>
    <s v="Globothalamea"/>
    <s v="Rotaliana"/>
    <s v="Rotaliida"/>
    <x v="4"/>
    <s v="Rotalioidea"/>
    <s v="Notorotaliidae"/>
    <s v="x"/>
    <s v="Buccella"/>
  </r>
  <r>
    <s v="Globothalamea"/>
    <s v="Rotaliana"/>
    <s v="Rotaliida"/>
    <x v="4"/>
    <s v="Rotalioidea"/>
    <s v="Notorotaliidae"/>
    <s v="x"/>
    <s v="Buccella"/>
  </r>
  <r>
    <s v="Globothalamea"/>
    <s v="Rotaliana"/>
    <s v="Rotaliida"/>
    <x v="4"/>
    <s v="Rotalioidea"/>
    <s v="Notorotaliidae"/>
    <s v="x"/>
    <s v="Buccella"/>
  </r>
  <r>
    <s v="Globothalamea"/>
    <s v="Rotaliana"/>
    <s v="Rotaliida"/>
    <x v="4"/>
    <s v="Buliminoidea"/>
    <s v="Buliminidae"/>
    <s v="x"/>
    <s v="Bulimina"/>
  </r>
  <r>
    <s v="Globothalamea"/>
    <s v="Rotaliana"/>
    <s v="Rotaliida"/>
    <x v="4"/>
    <s v="Buliminoidea"/>
    <s v="Buliminidae"/>
    <s v="x"/>
    <s v="Bulimina"/>
  </r>
  <r>
    <s v="Globothalamea"/>
    <s v="Rotaliana"/>
    <s v="Rotaliida"/>
    <x v="4"/>
    <s v="Buliminoidea"/>
    <s v="Buliminidae"/>
    <s v="x"/>
    <s v="Bulimina"/>
  </r>
  <r>
    <s v="Globothalamea"/>
    <s v="Rotaliana"/>
    <s v="Rotaliida"/>
    <x v="4"/>
    <s v="Buliminoidea"/>
    <s v="Buliminidae"/>
    <s v="x"/>
    <s v="Bulimina"/>
  </r>
  <r>
    <s v="Globothalamea"/>
    <s v="Rotaliana"/>
    <s v="Rotaliida"/>
    <x v="4"/>
    <s v="Buliminoidea"/>
    <s v="Buliminellidae"/>
    <s v="x"/>
    <s v="Buliminella"/>
  </r>
  <r>
    <s v="Globothalamea"/>
    <s v="Rotaliana"/>
    <s v="Rotaliida"/>
    <x v="4"/>
    <s v="Discorboidea"/>
    <s v="Cancrisidae"/>
    <s v="x"/>
    <s v="Cancris"/>
  </r>
  <r>
    <s v="Globothalamea"/>
    <s v="Rotaliana"/>
    <s v="Rotaliida"/>
    <x v="4"/>
    <s v="Discorboidea"/>
    <s v="Cancrisidae"/>
    <s v="x"/>
    <s v="Cancris"/>
  </r>
  <r>
    <s v="Globothalamea"/>
    <s v="Rotaliana"/>
    <s v="Rotaliida"/>
    <x v="4"/>
    <s v="Cassidulinoidea"/>
    <s v="Cassidulinidae"/>
    <s v="Cassidulininae"/>
    <s v="Cassidulina"/>
  </r>
  <r>
    <s v="Globothalamea"/>
    <s v="Rotaliana"/>
    <s v="Rotaliida"/>
    <x v="4"/>
    <s v="Cassidulinoidea"/>
    <s v="Cassidulinidae"/>
    <s v="Cassidulininae"/>
    <s v="Cassidulina"/>
  </r>
  <r>
    <s v="Globothalamea"/>
    <s v="Rotaliana"/>
    <s v="Rotaliida"/>
    <x v="4"/>
    <s v="Planorbulinoidea"/>
    <s v="Cibicididae"/>
    <s v="Cibicidinae"/>
    <s v="Cibicides"/>
  </r>
  <r>
    <s v="Globothalamea"/>
    <s v="Rotaliana"/>
    <s v="Rotaliida"/>
    <x v="4"/>
    <s v="Planorbulinoidea"/>
    <s v="Cibicididae"/>
    <s v="Cibicidinae"/>
    <s v="Cibicides"/>
  </r>
  <r>
    <s v="Globothalamea"/>
    <s v="Rotaliana"/>
    <s v="Rotaliida"/>
    <x v="4"/>
    <s v="Planorbulinoidea"/>
    <s v="Cibicididae"/>
    <s v="Cibicidinae"/>
    <s v="Cibicides"/>
  </r>
  <r>
    <s v="Globothalamea"/>
    <s v="Rotaliana"/>
    <s v="Rotaliida"/>
    <x v="4"/>
    <s v="Planorbulinoidea"/>
    <s v="Cibicididae"/>
    <s v="Cibicidinae"/>
    <s v="Cibicides"/>
  </r>
  <r>
    <s v="Globothalamea"/>
    <s v="Rotaliana"/>
    <s v="Rotaliida"/>
    <x v="4"/>
    <s v="Planorbulinoidea"/>
    <s v="Cibicididae"/>
    <s v="Cibicidinae"/>
    <s v="Cibicidoides"/>
  </r>
  <r>
    <s v="Tubothalamea"/>
    <s v="x"/>
    <s v="Miliolida"/>
    <x v="7"/>
    <s v="Cornuspiroidea"/>
    <s v="Cornuspiridae"/>
    <s v="Cornuspirinae"/>
    <s v="Cornuspira"/>
  </r>
  <r>
    <s v="Globothalamea"/>
    <s v="Rotaliana"/>
    <s v="Rotaliida"/>
    <x v="4"/>
    <s v="Rotalioidea"/>
    <s v="Elphidiidae"/>
    <s v="Elphidiinae"/>
    <s v="Cribroelphidium"/>
  </r>
  <r>
    <s v="Globothalamea"/>
    <s v="Rotaliana"/>
    <s v="Rotaliida"/>
    <x v="4"/>
    <s v="Rotalioidea"/>
    <s v="Elphidiidae"/>
    <s v="Elphidiinae"/>
    <s v="Cribroelphidium"/>
  </r>
  <r>
    <s v="Globothalamea"/>
    <s v="Rotaliana"/>
    <s v="Rotaliida"/>
    <x v="4"/>
    <s v="Rotalioidea"/>
    <s v="Elphidiidae"/>
    <s v="Elphidiinae"/>
    <s v="Cribroelphidium"/>
  </r>
  <r>
    <s v="Globothalamea"/>
    <s v="Rotaliana"/>
    <s v="Rotaliida"/>
    <x v="4"/>
    <s v="Rotalioidea"/>
    <s v="Elphidiidae"/>
    <s v="Elphidiinae"/>
    <s v="Cribroelphidium"/>
  </r>
  <r>
    <s v="Globothalamea"/>
    <s v="Textulariana"/>
    <s v="Lituolida"/>
    <x v="5"/>
    <s v="Trochamminoidea"/>
    <s v="Trochamminidae"/>
    <s v="Polystomammininae"/>
    <s v="Deuterammina"/>
  </r>
  <r>
    <s v="Globothalamea"/>
    <s v="Textulariana"/>
    <s v="Lituolida"/>
    <x v="5"/>
    <s v="Trochamminoidea"/>
    <s v="Trochamminidae"/>
    <s v="Polystomammininae"/>
    <s v="Deuterammina"/>
  </r>
  <r>
    <s v="Globothalamea"/>
    <s v="Textulariana"/>
    <s v="Lituolida"/>
    <x v="5"/>
    <s v="Trochamminoidea"/>
    <s v="Trochamminidae"/>
    <s v="Polystomammininae"/>
    <s v="Deuterammina"/>
  </r>
  <r>
    <s v="Globothalamea"/>
    <s v="Rotaliana"/>
    <s v="Rotaliida"/>
    <x v="4"/>
    <s v="Discorboidea"/>
    <s v="Discorbidae"/>
    <s v="x"/>
    <s v="Discorbis"/>
  </r>
  <r>
    <s v="Globothalamea"/>
    <s v="Rotaliana"/>
    <s v="Rotaliida"/>
    <x v="4"/>
    <s v="Discorboidea"/>
    <s v="Discorbidae"/>
    <s v="x"/>
    <s v="Discorbis"/>
  </r>
  <r>
    <s v="Globothalamea"/>
    <s v="Rotaliana"/>
    <s v="Rotaliida"/>
    <x v="4"/>
    <s v="Discorboidea"/>
    <s v="Discorbidae"/>
    <s v="x"/>
    <s v="Discorbis"/>
  </r>
  <r>
    <s v="Globothalamea"/>
    <s v="Rotaliana"/>
    <s v="Rotaliida"/>
    <x v="4"/>
    <s v="Discorboidea"/>
    <s v="Discorbidae"/>
    <s v="x"/>
    <s v="Discorbis"/>
  </r>
  <r>
    <s v="Globothalamea"/>
    <s v="Rotaliana"/>
    <s v="Rotaliida"/>
    <x v="4"/>
    <s v="Discorbinelloidea"/>
    <s v="Discorbinellidae"/>
    <s v="Discorbinellinae"/>
    <s v="Discorbitina"/>
  </r>
  <r>
    <s v="Globothalamea"/>
    <s v="Textulariana"/>
    <s v="Textulariida"/>
    <x v="8"/>
    <s v="Eggerelloidea"/>
    <s v="Eggerellidae"/>
    <s v="Dorothiinae"/>
    <s v="Dorothia"/>
  </r>
  <r>
    <s v="Tubothalamea"/>
    <s v="x"/>
    <s v="Miliolida"/>
    <x v="7"/>
    <s v="Nubecularioidea"/>
    <s v="Ophthalmidiidae"/>
    <s v="x"/>
    <s v="Edentostomina"/>
  </r>
  <r>
    <s v="Tubothalamea"/>
    <s v="x"/>
    <s v="Miliolida"/>
    <x v="7"/>
    <s v="Nubecularioidea"/>
    <s v="Ophthalmidiidae"/>
    <s v="x"/>
    <s v="Edentostomina"/>
  </r>
  <r>
    <s v="Globothalamea"/>
    <s v="Rotaliana"/>
    <s v="Rotaliida"/>
    <x v="4"/>
    <s v="Rotalioidea"/>
    <s v="Elphidiidae"/>
    <s v="Elphidiinae"/>
    <s v="Elphidium"/>
  </r>
  <r>
    <s v="Globothalamea"/>
    <s v="Rotaliana"/>
    <s v="Rotaliida"/>
    <x v="4"/>
    <s v="Rotalioidea"/>
    <s v="Elphidiidae"/>
    <s v="Elphidiinae"/>
    <s v="Elphidium"/>
  </r>
  <r>
    <s v="Globothalamea"/>
    <s v="Rotaliana"/>
    <s v="Rotaliida"/>
    <x v="4"/>
    <s v="Rotalioidea"/>
    <s v="Elphidiidae"/>
    <s v="Elphidiinae"/>
    <s v="Elphidium"/>
  </r>
  <r>
    <s v="Globothalamea"/>
    <s v="Rotaliana"/>
    <s v="Rotaliida"/>
    <x v="4"/>
    <s v="Rotalioidea"/>
    <s v="Elphidiidae"/>
    <s v="Elphidiinae"/>
    <s v="Elphidium"/>
  </r>
  <r>
    <s v="Globothalamea"/>
    <s v="Rotaliana"/>
    <s v="Rotaliida"/>
    <x v="4"/>
    <s v="Rotalioidea"/>
    <s v="Elphidiidae"/>
    <s v="Elphidiinae"/>
    <s v="Elphidium"/>
  </r>
  <r>
    <s v="Globothalamea"/>
    <s v="Rotaliana"/>
    <s v="Rotaliida"/>
    <x v="4"/>
    <s v="Asterigerinoidea"/>
    <s v="Asterigerinatidae"/>
    <s v="x"/>
    <s v="Eoeponidella"/>
  </r>
  <r>
    <s v="Globothalamea"/>
    <s v="Rotaliana"/>
    <s v="Rotaliida"/>
    <x v="4"/>
    <s v="Discorboidea"/>
    <s v="Eponididae"/>
    <s v="Eponidinae"/>
    <s v="Eponides"/>
  </r>
  <r>
    <s v="Globothalamea"/>
    <s v="Rotaliana"/>
    <s v="Rotaliida"/>
    <x v="4"/>
    <s v="Turrilinoidea"/>
    <s v="Turrilinidae"/>
    <s v="x"/>
    <s v="Eubuliminella"/>
  </r>
  <r>
    <s v="Globothalamea"/>
    <s v="Rotaliana"/>
    <s v="Rotaliida"/>
    <x v="4"/>
    <s v="Discorbinelloidea"/>
    <s v="Pseudoparrellidae"/>
    <s v="x"/>
    <s v="Facetocochlea"/>
  </r>
  <r>
    <s v="Nodosariata"/>
    <s v="Nodosariana"/>
    <s v="Polymorphinida"/>
    <x v="9"/>
    <s v="Polymorphinoidea"/>
    <s v="Ellipsolagenidae"/>
    <s v="Ellipsolageninae"/>
    <s v="Fissurina"/>
  </r>
  <r>
    <s v="Nodosariata"/>
    <s v="Nodosariana"/>
    <s v="Polymorphinida"/>
    <x v="9"/>
    <s v="Polymorphinoidea"/>
    <s v="Ellipsolagenidae"/>
    <s v="Ellipsolageninae"/>
    <s v="Fissurina"/>
  </r>
  <r>
    <s v="Nodosariata"/>
    <s v="Nodosariana"/>
    <s v="Polymorphinida"/>
    <x v="9"/>
    <s v="Polymorphinoidea"/>
    <s v="Ellipsolagenidae"/>
    <s v="Ellipsolageninae"/>
    <s v="Fissurina"/>
  </r>
  <r>
    <s v="Globothalamea"/>
    <s v="Rotaliana"/>
    <s v="Rotaliida"/>
    <x v="4"/>
    <s v="Bolivinitoidea"/>
    <s v="Bolivinitidae"/>
    <s v="Fursenkoininae"/>
    <s v="Fursenkoina"/>
  </r>
  <r>
    <s v="Globothalamea"/>
    <s v="Rotaliana"/>
    <s v="Rotaliida"/>
    <x v="4"/>
    <s v="Bolivinitoidea"/>
    <s v="Bolivinitidae"/>
    <s v="Fursenkoininae"/>
    <s v="Fursenkoina"/>
  </r>
  <r>
    <s v="Globothalamea"/>
    <s v="Rotaliana"/>
    <s v="Rotaliida"/>
    <x v="4"/>
    <s v="Discorboidea"/>
    <s v="Rosalinidae"/>
    <s v="x"/>
    <s v="Gavelinopsis"/>
  </r>
  <r>
    <s v="Globothalamea"/>
    <s v="Rotaliana"/>
    <s v="Rotaliida"/>
    <x v="4"/>
    <s v="Glabratelloidea"/>
    <s v="Glabratellidae"/>
    <s v="x"/>
    <s v="Glabratella"/>
  </r>
  <r>
    <s v="Globothalamea"/>
    <s v="Rotaliana"/>
    <s v="Rotaliida"/>
    <x v="4"/>
    <s v="Glabratelloidea"/>
    <s v="Glabratellidae"/>
    <s v="x"/>
    <s v="Glabratella"/>
  </r>
  <r>
    <s v="Nodosariata"/>
    <s v="Nodosariana"/>
    <s v="Polymorphinida"/>
    <x v="9"/>
    <s v="Polymorphinoidea"/>
    <s v="Glandulinidae"/>
    <s v="Glandulininae"/>
    <s v="Glandulina"/>
  </r>
  <r>
    <s v="Globothalamea"/>
    <s v="Rotaliana"/>
    <s v="Rotaliida"/>
    <x v="4"/>
    <s v="Cassidulinoidea"/>
    <s v="Cassidulinidae"/>
    <s v="Cassidulininae"/>
    <s v="Globocassidulina"/>
  </r>
  <r>
    <s v="Globothalamea"/>
    <s v="Rotaliana"/>
    <s v="Rotaliida"/>
    <x v="4"/>
    <s v="Cassidulinoidea"/>
    <s v="Cassidulinidae"/>
    <s v="Cassidulininae"/>
    <s v="Globocassidulina"/>
  </r>
  <r>
    <s v="Globothalamea"/>
    <s v="Rotaliana"/>
    <s v="Rotaliida"/>
    <x v="4"/>
    <s v="Cassidulinoidea"/>
    <s v="Cassidulinidae"/>
    <s v="Cassidulininae"/>
    <s v="Globocassidulina"/>
  </r>
  <r>
    <s v="Nodosariata"/>
    <s v="Nodosariana"/>
    <s v="Polymorphinida"/>
    <x v="9"/>
    <s v="Polymorphinoidea"/>
    <s v="Polymorphinidae"/>
    <s v="Polymorphininae"/>
    <s v="Globulina"/>
  </r>
  <r>
    <s v="Nodosariata"/>
    <s v="Nodosariana"/>
    <s v="Polymorphinida"/>
    <x v="9"/>
    <s v="Polymorphinoidea"/>
    <s v="Glandulinidae"/>
    <s v="Glandulininae"/>
    <s v="Globulotuba"/>
  </r>
  <r>
    <s v="Globothalamea"/>
    <s v="Rotaliana"/>
    <s v="Rotaliida"/>
    <x v="4"/>
    <s v="Discorbinelloidea"/>
    <s v="Discorbinellidae"/>
    <s v="x"/>
    <s v="Hanzawaia"/>
  </r>
  <r>
    <s v="Globothalamea"/>
    <s v="Textulariana"/>
    <s v="Lituolida"/>
    <x v="2"/>
    <s v="Lituoloidea"/>
    <s v="Haplophragmoididae"/>
    <s v="x"/>
    <s v="Haplophragmoides"/>
  </r>
  <r>
    <s v="Globothalamea"/>
    <s v="Textulariana"/>
    <s v="Lituolida"/>
    <x v="2"/>
    <s v="Lituoloidea"/>
    <s v="Haplophragmoididae"/>
    <s v="x"/>
    <s v="Haplophragmoides"/>
  </r>
  <r>
    <s v="Globothalamea"/>
    <s v="Rotaliana"/>
    <s v="Rotaliida"/>
    <x v="4"/>
    <s v="Turrilinoidea"/>
    <s v="Stainforthiidae"/>
    <s v="x"/>
    <s v="Hopkinsina"/>
  </r>
  <r>
    <s v="Nodosariata"/>
    <s v="Nodosariana"/>
    <s v="Delosinida"/>
    <x v="4"/>
    <s v="Delosinoidea"/>
    <s v="Caucasinidae"/>
    <s v="Caucasininae"/>
    <s v="Kleinpella"/>
  </r>
  <r>
    <s v="Nodosariata"/>
    <s v="Nodosariana"/>
    <s v="Nodosariida"/>
    <x v="10"/>
    <s v="Nodosarioidea"/>
    <s v="Nodosariidae"/>
    <s v="Nodosariinae"/>
    <s v="Laevidentalina"/>
  </r>
  <r>
    <s v="Nodosariata"/>
    <s v="Nodosariana"/>
    <s v="Nodosariida"/>
    <x v="10"/>
    <s v="Nodosarioidea"/>
    <s v="Lagenidae"/>
    <s v="x"/>
    <s v="Lagena"/>
  </r>
  <r>
    <s v="Nodosariata"/>
    <s v="Nodosariana"/>
    <s v="Nodosariida"/>
    <x v="10"/>
    <s v="Nodosarioidea"/>
    <s v="Lagenidae"/>
    <s v="x"/>
    <s v="Lagena"/>
  </r>
  <r>
    <s v="Nodosariata"/>
    <s v="Nodosariana"/>
    <s v="Nodosariida"/>
    <x v="10"/>
    <s v="Nodosarioidea"/>
    <s v="Lagenidae"/>
    <s v="x"/>
    <s v="Lagena"/>
  </r>
  <r>
    <s v="Nodosariata"/>
    <s v="Nodosariana"/>
    <s v="Nodosariida"/>
    <x v="10"/>
    <s v="Nodosarioidea"/>
    <s v="Lagenidae"/>
    <s v="x"/>
    <s v="Lagena"/>
  </r>
  <r>
    <s v="Nodosariata"/>
    <s v="Nodosariana"/>
    <s v="Nodosariida"/>
    <x v="10"/>
    <s v="Nodosarioidea"/>
    <s v="Lagenidae"/>
    <s v="x"/>
    <s v="Lagena"/>
  </r>
  <r>
    <s v="Nodosariata"/>
    <s v="Nodosariana"/>
    <s v="Polymorphinida"/>
    <x v="9"/>
    <s v="Polymorphinoidea"/>
    <s v="Glandulinidae"/>
    <s v="Glandulininae"/>
    <s v="Laryngosigma"/>
  </r>
  <r>
    <s v="Nodosariata"/>
    <s v="Nodosariana"/>
    <s v="Vaginulinida"/>
    <x v="4"/>
    <s v="x"/>
    <s v="Vaginulinidae"/>
    <s v="Lenticulininae"/>
    <s v="Lenticulina"/>
  </r>
  <r>
    <s v="Nodosariata"/>
    <s v="Nodosariana"/>
    <s v="Vaginulinida"/>
    <x v="4"/>
    <s v="x"/>
    <s v="Vaginulinidae"/>
    <s v="Lenticulininae"/>
    <s v="Lenticulina"/>
  </r>
  <r>
    <s v="Globothalamea"/>
    <s v="Textulariana"/>
    <s v="Lituolida"/>
    <x v="5"/>
    <s v="Trochamminoidea"/>
    <s v="Trochamminidae"/>
    <s v="Polystomammininae"/>
    <s v="Lepidodeuterammina"/>
  </r>
  <r>
    <s v="Globothalamea"/>
    <s v="Textulariana"/>
    <s v="Lituolida"/>
    <x v="5"/>
    <s v="Trochamminoidea"/>
    <s v="Trochamminidae"/>
    <s v="Trochammininae"/>
    <s v="Lepidoparatrochammina"/>
  </r>
  <r>
    <s v="Globothalamea"/>
    <s v="Rotaliana"/>
    <s v="Rotaliida"/>
    <x v="4"/>
    <s v="Bolivinitoidea"/>
    <s v="Bolivinitidae"/>
    <s v="Parabrizalininae"/>
    <s v="Loxostomina"/>
  </r>
  <r>
    <s v="Tubothalamea"/>
    <s v="x"/>
    <s v="Miliolida"/>
    <x v="7"/>
    <s v="Milioloidea"/>
    <s v="Hauerinidae"/>
    <s v="Miliolinellinae"/>
    <s v="Miliolinella"/>
  </r>
  <r>
    <s v="Tubothalamea"/>
    <s v="x"/>
    <s v="Miliolida"/>
    <x v="7"/>
    <s v="Milioloidea"/>
    <s v="Hauerinidae"/>
    <s v="Miliolinellinae"/>
    <s v="Miliolinella"/>
  </r>
  <r>
    <s v="Tubothalamea"/>
    <s v="x"/>
    <s v="Miliolida"/>
    <x v="7"/>
    <s v="Milioloidea"/>
    <s v="Hauerinidae"/>
    <s v="Miliolinellinae"/>
    <s v="Miliolinella"/>
  </r>
  <r>
    <s v="Tubothalamea"/>
    <s v="x"/>
    <s v="Miliolida"/>
    <x v="7"/>
    <s v="Milioloidea"/>
    <s v="Hauerinidae"/>
    <s v="Miliolinellinae"/>
    <s v="Miliolinella"/>
  </r>
  <r>
    <s v="Tubothalamea"/>
    <s v="x"/>
    <s v="Miliolida"/>
    <x v="7"/>
    <s v="Milioloidea"/>
    <s v="Hauerinidae"/>
    <s v="Miliolinellinae"/>
    <s v="Miliolinella"/>
  </r>
  <r>
    <s v="Globothalamea"/>
    <s v="Rotaliana"/>
    <s v="Rotaliida"/>
    <x v="4"/>
    <s v="Discorboidea"/>
    <s v="Rosalinidae"/>
    <s v="x"/>
    <s v="Neoconorbina"/>
  </r>
  <r>
    <s v="Nodosariata"/>
    <s v="Nodosariana"/>
    <s v="Vaginulinida"/>
    <x v="4"/>
    <s v="x"/>
    <s v="Vaginulinidae"/>
    <s v="Lenticulininae"/>
    <s v="Neolenticulina"/>
  </r>
  <r>
    <s v="Globothalamea"/>
    <s v="Rotaliana"/>
    <s v="Rotaliida"/>
    <x v="4"/>
    <s v="Nonionoidea"/>
    <s v="Nonionidae"/>
    <s v="Nonioninae"/>
    <s v="Nonion"/>
  </r>
  <r>
    <s v="Globothalamea"/>
    <s v="Rotaliana"/>
    <s v="Rotaliida"/>
    <x v="4"/>
    <s v="Nonionoidea"/>
    <s v="Nonionidae"/>
    <s v="Nonioninae"/>
    <s v="Nonion"/>
  </r>
  <r>
    <s v="Globothalamea"/>
    <s v="Rotaliana"/>
    <s v="Rotaliida"/>
    <x v="4"/>
    <s v="Nonionoidea"/>
    <s v="Nonionidae"/>
    <s v="Nonioninae"/>
    <s v="Nonionella"/>
  </r>
  <r>
    <s v="Globothalamea"/>
    <s v="Rotaliana"/>
    <s v="Rotaliida"/>
    <x v="4"/>
    <s v="Nonionoidea"/>
    <s v="Nonionidae"/>
    <s v="Nonioninae"/>
    <s v="Nonionella"/>
  </r>
  <r>
    <s v="Globothalamea"/>
    <s v="Rotaliana"/>
    <s v="Rotaliida"/>
    <x v="4"/>
    <s v="Nonionoidea"/>
    <s v="Nonionidae"/>
    <s v="Nonioninae"/>
    <s v="Nonionella"/>
  </r>
  <r>
    <s v="Globothalamea"/>
    <s v="Rotaliana"/>
    <s v="Rotaliida"/>
    <x v="4"/>
    <s v="Nonionoidea"/>
    <s v="Nonionidae"/>
    <s v="Nonioninae"/>
    <s v="Nonionella"/>
  </r>
  <r>
    <s v="Globothalamea"/>
    <s v="Rotaliana"/>
    <s v="Rotaliida"/>
    <x v="4"/>
    <s v="Nonionoidea"/>
    <s v="Nonionidae"/>
    <s v="Nonioninae"/>
    <s v="Nonionoides"/>
  </r>
  <r>
    <s v="Globothalamea"/>
    <s v="Rotaliana"/>
    <s v="Rotaliida"/>
    <x v="4"/>
    <s v="Bolivinitoidea"/>
    <s v="Bolivinitidae"/>
    <s v="Parabrizalininae"/>
    <s v="Parabrizalina"/>
  </r>
  <r>
    <s v="Globothalamea"/>
    <s v="Rotaliana"/>
    <s v="Rotaliida"/>
    <x v="4"/>
    <s v="Cassidulinoidea"/>
    <s v="Cassidulinidae"/>
    <s v="Cassidulininae"/>
    <s v="Globocassidulina"/>
  </r>
  <r>
    <s v="Nodosariata"/>
    <s v="Nodosariana"/>
    <s v="Polymorphinida"/>
    <x v="9"/>
    <s v="Polymorphinoidea"/>
    <s v="Ellipsolagenidae"/>
    <s v="Parafissurininae"/>
    <s v="Parafissurina"/>
  </r>
  <r>
    <s v="Nodosariata"/>
    <s v="Nodosariana"/>
    <s v="Polymorphinida"/>
    <x v="9"/>
    <s v="Polymorphinoidea"/>
    <s v="Ellipsolagenidae"/>
    <s v="Parafissurininae"/>
    <s v="Parafissurina"/>
  </r>
  <r>
    <s v="Globothalamea"/>
    <s v="Rotaliana"/>
    <s v="Rotaliida"/>
    <x v="4"/>
    <s v="Calcarinoidea"/>
    <s v="Calcarinidae"/>
    <s v="Pararotaliinae"/>
    <s v="Pararotalia"/>
  </r>
  <r>
    <s v="Globothalamea"/>
    <s v="Textulariana"/>
    <s v="Lituolida"/>
    <x v="5"/>
    <s v="Trochamminoidea"/>
    <s v="Trochamminidae"/>
    <s v="Trochammininae"/>
    <s v="Paratrochammina"/>
  </r>
  <r>
    <s v="Tubothalamea"/>
    <s v="x"/>
    <s v="Spirillinida"/>
    <x v="11"/>
    <s v="x"/>
    <s v="Patellinidae"/>
    <s v="Patellininae"/>
    <s v="Patellina"/>
  </r>
  <r>
    <s v="Tubothalamea"/>
    <s v="x"/>
    <s v="Spirillinida"/>
    <x v="11"/>
    <s v="x"/>
    <s v="Patellinidae"/>
    <s v="Patellininae"/>
    <s v="Patellina"/>
  </r>
  <r>
    <s v="Globothalamea"/>
    <s v="Rotaliana"/>
    <s v="Rotaliida"/>
    <x v="4"/>
    <s v="Discorboidea"/>
    <s v="Eponididae"/>
    <s v="Eponidinae"/>
    <s v="Poroeponides"/>
  </r>
  <r>
    <s v="Monothalamea"/>
    <s v="x"/>
    <s v="Astrorhizida"/>
    <x v="12"/>
    <s v="Psammosphaeroidea"/>
    <s v="Psammosphaeridae"/>
    <s v="Psammosphaerinae"/>
    <s v="Psammosphaera"/>
  </r>
  <r>
    <s v="Globothalamea"/>
    <s v="Textulariana"/>
    <s v="Lituolida"/>
    <x v="13"/>
    <s v="Spiroplectamminoidea"/>
    <s v="Pseudobolivinidae"/>
    <s v="x"/>
    <s v="Pseudobolivina"/>
  </r>
  <r>
    <s v="Globothalamea"/>
    <s v="Rotaliana"/>
    <s v="Rotaliida"/>
    <x v="4"/>
    <s v="Nonionoidea"/>
    <s v="Nonionidae"/>
    <s v="Nonioninae"/>
    <s v="Pseudononion"/>
  </r>
  <r>
    <s v="Tubothalamea"/>
    <s v="x"/>
    <s v="Miliolida"/>
    <x v="7"/>
    <s v="Milioloidea"/>
    <s v="Hauerinidae"/>
    <s v="Miliolinellinae"/>
    <s v="Pyrgo"/>
  </r>
  <r>
    <s v="Tubothalamea"/>
    <s v="x"/>
    <s v="Miliolida"/>
    <x v="7"/>
    <s v="Milioloidea"/>
    <s v="Hauerinidae"/>
    <s v="Miliolinellinae"/>
    <s v="Pyrgo"/>
  </r>
  <r>
    <s v="Nodosariata"/>
    <s v="Nodosariana"/>
    <s v="Polymorphinida"/>
    <x v="9"/>
    <s v="Polymorphinoidea"/>
    <s v="Polymorphinidae"/>
    <s v="Polymorphininae"/>
    <s v="Pyr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Tubothalamea"/>
    <s v="x"/>
    <s v="Miliolida"/>
    <x v="7"/>
    <s v="Milioloidea"/>
    <s v="Hauerinidae"/>
    <s v="Hauerininae"/>
    <s v="Quinqueloculina"/>
  </r>
  <r>
    <s v="Globothalamea"/>
    <s v="Rotaliana"/>
    <s v="Rotaliida"/>
    <x v="4"/>
    <s v="Planorbulinoidea"/>
    <s v="Cibicididae"/>
    <s v="Stichocibicidinae"/>
    <s v="Rectocibicides"/>
  </r>
  <r>
    <s v="Globothalamea"/>
    <s v="Rotaliana"/>
    <s v="Rotaliida"/>
    <x v="4"/>
    <s v="Buliminoidea"/>
    <s v="Siphogenerinoididae"/>
    <s v="Tubulogenerininae"/>
    <s v="Rectuvigerina"/>
  </r>
  <r>
    <s v="Globothalamea"/>
    <s v="Textulariana"/>
    <s v="Lituolida"/>
    <x v="5"/>
    <s v="Trochamminoidea"/>
    <s v="Remaneicidae"/>
    <s v="Remaneicinae"/>
    <s v="Remaneica"/>
  </r>
  <r>
    <s v="Globothalamea"/>
    <s v="Textulariana"/>
    <s v="Lituolida"/>
    <x v="5"/>
    <s v="Trochamminoidea"/>
    <s v="Remaneicidae"/>
    <s v="Remaneicinae"/>
    <s v="Remaneica"/>
  </r>
  <r>
    <s v="Globothalamea"/>
    <s v="Textulariana"/>
    <s v="Lituolida"/>
    <x v="5"/>
    <s v="Trochamminoidea"/>
    <s v="Remaneicidae"/>
    <s v="Remaneicinae"/>
    <s v="Remaneica"/>
  </r>
  <r>
    <s v="Globothalamea"/>
    <s v="Textulariana"/>
    <s v="Lituolida"/>
    <x v="5"/>
    <s v="Trochamminoidea"/>
    <s v="Remaneicidae"/>
    <s v="Remaneicinae"/>
    <s v="Remaneicella"/>
  </r>
  <r>
    <s v="Nodosariata"/>
    <s v="Hormosinana"/>
    <s v="x"/>
    <x v="0"/>
    <s v="Hormosinoidea"/>
    <s v="Reophacidae"/>
    <s v="x"/>
    <s v="Reophax"/>
  </r>
  <r>
    <s v="Globothalamea"/>
    <s v="Textulariana"/>
    <s v="Loftusiida"/>
    <x v="14"/>
    <s v="Ataxophragmioidea"/>
    <s v="Globotextulariidae"/>
    <s v="Globotextulariinae"/>
    <s v="Rhumblerella"/>
  </r>
  <r>
    <s v="Globothalamea"/>
    <s v="Rotaliana"/>
    <s v="Rotaliida"/>
    <x v="4"/>
    <s v="Discorboidea"/>
    <s v="Rosalinidae"/>
    <s v="x"/>
    <s v="Rosalina"/>
  </r>
  <r>
    <s v="Globothalamea"/>
    <s v="Rotaliana"/>
    <s v="Rotaliida"/>
    <x v="4"/>
    <s v="Discorboidea"/>
    <s v="Rosalinidae"/>
    <s v="x"/>
    <s v="Rosalina"/>
  </r>
  <r>
    <s v="Globothalamea"/>
    <s v="Rotaliana"/>
    <s v="Rotaliida"/>
    <x v="4"/>
    <s v="Discorboidea"/>
    <s v="Rosalinidae"/>
    <s v="x"/>
    <s v="Rosalina"/>
  </r>
  <r>
    <s v="Globothalamea"/>
    <s v="Rotaliana"/>
    <s v="Rotaliida"/>
    <x v="4"/>
    <s v="Discorboidea"/>
    <s v="Rosalinidae"/>
    <s v="x"/>
    <s v="Rosalina"/>
  </r>
  <r>
    <s v="Globothalamea"/>
    <s v="Rotaliana"/>
    <s v="Rotaliida"/>
    <x v="4"/>
    <s v="Discorboidea"/>
    <s v="Rosalinidae"/>
    <m/>
    <s v="Rosalina"/>
  </r>
  <r>
    <s v="Globothalamea"/>
    <s v="Rotaliana"/>
    <s v="Rotaliida"/>
    <x v="4"/>
    <s v="Discorboidea"/>
    <s v="Rosalinidae"/>
    <s v="x"/>
    <s v="Rosalina"/>
  </r>
  <r>
    <s v="Globothalamea"/>
    <s v="Rotaliana"/>
    <s v="Rotaliida"/>
    <x v="4"/>
    <s v="Discorboidea"/>
    <s v="Rosalinidae"/>
    <s v="x"/>
    <s v="Rosalina"/>
  </r>
  <r>
    <s v="Globothalamea"/>
    <s v="Rotaliana"/>
    <s v="Rotaliida"/>
    <x v="4"/>
    <s v="Discorboidea"/>
    <s v="Rosalinidae"/>
    <s v="x"/>
    <s v="Rosalina"/>
  </r>
  <r>
    <s v="Globothalamea"/>
    <s v="Textulariana"/>
    <s v="Lituolida"/>
    <x v="5"/>
    <s v="Trochamminoidea"/>
    <s v="Trochamminidae"/>
    <s v="Rotaliammininae"/>
    <s v="Rotaliammina"/>
  </r>
  <r>
    <s v="Globothalamea"/>
    <s v="Textulariana"/>
    <s v="Lituolida"/>
    <x v="5"/>
    <s v="Trochamminoidea"/>
    <s v="Trochamminidae"/>
    <s v="Rotaliammininae"/>
    <s v="Rotaliammina"/>
  </r>
  <r>
    <s v="Globothalamea"/>
    <s v="Textulariana"/>
    <s v="Lituolida"/>
    <x v="5"/>
    <s v="Trochamminoidea"/>
    <s v="Trochamminidae"/>
    <s v="Rotaliammininae"/>
    <s v="Rotaliammina"/>
  </r>
  <r>
    <s v="Globothalamea"/>
    <s v="Textulariana"/>
    <s v="Lituolida"/>
    <x v="5"/>
    <s v="Trochamminoidea"/>
    <s v="Trochamminidae"/>
    <s v="Rotaliammininae"/>
    <s v="Rotaliammina"/>
  </r>
  <r>
    <s v="Globothalamea"/>
    <s v="Textulariana"/>
    <s v="Lituolida"/>
    <x v="5"/>
    <s v="Trochamminoidea"/>
    <s v="Trochamminidae"/>
    <s v="Rotaliammininae"/>
    <s v="Rotaliammina"/>
  </r>
  <r>
    <s v="Globothalamea"/>
    <s v="Textulariana"/>
    <s v="Lituolida"/>
    <x v="5"/>
    <s v="Trochamminoidea"/>
    <s v="Trochamminidae"/>
    <s v="Rotaliammininae"/>
    <s v="Rotaliammina"/>
  </r>
  <r>
    <s v="x"/>
    <s v="x"/>
    <s v="x"/>
    <x v="4"/>
    <s v="x"/>
    <s v="x"/>
    <s v="x"/>
    <s v="x"/>
  </r>
  <r>
    <s v="x"/>
    <s v="x"/>
    <s v="x"/>
    <x v="4"/>
    <s v="x"/>
    <s v="x"/>
    <s v="x"/>
    <s v="x"/>
  </r>
  <r>
    <s v="Globothalamea"/>
    <s v="Rotaliana"/>
    <s v="Rotaliida"/>
    <x v="4"/>
    <s v="Discorboidea"/>
    <s v="Discorbidae"/>
    <s v="x"/>
    <s v="Rotorbis"/>
  </r>
  <r>
    <s v="Globothalamea"/>
    <s v="x"/>
    <s v="Robertinida"/>
    <x v="1"/>
    <s v="Ceratobuliminoidea"/>
    <s v="Ceratobuliminidae"/>
    <s v="Ceratobulimininae"/>
    <s v="Saintclairoides"/>
  </r>
  <r>
    <s v="Nodosariata"/>
    <s v="Hormosinana"/>
    <s v="x"/>
    <x v="0"/>
    <s v="Hormosinoidea"/>
    <s v="Reophacidae"/>
    <s v="x"/>
    <s v="Reophax"/>
  </r>
  <r>
    <s v="Nodosariata"/>
    <s v="Hormosinana"/>
    <s v="x"/>
    <x v="0"/>
    <s v="Hormosinoidea"/>
    <s v="Kunklerinidae"/>
    <s v="x"/>
    <s v="Scherochorella"/>
  </r>
  <r>
    <s v="Nodosariata"/>
    <s v="Nodosariana"/>
    <s v="Polymorphinida"/>
    <x v="9"/>
    <s v="Polymorphinoidea"/>
    <s v="Polymorphinidae"/>
    <s v="Polymorphininae"/>
    <s v="Sigmoidella"/>
  </r>
  <r>
    <s v="Globothalamea"/>
    <s v="Rotaliana"/>
    <s v="Rotaliida"/>
    <x v="4"/>
    <s v="Buliminoidea"/>
    <s v="Siphogenerinoididae"/>
    <s v="Tubulogenerininae"/>
    <s v="Siphogenerina"/>
  </r>
  <r>
    <s v="Tubothalamea"/>
    <s v="x"/>
    <s v="Miliolida"/>
    <x v="7"/>
    <s v="Milioloidea"/>
    <s v="Hauerinidae"/>
    <s v="Siphonapertinae"/>
    <s v="Siphonaperta"/>
  </r>
  <r>
    <s v="Globothalamea"/>
    <s v="Rotaliana"/>
    <s v="Rotaliida"/>
    <x v="4"/>
    <s v="Discorboidea"/>
    <s v="Discorbidae"/>
    <s v="x"/>
    <s v="Discorbis"/>
  </r>
  <r>
    <s v="Tubothalamea"/>
    <s v="x"/>
    <s v="Spirillinida"/>
    <x v="11"/>
    <s v="x"/>
    <s v="Spirillinidae"/>
    <s v="x"/>
    <s v="Spirillina"/>
  </r>
  <r>
    <s v="Tubothalamea"/>
    <s v="x"/>
    <s v="Spirillinida"/>
    <x v="11"/>
    <s v="x"/>
    <s v="Spirillinidae"/>
    <s v="x"/>
    <s v="Spirillina"/>
  </r>
  <r>
    <s v="x"/>
    <s v="x"/>
    <s v="x"/>
    <x v="4"/>
    <s v="x"/>
    <s v="x"/>
    <s v="x"/>
    <s v="x"/>
  </r>
  <r>
    <s v="Tubothalamea"/>
    <s v="x"/>
    <s v="Miliolida"/>
    <x v="7"/>
    <s v="Milioloidea"/>
    <s v="Spiroloculinidae"/>
    <s v="x"/>
    <s v="Spiroloculina"/>
  </r>
  <r>
    <s v="Globothalamea"/>
    <s v="Rotaliana"/>
    <s v="Rotaliida"/>
    <x v="4"/>
    <s v="Turrilinoidea"/>
    <s v="Stainforthiidae"/>
    <s v="x"/>
    <s v="Stainforthia"/>
  </r>
  <r>
    <s v="Globothalamea"/>
    <s v="Textulariana"/>
    <s v="Textulariida"/>
    <x v="8"/>
    <s v="Textularioidea"/>
    <s v="Textulariidae"/>
    <s v="Textulariinae"/>
    <s v="Textularia"/>
  </r>
  <r>
    <s v="Globothalamea"/>
    <s v="Textulariana"/>
    <s v="Textulariida"/>
    <x v="8"/>
    <s v="Textularioidea"/>
    <s v="Textulariidae"/>
    <s v="Textulariinae"/>
    <s v="Textularia"/>
  </r>
  <r>
    <s v="Globothalamea"/>
    <s v="Textulariana"/>
    <s v="Textulariida"/>
    <x v="8"/>
    <s v="Textularioidea"/>
    <s v="Textulariidae"/>
    <s v="Textulariinae"/>
    <s v="Textularia"/>
  </r>
  <r>
    <s v="Globothalamea"/>
    <s v="Textulariana"/>
    <s v="Textulariida"/>
    <x v="8"/>
    <s v="Textularioidea"/>
    <s v="Textulariidae"/>
    <s v="Textulariinae"/>
    <s v="Textularia"/>
  </r>
  <r>
    <s v="Globothalamea"/>
    <s v="Textulariana"/>
    <s v="Textulariida"/>
    <x v="8"/>
    <s v="Textularioidea"/>
    <s v="Textulariidae"/>
    <s v="Textulariinae"/>
    <s v="Textularia"/>
  </r>
  <r>
    <s v="Globothalamea"/>
    <s v="Rotaliana"/>
    <s v="Rotaliida"/>
    <x v="4"/>
    <s v="Cassidulinoidea"/>
    <s v="Uvigerinidae"/>
    <s v="Angulogerininae"/>
    <s v="Trifarina"/>
  </r>
  <r>
    <s v="Tubothalamea"/>
    <s v="x"/>
    <s v="Miliolida"/>
    <x v="7"/>
    <s v="Milioloidea"/>
    <s v="Hauerinidae"/>
    <s v="Miliolinellinae"/>
    <s v="Triloculina"/>
  </r>
  <r>
    <s v="Tubothalamea"/>
    <s v="x"/>
    <s v="Miliolida"/>
    <x v="7"/>
    <s v="Milioloidea"/>
    <s v="Hauerinidae"/>
    <s v="Miliolinellinae"/>
    <s v="Triloculina"/>
  </r>
  <r>
    <s v="Tubothalamea"/>
    <s v="x"/>
    <s v="Miliolida"/>
    <x v="7"/>
    <s v="Milioloidea"/>
    <s v="Hauerinidae"/>
    <s v="Miliolinellinae"/>
    <s v="Triloculina"/>
  </r>
  <r>
    <s v="Tubothalamea"/>
    <s v="x"/>
    <s v="Miliolida"/>
    <x v="7"/>
    <s v="Milioloidea"/>
    <s v="Hauerinidae"/>
    <s v="Miliolinellinae"/>
    <s v="Triloculina"/>
  </r>
  <r>
    <s v="Globothalamea"/>
    <s v="Textulariana"/>
    <s v="Lituolida"/>
    <x v="5"/>
    <s v="Trochamminoidea"/>
    <s v="Trochamminidae"/>
    <s v="Trochammininae"/>
    <s v="Trochammina"/>
  </r>
  <r>
    <s v="Globothalamea"/>
    <s v="Textulariana"/>
    <s v="Lituolida"/>
    <x v="5"/>
    <s v="Trochamminoidea"/>
    <s v="Trochamminidae"/>
    <s v="Trochammininae"/>
    <s v="Trochammina"/>
  </r>
  <r>
    <s v="Globothalamea"/>
    <s v="Textulariana"/>
    <s v="Lituolida"/>
    <x v="2"/>
    <s v="Lituoloidea"/>
    <s v="Haplophragmoididae"/>
    <s v="x"/>
    <s v="Trochamminita"/>
  </r>
  <r>
    <s v="x"/>
    <s v="x"/>
    <s v="x"/>
    <x v="4"/>
    <s v="x"/>
    <s v="x"/>
    <s v="x"/>
    <s v="x"/>
  </r>
  <r>
    <s v="Globothalamea"/>
    <s v="Rotaliana"/>
    <s v="Rotaliida"/>
    <x v="4"/>
    <s v="Cassidulinoidea"/>
    <s v="Uvigerinidae"/>
    <s v="Uvigerininae"/>
    <s v="Uvigerina"/>
  </r>
  <r>
    <s v="Globothalamea"/>
    <s v="Rotaliana"/>
    <s v="Rotaliida"/>
    <x v="4"/>
    <s v="Discorboidea"/>
    <s v="Cancrisidae"/>
    <s v="x"/>
    <s v="Valvulineria"/>
  </r>
  <r>
    <s v="Globothalamea"/>
    <s v="Rotaliana"/>
    <s v="Rotaliida"/>
    <x v="4"/>
    <s v="Virgulinelloidea"/>
    <s v="Virgulinellidae"/>
    <s v="x"/>
    <s v="Virgulinella"/>
  </r>
  <r>
    <s v="Nodosariata"/>
    <s v="Hormosinana"/>
    <s v="x"/>
    <x v="0"/>
    <s v="Hormosinoidea"/>
    <s v="Hormosinidae"/>
    <s v="Cuneatinae"/>
    <s v="Warrenita"/>
  </r>
  <r>
    <s v="Tubothalamea"/>
    <s v="x"/>
    <s v="Miliolida"/>
    <x v="7"/>
    <s v="Nubecularioidea"/>
    <s v="Fischerinidae"/>
    <s v="Nodobaculariellinae"/>
    <s v="Wiesnerell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Tabela dinâmica62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Line Labels">
  <location ref="J204:J302" firstHeaderRow="1" firstDataRow="1" firstDataCol="1"/>
  <pivotFields count="8">
    <pivotField showAll="0"/>
    <pivotField showAll="0"/>
    <pivotField showAll="0"/>
    <pivotField showAll="0"/>
    <pivotField showAll="0"/>
    <pivotField showAll="0"/>
    <pivotField showAll="0"/>
    <pivotField axis="axisRow" showAll="0" countASubtotal="1">
      <items count="98"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10"/>
        <item t="countA"/>
      </items>
    </pivotField>
  </pivotFields>
  <rowFields count="1">
    <field x="7"/>
  </rowFields>
  <rowItems count="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 t="grand">
      <x/>
    </i>
  </rowItems>
  <colItems count="1">
    <i/>
  </colItems>
  <formats count="10">
    <format dxfId="50">
      <pivotArea type="all" dataOnly="0" outline="0" fieldPosition="0"/>
    </format>
    <format dxfId="49">
      <pivotArea field="7" type="button" dataOnly="0" labelOnly="1" outline="0" axis="axisRow" fieldPosition="0"/>
    </format>
    <format dxfId="48">
      <pivotArea dataOnly="0" labelOnly="1" fieldPosition="0">
        <references count="1">
          <reference field="7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7">
      <pivotArea dataOnly="0" labelOnly="1" fieldPosition="0">
        <references count="1">
          <reference field="7" count="4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46">
      <pivotArea dataOnly="0" labelOnly="1" grandRow="1" outline="0" fieldPosition="0"/>
    </format>
    <format dxfId="45">
      <pivotArea type="all" dataOnly="0" outline="0" fieldPosition="0"/>
    </format>
    <format dxfId="44">
      <pivotArea field="7" type="button" dataOnly="0" labelOnly="1" outline="0" axis="axisRow" fieldPosition="0"/>
    </format>
    <format dxfId="43">
      <pivotArea dataOnly="0" labelOnly="1" fieldPosition="0">
        <references count="1">
          <reference field="7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">
      <pivotArea dataOnly="0" labelOnly="1" fieldPosition="0">
        <references count="1">
          <reference field="7" count="4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4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ela dinâmica44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Line Labels">
  <location ref="J38:K54" firstHeaderRow="1" firstDataRow="1" firstDataCol="1"/>
  <pivotFields count="8">
    <pivotField showAll="0"/>
    <pivotField showAll="0"/>
    <pivotField showAll="0"/>
    <pivotField axis="axisRow" dataField="1" showAll="0">
      <items count="17">
        <item x="6"/>
        <item x="3"/>
        <item x="14"/>
        <item x="0"/>
        <item m="1" x="15"/>
        <item x="2"/>
        <item x="7"/>
        <item x="10"/>
        <item x="9"/>
        <item x="1"/>
        <item x="12"/>
        <item x="11"/>
        <item x="13"/>
        <item x="8"/>
        <item x="5"/>
        <item x="4"/>
        <item t="default"/>
      </items>
    </pivotField>
    <pivotField showAll="0"/>
    <pivotField showAll="0"/>
    <pivotField showAll="0"/>
    <pivotField showAll="0"/>
  </pivotFields>
  <rowFields count="1">
    <field x="3"/>
  </rowFields>
  <rowItems count="16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 Suborder  counting" fld="3" subtotal="count" baseField="0" baseItem="0"/>
  </dataFields>
  <formats count="13">
    <format dxfId="56">
      <pivotArea type="all" dataOnly="0" outline="0" fieldPosition="0"/>
    </format>
    <format dxfId="55">
      <pivotArea outline="0" collapsedLevelsAreSubtotals="1" fieldPosition="0"/>
    </format>
    <format dxfId="54">
      <pivotArea field="3" type="button" dataOnly="0" labelOnly="1" outline="0" axis="axisRow" fieldPosition="0"/>
    </format>
    <format dxfId="53">
      <pivotArea dataOnly="0" labelOnly="1" fieldPosition="0">
        <references count="1">
          <reference field="3" count="0"/>
        </references>
      </pivotArea>
    </format>
    <format dxfId="52">
      <pivotArea dataOnly="0" labelOnly="1" grandRow="1" outline="0" fieldPosition="0"/>
    </format>
    <format dxfId="51">
      <pivotArea dataOnly="0" labelOnly="1" outline="0" axis="axisValues" fieldPosition="0"/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3" type="button" dataOnly="0" labelOnly="1" outline="0" axis="axisRow" fieldPosition="0"/>
    </format>
    <format dxfId="37">
      <pivotArea dataOnly="0" labelOnly="1" outline="0" axis="axisValues" fieldPosition="0"/>
    </format>
    <format dxfId="36">
      <pivotArea dataOnly="0" labelOnly="1" fieldPosition="0">
        <references count="1">
          <reference field="3" count="0"/>
        </references>
      </pivotArea>
    </format>
    <format dxfId="35">
      <pivotArea dataOnly="0" labelOnly="1" grandRow="1" outline="0" fieldPosition="0"/>
    </format>
    <format dxfId="3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ela dinâmica60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Line Labels">
  <location ref="J153:J201" firstHeaderRow="1" firstDataRow="1" firstDataCol="1"/>
  <pivotFields count="8">
    <pivotField showAll="0"/>
    <pivotField showAll="0"/>
    <pivotField showAll="0"/>
    <pivotField showAll="0"/>
    <pivotField showAll="0"/>
    <pivotField showAll="0"/>
    <pivotField axis="axisRow" showAll="0">
      <items count="48">
        <item x="1"/>
        <item x="3"/>
        <item x="2"/>
        <item x="4"/>
        <item x="44"/>
        <item x="6"/>
        <item x="8"/>
        <item x="9"/>
        <item x="10"/>
        <item x="11"/>
        <item x="12"/>
        <item x="24"/>
        <item x="41"/>
        <item x="13"/>
        <item x="14"/>
        <item x="0"/>
        <item x="17"/>
        <item x="18"/>
        <item x="20"/>
        <item x="15"/>
        <item x="19"/>
        <item x="21"/>
        <item x="22"/>
        <item x="39"/>
        <item x="35"/>
        <item x="26"/>
        <item x="5"/>
        <item x="29"/>
        <item x="46"/>
        <item x="25"/>
        <item x="30"/>
        <item x="28"/>
        <item x="31"/>
        <item x="32"/>
        <item x="33"/>
        <item x="23"/>
        <item x="16"/>
        <item x="34"/>
        <item x="38"/>
        <item x="40"/>
        <item x="42"/>
        <item x="36"/>
        <item x="43"/>
        <item x="27"/>
        <item x="37"/>
        <item x="45"/>
        <item x="7"/>
        <item t="default"/>
      </items>
    </pivotField>
    <pivotField showAll="0"/>
  </pivotFields>
  <rowFields count="1">
    <field x="6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Items count="1">
    <i/>
  </colItems>
  <formats count="8">
    <format dxfId="60">
      <pivotArea type="all" dataOnly="0" outline="0" fieldPosition="0"/>
    </format>
    <format dxfId="59">
      <pivotArea field="6" type="button" dataOnly="0" labelOnly="1" outline="0" axis="axisRow" fieldPosition="0"/>
    </format>
    <format dxfId="58">
      <pivotArea dataOnly="0" labelOnly="1" fieldPosition="0">
        <references count="1">
          <reference field="6" count="0"/>
        </references>
      </pivotArea>
    </format>
    <format dxfId="57">
      <pivotArea dataOnly="0" labelOnly="1" grandRow="1" outline="0" fieldPosition="0"/>
    </format>
    <format dxfId="33">
      <pivotArea type="all" dataOnly="0" outline="0" fieldPosition="0"/>
    </format>
    <format dxfId="32">
      <pivotArea field="6" type="button" dataOnly="0" labelOnly="1" outline="0" axis="axisRow" fieldPosition="0"/>
    </format>
    <format dxfId="31">
      <pivotArea dataOnly="0" labelOnly="1" fieldPosition="0">
        <references count="1">
          <reference field="6" count="0"/>
        </references>
      </pivotArea>
    </format>
    <format dxfId="3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ela dinâmica42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Line Labels">
  <location ref="J20:K35" firstHeaderRow="1" firstDataRow="1" firstDataCol="1"/>
  <pivotFields count="8">
    <pivotField showAll="0"/>
    <pivotField showAll="0"/>
    <pivotField axis="axisRow" dataField="1" showAll="0">
      <items count="15">
        <item x="6"/>
        <item x="12"/>
        <item x="10"/>
        <item x="2"/>
        <item x="13"/>
        <item x="7"/>
        <item x="11"/>
        <item x="9"/>
        <item x="1"/>
        <item x="4"/>
        <item x="3"/>
        <item x="8"/>
        <item x="5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Order counting" fld="2" subtotal="count" baseField="0" baseItem="0"/>
  </dataFields>
  <formats count="13">
    <format dxfId="66">
      <pivotArea type="all" dataOnly="0" outline="0" fieldPosition="0"/>
    </format>
    <format dxfId="65">
      <pivotArea outline="0" collapsedLevelsAreSubtotals="1" fieldPosition="0"/>
    </format>
    <format dxfId="64">
      <pivotArea field="2" type="button" dataOnly="0" labelOnly="1" outline="0" axis="axisRow" fieldPosition="0"/>
    </format>
    <format dxfId="63">
      <pivotArea dataOnly="0" labelOnly="1" fieldPosition="0">
        <references count="1">
          <reference field="2" count="0"/>
        </references>
      </pivotArea>
    </format>
    <format dxfId="62">
      <pivotArea dataOnly="0" labelOnly="1" grandRow="1" outline="0" fieldPosition="0"/>
    </format>
    <format dxfId="61">
      <pivotArea dataOnly="0" labelOnly="1" outline="0" axis="axisValues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2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fieldPosition="0">
        <references count="1">
          <reference field="2" count="0"/>
        </references>
      </pivotArea>
    </format>
    <format dxfId="24">
      <pivotArea dataOnly="0" labelOnly="1" grandRow="1" outline="0" fieldPosition="0"/>
    </format>
    <format dxfId="2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ela dinâmica52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Line Labels">
  <location ref="J58:J90" firstHeaderRow="1" firstDataRow="1" firstDataCol="1"/>
  <pivotFields count="1">
    <pivotField axis="axisRow" showAll="0">
      <items count="32">
        <item x="3"/>
        <item x="7"/>
        <item x="27"/>
        <item x="10"/>
        <item x="11"/>
        <item x="24"/>
        <item x="12"/>
        <item x="28"/>
        <item x="14"/>
        <item x="21"/>
        <item x="15"/>
        <item x="9"/>
        <item x="16"/>
        <item x="20"/>
        <item x="0"/>
        <item x="2"/>
        <item x="23"/>
        <item x="22"/>
        <item x="8"/>
        <item x="17"/>
        <item x="13"/>
        <item x="19"/>
        <item x="25"/>
        <item x="1"/>
        <item x="4"/>
        <item x="26"/>
        <item x="29"/>
        <item x="6"/>
        <item x="18"/>
        <item x="30"/>
        <item x="5"/>
        <item t="default"/>
      </items>
    </pivotField>
  </pivotFields>
  <rowFields count="1">
    <field x="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Items count="1">
    <i/>
  </colItems>
  <formats count="8">
    <format dxfId="70">
      <pivotArea type="all" dataOnly="0" outline="0" fieldPosition="0"/>
    </format>
    <format dxfId="69">
      <pivotArea field="0" type="button" dataOnly="0" labelOnly="1" outline="0" axis="axisRow" fieldPosition="0"/>
    </format>
    <format dxfId="68">
      <pivotArea dataOnly="0" labelOnly="1" fieldPosition="0">
        <references count="1">
          <reference field="0" count="0"/>
        </references>
      </pivotArea>
    </format>
    <format dxfId="67">
      <pivotArea dataOnly="0" labelOnly="1" grandRow="1" outline="0" fieldPosition="0"/>
    </format>
    <format dxfId="22">
      <pivotArea type="all" dataOnly="0" outline="0" fieldPosition="0"/>
    </format>
    <format dxfId="21">
      <pivotArea field="0" type="button" dataOnly="0" labelOnly="1" outline="0" axis="axisRow" fieldPosition="0"/>
    </format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ela dinâmica56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Line Labels">
  <location ref="J93:J150" firstHeaderRow="1" firstDataRow="1" firstDataCol="1"/>
  <pivotFields count="1">
    <pivotField axis="axisRow" showAll="0">
      <items count="57">
        <item x="12"/>
        <item x="3"/>
        <item x="4"/>
        <item x="7"/>
        <item x="9"/>
        <item x="11"/>
        <item x="13"/>
        <item x="16"/>
        <item x="15"/>
        <item x="41"/>
        <item x="17"/>
        <item x="18"/>
        <item x="36"/>
        <item x="48"/>
        <item x="19"/>
        <item x="20"/>
        <item x="22"/>
        <item x="23"/>
        <item x="24"/>
        <item x="29"/>
        <item x="21"/>
        <item x="26"/>
        <item x="55"/>
        <item x="31"/>
        <item x="32"/>
        <item x="47"/>
        <item x="34"/>
        <item x="39"/>
        <item x="0"/>
        <item x="49"/>
        <item x="38"/>
        <item x="2"/>
        <item x="37"/>
        <item x="40"/>
        <item x="14"/>
        <item x="25"/>
        <item x="42"/>
        <item x="33"/>
        <item x="43"/>
        <item x="44"/>
        <item x="28"/>
        <item x="8"/>
        <item x="46"/>
        <item x="1"/>
        <item x="30"/>
        <item x="45"/>
        <item x="50"/>
        <item x="51"/>
        <item x="35"/>
        <item x="52"/>
        <item x="6"/>
        <item x="27"/>
        <item x="53"/>
        <item x="5"/>
        <item x="54"/>
        <item x="10"/>
        <item t="default"/>
      </items>
    </pivotField>
  </pivotFields>
  <rowFields count="1">
    <field x="0"/>
  </rowFields>
  <rowItems count="5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 t="grand">
      <x/>
    </i>
  </rowItems>
  <colItems count="1">
    <i/>
  </colItems>
  <formats count="10">
    <format dxfId="75">
      <pivotArea type="all" dataOnly="0" outline="0" fieldPosition="0"/>
    </format>
    <format dxfId="74">
      <pivotArea field="0" type="button" dataOnly="0" labelOnly="1" outline="0" axis="axisRow" fieldPosition="0"/>
    </format>
    <format dxfId="73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2">
      <pivotArea dataOnly="0" labelOnly="1" fieldPosition="0">
        <references count="1">
          <reference field="0" count="6">
            <x v="50"/>
            <x v="51"/>
            <x v="52"/>
            <x v="53"/>
            <x v="54"/>
            <x v="55"/>
          </reference>
        </references>
      </pivotArea>
    </format>
    <format dxfId="71">
      <pivotArea dataOnly="0" labelOnly="1" grandRow="1" outline="0" fieldPosition="0"/>
    </format>
    <format dxfId="18">
      <pivotArea type="all" dataOnly="0" outline="0" fieldPosition="0"/>
    </format>
    <format dxfId="17">
      <pivotArea field="0" type="button" dataOnly="0" labelOnly="1" outline="0" axis="axisRow" fieldPosition="0"/>
    </format>
    <format dxfId="16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">
      <pivotArea dataOnly="0" labelOnly="1" fieldPosition="0">
        <references count="1">
          <reference field="0" count="6">
            <x v="50"/>
            <x v="51"/>
            <x v="52"/>
            <x v="53"/>
            <x v="54"/>
            <x v="55"/>
          </reference>
        </references>
      </pivotArea>
    </format>
    <format dxfId="1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ela dinâmica40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Line Labels">
  <location ref="J11:K17" firstHeaderRow="1" firstDataRow="1" firstDataCol="1"/>
  <pivotFields count="8">
    <pivotField showAll="0"/>
    <pivotField axis="axisRow" dataField="1" showAll="0">
      <items count="6">
        <item x="0"/>
        <item x="4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bclass counting" fld="1" subtotal="count" baseField="0" baseItem="0"/>
  </dataFields>
  <formats count="13">
    <format dxfId="81">
      <pivotArea type="all" dataOnly="0" outline="0" fieldPosition="0"/>
    </format>
    <format dxfId="80">
      <pivotArea outline="0" collapsedLevelsAreSubtotals="1" fieldPosition="0"/>
    </format>
    <format dxfId="79">
      <pivotArea field="1" type="button" dataOnly="0" labelOnly="1" outline="0" axis="axisRow" fieldPosition="0"/>
    </format>
    <format dxfId="78">
      <pivotArea dataOnly="0" labelOnly="1" fieldPosition="0">
        <references count="1">
          <reference field="1" count="0"/>
        </references>
      </pivotArea>
    </format>
    <format dxfId="77">
      <pivotArea dataOnly="0" labelOnly="1" grandRow="1" outline="0" fieldPosition="0"/>
    </format>
    <format dxfId="76">
      <pivotArea dataOnly="0" labelOnly="1" outline="0" axis="axisValues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1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ela dinâmica38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Line Labels">
  <location ref="J2:K8" firstHeaderRow="1" firstDataRow="1" firstDataCol="1"/>
  <pivotFields count="8">
    <pivotField axis="axisRow" dataField="1" showAll="0">
      <items count="6">
        <item x="1"/>
        <item x="4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lass counting" fld="0" subtotal="count" baseField="0" baseItem="0"/>
  </dataFields>
  <formats count="13">
    <format dxfId="87">
      <pivotArea type="all" dataOnly="0" outline="0" fieldPosition="0"/>
    </format>
    <format dxfId="86">
      <pivotArea outline="0" collapsedLevelsAreSubtotals="1" fieldPosition="0"/>
    </format>
    <format dxfId="85">
      <pivotArea field="0" type="button" dataOnly="0" labelOnly="1" outline="0" axis="axisRow" fieldPosition="0"/>
    </format>
    <format dxfId="84">
      <pivotArea dataOnly="0" labelOnly="1" fieldPosition="0">
        <references count="1">
          <reference field="0" count="0"/>
        </references>
      </pivotArea>
    </format>
    <format dxfId="83">
      <pivotArea dataOnly="0" labelOnly="1" grandRow="1" outline="0" fieldPosition="0"/>
    </format>
    <format dxfId="82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arinespecies.org/aphia.php?p=taxdetails&amp;id=111911" TargetMode="External"/><Relationship Id="rId299" Type="http://schemas.openxmlformats.org/officeDocument/2006/relationships/hyperlink" Target="https://www.marinespecies.org/aphia.php?p=taxdetails&amp;id=111975" TargetMode="External"/><Relationship Id="rId21" Type="http://schemas.openxmlformats.org/officeDocument/2006/relationships/hyperlink" Target="https://www.marinespecies.org/aphia.php?p=taxdetails&amp;id=112290" TargetMode="External"/><Relationship Id="rId63" Type="http://schemas.openxmlformats.org/officeDocument/2006/relationships/hyperlink" Target="https://www.marinespecies.org/aphia.php?p=taxdetails&amp;id=415076" TargetMode="External"/><Relationship Id="rId159" Type="http://schemas.openxmlformats.org/officeDocument/2006/relationships/hyperlink" Target="https://www.marinespecies.org/aphia.php?p=taxdetails&amp;id=112101" TargetMode="External"/><Relationship Id="rId324" Type="http://schemas.openxmlformats.org/officeDocument/2006/relationships/hyperlink" Target="https://www.marinespecies.org/aphia.php?p=taxdetails&amp;id=163158" TargetMode="External"/><Relationship Id="rId366" Type="http://schemas.openxmlformats.org/officeDocument/2006/relationships/hyperlink" Target="https://www.marinespecies.org/aphia.php?p=taxdetails&amp;id=721061" TargetMode="External"/><Relationship Id="rId170" Type="http://schemas.openxmlformats.org/officeDocument/2006/relationships/hyperlink" Target="https://www.marinespecies.org/aphia.php?p=taxdetails&amp;id=465815" TargetMode="External"/><Relationship Id="rId226" Type="http://schemas.openxmlformats.org/officeDocument/2006/relationships/hyperlink" Target="https://www.marinespecies.org/aphia.php?p=taxdetails&amp;id=744104" TargetMode="External"/><Relationship Id="rId433" Type="http://schemas.openxmlformats.org/officeDocument/2006/relationships/hyperlink" Target="https://www.marinespecies.org/aphia.php?p=taxdetails&amp;id=1381553" TargetMode="External"/><Relationship Id="rId268" Type="http://schemas.openxmlformats.org/officeDocument/2006/relationships/hyperlink" Target="https://www.marinespecies.org/aphia.php?p=taxdetails&amp;id=1381553" TargetMode="External"/><Relationship Id="rId475" Type="http://schemas.openxmlformats.org/officeDocument/2006/relationships/hyperlink" Target="https://www.marinespecies.org/aphia.php?p=taxdetails&amp;id=111914" TargetMode="External"/><Relationship Id="rId32" Type="http://schemas.openxmlformats.org/officeDocument/2006/relationships/hyperlink" Target="https://www.marinespecies.org/aphia.php?p=taxdetails&amp;id=721060" TargetMode="External"/><Relationship Id="rId74" Type="http://schemas.openxmlformats.org/officeDocument/2006/relationships/hyperlink" Target="https://www.marinespecies.org/aphia.php?p=taxdetails&amp;id=738047" TargetMode="External"/><Relationship Id="rId128" Type="http://schemas.openxmlformats.org/officeDocument/2006/relationships/hyperlink" Target="https://www.marinespecies.org/aphia.php?p=taxdetails&amp;id=163158" TargetMode="External"/><Relationship Id="rId335" Type="http://schemas.openxmlformats.org/officeDocument/2006/relationships/hyperlink" Target="https://www.marinespecies.org/aphia.php?p=taxdetails&amp;id=1381553" TargetMode="External"/><Relationship Id="rId377" Type="http://schemas.openxmlformats.org/officeDocument/2006/relationships/hyperlink" Target="https://www.marinespecies.org/aphia.php?p=taxdetails&amp;id=163158" TargetMode="External"/><Relationship Id="rId5" Type="http://schemas.openxmlformats.org/officeDocument/2006/relationships/pivotTable" Target="../pivotTables/pivotTable5.xml"/><Relationship Id="rId181" Type="http://schemas.openxmlformats.org/officeDocument/2006/relationships/hyperlink" Target="https://www.marinespecies.org/aphia.php?p=taxdetails&amp;id=163158" TargetMode="External"/><Relationship Id="rId237" Type="http://schemas.openxmlformats.org/officeDocument/2006/relationships/hyperlink" Target="https://www.marinespecies.org/aphia.php?p=taxdetails&amp;id=721010" TargetMode="External"/><Relationship Id="rId402" Type="http://schemas.openxmlformats.org/officeDocument/2006/relationships/hyperlink" Target="https://www.marinespecies.org/aphia.php?p=taxdetails&amp;id=744104" TargetMode="External"/><Relationship Id="rId279" Type="http://schemas.openxmlformats.org/officeDocument/2006/relationships/hyperlink" Target="https://www.marinespecies.org/aphia.php?p=taxdetails&amp;id=112159" TargetMode="External"/><Relationship Id="rId444" Type="http://schemas.openxmlformats.org/officeDocument/2006/relationships/hyperlink" Target="https://www.marinespecies.org/aphia.php?p=taxdetails&amp;id=111925" TargetMode="External"/><Relationship Id="rId486" Type="http://schemas.openxmlformats.org/officeDocument/2006/relationships/hyperlink" Target="https://www.marinespecies.org/aphia.php?p=taxdetails&amp;id=1381422" TargetMode="External"/><Relationship Id="rId43" Type="http://schemas.openxmlformats.org/officeDocument/2006/relationships/hyperlink" Target="https://www.marinespecies.org/aphia.php?p=taxdetails&amp;id=111905" TargetMode="External"/><Relationship Id="rId139" Type="http://schemas.openxmlformats.org/officeDocument/2006/relationships/hyperlink" Target="https://www.marinespecies.org/aphia.php?p=taxdetails&amp;id=112101" TargetMode="External"/><Relationship Id="rId290" Type="http://schemas.openxmlformats.org/officeDocument/2006/relationships/hyperlink" Target="https://www.marinespecies.org/aphia.php?p=taxdetails&amp;id=465795" TargetMode="External"/><Relationship Id="rId304" Type="http://schemas.openxmlformats.org/officeDocument/2006/relationships/hyperlink" Target="https://www.marinespecies.org/aphia.php?p=taxdetails&amp;id=414702" TargetMode="External"/><Relationship Id="rId346" Type="http://schemas.openxmlformats.org/officeDocument/2006/relationships/hyperlink" Target="https://www.marinespecies.org/aphia.php?p=taxdetails&amp;id=111962" TargetMode="External"/><Relationship Id="rId388" Type="http://schemas.openxmlformats.org/officeDocument/2006/relationships/hyperlink" Target="https://www.marinespecies.org/aphia.php?p=taxdetails&amp;id=112162" TargetMode="External"/><Relationship Id="rId85" Type="http://schemas.openxmlformats.org/officeDocument/2006/relationships/hyperlink" Target="https://www.marinespecies.org/aphia.php?p=taxdetails&amp;id=465844" TargetMode="External"/><Relationship Id="rId150" Type="http://schemas.openxmlformats.org/officeDocument/2006/relationships/hyperlink" Target="https://www.marinespecies.org/aphia.php?p=taxdetails&amp;id=111911" TargetMode="External"/><Relationship Id="rId192" Type="http://schemas.openxmlformats.org/officeDocument/2006/relationships/hyperlink" Target="https://www.marinespecies.org/aphia.php?p=taxdetails&amp;id=1381553" TargetMode="External"/><Relationship Id="rId206" Type="http://schemas.openxmlformats.org/officeDocument/2006/relationships/hyperlink" Target="https://www.marinespecies.org/aphia.php?p=taxdetails&amp;id=111912" TargetMode="External"/><Relationship Id="rId413" Type="http://schemas.openxmlformats.org/officeDocument/2006/relationships/hyperlink" Target="https://www.marinespecies.org/aphia.php?p=taxdetails&amp;id=111921" TargetMode="External"/><Relationship Id="rId248" Type="http://schemas.openxmlformats.org/officeDocument/2006/relationships/hyperlink" Target="https://www.marinespecies.org/aphia.php?p=taxdetails&amp;id=163158" TargetMode="External"/><Relationship Id="rId455" Type="http://schemas.openxmlformats.org/officeDocument/2006/relationships/hyperlink" Target="https://www.marinespecies.org/aphia.php?p=taxdetails&amp;id=465848" TargetMode="External"/><Relationship Id="rId497" Type="http://schemas.openxmlformats.org/officeDocument/2006/relationships/hyperlink" Target="https://www.marinespecies.org/aphia.php?p=taxdetails&amp;id=111914" TargetMode="External"/><Relationship Id="rId12" Type="http://schemas.openxmlformats.org/officeDocument/2006/relationships/hyperlink" Target="https://www.marinespecies.org/aphia.php?p=taxdetails&amp;id=414702" TargetMode="External"/><Relationship Id="rId108" Type="http://schemas.openxmlformats.org/officeDocument/2006/relationships/hyperlink" Target="https://www.marinespecies.org/aphia.php?p=taxdetails&amp;id=163158" TargetMode="External"/><Relationship Id="rId315" Type="http://schemas.openxmlformats.org/officeDocument/2006/relationships/hyperlink" Target="https://www.marinespecies.org/aphia.php?p=taxdetails&amp;id=112144" TargetMode="External"/><Relationship Id="rId357" Type="http://schemas.openxmlformats.org/officeDocument/2006/relationships/hyperlink" Target="https://www.marinespecies.org/aphia.php?p=taxdetails&amp;id=111890" TargetMode="External"/><Relationship Id="rId54" Type="http://schemas.openxmlformats.org/officeDocument/2006/relationships/hyperlink" Target="https://www.marinespecies.org/aphia.php?p=taxdetails&amp;id=721194" TargetMode="External"/><Relationship Id="rId96" Type="http://schemas.openxmlformats.org/officeDocument/2006/relationships/hyperlink" Target="https://www.marinespecies.org/aphia.php?p=taxdetails&amp;id=111911" TargetMode="External"/><Relationship Id="rId161" Type="http://schemas.openxmlformats.org/officeDocument/2006/relationships/hyperlink" Target="https://www.marinespecies.org/aphia.php?p=taxdetails&amp;id=1381553" TargetMode="External"/><Relationship Id="rId217" Type="http://schemas.openxmlformats.org/officeDocument/2006/relationships/hyperlink" Target="https://www.marinespecies.org/aphia.php?p=taxdetails&amp;id=465818" TargetMode="External"/><Relationship Id="rId399" Type="http://schemas.openxmlformats.org/officeDocument/2006/relationships/hyperlink" Target="https://www.marinespecies.org/aphia.php?p=taxdetails&amp;id=111924" TargetMode="External"/><Relationship Id="rId259" Type="http://schemas.openxmlformats.org/officeDocument/2006/relationships/hyperlink" Target="https://www.marinespecies.org/aphia.php?p=taxdetails&amp;id=112006" TargetMode="External"/><Relationship Id="rId424" Type="http://schemas.openxmlformats.org/officeDocument/2006/relationships/hyperlink" Target="https://www.marinespecies.org/aphia.php?p=taxdetails&amp;id=1381420" TargetMode="External"/><Relationship Id="rId466" Type="http://schemas.openxmlformats.org/officeDocument/2006/relationships/hyperlink" Target="https://www.marinespecies.org/aphia.php?p=taxdetails&amp;id=163158" TargetMode="External"/><Relationship Id="rId23" Type="http://schemas.openxmlformats.org/officeDocument/2006/relationships/hyperlink" Target="https://www.marinespecies.org/aphia.php?p=taxdetails&amp;id=163158" TargetMode="External"/><Relationship Id="rId119" Type="http://schemas.openxmlformats.org/officeDocument/2006/relationships/hyperlink" Target="https://www.marinespecies.org/aphia.php?p=taxdetails&amp;id=112101" TargetMode="External"/><Relationship Id="rId270" Type="http://schemas.openxmlformats.org/officeDocument/2006/relationships/hyperlink" Target="https://www.marinespecies.org/aphia.php?p=taxdetails&amp;id=465853" TargetMode="External"/><Relationship Id="rId326" Type="http://schemas.openxmlformats.org/officeDocument/2006/relationships/hyperlink" Target="https://www.marinespecies.org/aphia.php?p=taxdetails&amp;id=111919" TargetMode="External"/><Relationship Id="rId65" Type="http://schemas.openxmlformats.org/officeDocument/2006/relationships/hyperlink" Target="https://www.marinespecies.org/aphia.php?p=taxdetails&amp;id=1381553" TargetMode="External"/><Relationship Id="rId130" Type="http://schemas.openxmlformats.org/officeDocument/2006/relationships/hyperlink" Target="https://www.marinespecies.org/aphia.php?p=taxdetails&amp;id=111911" TargetMode="External"/><Relationship Id="rId368" Type="http://schemas.openxmlformats.org/officeDocument/2006/relationships/hyperlink" Target="https://www.marinespecies.org/aphia.php?p=taxdetails&amp;id=744104" TargetMode="External"/><Relationship Id="rId172" Type="http://schemas.openxmlformats.org/officeDocument/2006/relationships/hyperlink" Target="https://www.marinespecies.org/aphia.php?p=taxdetails&amp;id=767435" TargetMode="External"/><Relationship Id="rId228" Type="http://schemas.openxmlformats.org/officeDocument/2006/relationships/hyperlink" Target="https://www.marinespecies.org/aphia.php?p=taxdetails&amp;id=163158" TargetMode="External"/><Relationship Id="rId435" Type="http://schemas.openxmlformats.org/officeDocument/2006/relationships/hyperlink" Target="https://www.marinespecies.org/aphia.php?p=taxdetails&amp;id=465815" TargetMode="External"/><Relationship Id="rId477" Type="http://schemas.openxmlformats.org/officeDocument/2006/relationships/hyperlink" Target="https://www.marinespecies.org/aphia.php?p=taxdetails&amp;id=112123" TargetMode="External"/><Relationship Id="rId281" Type="http://schemas.openxmlformats.org/officeDocument/2006/relationships/hyperlink" Target="https://www.marinespecies.org/aphia.php?p=taxdetails&amp;id=163158" TargetMode="External"/><Relationship Id="rId337" Type="http://schemas.openxmlformats.org/officeDocument/2006/relationships/hyperlink" Target="https://www.marinespecies.org/aphia.php?p=taxdetails&amp;id=465841" TargetMode="External"/><Relationship Id="rId34" Type="http://schemas.openxmlformats.org/officeDocument/2006/relationships/hyperlink" Target="https://www.marinespecies.org/aphia.php?p=taxdetails&amp;id=1381553" TargetMode="External"/><Relationship Id="rId76" Type="http://schemas.openxmlformats.org/officeDocument/2006/relationships/hyperlink" Target="https://www.marinespecies.org/aphia.php?p=taxdetails&amp;id=744104" TargetMode="External"/><Relationship Id="rId141" Type="http://schemas.openxmlformats.org/officeDocument/2006/relationships/hyperlink" Target="https://www.marinespecies.org/aphia.php?p=taxdetails&amp;id=1381553" TargetMode="External"/><Relationship Id="rId379" Type="http://schemas.openxmlformats.org/officeDocument/2006/relationships/hyperlink" Target="https://www.marinespecies.org/aphia.php?p=taxdetails&amp;id=111922" TargetMode="External"/><Relationship Id="rId7" Type="http://schemas.openxmlformats.org/officeDocument/2006/relationships/pivotTable" Target="../pivotTables/pivotTable7.xml"/><Relationship Id="rId183" Type="http://schemas.openxmlformats.org/officeDocument/2006/relationships/hyperlink" Target="https://www.marinespecies.org/aphia.php?p=taxdetails&amp;id=111911" TargetMode="External"/><Relationship Id="rId239" Type="http://schemas.openxmlformats.org/officeDocument/2006/relationships/hyperlink" Target="https://www.marinespecies.org/aphia.php?p=taxdetails&amp;id=744104" TargetMode="External"/><Relationship Id="rId390" Type="http://schemas.openxmlformats.org/officeDocument/2006/relationships/hyperlink" Target="https://www.marinespecies.org/aphia.php?p=taxdetails&amp;id=1381553" TargetMode="External"/><Relationship Id="rId404" Type="http://schemas.openxmlformats.org/officeDocument/2006/relationships/hyperlink" Target="https://www.marinespecies.org/aphia.php?p=taxdetails&amp;id=163158" TargetMode="External"/><Relationship Id="rId446" Type="http://schemas.openxmlformats.org/officeDocument/2006/relationships/hyperlink" Target="https://www.marinespecies.org/aphia.php?p=taxdetails&amp;id=744104" TargetMode="External"/><Relationship Id="rId250" Type="http://schemas.openxmlformats.org/officeDocument/2006/relationships/hyperlink" Target="https://www.marinespecies.org/aphia.php?p=taxdetails&amp;id=111917" TargetMode="External"/><Relationship Id="rId292" Type="http://schemas.openxmlformats.org/officeDocument/2006/relationships/hyperlink" Target="https://www.marinespecies.org/aphia.php?p=taxdetails&amp;id=398850" TargetMode="External"/><Relationship Id="rId306" Type="http://schemas.openxmlformats.org/officeDocument/2006/relationships/hyperlink" Target="https://www.marinespecies.org/aphia.php?p=taxdetails&amp;id=465795" TargetMode="External"/><Relationship Id="rId488" Type="http://schemas.openxmlformats.org/officeDocument/2006/relationships/hyperlink" Target="https://www.marinespecies.org/aphia.php?p=taxdetails&amp;id=1381551" TargetMode="External"/><Relationship Id="rId45" Type="http://schemas.openxmlformats.org/officeDocument/2006/relationships/hyperlink" Target="https://www.marinespecies.org/aphia.php?p=taxdetails&amp;id=1381553" TargetMode="External"/><Relationship Id="rId87" Type="http://schemas.openxmlformats.org/officeDocument/2006/relationships/hyperlink" Target="https://www.marinespecies.org/aphia.php?p=taxdetails&amp;id=721019" TargetMode="External"/><Relationship Id="rId110" Type="http://schemas.openxmlformats.org/officeDocument/2006/relationships/hyperlink" Target="https://www.marinespecies.org/aphia.php?p=taxdetails&amp;id=111911" TargetMode="External"/><Relationship Id="rId348" Type="http://schemas.openxmlformats.org/officeDocument/2006/relationships/hyperlink" Target="https://www.marinespecies.org/aphia.php?p=taxdetails&amp;id=112416" TargetMode="External"/><Relationship Id="rId152" Type="http://schemas.openxmlformats.org/officeDocument/2006/relationships/hyperlink" Target="https://www.marinespecies.org/aphia.php?p=taxdetails&amp;id=112101" TargetMode="External"/><Relationship Id="rId194" Type="http://schemas.openxmlformats.org/officeDocument/2006/relationships/hyperlink" Target="https://www.marinespecies.org/aphia.php?p=taxdetails&amp;id=465853" TargetMode="External"/><Relationship Id="rId208" Type="http://schemas.openxmlformats.org/officeDocument/2006/relationships/hyperlink" Target="https://www.marinespecies.org/aphia.php?p=taxdetails&amp;id=744104" TargetMode="External"/><Relationship Id="rId415" Type="http://schemas.openxmlformats.org/officeDocument/2006/relationships/hyperlink" Target="https://www.marinespecies.org/aphia.php?p=taxdetails&amp;id=112154" TargetMode="External"/><Relationship Id="rId457" Type="http://schemas.openxmlformats.org/officeDocument/2006/relationships/hyperlink" Target="https://www.marinespecies.org/aphia.php?p=taxdetails&amp;id=112193" TargetMode="External"/><Relationship Id="rId261" Type="http://schemas.openxmlformats.org/officeDocument/2006/relationships/hyperlink" Target="https://www.marinespecies.org/aphia.php?p=taxdetails&amp;id=1381553" TargetMode="External"/><Relationship Id="rId499" Type="http://schemas.openxmlformats.org/officeDocument/2006/relationships/hyperlink" Target="https://www.marinespecies.org/aphia.php?p=taxdetails&amp;id=112123" TargetMode="External"/><Relationship Id="rId14" Type="http://schemas.openxmlformats.org/officeDocument/2006/relationships/hyperlink" Target="https://www.marinespecies.org/aphia.php?p=taxdetails&amp;id=111966" TargetMode="External"/><Relationship Id="rId56" Type="http://schemas.openxmlformats.org/officeDocument/2006/relationships/hyperlink" Target="https://www.marinespecies.org/aphia.php?p=taxdetails&amp;id=744104" TargetMode="External"/><Relationship Id="rId317" Type="http://schemas.openxmlformats.org/officeDocument/2006/relationships/hyperlink" Target="https://www.marinespecies.org/aphia.php?p=taxdetails&amp;id=1381553" TargetMode="External"/><Relationship Id="rId359" Type="http://schemas.openxmlformats.org/officeDocument/2006/relationships/hyperlink" Target="https://www.marinespecies.org/aphia.php?p=taxdetails&amp;id=111900" TargetMode="External"/><Relationship Id="rId98" Type="http://schemas.openxmlformats.org/officeDocument/2006/relationships/hyperlink" Target="https://www.marinespecies.org/aphia.php?p=taxdetails&amp;id=112101" TargetMode="External"/><Relationship Id="rId121" Type="http://schemas.openxmlformats.org/officeDocument/2006/relationships/hyperlink" Target="https://www.marinespecies.org/aphia.php?p=taxdetails&amp;id=1381553" TargetMode="External"/><Relationship Id="rId163" Type="http://schemas.openxmlformats.org/officeDocument/2006/relationships/hyperlink" Target="https://www.marinespecies.org/aphia.php?p=taxdetails&amp;id=465815" TargetMode="External"/><Relationship Id="rId219" Type="http://schemas.openxmlformats.org/officeDocument/2006/relationships/hyperlink" Target="https://www.marinespecies.org/aphia.php?p=taxdetails&amp;id=112277" TargetMode="External"/><Relationship Id="rId370" Type="http://schemas.openxmlformats.org/officeDocument/2006/relationships/hyperlink" Target="https://www.marinespecies.org/aphia.php?p=taxdetails&amp;id=163158" TargetMode="External"/><Relationship Id="rId426" Type="http://schemas.openxmlformats.org/officeDocument/2006/relationships/hyperlink" Target="https://www.marinespecies.org/aphia.php?p=taxdetails&amp;id=1381427" TargetMode="External"/><Relationship Id="rId230" Type="http://schemas.openxmlformats.org/officeDocument/2006/relationships/hyperlink" Target="https://www.marinespecies.org/aphia.php?p=taxdetails&amp;id=767393" TargetMode="External"/><Relationship Id="rId468" Type="http://schemas.openxmlformats.org/officeDocument/2006/relationships/hyperlink" Target="https://www.marinespecies.org/aphia.php?p=taxdetails&amp;id=111914" TargetMode="External"/><Relationship Id="rId25" Type="http://schemas.openxmlformats.org/officeDocument/2006/relationships/hyperlink" Target="https://www.marinespecies.org/aphia.php?p=taxdetails&amp;id=111905" TargetMode="External"/><Relationship Id="rId67" Type="http://schemas.openxmlformats.org/officeDocument/2006/relationships/hyperlink" Target="https://www.marinespecies.org/aphia.php?p=taxdetails&amp;id=111908" TargetMode="External"/><Relationship Id="rId272" Type="http://schemas.openxmlformats.org/officeDocument/2006/relationships/hyperlink" Target="https://www.marinespecies.org/aphia.php?p=taxdetails&amp;id=721061" TargetMode="External"/><Relationship Id="rId328" Type="http://schemas.openxmlformats.org/officeDocument/2006/relationships/hyperlink" Target="https://www.marinespecies.org/aphia.php?p=taxdetails&amp;id=744104" TargetMode="External"/><Relationship Id="rId132" Type="http://schemas.openxmlformats.org/officeDocument/2006/relationships/hyperlink" Target="https://www.marinespecies.org/aphia.php?p=taxdetails&amp;id=112101" TargetMode="External"/><Relationship Id="rId174" Type="http://schemas.openxmlformats.org/officeDocument/2006/relationships/hyperlink" Target="https://www.marinespecies.org/aphia.php?p=taxdetails&amp;id=744104" TargetMode="External"/><Relationship Id="rId381" Type="http://schemas.openxmlformats.org/officeDocument/2006/relationships/hyperlink" Target="https://www.marinespecies.org/aphia.php?p=taxdetails&amp;id=112162" TargetMode="External"/><Relationship Id="rId241" Type="http://schemas.openxmlformats.org/officeDocument/2006/relationships/hyperlink" Target="https://www.marinespecies.org/aphia.php?p=taxdetails&amp;id=163158" TargetMode="External"/><Relationship Id="rId437" Type="http://schemas.openxmlformats.org/officeDocument/2006/relationships/hyperlink" Target="https://www.marinespecies.org/aphia.php?p=taxdetails&amp;id=111925" TargetMode="External"/><Relationship Id="rId479" Type="http://schemas.openxmlformats.org/officeDocument/2006/relationships/hyperlink" Target="https://www.marinespecies.org/aphia.php?p=taxdetails&amp;id=1381553" TargetMode="External"/><Relationship Id="rId36" Type="http://schemas.openxmlformats.org/officeDocument/2006/relationships/hyperlink" Target="https://www.marinespecies.org/aphia.php?p=taxdetails&amp;id=465853" TargetMode="External"/><Relationship Id="rId283" Type="http://schemas.openxmlformats.org/officeDocument/2006/relationships/hyperlink" Target="https://www.marinespecies.org/aphia.php?p=taxdetails&amp;id=111922" TargetMode="External"/><Relationship Id="rId339" Type="http://schemas.openxmlformats.org/officeDocument/2006/relationships/hyperlink" Target="https://www.marinespecies.org/aphia.php?p=taxdetails&amp;id=721026" TargetMode="External"/><Relationship Id="rId490" Type="http://schemas.openxmlformats.org/officeDocument/2006/relationships/hyperlink" Target="https://www.marinespecies.org/aphia.php?p=taxdetails&amp;id=111944" TargetMode="External"/><Relationship Id="rId78" Type="http://schemas.openxmlformats.org/officeDocument/2006/relationships/hyperlink" Target="https://www.marinespecies.org/aphia.php?p=taxdetails&amp;id=163158" TargetMode="External"/><Relationship Id="rId101" Type="http://schemas.openxmlformats.org/officeDocument/2006/relationships/hyperlink" Target="https://www.marinespecies.org/aphia.php?p=taxdetails&amp;id=163158" TargetMode="External"/><Relationship Id="rId143" Type="http://schemas.openxmlformats.org/officeDocument/2006/relationships/hyperlink" Target="https://www.marinespecies.org/aphia.php?p=taxdetails&amp;id=111911" TargetMode="External"/><Relationship Id="rId185" Type="http://schemas.openxmlformats.org/officeDocument/2006/relationships/hyperlink" Target="https://www.marinespecies.org/aphia.php?p=taxdetails&amp;id=112101" TargetMode="External"/><Relationship Id="rId350" Type="http://schemas.openxmlformats.org/officeDocument/2006/relationships/hyperlink" Target="https://www.marinespecies.org/aphia.php?p=taxdetails&amp;id=163156" TargetMode="External"/><Relationship Id="rId406" Type="http://schemas.openxmlformats.org/officeDocument/2006/relationships/hyperlink" Target="https://www.marinespecies.org/aphia.php?p=taxdetails&amp;id=465843" TargetMode="External"/><Relationship Id="rId9" Type="http://schemas.openxmlformats.org/officeDocument/2006/relationships/hyperlink" Target="https://www.marinespecies.org/aphia.php?p=taxdetails&amp;id=465808" TargetMode="External"/><Relationship Id="rId210" Type="http://schemas.openxmlformats.org/officeDocument/2006/relationships/hyperlink" Target="https://www.marinespecies.org/aphia.php?p=taxdetails&amp;id=163158" TargetMode="External"/><Relationship Id="rId392" Type="http://schemas.openxmlformats.org/officeDocument/2006/relationships/hyperlink" Target="https://www.marinespecies.org/aphia.php?p=taxdetails&amp;id=414725" TargetMode="External"/><Relationship Id="rId448" Type="http://schemas.openxmlformats.org/officeDocument/2006/relationships/hyperlink" Target="https://www.marinespecies.org/aphia.php?p=taxdetails&amp;id=163158" TargetMode="External"/><Relationship Id="rId252" Type="http://schemas.openxmlformats.org/officeDocument/2006/relationships/hyperlink" Target="https://www.marinespecies.org/aphia.php?p=taxdetails&amp;id=112084" TargetMode="External"/><Relationship Id="rId294" Type="http://schemas.openxmlformats.org/officeDocument/2006/relationships/hyperlink" Target="https://www.marinespecies.org/aphia.php?p=taxdetails&amp;id=744104" TargetMode="External"/><Relationship Id="rId308" Type="http://schemas.openxmlformats.org/officeDocument/2006/relationships/hyperlink" Target="https://www.marinespecies.org/aphia.php?p=taxdetails&amp;id=398850" TargetMode="External"/><Relationship Id="rId47" Type="http://schemas.openxmlformats.org/officeDocument/2006/relationships/hyperlink" Target="https://www.marinespecies.org/aphia.php?p=taxdetails&amp;id=465853" TargetMode="External"/><Relationship Id="rId89" Type="http://schemas.openxmlformats.org/officeDocument/2006/relationships/hyperlink" Target="https://www.marinespecies.org/aphia.php?p=taxdetails&amp;id=163155" TargetMode="External"/><Relationship Id="rId112" Type="http://schemas.openxmlformats.org/officeDocument/2006/relationships/hyperlink" Target="https://www.marinespecies.org/aphia.php?p=taxdetails&amp;id=112101" TargetMode="External"/><Relationship Id="rId154" Type="http://schemas.openxmlformats.org/officeDocument/2006/relationships/hyperlink" Target="https://www.marinespecies.org/aphia.php?p=taxdetails&amp;id=1381553" TargetMode="External"/><Relationship Id="rId361" Type="http://schemas.openxmlformats.org/officeDocument/2006/relationships/hyperlink" Target="https://www.marinespecies.org/aphia.php?p=taxdetails&amp;id=744104" TargetMode="External"/><Relationship Id="rId196" Type="http://schemas.openxmlformats.org/officeDocument/2006/relationships/hyperlink" Target="https://www.marinespecies.org/aphia.php?p=taxdetails&amp;id=112139" TargetMode="External"/><Relationship Id="rId417" Type="http://schemas.openxmlformats.org/officeDocument/2006/relationships/hyperlink" Target="https://www.marinespecies.org/aphia.php?p=taxdetails&amp;id=1381422" TargetMode="External"/><Relationship Id="rId459" Type="http://schemas.openxmlformats.org/officeDocument/2006/relationships/hyperlink" Target="https://www.marinespecies.org/aphia.php?p=taxdetails&amp;id=1381553" TargetMode="External"/><Relationship Id="rId16" Type="http://schemas.openxmlformats.org/officeDocument/2006/relationships/hyperlink" Target="https://www.marinespecies.org/aphia.php?p=taxdetails&amp;id=112345" TargetMode="External"/><Relationship Id="rId221" Type="http://schemas.openxmlformats.org/officeDocument/2006/relationships/hyperlink" Target="https://www.marinespecies.org/aphia.php?p=taxdetails&amp;id=1381553" TargetMode="External"/><Relationship Id="rId263" Type="http://schemas.openxmlformats.org/officeDocument/2006/relationships/hyperlink" Target="https://www.marinespecies.org/aphia.php?p=taxdetails&amp;id=465853" TargetMode="External"/><Relationship Id="rId319" Type="http://schemas.openxmlformats.org/officeDocument/2006/relationships/hyperlink" Target="https://www.marinespecies.org/aphia.php?p=taxdetails&amp;id=465844" TargetMode="External"/><Relationship Id="rId470" Type="http://schemas.openxmlformats.org/officeDocument/2006/relationships/hyperlink" Target="https://www.marinespecies.org/aphia.php?p=taxdetails&amp;id=112123" TargetMode="External"/><Relationship Id="rId58" Type="http://schemas.openxmlformats.org/officeDocument/2006/relationships/hyperlink" Target="https://www.marinespecies.org/aphia.php?p=taxdetails&amp;id=414702" TargetMode="External"/><Relationship Id="rId123" Type="http://schemas.openxmlformats.org/officeDocument/2006/relationships/hyperlink" Target="https://www.marinespecies.org/aphia.php?p=taxdetails&amp;id=465815" TargetMode="External"/><Relationship Id="rId330" Type="http://schemas.openxmlformats.org/officeDocument/2006/relationships/hyperlink" Target="https://www.marinespecies.org/aphia.php?p=taxdetails&amp;id=163158" TargetMode="External"/><Relationship Id="rId165" Type="http://schemas.openxmlformats.org/officeDocument/2006/relationships/hyperlink" Target="https://www.marinespecies.org/aphia.php?p=taxdetails&amp;id=767435" TargetMode="External"/><Relationship Id="rId372" Type="http://schemas.openxmlformats.org/officeDocument/2006/relationships/hyperlink" Target="https://www.marinespecies.org/aphia.php?p=taxdetails&amp;id=111922" TargetMode="External"/><Relationship Id="rId428" Type="http://schemas.openxmlformats.org/officeDocument/2006/relationships/hyperlink" Target="https://www.marinespecies.org/aphia.php?p=taxdetails&amp;id=465807" TargetMode="External"/><Relationship Id="rId232" Type="http://schemas.openxmlformats.org/officeDocument/2006/relationships/hyperlink" Target="https://www.marinespecies.org/aphia.php?p=taxdetails&amp;id=744104" TargetMode="External"/><Relationship Id="rId274" Type="http://schemas.openxmlformats.org/officeDocument/2006/relationships/hyperlink" Target="https://www.marinespecies.org/aphia.php?p=taxdetails&amp;id=1381553" TargetMode="External"/><Relationship Id="rId481" Type="http://schemas.openxmlformats.org/officeDocument/2006/relationships/hyperlink" Target="https://www.marinespecies.org/aphia.php?p=taxdetails&amp;id=465820" TargetMode="External"/><Relationship Id="rId27" Type="http://schemas.openxmlformats.org/officeDocument/2006/relationships/hyperlink" Target="https://www.marinespecies.org/aphia.php?p=taxdetails&amp;id=112078" TargetMode="External"/><Relationship Id="rId69" Type="http://schemas.openxmlformats.org/officeDocument/2006/relationships/hyperlink" Target="https://www.marinespecies.org/aphia.php?p=taxdetails&amp;id=736978" TargetMode="External"/><Relationship Id="rId134" Type="http://schemas.openxmlformats.org/officeDocument/2006/relationships/hyperlink" Target="https://www.marinespecies.org/aphia.php?p=taxdetails&amp;id=1381553" TargetMode="External"/><Relationship Id="rId80" Type="http://schemas.openxmlformats.org/officeDocument/2006/relationships/hyperlink" Target="https://www.marinespecies.org/aphia.php?p=taxdetails&amp;id=1381545" TargetMode="External"/><Relationship Id="rId176" Type="http://schemas.openxmlformats.org/officeDocument/2006/relationships/hyperlink" Target="https://www.marinespecies.org/aphia.php?p=taxdetails&amp;id=163158" TargetMode="External"/><Relationship Id="rId341" Type="http://schemas.openxmlformats.org/officeDocument/2006/relationships/hyperlink" Target="https://www.marinespecies.org/aphia.php?p=taxdetails&amp;id=744104" TargetMode="External"/><Relationship Id="rId383" Type="http://schemas.openxmlformats.org/officeDocument/2006/relationships/hyperlink" Target="https://www.marinespecies.org/aphia.php?p=taxdetails&amp;id=1381553" TargetMode="External"/><Relationship Id="rId439" Type="http://schemas.openxmlformats.org/officeDocument/2006/relationships/hyperlink" Target="https://www.marinespecies.org/aphia.php?p=taxdetails&amp;id=744104" TargetMode="External"/><Relationship Id="rId201" Type="http://schemas.openxmlformats.org/officeDocument/2006/relationships/hyperlink" Target="https://www.marinespecies.org/aphia.php?p=taxdetails&amp;id=112139" TargetMode="External"/><Relationship Id="rId243" Type="http://schemas.openxmlformats.org/officeDocument/2006/relationships/hyperlink" Target="https://www.marinespecies.org/aphia.php?p=taxdetails&amp;id=111917" TargetMode="External"/><Relationship Id="rId285" Type="http://schemas.openxmlformats.org/officeDocument/2006/relationships/hyperlink" Target="https://www.marinespecies.org/aphia.php?p=taxdetails&amp;id=112159" TargetMode="External"/><Relationship Id="rId450" Type="http://schemas.openxmlformats.org/officeDocument/2006/relationships/hyperlink" Target="https://www.marinespecies.org/aphia.php?p=taxdetails&amp;id=111947" TargetMode="External"/><Relationship Id="rId38" Type="http://schemas.openxmlformats.org/officeDocument/2006/relationships/hyperlink" Target="https://www.marinespecies.org/aphia.php?p=taxdetails&amp;id=721060" TargetMode="External"/><Relationship Id="rId103" Type="http://schemas.openxmlformats.org/officeDocument/2006/relationships/hyperlink" Target="https://www.marinespecies.org/aphia.php?p=taxdetails&amp;id=111911" TargetMode="External"/><Relationship Id="rId310" Type="http://schemas.openxmlformats.org/officeDocument/2006/relationships/hyperlink" Target="https://www.marinespecies.org/aphia.php?p=taxdetails&amp;id=744104" TargetMode="External"/><Relationship Id="rId492" Type="http://schemas.openxmlformats.org/officeDocument/2006/relationships/hyperlink" Target="https://www.marinespecies.org/aphia.php?p=taxdetails&amp;id=112250" TargetMode="External"/><Relationship Id="rId91" Type="http://schemas.openxmlformats.org/officeDocument/2006/relationships/hyperlink" Target="https://www.marinespecies.org/aphia.php?p=taxdetails&amp;id=111893" TargetMode="External"/><Relationship Id="rId145" Type="http://schemas.openxmlformats.org/officeDocument/2006/relationships/hyperlink" Target="https://www.marinespecies.org/aphia.php?p=taxdetails&amp;id=112101" TargetMode="External"/><Relationship Id="rId187" Type="http://schemas.openxmlformats.org/officeDocument/2006/relationships/hyperlink" Target="https://www.marinespecies.org/aphia.php?p=taxdetails&amp;id=163158" TargetMode="External"/><Relationship Id="rId352" Type="http://schemas.openxmlformats.org/officeDocument/2006/relationships/hyperlink" Target="https://www.marinespecies.org/aphia.php?p=taxdetails&amp;id=465804" TargetMode="External"/><Relationship Id="rId394" Type="http://schemas.openxmlformats.org/officeDocument/2006/relationships/hyperlink" Target="https://www.marinespecies.org/aphia.php?p=taxdetails&amp;id=415346" TargetMode="External"/><Relationship Id="rId408" Type="http://schemas.openxmlformats.org/officeDocument/2006/relationships/hyperlink" Target="https://www.marinespecies.org/aphia.php?p=taxdetails&amp;id=1381420" TargetMode="External"/><Relationship Id="rId212" Type="http://schemas.openxmlformats.org/officeDocument/2006/relationships/hyperlink" Target="https://www.marinespecies.org/aphia.php?p=taxdetails&amp;id=111912" TargetMode="External"/><Relationship Id="rId254" Type="http://schemas.openxmlformats.org/officeDocument/2006/relationships/hyperlink" Target="https://www.marinespecies.org/aphia.php?p=taxdetails&amp;id=163156" TargetMode="External"/><Relationship Id="rId49" Type="http://schemas.openxmlformats.org/officeDocument/2006/relationships/hyperlink" Target="https://www.marinespecies.org/aphia.php?p=taxdetails&amp;id=721060" TargetMode="External"/><Relationship Id="rId114" Type="http://schemas.openxmlformats.org/officeDocument/2006/relationships/hyperlink" Target="https://www.marinespecies.org/aphia.php?p=taxdetails&amp;id=1381553" TargetMode="External"/><Relationship Id="rId296" Type="http://schemas.openxmlformats.org/officeDocument/2006/relationships/hyperlink" Target="https://www.marinespecies.org/aphia.php?p=taxdetails&amp;id=414702" TargetMode="External"/><Relationship Id="rId461" Type="http://schemas.openxmlformats.org/officeDocument/2006/relationships/hyperlink" Target="https://www.marinespecies.org/aphia.php?p=taxdetails&amp;id=465848" TargetMode="External"/><Relationship Id="rId60" Type="http://schemas.openxmlformats.org/officeDocument/2006/relationships/hyperlink" Target="https://www.marinespecies.org/aphia.php?p=taxdetails&amp;id=465795" TargetMode="External"/><Relationship Id="rId156" Type="http://schemas.openxmlformats.org/officeDocument/2006/relationships/hyperlink" Target="https://www.marinespecies.org/aphia.php?p=taxdetails&amp;id=465815" TargetMode="External"/><Relationship Id="rId198" Type="http://schemas.openxmlformats.org/officeDocument/2006/relationships/hyperlink" Target="https://www.marinespecies.org/aphia.php?p=taxdetails&amp;id=1381553" TargetMode="External"/><Relationship Id="rId321" Type="http://schemas.openxmlformats.org/officeDocument/2006/relationships/hyperlink" Target="https://www.marinespecies.org/aphia.php?p=taxdetails&amp;id=112144" TargetMode="External"/><Relationship Id="rId363" Type="http://schemas.openxmlformats.org/officeDocument/2006/relationships/hyperlink" Target="https://www.marinespecies.org/aphia.php?p=taxdetails&amp;id=163158" TargetMode="External"/><Relationship Id="rId419" Type="http://schemas.openxmlformats.org/officeDocument/2006/relationships/hyperlink" Target="https://www.marinespecies.org/aphia.php?p=taxdetails&amp;id=1381551" TargetMode="External"/><Relationship Id="rId223" Type="http://schemas.openxmlformats.org/officeDocument/2006/relationships/hyperlink" Target="https://www.marinespecies.org/aphia.php?p=taxdetails&amp;id=465844" TargetMode="External"/><Relationship Id="rId430" Type="http://schemas.openxmlformats.org/officeDocument/2006/relationships/hyperlink" Target="https://www.marinespecies.org/aphia.php?p=taxdetails&amp;id=721091" TargetMode="External"/><Relationship Id="rId18" Type="http://schemas.openxmlformats.org/officeDocument/2006/relationships/hyperlink" Target="https://www.marinespecies.org/aphia.php?p=taxdetails&amp;id=465778" TargetMode="External"/><Relationship Id="rId265" Type="http://schemas.openxmlformats.org/officeDocument/2006/relationships/hyperlink" Target="https://www.marinespecies.org/aphia.php?p=taxdetails&amp;id=721061" TargetMode="External"/><Relationship Id="rId472" Type="http://schemas.openxmlformats.org/officeDocument/2006/relationships/hyperlink" Target="https://www.marinespecies.org/aphia.php?p=taxdetails&amp;id=1381553" TargetMode="External"/><Relationship Id="rId125" Type="http://schemas.openxmlformats.org/officeDocument/2006/relationships/hyperlink" Target="https://www.marinespecies.org/aphia.php?p=taxdetails&amp;id=767435" TargetMode="External"/><Relationship Id="rId167" Type="http://schemas.openxmlformats.org/officeDocument/2006/relationships/hyperlink" Target="https://www.marinespecies.org/aphia.php?p=taxdetails&amp;id=744104" TargetMode="External"/><Relationship Id="rId332" Type="http://schemas.openxmlformats.org/officeDocument/2006/relationships/hyperlink" Target="https://www.marinespecies.org/aphia.php?p=taxdetails&amp;id=111919" TargetMode="External"/><Relationship Id="rId374" Type="http://schemas.openxmlformats.org/officeDocument/2006/relationships/hyperlink" Target="https://www.marinespecies.org/aphia.php?p=taxdetails&amp;id=112162" TargetMode="External"/><Relationship Id="rId71" Type="http://schemas.openxmlformats.org/officeDocument/2006/relationships/hyperlink" Target="https://www.marinespecies.org/aphia.php?p=taxdetails&amp;id=737298" TargetMode="External"/><Relationship Id="rId234" Type="http://schemas.openxmlformats.org/officeDocument/2006/relationships/hyperlink" Target="https://www.marinespecies.org/aphia.php?p=taxdetails&amp;id=163158" TargetMode="External"/><Relationship Id="rId2" Type="http://schemas.openxmlformats.org/officeDocument/2006/relationships/pivotTable" Target="../pivotTables/pivotTable2.xml"/><Relationship Id="rId29" Type="http://schemas.openxmlformats.org/officeDocument/2006/relationships/hyperlink" Target="https://www.marinespecies.org/aphia.php?p=taxdetails&amp;id=163158" TargetMode="External"/><Relationship Id="rId276" Type="http://schemas.openxmlformats.org/officeDocument/2006/relationships/hyperlink" Target="https://www.marinespecies.org/aphia.php?p=taxdetails&amp;id=465853" TargetMode="External"/><Relationship Id="rId441" Type="http://schemas.openxmlformats.org/officeDocument/2006/relationships/hyperlink" Target="https://www.marinespecies.org/aphia.php?p=taxdetails&amp;id=163158" TargetMode="External"/><Relationship Id="rId483" Type="http://schemas.openxmlformats.org/officeDocument/2006/relationships/hyperlink" Target="https://www.marinespecies.org/aphia.php?p=taxdetails&amp;id=721010" TargetMode="External"/><Relationship Id="rId40" Type="http://schemas.openxmlformats.org/officeDocument/2006/relationships/hyperlink" Target="https://www.marinespecies.org/aphia.php?p=taxdetails&amp;id=1381553" TargetMode="External"/><Relationship Id="rId136" Type="http://schemas.openxmlformats.org/officeDocument/2006/relationships/hyperlink" Target="https://www.marinespecies.org/aphia.php?p=taxdetails&amp;id=465815" TargetMode="External"/><Relationship Id="rId178" Type="http://schemas.openxmlformats.org/officeDocument/2006/relationships/hyperlink" Target="https://www.marinespecies.org/aphia.php?p=taxdetails&amp;id=111911" TargetMode="External"/><Relationship Id="rId301" Type="http://schemas.openxmlformats.org/officeDocument/2006/relationships/hyperlink" Target="https://www.marinespecies.org/aphia.php?p=taxdetails&amp;id=112401" TargetMode="External"/><Relationship Id="rId343" Type="http://schemas.openxmlformats.org/officeDocument/2006/relationships/hyperlink" Target="https://www.marinespecies.org/aphia.php?p=taxdetails&amp;id=163159" TargetMode="External"/><Relationship Id="rId82" Type="http://schemas.openxmlformats.org/officeDocument/2006/relationships/hyperlink" Target="https://www.marinespecies.org/aphia.php?p=taxdetails&amp;id=112226" TargetMode="External"/><Relationship Id="rId203" Type="http://schemas.openxmlformats.org/officeDocument/2006/relationships/hyperlink" Target="https://www.marinespecies.org/aphia.php?p=taxdetails&amp;id=1381553" TargetMode="External"/><Relationship Id="rId385" Type="http://schemas.openxmlformats.org/officeDocument/2006/relationships/hyperlink" Target="https://www.marinespecies.org/aphia.php?p=taxdetails&amp;id=465853" TargetMode="External"/><Relationship Id="rId245" Type="http://schemas.openxmlformats.org/officeDocument/2006/relationships/hyperlink" Target="https://www.marinespecies.org/aphia.php?p=taxdetails&amp;id=112082" TargetMode="External"/><Relationship Id="rId287" Type="http://schemas.openxmlformats.org/officeDocument/2006/relationships/hyperlink" Target="https://www.marinespecies.org/aphia.php?p=taxdetails&amp;id=736978" TargetMode="External"/><Relationship Id="rId410" Type="http://schemas.openxmlformats.org/officeDocument/2006/relationships/hyperlink" Target="https://www.marinespecies.org/aphia.php?p=taxdetails&amp;id=1381427" TargetMode="External"/><Relationship Id="rId452" Type="http://schemas.openxmlformats.org/officeDocument/2006/relationships/hyperlink" Target="https://www.marinespecies.org/aphia.php?p=taxdetails&amp;id=744104" TargetMode="External"/><Relationship Id="rId494" Type="http://schemas.openxmlformats.org/officeDocument/2006/relationships/hyperlink" Target="https://www.marinespecies.org/aphia.php?p=taxdetails&amp;id=1381553" TargetMode="External"/><Relationship Id="rId105" Type="http://schemas.openxmlformats.org/officeDocument/2006/relationships/hyperlink" Target="https://www.marinespecies.org/aphia.php?p=taxdetails&amp;id=112101" TargetMode="External"/><Relationship Id="rId147" Type="http://schemas.openxmlformats.org/officeDocument/2006/relationships/hyperlink" Target="https://www.marinespecies.org/aphia.php?p=taxdetails&amp;id=1381553" TargetMode="External"/><Relationship Id="rId312" Type="http://schemas.openxmlformats.org/officeDocument/2006/relationships/hyperlink" Target="https://www.marinespecies.org/aphia.php?p=taxdetails&amp;id=163158" TargetMode="External"/><Relationship Id="rId354" Type="http://schemas.openxmlformats.org/officeDocument/2006/relationships/hyperlink" Target="https://www.marinespecies.org/aphia.php?p=taxdetails&amp;id=415333" TargetMode="External"/><Relationship Id="rId51" Type="http://schemas.openxmlformats.org/officeDocument/2006/relationships/hyperlink" Target="https://www.marinespecies.org/aphia.php?p=taxdetails&amp;id=1381422" TargetMode="External"/><Relationship Id="rId93" Type="http://schemas.openxmlformats.org/officeDocument/2006/relationships/hyperlink" Target="https://www.marinespecies.org/aphia.php?p=taxdetails&amp;id=1381553" TargetMode="External"/><Relationship Id="rId189" Type="http://schemas.openxmlformats.org/officeDocument/2006/relationships/hyperlink" Target="https://www.marinespecies.org/aphia.php?p=taxdetails&amp;id=478605" TargetMode="External"/><Relationship Id="rId396" Type="http://schemas.openxmlformats.org/officeDocument/2006/relationships/hyperlink" Target="https://www.marinespecies.org/aphia.php?p=taxdetails&amp;id=1381553" TargetMode="External"/><Relationship Id="rId214" Type="http://schemas.openxmlformats.org/officeDocument/2006/relationships/hyperlink" Target="https://www.marinespecies.org/aphia.php?p=taxdetails&amp;id=744104" TargetMode="External"/><Relationship Id="rId256" Type="http://schemas.openxmlformats.org/officeDocument/2006/relationships/hyperlink" Target="https://www.marinespecies.org/aphia.php?p=taxdetails&amp;id=465800" TargetMode="External"/><Relationship Id="rId298" Type="http://schemas.openxmlformats.org/officeDocument/2006/relationships/hyperlink" Target="https://www.marinespecies.org/aphia.php?p=taxdetails&amp;id=465795" TargetMode="External"/><Relationship Id="rId421" Type="http://schemas.openxmlformats.org/officeDocument/2006/relationships/hyperlink" Target="https://www.marinespecies.org/aphia.php?p=taxdetails&amp;id=111921" TargetMode="External"/><Relationship Id="rId463" Type="http://schemas.openxmlformats.org/officeDocument/2006/relationships/hyperlink" Target="https://www.marinespecies.org/aphia.php?p=taxdetails&amp;id=112193" TargetMode="External"/><Relationship Id="rId116" Type="http://schemas.openxmlformats.org/officeDocument/2006/relationships/hyperlink" Target="https://www.marinespecies.org/aphia.php?p=taxdetails&amp;id=465815" TargetMode="External"/><Relationship Id="rId158" Type="http://schemas.openxmlformats.org/officeDocument/2006/relationships/hyperlink" Target="https://www.marinespecies.org/aphia.php?p=taxdetails&amp;id=767435" TargetMode="External"/><Relationship Id="rId323" Type="http://schemas.openxmlformats.org/officeDocument/2006/relationships/hyperlink" Target="https://www.marinespecies.org/aphia.php?p=taxdetails&amp;id=1381553" TargetMode="External"/><Relationship Id="rId20" Type="http://schemas.openxmlformats.org/officeDocument/2006/relationships/hyperlink" Target="https://www.marinespecies.org/aphia.php?p=taxdetails&amp;id=737265" TargetMode="External"/><Relationship Id="rId62" Type="http://schemas.openxmlformats.org/officeDocument/2006/relationships/hyperlink" Target="https://www.marinespecies.org/aphia.php?p=taxdetails&amp;id=738035" TargetMode="External"/><Relationship Id="rId365" Type="http://schemas.openxmlformats.org/officeDocument/2006/relationships/hyperlink" Target="https://www.marinespecies.org/aphia.php?p=taxdetails&amp;id=111922" TargetMode="External"/><Relationship Id="rId225" Type="http://schemas.openxmlformats.org/officeDocument/2006/relationships/hyperlink" Target="https://www.marinespecies.org/aphia.php?p=taxdetails&amp;id=112098" TargetMode="External"/><Relationship Id="rId267" Type="http://schemas.openxmlformats.org/officeDocument/2006/relationships/hyperlink" Target="https://www.marinespecies.org/aphia.php?p=taxdetails&amp;id=744104" TargetMode="External"/><Relationship Id="rId432" Type="http://schemas.openxmlformats.org/officeDocument/2006/relationships/hyperlink" Target="https://www.marinespecies.org/aphia.php?p=taxdetails&amp;id=744104" TargetMode="External"/><Relationship Id="rId474" Type="http://schemas.openxmlformats.org/officeDocument/2006/relationships/hyperlink" Target="https://www.marinespecies.org/aphia.php?p=taxdetails&amp;id=465820" TargetMode="External"/><Relationship Id="rId106" Type="http://schemas.openxmlformats.org/officeDocument/2006/relationships/hyperlink" Target="https://www.marinespecies.org/aphia.php?p=taxdetails&amp;id=744104" TargetMode="External"/><Relationship Id="rId127" Type="http://schemas.openxmlformats.org/officeDocument/2006/relationships/hyperlink" Target="https://www.marinespecies.org/aphia.php?p=taxdetails&amp;id=744104" TargetMode="External"/><Relationship Id="rId313" Type="http://schemas.openxmlformats.org/officeDocument/2006/relationships/hyperlink" Target="https://www.marinespecies.org/aphia.php?p=taxdetails&amp;id=465844" TargetMode="External"/><Relationship Id="rId495" Type="http://schemas.openxmlformats.org/officeDocument/2006/relationships/hyperlink" Target="https://www.marinespecies.org/aphia.php?p=taxdetails&amp;id=163158" TargetMode="External"/><Relationship Id="rId10" Type="http://schemas.openxmlformats.org/officeDocument/2006/relationships/hyperlink" Target="https://www.marinespecies.org/aphia.php?p=taxdetails&amp;id=465810" TargetMode="External"/><Relationship Id="rId31" Type="http://schemas.openxmlformats.org/officeDocument/2006/relationships/hyperlink" Target="https://www.marinespecies.org/aphia.php?p=taxdetails&amp;id=111905" TargetMode="External"/><Relationship Id="rId52" Type="http://schemas.openxmlformats.org/officeDocument/2006/relationships/hyperlink" Target="https://www.marinespecies.org/aphia.php?p=taxdetails&amp;id=1381552" TargetMode="External"/><Relationship Id="rId73" Type="http://schemas.openxmlformats.org/officeDocument/2006/relationships/hyperlink" Target="https://www.marinespecies.org/aphia.php?p=taxdetails&amp;id=491761" TargetMode="External"/><Relationship Id="rId94" Type="http://schemas.openxmlformats.org/officeDocument/2006/relationships/hyperlink" Target="https://www.marinespecies.org/aphia.php?p=taxdetails&amp;id=163158" TargetMode="External"/><Relationship Id="rId148" Type="http://schemas.openxmlformats.org/officeDocument/2006/relationships/hyperlink" Target="https://www.marinespecies.org/aphia.php?p=taxdetails&amp;id=163158" TargetMode="External"/><Relationship Id="rId169" Type="http://schemas.openxmlformats.org/officeDocument/2006/relationships/hyperlink" Target="https://www.marinespecies.org/aphia.php?p=taxdetails&amp;id=163158" TargetMode="External"/><Relationship Id="rId334" Type="http://schemas.openxmlformats.org/officeDocument/2006/relationships/hyperlink" Target="https://www.marinespecies.org/aphia.php?p=taxdetails&amp;id=744104" TargetMode="External"/><Relationship Id="rId355" Type="http://schemas.openxmlformats.org/officeDocument/2006/relationships/hyperlink" Target="https://www.marinespecies.org/aphia.php?p=taxdetails&amp;id=744102" TargetMode="External"/><Relationship Id="rId376" Type="http://schemas.openxmlformats.org/officeDocument/2006/relationships/hyperlink" Target="https://www.marinespecies.org/aphia.php?p=taxdetails&amp;id=1381553" TargetMode="External"/><Relationship Id="rId397" Type="http://schemas.openxmlformats.org/officeDocument/2006/relationships/hyperlink" Target="https://www.marinespecies.org/aphia.php?p=taxdetails&amp;id=163158" TargetMode="External"/><Relationship Id="rId4" Type="http://schemas.openxmlformats.org/officeDocument/2006/relationships/pivotTable" Target="../pivotTables/pivotTable4.xml"/><Relationship Id="rId180" Type="http://schemas.openxmlformats.org/officeDocument/2006/relationships/hyperlink" Target="https://www.marinespecies.org/aphia.php?p=taxdetails&amp;id=112101" TargetMode="External"/><Relationship Id="rId215" Type="http://schemas.openxmlformats.org/officeDocument/2006/relationships/hyperlink" Target="https://www.marinespecies.org/aphia.php?p=taxdetails&amp;id=1381553" TargetMode="External"/><Relationship Id="rId236" Type="http://schemas.openxmlformats.org/officeDocument/2006/relationships/hyperlink" Target="https://www.marinespecies.org/aphia.php?p=taxdetails&amp;id=111914" TargetMode="External"/><Relationship Id="rId257" Type="http://schemas.openxmlformats.org/officeDocument/2006/relationships/hyperlink" Target="https://www.marinespecies.org/aphia.php?p=taxdetails&amp;id=111895" TargetMode="External"/><Relationship Id="rId278" Type="http://schemas.openxmlformats.org/officeDocument/2006/relationships/hyperlink" Target="https://www.marinespecies.org/aphia.php?p=taxdetails&amp;id=721061" TargetMode="External"/><Relationship Id="rId401" Type="http://schemas.openxmlformats.org/officeDocument/2006/relationships/hyperlink" Target="https://www.marinespecies.org/aphia.php?p=taxdetails&amp;id=112174" TargetMode="External"/><Relationship Id="rId422" Type="http://schemas.openxmlformats.org/officeDocument/2006/relationships/hyperlink" Target="https://www.marinespecies.org/aphia.php?p=taxdetails&amp;id=721091" TargetMode="External"/><Relationship Id="rId443" Type="http://schemas.openxmlformats.org/officeDocument/2006/relationships/hyperlink" Target="https://www.marinespecies.org/aphia.php?p=taxdetails&amp;id=111911" TargetMode="External"/><Relationship Id="rId464" Type="http://schemas.openxmlformats.org/officeDocument/2006/relationships/hyperlink" Target="https://www.marinespecies.org/aphia.php?p=taxdetails&amp;id=744104" TargetMode="External"/><Relationship Id="rId303" Type="http://schemas.openxmlformats.org/officeDocument/2006/relationships/hyperlink" Target="https://www.marinespecies.org/aphia.php?p=taxdetails&amp;id=736978" TargetMode="External"/><Relationship Id="rId485" Type="http://schemas.openxmlformats.org/officeDocument/2006/relationships/hyperlink" Target="https://www.marinespecies.org/aphia.php?p=taxdetails&amp;id=1381420" TargetMode="External"/><Relationship Id="rId42" Type="http://schemas.openxmlformats.org/officeDocument/2006/relationships/hyperlink" Target="https://www.marinespecies.org/aphia.php?p=taxdetails&amp;id=465853" TargetMode="External"/><Relationship Id="rId84" Type="http://schemas.openxmlformats.org/officeDocument/2006/relationships/hyperlink" Target="https://www.marinespecies.org/aphia.php?p=taxdetails&amp;id=163158" TargetMode="External"/><Relationship Id="rId138" Type="http://schemas.openxmlformats.org/officeDocument/2006/relationships/hyperlink" Target="https://www.marinespecies.org/aphia.php?p=taxdetails&amp;id=767435" TargetMode="External"/><Relationship Id="rId345" Type="http://schemas.openxmlformats.org/officeDocument/2006/relationships/hyperlink" Target="https://www.marinespecies.org/aphia.php?p=taxdetails&amp;id=414734" TargetMode="External"/><Relationship Id="rId387" Type="http://schemas.openxmlformats.org/officeDocument/2006/relationships/hyperlink" Target="https://www.marinespecies.org/aphia.php?p=taxdetails&amp;id=721061" TargetMode="External"/><Relationship Id="rId191" Type="http://schemas.openxmlformats.org/officeDocument/2006/relationships/hyperlink" Target="https://www.marinespecies.org/aphia.php?p=taxdetails&amp;id=744104" TargetMode="External"/><Relationship Id="rId205" Type="http://schemas.openxmlformats.org/officeDocument/2006/relationships/hyperlink" Target="https://www.marinespecies.org/aphia.php?p=taxdetails&amp;id=465818" TargetMode="External"/><Relationship Id="rId247" Type="http://schemas.openxmlformats.org/officeDocument/2006/relationships/hyperlink" Target="https://www.marinespecies.org/aphia.php?p=taxdetails&amp;id=1381553" TargetMode="External"/><Relationship Id="rId412" Type="http://schemas.openxmlformats.org/officeDocument/2006/relationships/hyperlink" Target="https://www.marinespecies.org/aphia.php?p=taxdetails&amp;id=465807" TargetMode="External"/><Relationship Id="rId107" Type="http://schemas.openxmlformats.org/officeDocument/2006/relationships/hyperlink" Target="https://www.marinespecies.org/aphia.php?p=taxdetails&amp;id=1381553" TargetMode="External"/><Relationship Id="rId289" Type="http://schemas.openxmlformats.org/officeDocument/2006/relationships/hyperlink" Target="https://www.marinespecies.org/aphia.php?p=taxdetails&amp;id=737298" TargetMode="External"/><Relationship Id="rId454" Type="http://schemas.openxmlformats.org/officeDocument/2006/relationships/hyperlink" Target="https://www.marinespecies.org/aphia.php?p=taxdetails&amp;id=163158" TargetMode="External"/><Relationship Id="rId496" Type="http://schemas.openxmlformats.org/officeDocument/2006/relationships/hyperlink" Target="https://www.marinespecies.org/aphia.php?p=taxdetails&amp;id=465820" TargetMode="External"/><Relationship Id="rId11" Type="http://schemas.openxmlformats.org/officeDocument/2006/relationships/hyperlink" Target="https://www.marinespecies.org/aphia.php?p=taxdetails&amp;id=720983" TargetMode="External"/><Relationship Id="rId53" Type="http://schemas.openxmlformats.org/officeDocument/2006/relationships/hyperlink" Target="https://www.marinespecies.org/aphia.php?p=taxdetails&amp;id=111955" TargetMode="External"/><Relationship Id="rId149" Type="http://schemas.openxmlformats.org/officeDocument/2006/relationships/hyperlink" Target="https://www.marinespecies.org/aphia.php?p=taxdetails&amp;id=465815" TargetMode="External"/><Relationship Id="rId314" Type="http://schemas.openxmlformats.org/officeDocument/2006/relationships/hyperlink" Target="https://www.marinespecies.org/aphia.php?p=taxdetails&amp;id=111919" TargetMode="External"/><Relationship Id="rId356" Type="http://schemas.openxmlformats.org/officeDocument/2006/relationships/hyperlink" Target="https://www.marinespecies.org/aphia.php?p=taxdetails&amp;id=163156" TargetMode="External"/><Relationship Id="rId398" Type="http://schemas.openxmlformats.org/officeDocument/2006/relationships/hyperlink" Target="https://www.marinespecies.org/aphia.php?p=taxdetails&amp;id=465844" TargetMode="External"/><Relationship Id="rId95" Type="http://schemas.openxmlformats.org/officeDocument/2006/relationships/hyperlink" Target="https://www.marinespecies.org/aphia.php?p=taxdetails&amp;id=465815" TargetMode="External"/><Relationship Id="rId160" Type="http://schemas.openxmlformats.org/officeDocument/2006/relationships/hyperlink" Target="https://www.marinespecies.org/aphia.php?p=taxdetails&amp;id=744104" TargetMode="External"/><Relationship Id="rId216" Type="http://schemas.openxmlformats.org/officeDocument/2006/relationships/hyperlink" Target="https://www.marinespecies.org/aphia.php?p=taxdetails&amp;id=163158" TargetMode="External"/><Relationship Id="rId423" Type="http://schemas.openxmlformats.org/officeDocument/2006/relationships/hyperlink" Target="https://www.marinespecies.org/aphia.php?p=taxdetails&amp;id=112154" TargetMode="External"/><Relationship Id="rId258" Type="http://schemas.openxmlformats.org/officeDocument/2006/relationships/hyperlink" Target="https://www.marinespecies.org/aphia.php?p=taxdetails&amp;id=721154" TargetMode="External"/><Relationship Id="rId465" Type="http://schemas.openxmlformats.org/officeDocument/2006/relationships/hyperlink" Target="https://www.marinespecies.org/aphia.php?p=taxdetails&amp;id=1381553" TargetMode="External"/><Relationship Id="rId22" Type="http://schemas.openxmlformats.org/officeDocument/2006/relationships/hyperlink" Target="https://www.marinespecies.org/aphia.php?p=taxdetails&amp;id=1381553" TargetMode="External"/><Relationship Id="rId64" Type="http://schemas.openxmlformats.org/officeDocument/2006/relationships/hyperlink" Target="https://www.marinespecies.org/aphia.php?p=taxdetails&amp;id=744104" TargetMode="External"/><Relationship Id="rId118" Type="http://schemas.openxmlformats.org/officeDocument/2006/relationships/hyperlink" Target="https://www.marinespecies.org/aphia.php?p=taxdetails&amp;id=767435" TargetMode="External"/><Relationship Id="rId325" Type="http://schemas.openxmlformats.org/officeDocument/2006/relationships/hyperlink" Target="https://www.marinespecies.org/aphia.php?p=taxdetails&amp;id=465844" TargetMode="External"/><Relationship Id="rId367" Type="http://schemas.openxmlformats.org/officeDocument/2006/relationships/hyperlink" Target="https://www.marinespecies.org/aphia.php?p=taxdetails&amp;id=112162" TargetMode="External"/><Relationship Id="rId171" Type="http://schemas.openxmlformats.org/officeDocument/2006/relationships/hyperlink" Target="https://www.marinespecies.org/aphia.php?p=taxdetails&amp;id=111911" TargetMode="External"/><Relationship Id="rId227" Type="http://schemas.openxmlformats.org/officeDocument/2006/relationships/hyperlink" Target="https://www.marinespecies.org/aphia.php?p=taxdetails&amp;id=1381553" TargetMode="External"/><Relationship Id="rId269" Type="http://schemas.openxmlformats.org/officeDocument/2006/relationships/hyperlink" Target="https://www.marinespecies.org/aphia.php?p=taxdetails&amp;id=163158" TargetMode="External"/><Relationship Id="rId434" Type="http://schemas.openxmlformats.org/officeDocument/2006/relationships/hyperlink" Target="https://www.marinespecies.org/aphia.php?p=taxdetails&amp;id=163158" TargetMode="External"/><Relationship Id="rId476" Type="http://schemas.openxmlformats.org/officeDocument/2006/relationships/hyperlink" Target="https://www.marinespecies.org/aphia.php?p=taxdetails&amp;id=721010" TargetMode="External"/><Relationship Id="rId33" Type="http://schemas.openxmlformats.org/officeDocument/2006/relationships/hyperlink" Target="https://www.marinespecies.org/aphia.php?p=taxdetails&amp;id=112078" TargetMode="External"/><Relationship Id="rId129" Type="http://schemas.openxmlformats.org/officeDocument/2006/relationships/hyperlink" Target="https://www.marinespecies.org/aphia.php?p=taxdetails&amp;id=465815" TargetMode="External"/><Relationship Id="rId280" Type="http://schemas.openxmlformats.org/officeDocument/2006/relationships/hyperlink" Target="https://www.marinespecies.org/aphia.php?p=taxdetails&amp;id=1381553" TargetMode="External"/><Relationship Id="rId336" Type="http://schemas.openxmlformats.org/officeDocument/2006/relationships/hyperlink" Target="https://www.marinespecies.org/aphia.php?p=taxdetails&amp;id=163158" TargetMode="External"/><Relationship Id="rId75" Type="http://schemas.openxmlformats.org/officeDocument/2006/relationships/hyperlink" Target="https://www.marinespecies.org/aphia.php?p=taxdetails&amp;id=738048" TargetMode="External"/><Relationship Id="rId140" Type="http://schemas.openxmlformats.org/officeDocument/2006/relationships/hyperlink" Target="https://www.marinespecies.org/aphia.php?p=taxdetails&amp;id=744104" TargetMode="External"/><Relationship Id="rId182" Type="http://schemas.openxmlformats.org/officeDocument/2006/relationships/hyperlink" Target="https://www.marinespecies.org/aphia.php?p=taxdetails&amp;id=465815" TargetMode="External"/><Relationship Id="rId378" Type="http://schemas.openxmlformats.org/officeDocument/2006/relationships/hyperlink" Target="https://www.marinespecies.org/aphia.php?p=taxdetails&amp;id=465853" TargetMode="External"/><Relationship Id="rId403" Type="http://schemas.openxmlformats.org/officeDocument/2006/relationships/hyperlink" Target="https://www.marinespecies.org/aphia.php?p=taxdetails&amp;id=1381553" TargetMode="External"/><Relationship Id="rId6" Type="http://schemas.openxmlformats.org/officeDocument/2006/relationships/pivotTable" Target="../pivotTables/pivotTable6.xml"/><Relationship Id="rId238" Type="http://schemas.openxmlformats.org/officeDocument/2006/relationships/hyperlink" Target="https://www.marinespecies.org/aphia.php?p=taxdetails&amp;id=112120" TargetMode="External"/><Relationship Id="rId445" Type="http://schemas.openxmlformats.org/officeDocument/2006/relationships/hyperlink" Target="https://www.marinespecies.org/aphia.php?p=taxdetails&amp;id=112111" TargetMode="External"/><Relationship Id="rId487" Type="http://schemas.openxmlformats.org/officeDocument/2006/relationships/hyperlink" Target="https://www.marinespecies.org/aphia.php?p=taxdetails&amp;id=1381427" TargetMode="External"/><Relationship Id="rId291" Type="http://schemas.openxmlformats.org/officeDocument/2006/relationships/hyperlink" Target="https://www.marinespecies.org/aphia.php?p=taxdetails&amp;id=111975" TargetMode="External"/><Relationship Id="rId305" Type="http://schemas.openxmlformats.org/officeDocument/2006/relationships/hyperlink" Target="https://www.marinespecies.org/aphia.php?p=taxdetails&amp;id=737298" TargetMode="External"/><Relationship Id="rId347" Type="http://schemas.openxmlformats.org/officeDocument/2006/relationships/hyperlink" Target="https://www.marinespecies.org/aphia.php?p=taxdetails&amp;id=737006" TargetMode="External"/><Relationship Id="rId44" Type="http://schemas.openxmlformats.org/officeDocument/2006/relationships/hyperlink" Target="https://www.marinespecies.org/aphia.php?p=taxdetails&amp;id=721060" TargetMode="External"/><Relationship Id="rId86" Type="http://schemas.openxmlformats.org/officeDocument/2006/relationships/hyperlink" Target="https://www.marinespecies.org/aphia.php?p=taxdetails&amp;id=111909" TargetMode="External"/><Relationship Id="rId151" Type="http://schemas.openxmlformats.org/officeDocument/2006/relationships/hyperlink" Target="https://www.marinespecies.org/aphia.php?p=taxdetails&amp;id=767435" TargetMode="External"/><Relationship Id="rId389" Type="http://schemas.openxmlformats.org/officeDocument/2006/relationships/hyperlink" Target="https://www.marinespecies.org/aphia.php?p=taxdetails&amp;id=744104" TargetMode="External"/><Relationship Id="rId193" Type="http://schemas.openxmlformats.org/officeDocument/2006/relationships/hyperlink" Target="https://www.marinespecies.org/aphia.php?p=taxdetails&amp;id=163158" TargetMode="External"/><Relationship Id="rId207" Type="http://schemas.openxmlformats.org/officeDocument/2006/relationships/hyperlink" Target="https://www.marinespecies.org/aphia.php?p=taxdetails&amp;id=112110" TargetMode="External"/><Relationship Id="rId249" Type="http://schemas.openxmlformats.org/officeDocument/2006/relationships/hyperlink" Target="https://www.marinespecies.org/aphia.php?p=taxdetails&amp;id=465851" TargetMode="External"/><Relationship Id="rId414" Type="http://schemas.openxmlformats.org/officeDocument/2006/relationships/hyperlink" Target="https://www.marinespecies.org/aphia.php?p=taxdetails&amp;id=721091" TargetMode="External"/><Relationship Id="rId456" Type="http://schemas.openxmlformats.org/officeDocument/2006/relationships/hyperlink" Target="https://www.marinespecies.org/aphia.php?p=taxdetails&amp;id=111927" TargetMode="External"/><Relationship Id="rId498" Type="http://schemas.openxmlformats.org/officeDocument/2006/relationships/hyperlink" Target="https://www.marinespecies.org/aphia.php?p=taxdetails&amp;id=721010" TargetMode="External"/><Relationship Id="rId13" Type="http://schemas.openxmlformats.org/officeDocument/2006/relationships/hyperlink" Target="https://www.marinespecies.org/aphia.php?p=taxdetails&amp;id=172575" TargetMode="External"/><Relationship Id="rId109" Type="http://schemas.openxmlformats.org/officeDocument/2006/relationships/hyperlink" Target="https://www.marinespecies.org/aphia.php?p=taxdetails&amp;id=465815" TargetMode="External"/><Relationship Id="rId260" Type="http://schemas.openxmlformats.org/officeDocument/2006/relationships/hyperlink" Target="https://www.marinespecies.org/aphia.php?p=taxdetails&amp;id=744104" TargetMode="External"/><Relationship Id="rId316" Type="http://schemas.openxmlformats.org/officeDocument/2006/relationships/hyperlink" Target="https://www.marinespecies.org/aphia.php?p=taxdetails&amp;id=744104" TargetMode="External"/><Relationship Id="rId55" Type="http://schemas.openxmlformats.org/officeDocument/2006/relationships/hyperlink" Target="https://www.marinespecies.org/aphia.php?p=taxdetails&amp;id=112282" TargetMode="External"/><Relationship Id="rId97" Type="http://schemas.openxmlformats.org/officeDocument/2006/relationships/hyperlink" Target="https://www.marinespecies.org/aphia.php?p=taxdetails&amp;id=767435" TargetMode="External"/><Relationship Id="rId120" Type="http://schemas.openxmlformats.org/officeDocument/2006/relationships/hyperlink" Target="https://www.marinespecies.org/aphia.php?p=taxdetails&amp;id=744104" TargetMode="External"/><Relationship Id="rId358" Type="http://schemas.openxmlformats.org/officeDocument/2006/relationships/hyperlink" Target="https://www.marinespecies.org/aphia.php?p=taxdetails&amp;id=465804" TargetMode="External"/><Relationship Id="rId162" Type="http://schemas.openxmlformats.org/officeDocument/2006/relationships/hyperlink" Target="https://www.marinespecies.org/aphia.php?p=taxdetails&amp;id=163158" TargetMode="External"/><Relationship Id="rId218" Type="http://schemas.openxmlformats.org/officeDocument/2006/relationships/hyperlink" Target="https://www.marinespecies.org/aphia.php?p=taxdetails&amp;id=465819" TargetMode="External"/><Relationship Id="rId425" Type="http://schemas.openxmlformats.org/officeDocument/2006/relationships/hyperlink" Target="https://www.marinespecies.org/aphia.php?p=taxdetails&amp;id=1381422" TargetMode="External"/><Relationship Id="rId467" Type="http://schemas.openxmlformats.org/officeDocument/2006/relationships/hyperlink" Target="https://www.marinespecies.org/aphia.php?p=taxdetails&amp;id=465820" TargetMode="External"/><Relationship Id="rId271" Type="http://schemas.openxmlformats.org/officeDocument/2006/relationships/hyperlink" Target="https://www.marinespecies.org/aphia.php?p=taxdetails&amp;id=111922" TargetMode="External"/><Relationship Id="rId24" Type="http://schemas.openxmlformats.org/officeDocument/2006/relationships/hyperlink" Target="https://www.marinespecies.org/aphia.php?p=taxdetails&amp;id=465853" TargetMode="External"/><Relationship Id="rId66" Type="http://schemas.openxmlformats.org/officeDocument/2006/relationships/hyperlink" Target="https://www.marinespecies.org/aphia.php?p=taxdetails&amp;id=414725" TargetMode="External"/><Relationship Id="rId131" Type="http://schemas.openxmlformats.org/officeDocument/2006/relationships/hyperlink" Target="https://www.marinespecies.org/aphia.php?p=taxdetails&amp;id=767435" TargetMode="External"/><Relationship Id="rId327" Type="http://schemas.openxmlformats.org/officeDocument/2006/relationships/hyperlink" Target="https://www.marinespecies.org/aphia.php?p=taxdetails&amp;id=112144" TargetMode="External"/><Relationship Id="rId369" Type="http://schemas.openxmlformats.org/officeDocument/2006/relationships/hyperlink" Target="https://www.marinespecies.org/aphia.php?p=taxdetails&amp;id=1381553" TargetMode="External"/><Relationship Id="rId173" Type="http://schemas.openxmlformats.org/officeDocument/2006/relationships/hyperlink" Target="https://www.marinespecies.org/aphia.php?p=taxdetails&amp;id=112101" TargetMode="External"/><Relationship Id="rId229" Type="http://schemas.openxmlformats.org/officeDocument/2006/relationships/hyperlink" Target="https://www.marinespecies.org/aphia.php?p=taxdetails&amp;id=465844" TargetMode="External"/><Relationship Id="rId380" Type="http://schemas.openxmlformats.org/officeDocument/2006/relationships/hyperlink" Target="https://www.marinespecies.org/aphia.php?p=taxdetails&amp;id=721061" TargetMode="External"/><Relationship Id="rId436" Type="http://schemas.openxmlformats.org/officeDocument/2006/relationships/hyperlink" Target="https://www.marinespecies.org/aphia.php?p=taxdetails&amp;id=111911" TargetMode="External"/><Relationship Id="rId240" Type="http://schemas.openxmlformats.org/officeDocument/2006/relationships/hyperlink" Target="https://www.marinespecies.org/aphia.php?p=taxdetails&amp;id=1381553" TargetMode="External"/><Relationship Id="rId478" Type="http://schemas.openxmlformats.org/officeDocument/2006/relationships/hyperlink" Target="https://www.marinespecies.org/aphia.php?p=taxdetails&amp;id=744104" TargetMode="External"/><Relationship Id="rId35" Type="http://schemas.openxmlformats.org/officeDocument/2006/relationships/hyperlink" Target="https://www.marinespecies.org/aphia.php?p=taxdetails&amp;id=163158" TargetMode="External"/><Relationship Id="rId77" Type="http://schemas.openxmlformats.org/officeDocument/2006/relationships/hyperlink" Target="https://www.marinespecies.org/aphia.php?p=taxdetails&amp;id=1381553" TargetMode="External"/><Relationship Id="rId100" Type="http://schemas.openxmlformats.org/officeDocument/2006/relationships/hyperlink" Target="https://www.marinespecies.org/aphia.php?p=taxdetails&amp;id=1381553" TargetMode="External"/><Relationship Id="rId282" Type="http://schemas.openxmlformats.org/officeDocument/2006/relationships/hyperlink" Target="https://www.marinespecies.org/aphia.php?p=taxdetails&amp;id=465853" TargetMode="External"/><Relationship Id="rId338" Type="http://schemas.openxmlformats.org/officeDocument/2006/relationships/hyperlink" Target="https://www.marinespecies.org/aphia.php?p=taxdetails&amp;id=111920" TargetMode="External"/><Relationship Id="rId8" Type="http://schemas.openxmlformats.org/officeDocument/2006/relationships/pivotTable" Target="../pivotTables/pivotTable8.xml"/><Relationship Id="rId142" Type="http://schemas.openxmlformats.org/officeDocument/2006/relationships/hyperlink" Target="https://www.marinespecies.org/aphia.php?p=taxdetails&amp;id=465815" TargetMode="External"/><Relationship Id="rId184" Type="http://schemas.openxmlformats.org/officeDocument/2006/relationships/hyperlink" Target="https://www.marinespecies.org/aphia.php?p=taxdetails&amp;id=767435" TargetMode="External"/><Relationship Id="rId391" Type="http://schemas.openxmlformats.org/officeDocument/2006/relationships/hyperlink" Target="https://www.marinespecies.org/aphia.php?p=taxdetails&amp;id=163158" TargetMode="External"/><Relationship Id="rId405" Type="http://schemas.openxmlformats.org/officeDocument/2006/relationships/hyperlink" Target="https://www.marinespecies.org/aphia.php?p=taxdetails&amp;id=465841" TargetMode="External"/><Relationship Id="rId447" Type="http://schemas.openxmlformats.org/officeDocument/2006/relationships/hyperlink" Target="https://www.marinespecies.org/aphia.php?p=taxdetails&amp;id=1381553" TargetMode="External"/><Relationship Id="rId251" Type="http://schemas.openxmlformats.org/officeDocument/2006/relationships/hyperlink" Target="https://www.marinespecies.org/aphia.php?p=taxdetails&amp;id=721028" TargetMode="External"/><Relationship Id="rId489" Type="http://schemas.openxmlformats.org/officeDocument/2006/relationships/hyperlink" Target="https://www.marinespecies.org/aphia.php?p=taxdetails&amp;id=465807" TargetMode="External"/><Relationship Id="rId46" Type="http://schemas.openxmlformats.org/officeDocument/2006/relationships/hyperlink" Target="https://www.marinespecies.org/aphia.php?p=taxdetails&amp;id=163158" TargetMode="External"/><Relationship Id="rId293" Type="http://schemas.openxmlformats.org/officeDocument/2006/relationships/hyperlink" Target="https://www.marinespecies.org/aphia.php?p=taxdetails&amp;id=112401" TargetMode="External"/><Relationship Id="rId307" Type="http://schemas.openxmlformats.org/officeDocument/2006/relationships/hyperlink" Target="https://www.marinespecies.org/aphia.php?p=taxdetails&amp;id=111975" TargetMode="External"/><Relationship Id="rId349" Type="http://schemas.openxmlformats.org/officeDocument/2006/relationships/hyperlink" Target="https://www.marinespecies.org/aphia.php?p=taxdetails&amp;id=744102" TargetMode="External"/><Relationship Id="rId88" Type="http://schemas.openxmlformats.org/officeDocument/2006/relationships/hyperlink" Target="https://www.marinespecies.org/aphia.php?p=taxdetails&amp;id=415094" TargetMode="External"/><Relationship Id="rId111" Type="http://schemas.openxmlformats.org/officeDocument/2006/relationships/hyperlink" Target="https://www.marinespecies.org/aphia.php?p=taxdetails&amp;id=767435" TargetMode="External"/><Relationship Id="rId153" Type="http://schemas.openxmlformats.org/officeDocument/2006/relationships/hyperlink" Target="https://www.marinespecies.org/aphia.php?p=taxdetails&amp;id=744104" TargetMode="External"/><Relationship Id="rId195" Type="http://schemas.openxmlformats.org/officeDocument/2006/relationships/hyperlink" Target="https://www.marinespecies.org/aphia.php?p=taxdetails&amp;id=478605" TargetMode="External"/><Relationship Id="rId209" Type="http://schemas.openxmlformats.org/officeDocument/2006/relationships/hyperlink" Target="https://www.marinespecies.org/aphia.php?p=taxdetails&amp;id=1381553" TargetMode="External"/><Relationship Id="rId360" Type="http://schemas.openxmlformats.org/officeDocument/2006/relationships/hyperlink" Target="https://www.marinespecies.org/aphia.php?p=taxdetails&amp;id=415333" TargetMode="External"/><Relationship Id="rId416" Type="http://schemas.openxmlformats.org/officeDocument/2006/relationships/hyperlink" Target="https://www.marinespecies.org/aphia.php?p=taxdetails&amp;id=1381420" TargetMode="External"/><Relationship Id="rId220" Type="http://schemas.openxmlformats.org/officeDocument/2006/relationships/hyperlink" Target="https://www.marinespecies.org/aphia.php?p=taxdetails&amp;id=744104" TargetMode="External"/><Relationship Id="rId458" Type="http://schemas.openxmlformats.org/officeDocument/2006/relationships/hyperlink" Target="https://www.marinespecies.org/aphia.php?p=taxdetails&amp;id=744104" TargetMode="External"/><Relationship Id="rId15" Type="http://schemas.openxmlformats.org/officeDocument/2006/relationships/hyperlink" Target="https://www.marinespecies.org/aphia.php?p=taxdetails&amp;id=737676" TargetMode="External"/><Relationship Id="rId57" Type="http://schemas.openxmlformats.org/officeDocument/2006/relationships/hyperlink" Target="https://www.marinespecies.org/aphia.php?p=taxdetails&amp;id=736978" TargetMode="External"/><Relationship Id="rId262" Type="http://schemas.openxmlformats.org/officeDocument/2006/relationships/hyperlink" Target="https://www.marinespecies.org/aphia.php?p=taxdetails&amp;id=163158" TargetMode="External"/><Relationship Id="rId318" Type="http://schemas.openxmlformats.org/officeDocument/2006/relationships/hyperlink" Target="https://www.marinespecies.org/aphia.php?p=taxdetails&amp;id=163158" TargetMode="External"/><Relationship Id="rId99" Type="http://schemas.openxmlformats.org/officeDocument/2006/relationships/hyperlink" Target="https://www.marinespecies.org/aphia.php?p=taxdetails&amp;id=744104" TargetMode="External"/><Relationship Id="rId122" Type="http://schemas.openxmlformats.org/officeDocument/2006/relationships/hyperlink" Target="https://www.marinespecies.org/aphia.php?p=taxdetails&amp;id=163158" TargetMode="External"/><Relationship Id="rId164" Type="http://schemas.openxmlformats.org/officeDocument/2006/relationships/hyperlink" Target="https://www.marinespecies.org/aphia.php?p=taxdetails&amp;id=111911" TargetMode="External"/><Relationship Id="rId371" Type="http://schemas.openxmlformats.org/officeDocument/2006/relationships/hyperlink" Target="https://www.marinespecies.org/aphia.php?p=taxdetails&amp;id=465853" TargetMode="External"/><Relationship Id="rId427" Type="http://schemas.openxmlformats.org/officeDocument/2006/relationships/hyperlink" Target="https://www.marinespecies.org/aphia.php?p=taxdetails&amp;id=1381551" TargetMode="External"/><Relationship Id="rId469" Type="http://schemas.openxmlformats.org/officeDocument/2006/relationships/hyperlink" Target="https://www.marinespecies.org/aphia.php?p=taxdetails&amp;id=721010" TargetMode="External"/><Relationship Id="rId26" Type="http://schemas.openxmlformats.org/officeDocument/2006/relationships/hyperlink" Target="https://www.marinespecies.org/aphia.php?p=taxdetails&amp;id=721060" TargetMode="External"/><Relationship Id="rId231" Type="http://schemas.openxmlformats.org/officeDocument/2006/relationships/hyperlink" Target="https://www.marinespecies.org/aphia.php?p=taxdetails&amp;id=112098" TargetMode="External"/><Relationship Id="rId273" Type="http://schemas.openxmlformats.org/officeDocument/2006/relationships/hyperlink" Target="https://www.marinespecies.org/aphia.php?p=taxdetails&amp;id=112159" TargetMode="External"/><Relationship Id="rId329" Type="http://schemas.openxmlformats.org/officeDocument/2006/relationships/hyperlink" Target="https://www.marinespecies.org/aphia.php?p=taxdetails&amp;id=1381553" TargetMode="External"/><Relationship Id="rId480" Type="http://schemas.openxmlformats.org/officeDocument/2006/relationships/hyperlink" Target="https://www.marinespecies.org/aphia.php?p=taxdetails&amp;id=163158" TargetMode="External"/><Relationship Id="rId68" Type="http://schemas.openxmlformats.org/officeDocument/2006/relationships/hyperlink" Target="https://www.marinespecies.org/aphia.php?p=taxdetails&amp;id=112095" TargetMode="External"/><Relationship Id="rId133" Type="http://schemas.openxmlformats.org/officeDocument/2006/relationships/hyperlink" Target="https://www.marinespecies.org/aphia.php?p=taxdetails&amp;id=744104" TargetMode="External"/><Relationship Id="rId175" Type="http://schemas.openxmlformats.org/officeDocument/2006/relationships/hyperlink" Target="https://www.marinespecies.org/aphia.php?p=taxdetails&amp;id=1381553" TargetMode="External"/><Relationship Id="rId340" Type="http://schemas.openxmlformats.org/officeDocument/2006/relationships/hyperlink" Target="https://www.marinespecies.org/aphia.php?p=taxdetails&amp;id=465933" TargetMode="External"/><Relationship Id="rId200" Type="http://schemas.openxmlformats.org/officeDocument/2006/relationships/hyperlink" Target="https://www.marinespecies.org/aphia.php?p=taxdetails&amp;id=478605" TargetMode="External"/><Relationship Id="rId382" Type="http://schemas.openxmlformats.org/officeDocument/2006/relationships/hyperlink" Target="https://www.marinespecies.org/aphia.php?p=taxdetails&amp;id=744104" TargetMode="External"/><Relationship Id="rId438" Type="http://schemas.openxmlformats.org/officeDocument/2006/relationships/hyperlink" Target="https://www.marinespecies.org/aphia.php?p=taxdetails&amp;id=112111" TargetMode="External"/><Relationship Id="rId242" Type="http://schemas.openxmlformats.org/officeDocument/2006/relationships/hyperlink" Target="https://www.marinespecies.org/aphia.php?p=taxdetails&amp;id=465851" TargetMode="External"/><Relationship Id="rId284" Type="http://schemas.openxmlformats.org/officeDocument/2006/relationships/hyperlink" Target="https://www.marinespecies.org/aphia.php?p=taxdetails&amp;id=721061" TargetMode="External"/><Relationship Id="rId491" Type="http://schemas.openxmlformats.org/officeDocument/2006/relationships/hyperlink" Target="https://www.marinespecies.org/aphia.php?p=taxdetails&amp;id=720974" TargetMode="External"/><Relationship Id="rId37" Type="http://schemas.openxmlformats.org/officeDocument/2006/relationships/hyperlink" Target="https://www.marinespecies.org/aphia.php?p=taxdetails&amp;id=111905" TargetMode="External"/><Relationship Id="rId79" Type="http://schemas.openxmlformats.org/officeDocument/2006/relationships/hyperlink" Target="https://www.marinespecies.org/aphia.php?p=taxdetails&amp;id=465849" TargetMode="External"/><Relationship Id="rId102" Type="http://schemas.openxmlformats.org/officeDocument/2006/relationships/hyperlink" Target="https://www.marinespecies.org/aphia.php?p=taxdetails&amp;id=465815" TargetMode="External"/><Relationship Id="rId144" Type="http://schemas.openxmlformats.org/officeDocument/2006/relationships/hyperlink" Target="https://www.marinespecies.org/aphia.php?p=taxdetails&amp;id=767435" TargetMode="External"/><Relationship Id="rId90" Type="http://schemas.openxmlformats.org/officeDocument/2006/relationships/hyperlink" Target="https://www.marinespecies.org/aphia.php?p=taxdetails&amp;id=1603745" TargetMode="External"/><Relationship Id="rId186" Type="http://schemas.openxmlformats.org/officeDocument/2006/relationships/hyperlink" Target="https://www.marinespecies.org/aphia.php?p=taxdetails&amp;id=1381553" TargetMode="External"/><Relationship Id="rId351" Type="http://schemas.openxmlformats.org/officeDocument/2006/relationships/hyperlink" Target="https://www.marinespecies.org/aphia.php?p=taxdetails&amp;id=111890" TargetMode="External"/><Relationship Id="rId393" Type="http://schemas.openxmlformats.org/officeDocument/2006/relationships/hyperlink" Target="https://www.marinespecies.org/aphia.php?p=taxdetails&amp;id=111908" TargetMode="External"/><Relationship Id="rId407" Type="http://schemas.openxmlformats.org/officeDocument/2006/relationships/hyperlink" Target="https://www.marinespecies.org/aphia.php?p=taxdetails&amp;id=520760" TargetMode="External"/><Relationship Id="rId449" Type="http://schemas.openxmlformats.org/officeDocument/2006/relationships/hyperlink" Target="https://www.marinespecies.org/aphia.php?p=taxdetails&amp;id=465844" TargetMode="External"/><Relationship Id="rId211" Type="http://schemas.openxmlformats.org/officeDocument/2006/relationships/hyperlink" Target="https://www.marinespecies.org/aphia.php?p=taxdetails&amp;id=465818" TargetMode="External"/><Relationship Id="rId253" Type="http://schemas.openxmlformats.org/officeDocument/2006/relationships/hyperlink" Target="https://www.marinespecies.org/aphia.php?p=taxdetails&amp;id=744102" TargetMode="External"/><Relationship Id="rId295" Type="http://schemas.openxmlformats.org/officeDocument/2006/relationships/hyperlink" Target="https://www.marinespecies.org/aphia.php?p=taxdetails&amp;id=736978" TargetMode="External"/><Relationship Id="rId309" Type="http://schemas.openxmlformats.org/officeDocument/2006/relationships/hyperlink" Target="https://www.marinespecies.org/aphia.php?p=taxdetails&amp;id=112401" TargetMode="External"/><Relationship Id="rId460" Type="http://schemas.openxmlformats.org/officeDocument/2006/relationships/hyperlink" Target="https://www.marinespecies.org/aphia.php?p=taxdetails&amp;id=163158" TargetMode="External"/><Relationship Id="rId48" Type="http://schemas.openxmlformats.org/officeDocument/2006/relationships/hyperlink" Target="https://www.marinespecies.org/aphia.php?p=taxdetails&amp;id=111905" TargetMode="External"/><Relationship Id="rId113" Type="http://schemas.openxmlformats.org/officeDocument/2006/relationships/hyperlink" Target="https://www.marinespecies.org/aphia.php?p=taxdetails&amp;id=744104" TargetMode="External"/><Relationship Id="rId320" Type="http://schemas.openxmlformats.org/officeDocument/2006/relationships/hyperlink" Target="https://www.marinespecies.org/aphia.php?p=taxdetails&amp;id=111919" TargetMode="External"/><Relationship Id="rId155" Type="http://schemas.openxmlformats.org/officeDocument/2006/relationships/hyperlink" Target="https://www.marinespecies.org/aphia.php?p=taxdetails&amp;id=163158" TargetMode="External"/><Relationship Id="rId197" Type="http://schemas.openxmlformats.org/officeDocument/2006/relationships/hyperlink" Target="https://www.marinespecies.org/aphia.php?p=taxdetails&amp;id=744104" TargetMode="External"/><Relationship Id="rId362" Type="http://schemas.openxmlformats.org/officeDocument/2006/relationships/hyperlink" Target="https://www.marinespecies.org/aphia.php?p=taxdetails&amp;id=1381553" TargetMode="External"/><Relationship Id="rId418" Type="http://schemas.openxmlformats.org/officeDocument/2006/relationships/hyperlink" Target="https://www.marinespecies.org/aphia.php?p=taxdetails&amp;id=1381427" TargetMode="External"/><Relationship Id="rId222" Type="http://schemas.openxmlformats.org/officeDocument/2006/relationships/hyperlink" Target="https://www.marinespecies.org/aphia.php?p=taxdetails&amp;id=163158" TargetMode="External"/><Relationship Id="rId264" Type="http://schemas.openxmlformats.org/officeDocument/2006/relationships/hyperlink" Target="https://www.marinespecies.org/aphia.php?p=taxdetails&amp;id=111922" TargetMode="External"/><Relationship Id="rId471" Type="http://schemas.openxmlformats.org/officeDocument/2006/relationships/hyperlink" Target="https://www.marinespecies.org/aphia.php?p=taxdetails&amp;id=744104" TargetMode="External"/><Relationship Id="rId17" Type="http://schemas.openxmlformats.org/officeDocument/2006/relationships/hyperlink" Target="https://www.marinespecies.org/aphia.php?p=taxdetails&amp;id=162590" TargetMode="External"/><Relationship Id="rId59" Type="http://schemas.openxmlformats.org/officeDocument/2006/relationships/hyperlink" Target="https://www.marinespecies.org/aphia.php?p=taxdetails&amp;id=737298" TargetMode="External"/><Relationship Id="rId124" Type="http://schemas.openxmlformats.org/officeDocument/2006/relationships/hyperlink" Target="https://www.marinespecies.org/aphia.php?p=taxdetails&amp;id=111911" TargetMode="External"/><Relationship Id="rId70" Type="http://schemas.openxmlformats.org/officeDocument/2006/relationships/hyperlink" Target="https://www.marinespecies.org/aphia.php?p=taxdetails&amp;id=414702" TargetMode="External"/><Relationship Id="rId166" Type="http://schemas.openxmlformats.org/officeDocument/2006/relationships/hyperlink" Target="https://www.marinespecies.org/aphia.php?p=taxdetails&amp;id=112101" TargetMode="External"/><Relationship Id="rId331" Type="http://schemas.openxmlformats.org/officeDocument/2006/relationships/hyperlink" Target="https://www.marinespecies.org/aphia.php?p=taxdetails&amp;id=465844" TargetMode="External"/><Relationship Id="rId373" Type="http://schemas.openxmlformats.org/officeDocument/2006/relationships/hyperlink" Target="https://www.marinespecies.org/aphia.php?p=taxdetails&amp;id=721061" TargetMode="External"/><Relationship Id="rId429" Type="http://schemas.openxmlformats.org/officeDocument/2006/relationships/hyperlink" Target="https://www.marinespecies.org/aphia.php?p=taxdetails&amp;id=111921" TargetMode="External"/><Relationship Id="rId1" Type="http://schemas.openxmlformats.org/officeDocument/2006/relationships/pivotTable" Target="../pivotTables/pivotTable1.xml"/><Relationship Id="rId233" Type="http://schemas.openxmlformats.org/officeDocument/2006/relationships/hyperlink" Target="https://www.marinespecies.org/aphia.php?p=taxdetails&amp;id=1381553" TargetMode="External"/><Relationship Id="rId440" Type="http://schemas.openxmlformats.org/officeDocument/2006/relationships/hyperlink" Target="https://www.marinespecies.org/aphia.php?p=taxdetails&amp;id=1381553" TargetMode="External"/><Relationship Id="rId28" Type="http://schemas.openxmlformats.org/officeDocument/2006/relationships/hyperlink" Target="https://www.marinespecies.org/aphia.php?p=taxdetails&amp;id=1381553" TargetMode="External"/><Relationship Id="rId275" Type="http://schemas.openxmlformats.org/officeDocument/2006/relationships/hyperlink" Target="https://www.marinespecies.org/aphia.php?p=taxdetails&amp;id=163158" TargetMode="External"/><Relationship Id="rId300" Type="http://schemas.openxmlformats.org/officeDocument/2006/relationships/hyperlink" Target="https://www.marinespecies.org/aphia.php?p=taxdetails&amp;id=398850" TargetMode="External"/><Relationship Id="rId482" Type="http://schemas.openxmlformats.org/officeDocument/2006/relationships/hyperlink" Target="https://www.marinespecies.org/aphia.php?p=taxdetails&amp;id=111914" TargetMode="External"/><Relationship Id="rId81" Type="http://schemas.openxmlformats.org/officeDocument/2006/relationships/hyperlink" Target="https://www.marinespecies.org/aphia.php?p=taxdetails&amp;id=721045" TargetMode="External"/><Relationship Id="rId135" Type="http://schemas.openxmlformats.org/officeDocument/2006/relationships/hyperlink" Target="https://www.marinespecies.org/aphia.php?p=taxdetails&amp;id=163158" TargetMode="External"/><Relationship Id="rId177" Type="http://schemas.openxmlformats.org/officeDocument/2006/relationships/hyperlink" Target="https://www.marinespecies.org/aphia.php?p=taxdetails&amp;id=465815" TargetMode="External"/><Relationship Id="rId342" Type="http://schemas.openxmlformats.org/officeDocument/2006/relationships/hyperlink" Target="https://www.marinespecies.org/aphia.php?p=taxdetails&amp;id=736978" TargetMode="External"/><Relationship Id="rId384" Type="http://schemas.openxmlformats.org/officeDocument/2006/relationships/hyperlink" Target="https://www.marinespecies.org/aphia.php?p=taxdetails&amp;id=163158" TargetMode="External"/><Relationship Id="rId202" Type="http://schemas.openxmlformats.org/officeDocument/2006/relationships/hyperlink" Target="https://www.marinespecies.org/aphia.php?p=taxdetails&amp;id=744104" TargetMode="External"/><Relationship Id="rId244" Type="http://schemas.openxmlformats.org/officeDocument/2006/relationships/hyperlink" Target="https://www.marinespecies.org/aphia.php?p=taxdetails&amp;id=721028" TargetMode="External"/><Relationship Id="rId39" Type="http://schemas.openxmlformats.org/officeDocument/2006/relationships/hyperlink" Target="https://www.marinespecies.org/aphia.php?p=taxdetails&amp;id=112078" TargetMode="External"/><Relationship Id="rId286" Type="http://schemas.openxmlformats.org/officeDocument/2006/relationships/hyperlink" Target="https://www.marinespecies.org/aphia.php?p=taxdetails&amp;id=744104" TargetMode="External"/><Relationship Id="rId451" Type="http://schemas.openxmlformats.org/officeDocument/2006/relationships/hyperlink" Target="https://www.marinespecies.org/aphia.php?p=taxdetails&amp;id=112145" TargetMode="External"/><Relationship Id="rId493" Type="http://schemas.openxmlformats.org/officeDocument/2006/relationships/hyperlink" Target="https://www.marinespecies.org/aphia.php?p=taxdetails&amp;id=744104" TargetMode="External"/><Relationship Id="rId50" Type="http://schemas.openxmlformats.org/officeDocument/2006/relationships/hyperlink" Target="https://www.marinespecies.org/aphia.php?p=taxdetails&amp;id=112078" TargetMode="External"/><Relationship Id="rId104" Type="http://schemas.openxmlformats.org/officeDocument/2006/relationships/hyperlink" Target="https://www.marinespecies.org/aphia.php?p=taxdetails&amp;id=767435" TargetMode="External"/><Relationship Id="rId146" Type="http://schemas.openxmlformats.org/officeDocument/2006/relationships/hyperlink" Target="https://www.marinespecies.org/aphia.php?p=taxdetails&amp;id=744104" TargetMode="External"/><Relationship Id="rId188" Type="http://schemas.openxmlformats.org/officeDocument/2006/relationships/hyperlink" Target="https://www.marinespecies.org/aphia.php?p=taxdetails&amp;id=465853" TargetMode="External"/><Relationship Id="rId311" Type="http://schemas.openxmlformats.org/officeDocument/2006/relationships/hyperlink" Target="https://www.marinespecies.org/aphia.php?p=taxdetails&amp;id=1381553" TargetMode="External"/><Relationship Id="rId353" Type="http://schemas.openxmlformats.org/officeDocument/2006/relationships/hyperlink" Target="https://www.marinespecies.org/aphia.php?p=taxdetails&amp;id=111900" TargetMode="External"/><Relationship Id="rId395" Type="http://schemas.openxmlformats.org/officeDocument/2006/relationships/hyperlink" Target="https://www.marinespecies.org/aphia.php?p=taxdetails&amp;id=744104" TargetMode="External"/><Relationship Id="rId409" Type="http://schemas.openxmlformats.org/officeDocument/2006/relationships/hyperlink" Target="https://www.marinespecies.org/aphia.php?p=taxdetails&amp;id=1381422" TargetMode="External"/><Relationship Id="rId92" Type="http://schemas.openxmlformats.org/officeDocument/2006/relationships/hyperlink" Target="https://www.marinespecies.org/aphia.php?p=taxdetails&amp;id=556118" TargetMode="External"/><Relationship Id="rId213" Type="http://schemas.openxmlformats.org/officeDocument/2006/relationships/hyperlink" Target="https://www.marinespecies.org/aphia.php?p=taxdetails&amp;id=112110" TargetMode="External"/><Relationship Id="rId420" Type="http://schemas.openxmlformats.org/officeDocument/2006/relationships/hyperlink" Target="https://www.marinespecies.org/aphia.php?p=taxdetails&amp;id=465807" TargetMode="External"/><Relationship Id="rId255" Type="http://schemas.openxmlformats.org/officeDocument/2006/relationships/hyperlink" Target="https://www.marinespecies.org/aphia.php?p=taxdetails&amp;id=111890" TargetMode="External"/><Relationship Id="rId297" Type="http://schemas.openxmlformats.org/officeDocument/2006/relationships/hyperlink" Target="https://www.marinespecies.org/aphia.php?p=taxdetails&amp;id=737298" TargetMode="External"/><Relationship Id="rId462" Type="http://schemas.openxmlformats.org/officeDocument/2006/relationships/hyperlink" Target="https://www.marinespecies.org/aphia.php?p=taxdetails&amp;id=111927" TargetMode="External"/><Relationship Id="rId115" Type="http://schemas.openxmlformats.org/officeDocument/2006/relationships/hyperlink" Target="https://www.marinespecies.org/aphia.php?p=taxdetails&amp;id=163158" TargetMode="External"/><Relationship Id="rId157" Type="http://schemas.openxmlformats.org/officeDocument/2006/relationships/hyperlink" Target="https://www.marinespecies.org/aphia.php?p=taxdetails&amp;id=111911" TargetMode="External"/><Relationship Id="rId322" Type="http://schemas.openxmlformats.org/officeDocument/2006/relationships/hyperlink" Target="https://www.marinespecies.org/aphia.php?p=taxdetails&amp;id=744104" TargetMode="External"/><Relationship Id="rId364" Type="http://schemas.openxmlformats.org/officeDocument/2006/relationships/hyperlink" Target="https://www.marinespecies.org/aphia.php?p=taxdetails&amp;id=465853" TargetMode="External"/><Relationship Id="rId61" Type="http://schemas.openxmlformats.org/officeDocument/2006/relationships/hyperlink" Target="https://www.marinespecies.org/aphia.php?p=taxdetails&amp;id=111975" TargetMode="External"/><Relationship Id="rId199" Type="http://schemas.openxmlformats.org/officeDocument/2006/relationships/hyperlink" Target="https://www.marinespecies.org/aphia.php?p=taxdetails&amp;id=163158" TargetMode="External"/><Relationship Id="rId19" Type="http://schemas.openxmlformats.org/officeDocument/2006/relationships/hyperlink" Target="https://www.marinespecies.org/aphia.php?p=taxdetails&amp;id=111956" TargetMode="External"/><Relationship Id="rId224" Type="http://schemas.openxmlformats.org/officeDocument/2006/relationships/hyperlink" Target="https://www.marinespecies.org/aphia.php?p=taxdetails&amp;id=767393" TargetMode="External"/><Relationship Id="rId266" Type="http://schemas.openxmlformats.org/officeDocument/2006/relationships/hyperlink" Target="https://www.marinespecies.org/aphia.php?p=taxdetails&amp;id=112159" TargetMode="External"/><Relationship Id="rId431" Type="http://schemas.openxmlformats.org/officeDocument/2006/relationships/hyperlink" Target="https://www.marinespecies.org/aphia.php?p=taxdetails&amp;id=112154" TargetMode="External"/><Relationship Id="rId473" Type="http://schemas.openxmlformats.org/officeDocument/2006/relationships/hyperlink" Target="https://www.marinespecies.org/aphia.php?p=taxdetails&amp;id=163158" TargetMode="External"/><Relationship Id="rId30" Type="http://schemas.openxmlformats.org/officeDocument/2006/relationships/hyperlink" Target="https://www.marinespecies.org/aphia.php?p=taxdetails&amp;id=465853" TargetMode="External"/><Relationship Id="rId126" Type="http://schemas.openxmlformats.org/officeDocument/2006/relationships/hyperlink" Target="https://www.marinespecies.org/aphia.php?p=taxdetails&amp;id=112101" TargetMode="External"/><Relationship Id="rId168" Type="http://schemas.openxmlformats.org/officeDocument/2006/relationships/hyperlink" Target="https://www.marinespecies.org/aphia.php?p=taxdetails&amp;id=1381553" TargetMode="External"/><Relationship Id="rId333" Type="http://schemas.openxmlformats.org/officeDocument/2006/relationships/hyperlink" Target="https://www.marinespecies.org/aphia.php?p=taxdetails&amp;id=112144" TargetMode="External"/><Relationship Id="rId72" Type="http://schemas.openxmlformats.org/officeDocument/2006/relationships/hyperlink" Target="https://www.marinespecies.org/aphia.php?p=taxdetails&amp;id=465795" TargetMode="External"/><Relationship Id="rId375" Type="http://schemas.openxmlformats.org/officeDocument/2006/relationships/hyperlink" Target="https://www.marinespecies.org/aphia.php?p=taxdetails&amp;id=744104" TargetMode="External"/><Relationship Id="rId3" Type="http://schemas.openxmlformats.org/officeDocument/2006/relationships/pivotTable" Target="../pivotTables/pivotTable3.xml"/><Relationship Id="rId235" Type="http://schemas.openxmlformats.org/officeDocument/2006/relationships/hyperlink" Target="https://www.marinespecies.org/aphia.php?p=taxdetails&amp;id=465820" TargetMode="External"/><Relationship Id="rId277" Type="http://schemas.openxmlformats.org/officeDocument/2006/relationships/hyperlink" Target="https://www.marinespecies.org/aphia.php?p=taxdetails&amp;id=111922" TargetMode="External"/><Relationship Id="rId400" Type="http://schemas.openxmlformats.org/officeDocument/2006/relationships/hyperlink" Target="https://www.marinespecies.org/aphia.php?p=taxdetails&amp;id=721020" TargetMode="External"/><Relationship Id="rId442" Type="http://schemas.openxmlformats.org/officeDocument/2006/relationships/hyperlink" Target="https://www.marinespecies.org/aphia.php?p=taxdetails&amp;id=465815" TargetMode="External"/><Relationship Id="rId484" Type="http://schemas.openxmlformats.org/officeDocument/2006/relationships/hyperlink" Target="https://www.marinespecies.org/aphia.php?p=taxdetails&amp;id=112123" TargetMode="External"/><Relationship Id="rId137" Type="http://schemas.openxmlformats.org/officeDocument/2006/relationships/hyperlink" Target="https://www.marinespecies.org/aphia.php?p=taxdetails&amp;id=111911" TargetMode="External"/><Relationship Id="rId302" Type="http://schemas.openxmlformats.org/officeDocument/2006/relationships/hyperlink" Target="https://www.marinespecies.org/aphia.php?p=taxdetails&amp;id=744104" TargetMode="External"/><Relationship Id="rId344" Type="http://schemas.openxmlformats.org/officeDocument/2006/relationships/hyperlink" Target="https://www.marinespecies.org/aphia.php?p=taxdetails&amp;id=736993" TargetMode="External"/><Relationship Id="rId41" Type="http://schemas.openxmlformats.org/officeDocument/2006/relationships/hyperlink" Target="https://www.marinespecies.org/aphia.php?p=taxdetails&amp;id=163158" TargetMode="External"/><Relationship Id="rId83" Type="http://schemas.openxmlformats.org/officeDocument/2006/relationships/hyperlink" Target="https://www.marinespecies.org/aphia.php?p=taxdetails&amp;id=744104" TargetMode="External"/><Relationship Id="rId179" Type="http://schemas.openxmlformats.org/officeDocument/2006/relationships/hyperlink" Target="https://www.marinespecies.org/aphia.php?p=taxdetails&amp;id=767435" TargetMode="External"/><Relationship Id="rId386" Type="http://schemas.openxmlformats.org/officeDocument/2006/relationships/hyperlink" Target="https://www.marinespecies.org/aphia.php?p=taxdetails&amp;id=111922" TargetMode="External"/><Relationship Id="rId190" Type="http://schemas.openxmlformats.org/officeDocument/2006/relationships/hyperlink" Target="https://www.marinespecies.org/aphia.php?p=taxdetails&amp;id=112139" TargetMode="External"/><Relationship Id="rId204" Type="http://schemas.openxmlformats.org/officeDocument/2006/relationships/hyperlink" Target="https://www.marinespecies.org/aphia.php?p=taxdetails&amp;id=163158" TargetMode="External"/><Relationship Id="rId246" Type="http://schemas.openxmlformats.org/officeDocument/2006/relationships/hyperlink" Target="https://www.marinespecies.org/aphia.php?p=taxdetails&amp;id=744104" TargetMode="External"/><Relationship Id="rId288" Type="http://schemas.openxmlformats.org/officeDocument/2006/relationships/hyperlink" Target="https://www.marinespecies.org/aphia.php?p=taxdetails&amp;id=414702" TargetMode="External"/><Relationship Id="rId411" Type="http://schemas.openxmlformats.org/officeDocument/2006/relationships/hyperlink" Target="https://www.marinespecies.org/aphia.php?p=taxdetails&amp;id=1381551" TargetMode="External"/><Relationship Id="rId453" Type="http://schemas.openxmlformats.org/officeDocument/2006/relationships/hyperlink" Target="https://www.marinespecies.org/aphia.php?p=taxdetails&amp;id=1381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topLeftCell="A208" zoomScale="130" zoomScaleNormal="130" workbookViewId="0">
      <selection activeCell="A222" sqref="A222"/>
    </sheetView>
  </sheetViews>
  <sheetFormatPr defaultColWidth="14.42578125" defaultRowHeight="15" customHeight="1" x14ac:dyDescent="0.2"/>
  <cols>
    <col min="1" max="1" width="74.28515625" style="2" bestFit="1" customWidth="1"/>
    <col min="2" max="2" width="76.7109375" style="2" customWidth="1"/>
    <col min="3" max="3" width="15.28515625" style="4" customWidth="1"/>
    <col min="4" max="4" width="14.140625" style="4" customWidth="1"/>
    <col min="5" max="5" width="16.140625" style="4" customWidth="1"/>
    <col min="6" max="6" width="21.140625" style="4" bestFit="1" customWidth="1"/>
    <col min="7" max="7" width="21.85546875" style="4" customWidth="1"/>
    <col min="8" max="8" width="20.28515625" style="4" customWidth="1"/>
    <col min="9" max="9" width="22" style="4" customWidth="1"/>
    <col min="10" max="10" width="24" style="4" customWidth="1"/>
    <col min="11" max="11" width="8.85546875" style="2" customWidth="1"/>
    <col min="12" max="12" width="7.5703125" style="2" customWidth="1"/>
    <col min="13" max="13" width="7.42578125" style="2" customWidth="1"/>
    <col min="14" max="14" width="7.7109375" style="2" customWidth="1"/>
    <col min="15" max="15" width="8.140625" style="2" customWidth="1"/>
    <col min="16" max="26" width="8.85546875" style="2" customWidth="1"/>
    <col min="27" max="16384" width="14.42578125" style="2"/>
  </cols>
  <sheetData>
    <row r="1" spans="1:26" ht="33" customHeight="1" x14ac:dyDescent="0.2">
      <c r="A1" s="10" t="s">
        <v>304</v>
      </c>
    </row>
    <row r="2" spans="1:26" s="25" customFormat="1" ht="13.5" customHeight="1" x14ac:dyDescent="0.25">
      <c r="A2" s="22" t="s">
        <v>0</v>
      </c>
      <c r="B2" s="26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4.25" x14ac:dyDescent="0.2">
      <c r="A3" s="13" t="s">
        <v>305</v>
      </c>
      <c r="B3" s="13" t="s">
        <v>306</v>
      </c>
      <c r="C3" s="11" t="s">
        <v>10</v>
      </c>
      <c r="D3" s="11" t="s">
        <v>11</v>
      </c>
      <c r="E3" s="11" t="s">
        <v>12</v>
      </c>
      <c r="F3" s="19" t="s">
        <v>237</v>
      </c>
      <c r="G3" s="11" t="s">
        <v>13</v>
      </c>
      <c r="H3" s="11" t="s">
        <v>14</v>
      </c>
      <c r="I3" s="11" t="s">
        <v>15</v>
      </c>
      <c r="J3" s="20" t="s">
        <v>16</v>
      </c>
      <c r="K3" s="4"/>
      <c r="L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13" t="s">
        <v>307</v>
      </c>
      <c r="B4" s="13" t="s">
        <v>328</v>
      </c>
      <c r="C4" s="11" t="s">
        <v>17</v>
      </c>
      <c r="D4" s="11" t="s">
        <v>12</v>
      </c>
      <c r="E4" s="21" t="s">
        <v>18</v>
      </c>
      <c r="F4" s="11" t="s">
        <v>19</v>
      </c>
      <c r="G4" s="21" t="s">
        <v>20</v>
      </c>
      <c r="H4" s="11" t="s">
        <v>21</v>
      </c>
      <c r="I4" s="21" t="s">
        <v>22</v>
      </c>
      <c r="J4" s="20" t="s">
        <v>23</v>
      </c>
    </row>
    <row r="5" spans="1:26" ht="13.5" customHeight="1" x14ac:dyDescent="0.2">
      <c r="A5" s="7" t="s">
        <v>653</v>
      </c>
      <c r="B5" s="13" t="s">
        <v>323</v>
      </c>
      <c r="C5" s="11" t="s">
        <v>17</v>
      </c>
      <c r="D5" s="11" t="s">
        <v>24</v>
      </c>
      <c r="E5" s="21" t="s">
        <v>25</v>
      </c>
      <c r="F5" s="11" t="s">
        <v>26</v>
      </c>
      <c r="G5" s="21" t="s">
        <v>27</v>
      </c>
      <c r="H5" s="21" t="s">
        <v>28</v>
      </c>
      <c r="I5" s="21" t="s">
        <v>29</v>
      </c>
      <c r="J5" s="21" t="s">
        <v>30</v>
      </c>
    </row>
    <row r="6" spans="1:26" ht="13.5" customHeight="1" x14ac:dyDescent="0.2">
      <c r="A6" s="13" t="s">
        <v>308</v>
      </c>
      <c r="B6" s="13" t="s">
        <v>324</v>
      </c>
      <c r="C6" s="11" t="s">
        <v>31</v>
      </c>
      <c r="D6" s="11" t="s">
        <v>12</v>
      </c>
      <c r="E6" s="21" t="s">
        <v>32</v>
      </c>
      <c r="F6" s="11" t="s">
        <v>33</v>
      </c>
      <c r="G6" s="21" t="s">
        <v>34</v>
      </c>
      <c r="H6" s="21" t="s">
        <v>35</v>
      </c>
      <c r="I6" s="21" t="s">
        <v>36</v>
      </c>
      <c r="J6" s="21" t="s">
        <v>37</v>
      </c>
    </row>
    <row r="7" spans="1:26" ht="13.5" customHeight="1" x14ac:dyDescent="0.2">
      <c r="A7" s="13" t="s">
        <v>325</v>
      </c>
      <c r="B7" s="13" t="s">
        <v>325</v>
      </c>
      <c r="C7" s="11" t="s">
        <v>17</v>
      </c>
      <c r="D7" s="21" t="s">
        <v>38</v>
      </c>
      <c r="E7" s="21" t="s">
        <v>39</v>
      </c>
      <c r="F7" s="11" t="s">
        <v>12</v>
      </c>
      <c r="G7" s="21" t="s">
        <v>40</v>
      </c>
      <c r="H7" s="21" t="s">
        <v>41</v>
      </c>
      <c r="I7" s="21" t="s">
        <v>42</v>
      </c>
      <c r="J7" s="21" t="s">
        <v>43</v>
      </c>
    </row>
    <row r="8" spans="1:26" ht="13.5" customHeight="1" x14ac:dyDescent="0.2">
      <c r="A8" s="13" t="s">
        <v>310</v>
      </c>
      <c r="B8" s="13" t="s">
        <v>326</v>
      </c>
      <c r="C8" s="11" t="s">
        <v>17</v>
      </c>
      <c r="D8" s="21" t="s">
        <v>38</v>
      </c>
      <c r="E8" s="21" t="s">
        <v>39</v>
      </c>
      <c r="F8" s="11" t="s">
        <v>12</v>
      </c>
      <c r="G8" s="21" t="s">
        <v>40</v>
      </c>
      <c r="H8" s="21" t="s">
        <v>41</v>
      </c>
      <c r="I8" s="21" t="s">
        <v>42</v>
      </c>
      <c r="J8" s="21" t="s">
        <v>43</v>
      </c>
    </row>
    <row r="9" spans="1:26" ht="13.5" customHeight="1" x14ac:dyDescent="0.2">
      <c r="A9" s="13" t="s">
        <v>311</v>
      </c>
      <c r="B9" s="13" t="s">
        <v>654</v>
      </c>
      <c r="C9" s="11" t="s">
        <v>17</v>
      </c>
      <c r="D9" s="21" t="s">
        <v>38</v>
      </c>
      <c r="E9" s="21" t="s">
        <v>39</v>
      </c>
      <c r="F9" s="11" t="s">
        <v>12</v>
      </c>
      <c r="G9" s="21" t="s">
        <v>40</v>
      </c>
      <c r="H9" s="21" t="s">
        <v>41</v>
      </c>
      <c r="I9" s="21" t="s">
        <v>42</v>
      </c>
      <c r="J9" s="21" t="s">
        <v>43</v>
      </c>
    </row>
    <row r="10" spans="1:26" ht="13.5" customHeight="1" x14ac:dyDescent="0.2">
      <c r="A10" s="13" t="s">
        <v>312</v>
      </c>
      <c r="B10" s="13" t="s">
        <v>327</v>
      </c>
      <c r="C10" s="11" t="s">
        <v>17</v>
      </c>
      <c r="D10" s="21" t="s">
        <v>38</v>
      </c>
      <c r="E10" s="21" t="s">
        <v>39</v>
      </c>
      <c r="F10" s="11" t="s">
        <v>12</v>
      </c>
      <c r="G10" s="21" t="s">
        <v>40</v>
      </c>
      <c r="H10" s="21" t="s">
        <v>41</v>
      </c>
      <c r="I10" s="21" t="s">
        <v>42</v>
      </c>
      <c r="J10" s="20" t="s">
        <v>43</v>
      </c>
    </row>
    <row r="11" spans="1:26" ht="13.5" customHeight="1" x14ac:dyDescent="0.2">
      <c r="A11" s="13" t="s">
        <v>313</v>
      </c>
      <c r="B11" s="13" t="s">
        <v>329</v>
      </c>
      <c r="C11" s="11" t="s">
        <v>17</v>
      </c>
      <c r="D11" s="21" t="s">
        <v>38</v>
      </c>
      <c r="E11" s="21" t="s">
        <v>39</v>
      </c>
      <c r="F11" s="11" t="s">
        <v>12</v>
      </c>
      <c r="G11" s="21" t="s">
        <v>40</v>
      </c>
      <c r="H11" s="21" t="s">
        <v>41</v>
      </c>
      <c r="I11" s="21" t="s">
        <v>42</v>
      </c>
      <c r="J11" s="21" t="s">
        <v>43</v>
      </c>
    </row>
    <row r="12" spans="1:26" ht="13.5" customHeight="1" x14ac:dyDescent="0.2">
      <c r="A12" s="13" t="s">
        <v>314</v>
      </c>
      <c r="B12" s="13" t="s">
        <v>330</v>
      </c>
      <c r="C12" s="11" t="s">
        <v>10</v>
      </c>
      <c r="D12" s="21" t="s">
        <v>44</v>
      </c>
      <c r="E12" s="21" t="s">
        <v>45</v>
      </c>
      <c r="F12" s="11" t="s">
        <v>12</v>
      </c>
      <c r="G12" s="11" t="s">
        <v>12</v>
      </c>
      <c r="H12" s="21" t="s">
        <v>46</v>
      </c>
      <c r="I12" s="21" t="s">
        <v>47</v>
      </c>
      <c r="J12" s="21" t="s">
        <v>48</v>
      </c>
    </row>
    <row r="13" spans="1:26" ht="13.5" customHeight="1" x14ac:dyDescent="0.2">
      <c r="A13" s="13" t="s">
        <v>315</v>
      </c>
      <c r="B13" s="13" t="s">
        <v>331</v>
      </c>
      <c r="C13" s="21" t="s">
        <v>17</v>
      </c>
      <c r="D13" s="21" t="s">
        <v>24</v>
      </c>
      <c r="E13" s="21" t="s">
        <v>25</v>
      </c>
      <c r="F13" s="19" t="s">
        <v>49</v>
      </c>
      <c r="G13" s="21" t="s">
        <v>50</v>
      </c>
      <c r="H13" s="21" t="s">
        <v>51</v>
      </c>
      <c r="I13" s="21" t="s">
        <v>52</v>
      </c>
      <c r="J13" s="21" t="s">
        <v>53</v>
      </c>
    </row>
    <row r="14" spans="1:26" ht="13.5" customHeight="1" x14ac:dyDescent="0.2">
      <c r="A14" s="13" t="s">
        <v>316</v>
      </c>
      <c r="B14" s="13" t="s">
        <v>332</v>
      </c>
      <c r="C14" s="21" t="s">
        <v>17</v>
      </c>
      <c r="D14" s="21" t="s">
        <v>38</v>
      </c>
      <c r="E14" s="11" t="s">
        <v>39</v>
      </c>
      <c r="F14" s="11" t="s">
        <v>12</v>
      </c>
      <c r="G14" s="21" t="s">
        <v>54</v>
      </c>
      <c r="H14" s="21" t="s">
        <v>55</v>
      </c>
      <c r="I14" s="11" t="s">
        <v>12</v>
      </c>
      <c r="J14" s="21" t="s">
        <v>56</v>
      </c>
    </row>
    <row r="15" spans="1:26" ht="13.5" customHeight="1" x14ac:dyDescent="0.2">
      <c r="A15" s="13" t="s">
        <v>317</v>
      </c>
      <c r="B15" s="13" t="s">
        <v>317</v>
      </c>
      <c r="C15" s="11" t="s">
        <v>17</v>
      </c>
      <c r="D15" s="21" t="s">
        <v>24</v>
      </c>
      <c r="E15" s="21" t="s">
        <v>25</v>
      </c>
      <c r="F15" s="19" t="s">
        <v>49</v>
      </c>
      <c r="G15" s="21" t="s">
        <v>50</v>
      </c>
      <c r="H15" s="21" t="s">
        <v>57</v>
      </c>
      <c r="I15" s="21" t="s">
        <v>58</v>
      </c>
      <c r="J15" s="21" t="s">
        <v>59</v>
      </c>
    </row>
    <row r="16" spans="1:26" ht="13.5" customHeight="1" x14ac:dyDescent="0.2">
      <c r="A16" s="13" t="s">
        <v>318</v>
      </c>
      <c r="B16" s="13" t="s">
        <v>333</v>
      </c>
      <c r="C16" s="11" t="s">
        <v>17</v>
      </c>
      <c r="D16" s="11" t="s">
        <v>38</v>
      </c>
      <c r="E16" s="11" t="s">
        <v>39</v>
      </c>
      <c r="F16" s="11" t="s">
        <v>12</v>
      </c>
      <c r="G16" s="11" t="s">
        <v>60</v>
      </c>
      <c r="H16" s="11" t="s">
        <v>61</v>
      </c>
      <c r="I16" s="11" t="s">
        <v>62</v>
      </c>
      <c r="J16" s="20" t="s">
        <v>63</v>
      </c>
    </row>
    <row r="17" spans="1:10" ht="13.5" customHeight="1" x14ac:dyDescent="0.2">
      <c r="A17" s="13" t="s">
        <v>309</v>
      </c>
      <c r="B17" s="13" t="s">
        <v>334</v>
      </c>
      <c r="C17" s="21" t="s">
        <v>17</v>
      </c>
      <c r="D17" s="21" t="s">
        <v>38</v>
      </c>
      <c r="E17" s="21" t="s">
        <v>39</v>
      </c>
      <c r="F17" s="11" t="s">
        <v>12</v>
      </c>
      <c r="G17" s="21" t="s">
        <v>60</v>
      </c>
      <c r="H17" s="21" t="s">
        <v>61</v>
      </c>
      <c r="I17" s="21" t="s">
        <v>62</v>
      </c>
      <c r="J17" s="21" t="s">
        <v>63</v>
      </c>
    </row>
    <row r="18" spans="1:10" ht="13.5" customHeight="1" x14ac:dyDescent="0.2">
      <c r="A18" s="13" t="s">
        <v>319</v>
      </c>
      <c r="B18" s="13" t="s">
        <v>335</v>
      </c>
      <c r="C18" s="21" t="s">
        <v>17</v>
      </c>
      <c r="D18" s="11" t="s">
        <v>38</v>
      </c>
      <c r="E18" s="21" t="s">
        <v>39</v>
      </c>
      <c r="F18" s="11" t="s">
        <v>12</v>
      </c>
      <c r="G18" s="21" t="s">
        <v>65</v>
      </c>
      <c r="H18" s="21" t="s">
        <v>66</v>
      </c>
      <c r="I18" s="21" t="s">
        <v>67</v>
      </c>
      <c r="J18" s="21" t="s">
        <v>68</v>
      </c>
    </row>
    <row r="19" spans="1:10" ht="13.5" customHeight="1" x14ac:dyDescent="0.2">
      <c r="A19" s="13" t="s">
        <v>320</v>
      </c>
      <c r="B19" s="13" t="s">
        <v>320</v>
      </c>
      <c r="C19" s="11" t="s">
        <v>69</v>
      </c>
      <c r="D19" s="11" t="s">
        <v>12</v>
      </c>
      <c r="E19" s="21" t="s">
        <v>70</v>
      </c>
      <c r="F19" s="19" t="s">
        <v>71</v>
      </c>
      <c r="G19" s="11" t="s">
        <v>12</v>
      </c>
      <c r="H19" s="21" t="s">
        <v>72</v>
      </c>
      <c r="I19" s="11" t="s">
        <v>12</v>
      </c>
      <c r="J19" s="21" t="s">
        <v>73</v>
      </c>
    </row>
    <row r="20" spans="1:10" ht="13.5" customHeight="1" x14ac:dyDescent="0.2">
      <c r="A20" s="13" t="s">
        <v>321</v>
      </c>
      <c r="B20" s="13" t="s">
        <v>336</v>
      </c>
      <c r="C20" s="11" t="s">
        <v>17</v>
      </c>
      <c r="D20" s="21" t="s">
        <v>38</v>
      </c>
      <c r="E20" s="21" t="s">
        <v>39</v>
      </c>
      <c r="F20" s="11" t="s">
        <v>12</v>
      </c>
      <c r="G20" s="21" t="s">
        <v>74</v>
      </c>
      <c r="H20" s="21" t="s">
        <v>75</v>
      </c>
      <c r="I20" s="21" t="s">
        <v>76</v>
      </c>
      <c r="J20" s="21" t="s">
        <v>77</v>
      </c>
    </row>
    <row r="21" spans="1:10" ht="13.5" customHeight="1" x14ac:dyDescent="0.2">
      <c r="A21" s="13" t="s">
        <v>322</v>
      </c>
      <c r="B21" s="13" t="s">
        <v>337</v>
      </c>
      <c r="C21" s="11" t="s">
        <v>17</v>
      </c>
      <c r="D21" s="11" t="s">
        <v>38</v>
      </c>
      <c r="E21" s="11" t="s">
        <v>39</v>
      </c>
      <c r="F21" s="11" t="s">
        <v>12</v>
      </c>
      <c r="G21" s="11" t="s">
        <v>74</v>
      </c>
      <c r="H21" s="11" t="s">
        <v>75</v>
      </c>
      <c r="I21" s="11" t="s">
        <v>76</v>
      </c>
      <c r="J21" s="20" t="s">
        <v>77</v>
      </c>
    </row>
    <row r="22" spans="1:10" ht="13.5" customHeight="1" x14ac:dyDescent="0.2">
      <c r="A22" s="13" t="s">
        <v>385</v>
      </c>
      <c r="B22" s="13" t="s">
        <v>338</v>
      </c>
      <c r="C22" s="21" t="s">
        <v>17</v>
      </c>
      <c r="D22" s="21" t="s">
        <v>38</v>
      </c>
      <c r="E22" s="21" t="s">
        <v>39</v>
      </c>
      <c r="F22" s="11" t="s">
        <v>78</v>
      </c>
      <c r="G22" s="21" t="s">
        <v>74</v>
      </c>
      <c r="H22" s="21" t="s">
        <v>75</v>
      </c>
      <c r="I22" s="21" t="s">
        <v>76</v>
      </c>
      <c r="J22" s="21" t="s">
        <v>77</v>
      </c>
    </row>
    <row r="23" spans="1:10" ht="13.5" customHeight="1" x14ac:dyDescent="0.2">
      <c r="A23" s="13" t="s">
        <v>339</v>
      </c>
      <c r="B23" s="13" t="s">
        <v>359</v>
      </c>
      <c r="C23" s="21" t="s">
        <v>17</v>
      </c>
      <c r="D23" s="21" t="s">
        <v>38</v>
      </c>
      <c r="E23" s="21" t="s">
        <v>39</v>
      </c>
      <c r="F23" s="11" t="s">
        <v>78</v>
      </c>
      <c r="G23" s="21" t="s">
        <v>74</v>
      </c>
      <c r="H23" s="21" t="s">
        <v>75</v>
      </c>
      <c r="I23" s="21" t="s">
        <v>76</v>
      </c>
      <c r="J23" s="21" t="s">
        <v>77</v>
      </c>
    </row>
    <row r="24" spans="1:10" ht="13.5" customHeight="1" x14ac:dyDescent="0.2">
      <c r="A24" s="13" t="s">
        <v>340</v>
      </c>
      <c r="B24" s="13" t="s">
        <v>587</v>
      </c>
      <c r="C24" s="21" t="s">
        <v>17</v>
      </c>
      <c r="D24" s="21" t="s">
        <v>38</v>
      </c>
      <c r="E24" s="21" t="s">
        <v>39</v>
      </c>
      <c r="F24" s="11" t="s">
        <v>12</v>
      </c>
      <c r="G24" s="21" t="s">
        <v>74</v>
      </c>
      <c r="H24" s="21" t="s">
        <v>75</v>
      </c>
      <c r="I24" s="21" t="s">
        <v>76</v>
      </c>
      <c r="J24" s="21" t="s">
        <v>77</v>
      </c>
    </row>
    <row r="25" spans="1:10" ht="13.5" customHeight="1" x14ac:dyDescent="0.2">
      <c r="A25" s="13" t="s">
        <v>341</v>
      </c>
      <c r="B25" s="13" t="s">
        <v>360</v>
      </c>
      <c r="C25" s="11" t="s">
        <v>17</v>
      </c>
      <c r="D25" s="11" t="s">
        <v>38</v>
      </c>
      <c r="E25" s="11" t="s">
        <v>39</v>
      </c>
      <c r="F25" s="11" t="s">
        <v>12</v>
      </c>
      <c r="G25" s="11" t="s">
        <v>74</v>
      </c>
      <c r="H25" s="11" t="s">
        <v>75</v>
      </c>
      <c r="I25" s="11" t="s">
        <v>76</v>
      </c>
      <c r="J25" s="20" t="s">
        <v>77</v>
      </c>
    </row>
    <row r="26" spans="1:10" ht="13.5" customHeight="1" x14ac:dyDescent="0.2">
      <c r="A26" s="13" t="s">
        <v>342</v>
      </c>
      <c r="B26" s="13" t="s">
        <v>361</v>
      </c>
      <c r="C26" s="21" t="s">
        <v>17</v>
      </c>
      <c r="D26" s="21" t="s">
        <v>38</v>
      </c>
      <c r="E26" s="21" t="s">
        <v>39</v>
      </c>
      <c r="F26" s="11" t="s">
        <v>12</v>
      </c>
      <c r="G26" s="21" t="s">
        <v>74</v>
      </c>
      <c r="H26" s="21" t="s">
        <v>75</v>
      </c>
      <c r="I26" s="21" t="s">
        <v>76</v>
      </c>
      <c r="J26" s="21" t="s">
        <v>77</v>
      </c>
    </row>
    <row r="27" spans="1:10" ht="13.5" customHeight="1" x14ac:dyDescent="0.2">
      <c r="A27" s="13" t="s">
        <v>343</v>
      </c>
      <c r="B27" s="13" t="s">
        <v>343</v>
      </c>
      <c r="C27" s="21" t="s">
        <v>17</v>
      </c>
      <c r="D27" s="11" t="s">
        <v>38</v>
      </c>
      <c r="E27" s="21" t="s">
        <v>39</v>
      </c>
      <c r="F27" s="11" t="s">
        <v>12</v>
      </c>
      <c r="G27" s="21" t="s">
        <v>74</v>
      </c>
      <c r="H27" s="21" t="s">
        <v>75</v>
      </c>
      <c r="I27" s="21" t="s">
        <v>76</v>
      </c>
      <c r="J27" s="21" t="s">
        <v>77</v>
      </c>
    </row>
    <row r="28" spans="1:10" ht="13.5" customHeight="1" x14ac:dyDescent="0.2">
      <c r="A28" s="13" t="s">
        <v>344</v>
      </c>
      <c r="B28" s="13" t="s">
        <v>344</v>
      </c>
      <c r="C28" s="21" t="s">
        <v>17</v>
      </c>
      <c r="D28" s="21" t="s">
        <v>38</v>
      </c>
      <c r="E28" s="21" t="s">
        <v>39</v>
      </c>
      <c r="F28" s="11" t="s">
        <v>12</v>
      </c>
      <c r="G28" s="21" t="s">
        <v>74</v>
      </c>
      <c r="H28" s="21" t="s">
        <v>75</v>
      </c>
      <c r="I28" s="21" t="s">
        <v>76</v>
      </c>
      <c r="J28" s="21" t="s">
        <v>77</v>
      </c>
    </row>
    <row r="29" spans="1:10" ht="13.5" customHeight="1" x14ac:dyDescent="0.2">
      <c r="A29" s="13" t="s">
        <v>345</v>
      </c>
      <c r="B29" s="13" t="s">
        <v>345</v>
      </c>
      <c r="C29" s="21" t="s">
        <v>17</v>
      </c>
      <c r="D29" s="21" t="s">
        <v>38</v>
      </c>
      <c r="E29" s="11" t="s">
        <v>39</v>
      </c>
      <c r="F29" s="11" t="s">
        <v>12</v>
      </c>
      <c r="G29" s="21" t="s">
        <v>74</v>
      </c>
      <c r="H29" s="21" t="s">
        <v>75</v>
      </c>
      <c r="I29" s="21" t="s">
        <v>76</v>
      </c>
      <c r="J29" s="21" t="s">
        <v>77</v>
      </c>
    </row>
    <row r="30" spans="1:10" ht="13.5" customHeight="1" x14ac:dyDescent="0.2">
      <c r="A30" s="13" t="s">
        <v>346</v>
      </c>
      <c r="B30" s="13" t="s">
        <v>362</v>
      </c>
      <c r="C30" s="21" t="s">
        <v>17</v>
      </c>
      <c r="D30" s="21" t="s">
        <v>38</v>
      </c>
      <c r="E30" s="21" t="s">
        <v>39</v>
      </c>
      <c r="F30" s="11" t="s">
        <v>12</v>
      </c>
      <c r="G30" s="21" t="s">
        <v>74</v>
      </c>
      <c r="H30" s="21" t="s">
        <v>75</v>
      </c>
      <c r="I30" s="21" t="s">
        <v>76</v>
      </c>
      <c r="J30" s="21" t="s">
        <v>77</v>
      </c>
    </row>
    <row r="31" spans="1:10" ht="13.5" customHeight="1" x14ac:dyDescent="0.2">
      <c r="A31" s="13" t="s">
        <v>347</v>
      </c>
      <c r="B31" s="13" t="s">
        <v>347</v>
      </c>
      <c r="C31" s="21" t="s">
        <v>17</v>
      </c>
      <c r="D31" s="21" t="s">
        <v>38</v>
      </c>
      <c r="E31" s="21" t="s">
        <v>39</v>
      </c>
      <c r="F31" s="11" t="s">
        <v>12</v>
      </c>
      <c r="G31" s="21" t="s">
        <v>74</v>
      </c>
      <c r="H31" s="21" t="s">
        <v>75</v>
      </c>
      <c r="I31" s="21" t="s">
        <v>76</v>
      </c>
      <c r="J31" s="21" t="s">
        <v>77</v>
      </c>
    </row>
    <row r="32" spans="1:10" ht="13.5" customHeight="1" x14ac:dyDescent="0.2">
      <c r="A32" s="13" t="s">
        <v>348</v>
      </c>
      <c r="B32" s="13" t="s">
        <v>363</v>
      </c>
      <c r="C32" s="21" t="s">
        <v>17</v>
      </c>
      <c r="D32" s="21" t="s">
        <v>38</v>
      </c>
      <c r="E32" s="21" t="s">
        <v>39</v>
      </c>
      <c r="F32" s="11" t="s">
        <v>12</v>
      </c>
      <c r="G32" s="21" t="s">
        <v>74</v>
      </c>
      <c r="H32" s="21" t="s">
        <v>75</v>
      </c>
      <c r="I32" s="21" t="s">
        <v>76</v>
      </c>
      <c r="J32" s="21" t="s">
        <v>77</v>
      </c>
    </row>
    <row r="33" spans="1:10" ht="13.5" customHeight="1" x14ac:dyDescent="0.2">
      <c r="A33" s="13" t="s">
        <v>349</v>
      </c>
      <c r="B33" s="13" t="s">
        <v>349</v>
      </c>
      <c r="C33" s="21" t="s">
        <v>17</v>
      </c>
      <c r="D33" s="21" t="s">
        <v>38</v>
      </c>
      <c r="E33" s="21" t="s">
        <v>39</v>
      </c>
      <c r="F33" s="11" t="s">
        <v>12</v>
      </c>
      <c r="G33" s="21" t="s">
        <v>74</v>
      </c>
      <c r="H33" s="21" t="s">
        <v>75</v>
      </c>
      <c r="I33" s="21" t="s">
        <v>76</v>
      </c>
      <c r="J33" s="21" t="s">
        <v>77</v>
      </c>
    </row>
    <row r="34" spans="1:10" ht="13.5" customHeight="1" x14ac:dyDescent="0.2">
      <c r="A34" s="13" t="s">
        <v>350</v>
      </c>
      <c r="B34" s="13" t="s">
        <v>350</v>
      </c>
      <c r="C34" s="21" t="s">
        <v>17</v>
      </c>
      <c r="D34" s="21" t="s">
        <v>38</v>
      </c>
      <c r="E34" s="21" t="s">
        <v>39</v>
      </c>
      <c r="F34" s="11" t="s">
        <v>12</v>
      </c>
      <c r="G34" s="21" t="s">
        <v>74</v>
      </c>
      <c r="H34" s="21" t="s">
        <v>75</v>
      </c>
      <c r="I34" s="21" t="s">
        <v>76</v>
      </c>
      <c r="J34" s="21" t="s">
        <v>77</v>
      </c>
    </row>
    <row r="35" spans="1:10" ht="13.5" customHeight="1" x14ac:dyDescent="0.2">
      <c r="A35" s="13" t="s">
        <v>351</v>
      </c>
      <c r="B35" s="13" t="s">
        <v>364</v>
      </c>
      <c r="C35" s="11" t="s">
        <v>17</v>
      </c>
      <c r="D35" s="11" t="s">
        <v>38</v>
      </c>
      <c r="E35" s="21" t="s">
        <v>39</v>
      </c>
      <c r="F35" s="11" t="s">
        <v>12</v>
      </c>
      <c r="G35" s="21" t="s">
        <v>74</v>
      </c>
      <c r="H35" s="21" t="s">
        <v>75</v>
      </c>
      <c r="I35" s="21" t="s">
        <v>76</v>
      </c>
      <c r="J35" s="21" t="s">
        <v>77</v>
      </c>
    </row>
    <row r="36" spans="1:10" ht="13.5" customHeight="1" x14ac:dyDescent="0.2">
      <c r="A36" s="13" t="s">
        <v>352</v>
      </c>
      <c r="B36" s="13" t="s">
        <v>365</v>
      </c>
      <c r="C36" s="11" t="s">
        <v>17</v>
      </c>
      <c r="D36" s="21" t="s">
        <v>38</v>
      </c>
      <c r="E36" s="21" t="s">
        <v>39</v>
      </c>
      <c r="F36" s="11" t="s">
        <v>12</v>
      </c>
      <c r="G36" s="21" t="s">
        <v>40</v>
      </c>
      <c r="H36" s="21" t="s">
        <v>79</v>
      </c>
      <c r="I36" s="11" t="s">
        <v>12</v>
      </c>
      <c r="J36" s="21" t="s">
        <v>80</v>
      </c>
    </row>
    <row r="37" spans="1:10" ht="13.5" customHeight="1" x14ac:dyDescent="0.2">
      <c r="A37" s="13" t="s">
        <v>353</v>
      </c>
      <c r="B37" s="17" t="s">
        <v>366</v>
      </c>
      <c r="C37" s="21" t="s">
        <v>17</v>
      </c>
      <c r="D37" s="21" t="s">
        <v>38</v>
      </c>
      <c r="E37" s="21" t="s">
        <v>39</v>
      </c>
      <c r="F37" s="11" t="s">
        <v>12</v>
      </c>
      <c r="G37" s="21" t="s">
        <v>40</v>
      </c>
      <c r="H37" s="21" t="s">
        <v>79</v>
      </c>
      <c r="I37" s="11" t="s">
        <v>12</v>
      </c>
      <c r="J37" s="21" t="s">
        <v>80</v>
      </c>
    </row>
    <row r="38" spans="1:10" ht="13.5" customHeight="1" x14ac:dyDescent="0.2">
      <c r="A38" s="13" t="s">
        <v>354</v>
      </c>
      <c r="B38" s="17" t="s">
        <v>651</v>
      </c>
      <c r="C38" s="21" t="s">
        <v>17</v>
      </c>
      <c r="D38" s="21" t="s">
        <v>38</v>
      </c>
      <c r="E38" s="21" t="s">
        <v>39</v>
      </c>
      <c r="F38" s="11" t="s">
        <v>12</v>
      </c>
      <c r="G38" s="11" t="s">
        <v>40</v>
      </c>
      <c r="H38" s="21" t="s">
        <v>79</v>
      </c>
      <c r="I38" s="11" t="s">
        <v>12</v>
      </c>
      <c r="J38" s="21" t="s">
        <v>80</v>
      </c>
    </row>
    <row r="39" spans="1:10" ht="13.5" customHeight="1" x14ac:dyDescent="0.2">
      <c r="A39" s="13" t="s">
        <v>355</v>
      </c>
      <c r="B39" s="13" t="s">
        <v>367</v>
      </c>
      <c r="C39" s="11" t="s">
        <v>17</v>
      </c>
      <c r="D39" s="11" t="s">
        <v>38</v>
      </c>
      <c r="E39" s="11" t="s">
        <v>39</v>
      </c>
      <c r="F39" s="11" t="s">
        <v>12</v>
      </c>
      <c r="G39" s="11" t="s">
        <v>81</v>
      </c>
      <c r="H39" s="11" t="s">
        <v>82</v>
      </c>
      <c r="I39" s="11" t="s">
        <v>12</v>
      </c>
      <c r="J39" s="20" t="s">
        <v>83</v>
      </c>
    </row>
    <row r="40" spans="1:10" ht="13.5" customHeight="1" x14ac:dyDescent="0.2">
      <c r="A40" s="13" t="s">
        <v>356</v>
      </c>
      <c r="B40" s="13" t="s">
        <v>368</v>
      </c>
      <c r="C40" s="11" t="s">
        <v>17</v>
      </c>
      <c r="D40" s="11" t="s">
        <v>38</v>
      </c>
      <c r="E40" s="11" t="s">
        <v>39</v>
      </c>
      <c r="F40" s="11" t="s">
        <v>12</v>
      </c>
      <c r="G40" s="11" t="s">
        <v>81</v>
      </c>
      <c r="H40" s="11" t="s">
        <v>82</v>
      </c>
      <c r="I40" s="11" t="s">
        <v>12</v>
      </c>
      <c r="J40" s="20" t="s">
        <v>83</v>
      </c>
    </row>
    <row r="41" spans="1:10" ht="13.5" customHeight="1" x14ac:dyDescent="0.2">
      <c r="A41" s="13" t="s">
        <v>357</v>
      </c>
      <c r="B41" s="17" t="s">
        <v>369</v>
      </c>
      <c r="C41" s="21" t="s">
        <v>17</v>
      </c>
      <c r="D41" s="21" t="s">
        <v>38</v>
      </c>
      <c r="E41" s="21" t="s">
        <v>39</v>
      </c>
      <c r="F41" s="11" t="s">
        <v>12</v>
      </c>
      <c r="G41" s="21" t="s">
        <v>81</v>
      </c>
      <c r="H41" s="21" t="s">
        <v>82</v>
      </c>
      <c r="I41" s="11" t="s">
        <v>12</v>
      </c>
      <c r="J41" s="21" t="s">
        <v>83</v>
      </c>
    </row>
    <row r="42" spans="1:10" ht="13.5" customHeight="1" x14ac:dyDescent="0.2">
      <c r="A42" s="13" t="s">
        <v>358</v>
      </c>
      <c r="B42" s="13" t="s">
        <v>370</v>
      </c>
      <c r="C42" s="21" t="s">
        <v>17</v>
      </c>
      <c r="D42" s="21" t="s">
        <v>38</v>
      </c>
      <c r="E42" s="21" t="s">
        <v>39</v>
      </c>
      <c r="F42" s="11" t="s">
        <v>12</v>
      </c>
      <c r="G42" s="21" t="s">
        <v>81</v>
      </c>
      <c r="H42" s="21" t="s">
        <v>82</v>
      </c>
      <c r="I42" s="11" t="s">
        <v>12</v>
      </c>
      <c r="J42" s="21" t="s">
        <v>83</v>
      </c>
    </row>
    <row r="43" spans="1:10" ht="15.75" customHeight="1" x14ac:dyDescent="0.2">
      <c r="A43" s="13" t="s">
        <v>371</v>
      </c>
      <c r="B43" s="13" t="s">
        <v>84</v>
      </c>
      <c r="C43" s="21" t="s">
        <v>17</v>
      </c>
      <c r="D43" s="21" t="s">
        <v>38</v>
      </c>
      <c r="E43" s="21" t="s">
        <v>39</v>
      </c>
      <c r="F43" s="11" t="s">
        <v>12</v>
      </c>
      <c r="G43" s="21" t="s">
        <v>81</v>
      </c>
      <c r="H43" s="21" t="s">
        <v>85</v>
      </c>
      <c r="I43" s="11" t="s">
        <v>12</v>
      </c>
      <c r="J43" s="21" t="s">
        <v>86</v>
      </c>
    </row>
    <row r="44" spans="1:10" ht="15.75" customHeight="1" x14ac:dyDescent="0.2">
      <c r="A44" s="13" t="s">
        <v>372</v>
      </c>
      <c r="B44" s="13" t="s">
        <v>386</v>
      </c>
      <c r="C44" s="21" t="s">
        <v>17</v>
      </c>
      <c r="D44" s="21" t="s">
        <v>38</v>
      </c>
      <c r="E44" s="21" t="s">
        <v>39</v>
      </c>
      <c r="F44" s="11" t="s">
        <v>12</v>
      </c>
      <c r="G44" s="21" t="s">
        <v>65</v>
      </c>
      <c r="H44" s="21" t="s">
        <v>87</v>
      </c>
      <c r="I44" s="11" t="s">
        <v>12</v>
      </c>
      <c r="J44" s="21" t="s">
        <v>88</v>
      </c>
    </row>
    <row r="45" spans="1:10" ht="15.75" customHeight="1" x14ac:dyDescent="0.2">
      <c r="A45" s="13" t="s">
        <v>373</v>
      </c>
      <c r="B45" s="17" t="s">
        <v>387</v>
      </c>
      <c r="C45" s="21" t="s">
        <v>17</v>
      </c>
      <c r="D45" s="21" t="s">
        <v>38</v>
      </c>
      <c r="E45" s="21" t="s">
        <v>39</v>
      </c>
      <c r="F45" s="11" t="s">
        <v>12</v>
      </c>
      <c r="G45" s="21" t="s">
        <v>65</v>
      </c>
      <c r="H45" s="21" t="s">
        <v>87</v>
      </c>
      <c r="I45" s="11" t="s">
        <v>12</v>
      </c>
      <c r="J45" s="21" t="s">
        <v>88</v>
      </c>
    </row>
    <row r="46" spans="1:10" ht="15.75" customHeight="1" x14ac:dyDescent="0.2">
      <c r="A46" s="13" t="s">
        <v>374</v>
      </c>
      <c r="B46" s="13" t="s">
        <v>388</v>
      </c>
      <c r="C46" s="11" t="s">
        <v>17</v>
      </c>
      <c r="D46" s="11" t="s">
        <v>38</v>
      </c>
      <c r="E46" s="11" t="s">
        <v>39</v>
      </c>
      <c r="F46" s="11" t="s">
        <v>12</v>
      </c>
      <c r="G46" s="11" t="s">
        <v>89</v>
      </c>
      <c r="H46" s="11" t="s">
        <v>90</v>
      </c>
      <c r="I46" s="11" t="s">
        <v>91</v>
      </c>
      <c r="J46" s="20" t="s">
        <v>92</v>
      </c>
    </row>
    <row r="47" spans="1:10" ht="15.75" customHeight="1" x14ac:dyDescent="0.2">
      <c r="A47" s="13" t="s">
        <v>375</v>
      </c>
      <c r="B47" s="13" t="s">
        <v>375</v>
      </c>
      <c r="C47" s="21" t="s">
        <v>17</v>
      </c>
      <c r="D47" s="21" t="s">
        <v>38</v>
      </c>
      <c r="E47" s="21" t="s">
        <v>39</v>
      </c>
      <c r="F47" s="11" t="s">
        <v>12</v>
      </c>
      <c r="G47" s="21" t="s">
        <v>89</v>
      </c>
      <c r="H47" s="21" t="s">
        <v>90</v>
      </c>
      <c r="I47" s="21" t="s">
        <v>91</v>
      </c>
      <c r="J47" s="21" t="s">
        <v>92</v>
      </c>
    </row>
    <row r="48" spans="1:10" ht="15.75" customHeight="1" x14ac:dyDescent="0.2">
      <c r="A48" s="13" t="s">
        <v>376</v>
      </c>
      <c r="B48" s="13" t="s">
        <v>376</v>
      </c>
      <c r="C48" s="21" t="s">
        <v>17</v>
      </c>
      <c r="D48" s="21" t="s">
        <v>38</v>
      </c>
      <c r="E48" s="21" t="s">
        <v>39</v>
      </c>
      <c r="F48" s="11" t="s">
        <v>12</v>
      </c>
      <c r="G48" s="21" t="s">
        <v>93</v>
      </c>
      <c r="H48" s="21" t="s">
        <v>94</v>
      </c>
      <c r="I48" s="21" t="s">
        <v>95</v>
      </c>
      <c r="J48" s="21" t="s">
        <v>96</v>
      </c>
    </row>
    <row r="49" spans="1:10" ht="15.75" customHeight="1" x14ac:dyDescent="0.2">
      <c r="A49" s="13" t="s">
        <v>377</v>
      </c>
      <c r="B49" s="27" t="s">
        <v>652</v>
      </c>
      <c r="C49" s="11" t="s">
        <v>17</v>
      </c>
      <c r="D49" s="11" t="s">
        <v>38</v>
      </c>
      <c r="E49" s="11" t="s">
        <v>39</v>
      </c>
      <c r="F49" s="11" t="s">
        <v>12</v>
      </c>
      <c r="G49" s="11" t="s">
        <v>93</v>
      </c>
      <c r="H49" s="11" t="s">
        <v>94</v>
      </c>
      <c r="I49" s="11" t="s">
        <v>95</v>
      </c>
      <c r="J49" s="20" t="s">
        <v>96</v>
      </c>
    </row>
    <row r="50" spans="1:10" ht="15.75" customHeight="1" x14ac:dyDescent="0.2">
      <c r="A50" s="13" t="s">
        <v>378</v>
      </c>
      <c r="B50" s="27" t="s">
        <v>652</v>
      </c>
      <c r="C50" s="11" t="s">
        <v>17</v>
      </c>
      <c r="D50" s="11" t="s">
        <v>38</v>
      </c>
      <c r="E50" s="11" t="s">
        <v>39</v>
      </c>
      <c r="F50" s="11" t="s">
        <v>12</v>
      </c>
      <c r="G50" s="11" t="s">
        <v>93</v>
      </c>
      <c r="H50" s="11" t="s">
        <v>94</v>
      </c>
      <c r="I50" s="11" t="s">
        <v>95</v>
      </c>
      <c r="J50" s="20" t="s">
        <v>96</v>
      </c>
    </row>
    <row r="51" spans="1:10" ht="15.75" customHeight="1" x14ac:dyDescent="0.2">
      <c r="A51" s="13" t="s">
        <v>379</v>
      </c>
      <c r="B51" s="27" t="s">
        <v>652</v>
      </c>
      <c r="C51" s="11" t="s">
        <v>17</v>
      </c>
      <c r="D51" s="11" t="s">
        <v>38</v>
      </c>
      <c r="E51" s="11" t="s">
        <v>39</v>
      </c>
      <c r="F51" s="11" t="s">
        <v>12</v>
      </c>
      <c r="G51" s="11" t="s">
        <v>93</v>
      </c>
      <c r="H51" s="11" t="s">
        <v>94</v>
      </c>
      <c r="I51" s="11" t="s">
        <v>95</v>
      </c>
      <c r="J51" s="20" t="s">
        <v>96</v>
      </c>
    </row>
    <row r="52" spans="1:10" ht="15.75" customHeight="1" x14ac:dyDescent="0.2">
      <c r="A52" s="13" t="s">
        <v>393</v>
      </c>
      <c r="B52" s="17" t="s">
        <v>389</v>
      </c>
      <c r="C52" s="21" t="s">
        <v>17</v>
      </c>
      <c r="D52" s="21" t="s">
        <v>38</v>
      </c>
      <c r="E52" s="21" t="s">
        <v>39</v>
      </c>
      <c r="F52" s="11" t="s">
        <v>12</v>
      </c>
      <c r="G52" s="21" t="s">
        <v>93</v>
      </c>
      <c r="H52" s="21" t="s">
        <v>94</v>
      </c>
      <c r="I52" s="21" t="s">
        <v>95</v>
      </c>
      <c r="J52" s="21" t="s">
        <v>97</v>
      </c>
    </row>
    <row r="53" spans="1:10" ht="15.75" customHeight="1" x14ac:dyDescent="0.2">
      <c r="A53" s="13" t="s">
        <v>394</v>
      </c>
      <c r="B53" s="17" t="s">
        <v>390</v>
      </c>
      <c r="C53" s="21" t="s">
        <v>31</v>
      </c>
      <c r="D53" s="11" t="s">
        <v>12</v>
      </c>
      <c r="E53" s="21" t="s">
        <v>98</v>
      </c>
      <c r="F53" s="19" t="s">
        <v>99</v>
      </c>
      <c r="G53" s="21" t="s">
        <v>100</v>
      </c>
      <c r="H53" s="21" t="s">
        <v>101</v>
      </c>
      <c r="I53" s="21" t="s">
        <v>102</v>
      </c>
      <c r="J53" s="21" t="s">
        <v>103</v>
      </c>
    </row>
    <row r="54" spans="1:10" ht="15.75" customHeight="1" x14ac:dyDescent="0.2">
      <c r="A54" s="13" t="s">
        <v>395</v>
      </c>
      <c r="B54" s="17" t="s">
        <v>391</v>
      </c>
      <c r="C54" s="21" t="s">
        <v>17</v>
      </c>
      <c r="D54" s="21" t="s">
        <v>38</v>
      </c>
      <c r="E54" s="21" t="s">
        <v>39</v>
      </c>
      <c r="F54" s="11" t="s">
        <v>12</v>
      </c>
      <c r="G54" s="21" t="s">
        <v>40</v>
      </c>
      <c r="H54" s="21" t="s">
        <v>104</v>
      </c>
      <c r="I54" s="21" t="s">
        <v>105</v>
      </c>
      <c r="J54" s="21" t="s">
        <v>106</v>
      </c>
    </row>
    <row r="55" spans="1:10" ht="15.75" customHeight="1" x14ac:dyDescent="0.2">
      <c r="A55" s="18" t="s">
        <v>396</v>
      </c>
      <c r="B55" s="13" t="s">
        <v>392</v>
      </c>
      <c r="C55" s="21" t="s">
        <v>17</v>
      </c>
      <c r="D55" s="21" t="s">
        <v>38</v>
      </c>
      <c r="E55" s="21" t="s">
        <v>39</v>
      </c>
      <c r="F55" s="11" t="s">
        <v>12</v>
      </c>
      <c r="G55" s="21" t="s">
        <v>40</v>
      </c>
      <c r="H55" s="21" t="s">
        <v>104</v>
      </c>
      <c r="I55" s="21" t="s">
        <v>105</v>
      </c>
      <c r="J55" s="21" t="s">
        <v>106</v>
      </c>
    </row>
    <row r="56" spans="1:10" ht="15.75" customHeight="1" x14ac:dyDescent="0.2">
      <c r="A56" s="13" t="s">
        <v>589</v>
      </c>
      <c r="B56" s="17" t="s">
        <v>397</v>
      </c>
      <c r="C56" s="19" t="s">
        <v>17</v>
      </c>
      <c r="D56" s="21" t="s">
        <v>38</v>
      </c>
      <c r="E56" s="21" t="s">
        <v>39</v>
      </c>
      <c r="F56" s="11" t="s">
        <v>12</v>
      </c>
      <c r="G56" s="21" t="s">
        <v>40</v>
      </c>
      <c r="H56" s="21" t="s">
        <v>104</v>
      </c>
      <c r="I56" s="21" t="s">
        <v>105</v>
      </c>
      <c r="J56" s="21" t="s">
        <v>106</v>
      </c>
    </row>
    <row r="57" spans="1:10" ht="15.75" customHeight="1" x14ac:dyDescent="0.2">
      <c r="A57" s="13" t="s">
        <v>400</v>
      </c>
      <c r="B57" s="13" t="s">
        <v>588</v>
      </c>
      <c r="C57" s="19" t="s">
        <v>17</v>
      </c>
      <c r="D57" s="21" t="s">
        <v>38</v>
      </c>
      <c r="E57" s="21" t="s">
        <v>39</v>
      </c>
      <c r="F57" s="11" t="s">
        <v>12</v>
      </c>
      <c r="G57" s="21" t="s">
        <v>40</v>
      </c>
      <c r="H57" s="21" t="s">
        <v>104</v>
      </c>
      <c r="I57" s="21" t="s">
        <v>105</v>
      </c>
      <c r="J57" s="21" t="s">
        <v>106</v>
      </c>
    </row>
    <row r="58" spans="1:10" ht="15.75" customHeight="1" x14ac:dyDescent="0.2">
      <c r="A58" s="13" t="s">
        <v>401</v>
      </c>
      <c r="B58" s="13" t="s">
        <v>398</v>
      </c>
      <c r="C58" s="21" t="s">
        <v>17</v>
      </c>
      <c r="D58" s="21" t="s">
        <v>24</v>
      </c>
      <c r="E58" s="21" t="s">
        <v>25</v>
      </c>
      <c r="F58" s="19" t="s">
        <v>49</v>
      </c>
      <c r="G58" s="21" t="s">
        <v>50</v>
      </c>
      <c r="H58" s="21" t="s">
        <v>51</v>
      </c>
      <c r="I58" s="21" t="s">
        <v>107</v>
      </c>
      <c r="J58" s="21" t="s">
        <v>108</v>
      </c>
    </row>
    <row r="59" spans="1:10" ht="15.75" customHeight="1" x14ac:dyDescent="0.2">
      <c r="A59" s="13" t="s">
        <v>402</v>
      </c>
      <c r="B59" s="17" t="s">
        <v>590</v>
      </c>
      <c r="C59" s="21" t="s">
        <v>17</v>
      </c>
      <c r="D59" s="21" t="s">
        <v>24</v>
      </c>
      <c r="E59" s="21" t="s">
        <v>25</v>
      </c>
      <c r="F59" s="19" t="s">
        <v>49</v>
      </c>
      <c r="G59" s="21" t="s">
        <v>50</v>
      </c>
      <c r="H59" s="21" t="s">
        <v>51</v>
      </c>
      <c r="I59" s="21" t="s">
        <v>107</v>
      </c>
      <c r="J59" s="21" t="s">
        <v>108</v>
      </c>
    </row>
    <row r="60" spans="1:10" ht="15.75" customHeight="1" x14ac:dyDescent="0.2">
      <c r="A60" s="13" t="s">
        <v>403</v>
      </c>
      <c r="B60" s="17" t="s">
        <v>591</v>
      </c>
      <c r="C60" s="21" t="s">
        <v>17</v>
      </c>
      <c r="D60" s="21" t="s">
        <v>24</v>
      </c>
      <c r="E60" s="21" t="s">
        <v>25</v>
      </c>
      <c r="F60" s="19" t="s">
        <v>49</v>
      </c>
      <c r="G60" s="21" t="s">
        <v>50</v>
      </c>
      <c r="H60" s="21" t="s">
        <v>51</v>
      </c>
      <c r="I60" s="21" t="s">
        <v>107</v>
      </c>
      <c r="J60" s="21" t="s">
        <v>108</v>
      </c>
    </row>
    <row r="61" spans="1:10" ht="15.75" customHeight="1" x14ac:dyDescent="0.2">
      <c r="A61" s="13" t="s">
        <v>399</v>
      </c>
      <c r="B61" s="13" t="s">
        <v>399</v>
      </c>
      <c r="C61" s="21" t="s">
        <v>17</v>
      </c>
      <c r="D61" s="21" t="s">
        <v>38</v>
      </c>
      <c r="E61" s="21" t="s">
        <v>39</v>
      </c>
      <c r="F61" s="11" t="s">
        <v>12</v>
      </c>
      <c r="G61" s="21" t="s">
        <v>65</v>
      </c>
      <c r="H61" s="21" t="s">
        <v>109</v>
      </c>
      <c r="I61" s="11" t="s">
        <v>12</v>
      </c>
      <c r="J61" s="21" t="s">
        <v>110</v>
      </c>
    </row>
    <row r="62" spans="1:10" ht="15.75" customHeight="1" x14ac:dyDescent="0.2">
      <c r="A62" s="13" t="s">
        <v>595</v>
      </c>
      <c r="B62" s="15" t="s">
        <v>592</v>
      </c>
      <c r="C62" s="21" t="s">
        <v>17</v>
      </c>
      <c r="D62" s="21" t="s">
        <v>38</v>
      </c>
      <c r="E62" s="21" t="s">
        <v>39</v>
      </c>
      <c r="F62" s="11" t="s">
        <v>12</v>
      </c>
      <c r="G62" s="21" t="s">
        <v>65</v>
      </c>
      <c r="H62" s="21" t="s">
        <v>109</v>
      </c>
      <c r="I62" s="11" t="s">
        <v>12</v>
      </c>
      <c r="J62" s="21" t="s">
        <v>110</v>
      </c>
    </row>
    <row r="63" spans="1:10" ht="15.75" customHeight="1" x14ac:dyDescent="0.2">
      <c r="A63" s="13" t="s">
        <v>596</v>
      </c>
      <c r="B63" s="15" t="s">
        <v>592</v>
      </c>
      <c r="C63" s="21" t="s">
        <v>17</v>
      </c>
      <c r="D63" s="21" t="s">
        <v>38</v>
      </c>
      <c r="E63" s="21" t="s">
        <v>39</v>
      </c>
      <c r="F63" s="11" t="s">
        <v>12</v>
      </c>
      <c r="G63" s="21" t="s">
        <v>65</v>
      </c>
      <c r="H63" s="21" t="s">
        <v>109</v>
      </c>
      <c r="I63" s="11" t="s">
        <v>12</v>
      </c>
      <c r="J63" s="21" t="s">
        <v>110</v>
      </c>
    </row>
    <row r="64" spans="1:10" ht="15.75" customHeight="1" x14ac:dyDescent="0.2">
      <c r="A64" s="13" t="s">
        <v>597</v>
      </c>
      <c r="B64" s="15" t="s">
        <v>592</v>
      </c>
      <c r="C64" s="21" t="s">
        <v>17</v>
      </c>
      <c r="D64" s="21" t="s">
        <v>38</v>
      </c>
      <c r="E64" s="21" t="s">
        <v>39</v>
      </c>
      <c r="F64" s="11" t="s">
        <v>12</v>
      </c>
      <c r="G64" s="21" t="s">
        <v>65</v>
      </c>
      <c r="H64" s="21" t="s">
        <v>109</v>
      </c>
      <c r="I64" s="11" t="s">
        <v>12</v>
      </c>
      <c r="J64" s="21" t="s">
        <v>110</v>
      </c>
    </row>
    <row r="65" spans="1:10" ht="15.75" customHeight="1" x14ac:dyDescent="0.2">
      <c r="A65" s="13" t="s">
        <v>404</v>
      </c>
      <c r="B65" s="17" t="s">
        <v>648</v>
      </c>
      <c r="C65" s="21" t="s">
        <v>17</v>
      </c>
      <c r="D65" s="21" t="s">
        <v>38</v>
      </c>
      <c r="E65" s="21" t="s">
        <v>39</v>
      </c>
      <c r="F65" s="11" t="s">
        <v>12</v>
      </c>
      <c r="G65" s="21" t="s">
        <v>111</v>
      </c>
      <c r="H65" s="21" t="s">
        <v>112</v>
      </c>
      <c r="I65" s="21" t="s">
        <v>113</v>
      </c>
      <c r="J65" s="21" t="s">
        <v>114</v>
      </c>
    </row>
    <row r="66" spans="1:10" ht="15.75" customHeight="1" x14ac:dyDescent="0.2">
      <c r="A66" s="13" t="s">
        <v>405</v>
      </c>
      <c r="B66" s="13" t="s">
        <v>649</v>
      </c>
      <c r="C66" s="21" t="s">
        <v>17</v>
      </c>
      <c r="D66" s="21" t="s">
        <v>24</v>
      </c>
      <c r="E66" s="21" t="s">
        <v>115</v>
      </c>
      <c r="F66" s="19" t="s">
        <v>116</v>
      </c>
      <c r="G66" s="21" t="s">
        <v>117</v>
      </c>
      <c r="H66" s="21" t="s">
        <v>118</v>
      </c>
      <c r="I66" s="21" t="s">
        <v>119</v>
      </c>
      <c r="J66" s="21" t="s">
        <v>120</v>
      </c>
    </row>
    <row r="67" spans="1:10" ht="15.75" customHeight="1" x14ac:dyDescent="0.2">
      <c r="A67" s="13" t="s">
        <v>406</v>
      </c>
      <c r="B67" s="17" t="s">
        <v>121</v>
      </c>
      <c r="C67" s="21" t="s">
        <v>31</v>
      </c>
      <c r="D67" s="11" t="s">
        <v>12</v>
      </c>
      <c r="E67" s="21" t="s">
        <v>98</v>
      </c>
      <c r="F67" s="19" t="s">
        <v>99</v>
      </c>
      <c r="G67" s="21" t="s">
        <v>122</v>
      </c>
      <c r="H67" s="21" t="s">
        <v>123</v>
      </c>
      <c r="I67" s="11" t="s">
        <v>12</v>
      </c>
      <c r="J67" s="21" t="s">
        <v>124</v>
      </c>
    </row>
    <row r="68" spans="1:10" ht="15.75" customHeight="1" x14ac:dyDescent="0.2">
      <c r="A68" s="13" t="s">
        <v>125</v>
      </c>
      <c r="B68" s="17" t="s">
        <v>655</v>
      </c>
      <c r="C68" s="21" t="s">
        <v>31</v>
      </c>
      <c r="D68" s="11" t="s">
        <v>12</v>
      </c>
      <c r="E68" s="21" t="s">
        <v>98</v>
      </c>
      <c r="F68" s="19" t="s">
        <v>99</v>
      </c>
      <c r="G68" s="21" t="s">
        <v>122</v>
      </c>
      <c r="H68" s="21" t="s">
        <v>123</v>
      </c>
      <c r="I68" s="11" t="s">
        <v>12</v>
      </c>
      <c r="J68" s="21" t="s">
        <v>124</v>
      </c>
    </row>
    <row r="69" spans="1:10" ht="15.75" customHeight="1" x14ac:dyDescent="0.2">
      <c r="A69" s="18" t="s">
        <v>598</v>
      </c>
      <c r="B69" s="13" t="s">
        <v>421</v>
      </c>
      <c r="C69" s="21" t="s">
        <v>17</v>
      </c>
      <c r="D69" s="21" t="s">
        <v>38</v>
      </c>
      <c r="E69" s="21" t="s">
        <v>39</v>
      </c>
      <c r="F69" s="11" t="s">
        <v>12</v>
      </c>
      <c r="G69" s="21" t="s">
        <v>40</v>
      </c>
      <c r="H69" s="21" t="s">
        <v>104</v>
      </c>
      <c r="I69" s="21" t="s">
        <v>105</v>
      </c>
      <c r="J69" s="21" t="s">
        <v>126</v>
      </c>
    </row>
    <row r="70" spans="1:10" ht="15.75" customHeight="1" x14ac:dyDescent="0.2">
      <c r="A70" s="13" t="s">
        <v>599</v>
      </c>
      <c r="B70" s="17" t="s">
        <v>420</v>
      </c>
      <c r="C70" s="21" t="s">
        <v>17</v>
      </c>
      <c r="D70" s="21" t="s">
        <v>38</v>
      </c>
      <c r="E70" s="21" t="s">
        <v>39</v>
      </c>
      <c r="F70" s="11" t="s">
        <v>12</v>
      </c>
      <c r="G70" s="21" t="s">
        <v>40</v>
      </c>
      <c r="H70" s="21" t="s">
        <v>104</v>
      </c>
      <c r="I70" s="21" t="s">
        <v>105</v>
      </c>
      <c r="J70" s="21" t="s">
        <v>126</v>
      </c>
    </row>
    <row r="71" spans="1:10" ht="15.75" customHeight="1" x14ac:dyDescent="0.2">
      <c r="A71" s="13" t="s">
        <v>407</v>
      </c>
      <c r="B71" s="13" t="s">
        <v>650</v>
      </c>
      <c r="C71" s="21" t="s">
        <v>17</v>
      </c>
      <c r="D71" s="21" t="s">
        <v>38</v>
      </c>
      <c r="E71" s="21" t="s">
        <v>39</v>
      </c>
      <c r="F71" s="11" t="s">
        <v>12</v>
      </c>
      <c r="G71" s="21" t="s">
        <v>40</v>
      </c>
      <c r="H71" s="21" t="s">
        <v>104</v>
      </c>
      <c r="I71" s="21" t="s">
        <v>105</v>
      </c>
      <c r="J71" s="21" t="s">
        <v>126</v>
      </c>
    </row>
    <row r="72" spans="1:10" ht="15.75" customHeight="1" x14ac:dyDescent="0.2">
      <c r="A72" s="18" t="s">
        <v>408</v>
      </c>
      <c r="B72" s="13" t="s">
        <v>422</v>
      </c>
      <c r="C72" s="11" t="s">
        <v>17</v>
      </c>
      <c r="D72" s="11" t="s">
        <v>38</v>
      </c>
      <c r="E72" s="11" t="s">
        <v>39</v>
      </c>
      <c r="F72" s="11" t="s">
        <v>12</v>
      </c>
      <c r="G72" s="11" t="s">
        <v>40</v>
      </c>
      <c r="H72" s="11" t="s">
        <v>104</v>
      </c>
      <c r="I72" s="11" t="s">
        <v>105</v>
      </c>
      <c r="J72" s="20" t="s">
        <v>126</v>
      </c>
    </row>
    <row r="73" spans="1:10" ht="15.75" customHeight="1" x14ac:dyDescent="0.2">
      <c r="A73" s="13" t="s">
        <v>409</v>
      </c>
      <c r="B73" s="17" t="s">
        <v>647</v>
      </c>
      <c r="C73" s="21" t="s">
        <v>17</v>
      </c>
      <c r="D73" s="21" t="s">
        <v>38</v>
      </c>
      <c r="E73" s="21" t="s">
        <v>39</v>
      </c>
      <c r="F73" s="11" t="s">
        <v>12</v>
      </c>
      <c r="G73" s="21" t="s">
        <v>40</v>
      </c>
      <c r="H73" s="21" t="s">
        <v>104</v>
      </c>
      <c r="I73" s="21" t="s">
        <v>105</v>
      </c>
      <c r="J73" s="21" t="s">
        <v>126</v>
      </c>
    </row>
    <row r="74" spans="1:10" ht="15.75" customHeight="1" x14ac:dyDescent="0.2">
      <c r="A74" s="13" t="s">
        <v>410</v>
      </c>
      <c r="B74" s="13" t="s">
        <v>423</v>
      </c>
      <c r="C74" s="21" t="s">
        <v>17</v>
      </c>
      <c r="D74" s="21" t="s">
        <v>38</v>
      </c>
      <c r="E74" s="21" t="s">
        <v>39</v>
      </c>
      <c r="F74" s="11" t="s">
        <v>12</v>
      </c>
      <c r="G74" s="21" t="s">
        <v>54</v>
      </c>
      <c r="H74" s="21" t="s">
        <v>55</v>
      </c>
      <c r="I74" s="11" t="s">
        <v>12</v>
      </c>
      <c r="J74" s="21" t="s">
        <v>127</v>
      </c>
    </row>
    <row r="75" spans="1:10" ht="15.75" customHeight="1" x14ac:dyDescent="0.2">
      <c r="A75" s="13" t="s">
        <v>411</v>
      </c>
      <c r="B75" s="17" t="s">
        <v>594</v>
      </c>
      <c r="C75" s="21" t="s">
        <v>17</v>
      </c>
      <c r="D75" s="21" t="s">
        <v>38</v>
      </c>
      <c r="E75" s="21" t="s">
        <v>39</v>
      </c>
      <c r="F75" s="11" t="s">
        <v>12</v>
      </c>
      <c r="G75" s="21" t="s">
        <v>65</v>
      </c>
      <c r="H75" s="21" t="s">
        <v>128</v>
      </c>
      <c r="I75" s="21" t="s">
        <v>129</v>
      </c>
      <c r="J75" s="21" t="s">
        <v>130</v>
      </c>
    </row>
    <row r="76" spans="1:10" ht="15.75" customHeight="1" x14ac:dyDescent="0.2">
      <c r="A76" s="18" t="s">
        <v>412</v>
      </c>
      <c r="B76" s="13" t="s">
        <v>424</v>
      </c>
      <c r="C76" s="11" t="s">
        <v>17</v>
      </c>
      <c r="D76" s="11" t="s">
        <v>38</v>
      </c>
      <c r="E76" s="11" t="s">
        <v>39</v>
      </c>
      <c r="F76" s="11" t="s">
        <v>12</v>
      </c>
      <c r="G76" s="11" t="s">
        <v>131</v>
      </c>
      <c r="H76" s="11" t="s">
        <v>132</v>
      </c>
      <c r="I76" s="11" t="s">
        <v>12</v>
      </c>
      <c r="J76" s="20" t="s">
        <v>133</v>
      </c>
    </row>
    <row r="77" spans="1:10" ht="15.75" customHeight="1" x14ac:dyDescent="0.2">
      <c r="A77" s="13" t="s">
        <v>413</v>
      </c>
      <c r="B77" s="17" t="s">
        <v>425</v>
      </c>
      <c r="C77" s="21" t="s">
        <v>17</v>
      </c>
      <c r="D77" s="21" t="s">
        <v>38</v>
      </c>
      <c r="E77" s="21" t="s">
        <v>39</v>
      </c>
      <c r="F77" s="11" t="s">
        <v>12</v>
      </c>
      <c r="G77" s="21" t="s">
        <v>111</v>
      </c>
      <c r="H77" s="21" t="s">
        <v>134</v>
      </c>
      <c r="I77" s="11" t="s">
        <v>12</v>
      </c>
      <c r="J77" s="21" t="s">
        <v>135</v>
      </c>
    </row>
    <row r="78" spans="1:10" ht="15.75" customHeight="1" x14ac:dyDescent="0.2">
      <c r="A78" s="13" t="s">
        <v>414</v>
      </c>
      <c r="B78" s="13" t="s">
        <v>414</v>
      </c>
      <c r="C78" s="21" t="s">
        <v>10</v>
      </c>
      <c r="D78" s="21" t="s">
        <v>44</v>
      </c>
      <c r="E78" s="21" t="s">
        <v>136</v>
      </c>
      <c r="F78" s="19" t="s">
        <v>137</v>
      </c>
      <c r="G78" s="21" t="s">
        <v>138</v>
      </c>
      <c r="H78" s="21" t="s">
        <v>139</v>
      </c>
      <c r="I78" s="21" t="s">
        <v>140</v>
      </c>
      <c r="J78" s="21" t="s">
        <v>141</v>
      </c>
    </row>
    <row r="79" spans="1:10" ht="15.75" customHeight="1" x14ac:dyDescent="0.2">
      <c r="A79" s="13" t="s">
        <v>415</v>
      </c>
      <c r="B79" s="13" t="s">
        <v>415</v>
      </c>
      <c r="C79" s="21" t="s">
        <v>10</v>
      </c>
      <c r="D79" s="21" t="s">
        <v>44</v>
      </c>
      <c r="E79" s="21" t="s">
        <v>136</v>
      </c>
      <c r="F79" s="19" t="s">
        <v>137</v>
      </c>
      <c r="G79" s="21" t="s">
        <v>138</v>
      </c>
      <c r="H79" s="21" t="s">
        <v>139</v>
      </c>
      <c r="I79" s="21" t="s">
        <v>140</v>
      </c>
      <c r="J79" s="21" t="s">
        <v>141</v>
      </c>
    </row>
    <row r="80" spans="1:10" ht="15.75" customHeight="1" x14ac:dyDescent="0.2">
      <c r="A80" s="13" t="s">
        <v>600</v>
      </c>
      <c r="B80" s="2" t="s">
        <v>593</v>
      </c>
      <c r="C80" s="21" t="s">
        <v>10</v>
      </c>
      <c r="D80" s="21" t="s">
        <v>44</v>
      </c>
      <c r="E80" s="21" t="s">
        <v>136</v>
      </c>
      <c r="F80" s="19" t="s">
        <v>137</v>
      </c>
      <c r="G80" s="21" t="s">
        <v>138</v>
      </c>
      <c r="H80" s="21" t="s">
        <v>139</v>
      </c>
      <c r="I80" s="21" t="s">
        <v>140</v>
      </c>
      <c r="J80" s="21" t="s">
        <v>141</v>
      </c>
    </row>
    <row r="81" spans="1:10" ht="15.75" customHeight="1" x14ac:dyDescent="0.2">
      <c r="A81" s="13" t="s">
        <v>416</v>
      </c>
      <c r="B81" s="17" t="s">
        <v>426</v>
      </c>
      <c r="C81" s="21" t="s">
        <v>17</v>
      </c>
      <c r="D81" s="21" t="s">
        <v>38</v>
      </c>
      <c r="E81" s="21" t="s">
        <v>39</v>
      </c>
      <c r="F81" s="11" t="s">
        <v>12</v>
      </c>
      <c r="G81" s="21" t="s">
        <v>74</v>
      </c>
      <c r="H81" s="21" t="s">
        <v>75</v>
      </c>
      <c r="I81" s="21" t="s">
        <v>142</v>
      </c>
      <c r="J81" s="21" t="s">
        <v>143</v>
      </c>
    </row>
    <row r="82" spans="1:10" ht="15.75" customHeight="1" x14ac:dyDescent="0.2">
      <c r="A82" s="13" t="s">
        <v>417</v>
      </c>
      <c r="B82" s="17" t="s">
        <v>427</v>
      </c>
      <c r="C82" s="21" t="s">
        <v>17</v>
      </c>
      <c r="D82" s="21" t="s">
        <v>38</v>
      </c>
      <c r="E82" s="21" t="s">
        <v>39</v>
      </c>
      <c r="F82" s="11" t="s">
        <v>12</v>
      </c>
      <c r="G82" s="21" t="s">
        <v>74</v>
      </c>
      <c r="H82" s="21" t="s">
        <v>75</v>
      </c>
      <c r="I82" s="21" t="s">
        <v>142</v>
      </c>
      <c r="J82" s="21" t="s">
        <v>143</v>
      </c>
    </row>
    <row r="83" spans="1:10" ht="15.75" customHeight="1" x14ac:dyDescent="0.2">
      <c r="A83" s="1" t="s">
        <v>656</v>
      </c>
      <c r="B83" s="17" t="s">
        <v>428</v>
      </c>
      <c r="C83" s="21" t="s">
        <v>17</v>
      </c>
      <c r="D83" s="21" t="s">
        <v>38</v>
      </c>
      <c r="E83" s="21" t="s">
        <v>39</v>
      </c>
      <c r="F83" s="11" t="s">
        <v>12</v>
      </c>
      <c r="G83" s="21" t="s">
        <v>65</v>
      </c>
      <c r="H83" s="21" t="s">
        <v>144</v>
      </c>
      <c r="I83" s="11" t="s">
        <v>12</v>
      </c>
      <c r="J83" s="21" t="s">
        <v>145</v>
      </c>
    </row>
    <row r="84" spans="1:10" ht="15.75" customHeight="1" x14ac:dyDescent="0.2">
      <c r="A84" s="13" t="s">
        <v>418</v>
      </c>
      <c r="B84" s="13" t="s">
        <v>419</v>
      </c>
      <c r="C84" s="21" t="s">
        <v>17</v>
      </c>
      <c r="D84" s="21" t="s">
        <v>38</v>
      </c>
      <c r="E84" s="21" t="s">
        <v>39</v>
      </c>
      <c r="F84" s="11" t="s">
        <v>12</v>
      </c>
      <c r="G84" s="21" t="s">
        <v>146</v>
      </c>
      <c r="H84" s="21" t="s">
        <v>147</v>
      </c>
      <c r="I84" s="11" t="s">
        <v>12</v>
      </c>
      <c r="J84" s="21" t="s">
        <v>148</v>
      </c>
    </row>
    <row r="85" spans="1:10" ht="15.75" customHeight="1" x14ac:dyDescent="0.2">
      <c r="A85" s="13" t="s">
        <v>149</v>
      </c>
      <c r="B85" s="27" t="s">
        <v>638</v>
      </c>
      <c r="C85" s="21" t="s">
        <v>17</v>
      </c>
      <c r="D85" s="21" t="s">
        <v>38</v>
      </c>
      <c r="E85" s="21" t="s">
        <v>39</v>
      </c>
      <c r="F85" s="11" t="s">
        <v>12</v>
      </c>
      <c r="G85" s="21" t="s">
        <v>146</v>
      </c>
      <c r="H85" s="21" t="s">
        <v>147</v>
      </c>
      <c r="I85" s="11" t="s">
        <v>12</v>
      </c>
      <c r="J85" s="21" t="s">
        <v>148</v>
      </c>
    </row>
    <row r="86" spans="1:10" ht="15.75" customHeight="1" x14ac:dyDescent="0.2">
      <c r="A86" s="13" t="s">
        <v>601</v>
      </c>
      <c r="B86" s="13" t="s">
        <v>150</v>
      </c>
      <c r="C86" s="11" t="s">
        <v>10</v>
      </c>
      <c r="D86" s="11" t="s">
        <v>44</v>
      </c>
      <c r="E86" s="11" t="s">
        <v>136</v>
      </c>
      <c r="F86" s="11" t="s">
        <v>137</v>
      </c>
      <c r="G86" s="11" t="s">
        <v>138</v>
      </c>
      <c r="H86" s="11" t="s">
        <v>151</v>
      </c>
      <c r="I86" s="11" t="s">
        <v>152</v>
      </c>
      <c r="J86" s="20" t="s">
        <v>153</v>
      </c>
    </row>
    <row r="87" spans="1:10" ht="15.75" customHeight="1" x14ac:dyDescent="0.2">
      <c r="A87" s="13" t="s">
        <v>602</v>
      </c>
      <c r="B87" s="17" t="s">
        <v>429</v>
      </c>
      <c r="C87" s="21" t="s">
        <v>17</v>
      </c>
      <c r="D87" s="21" t="s">
        <v>38</v>
      </c>
      <c r="E87" s="21" t="s">
        <v>39</v>
      </c>
      <c r="F87" s="11" t="s">
        <v>12</v>
      </c>
      <c r="G87" s="21" t="s">
        <v>89</v>
      </c>
      <c r="H87" s="21" t="s">
        <v>90</v>
      </c>
      <c r="I87" s="21" t="s">
        <v>91</v>
      </c>
      <c r="J87" s="21" t="s">
        <v>154</v>
      </c>
    </row>
    <row r="88" spans="1:10" ht="15.75" customHeight="1" x14ac:dyDescent="0.2">
      <c r="A88" s="18" t="s">
        <v>603</v>
      </c>
      <c r="B88" s="13" t="s">
        <v>441</v>
      </c>
      <c r="C88" s="21" t="s">
        <v>17</v>
      </c>
      <c r="D88" s="21" t="s">
        <v>38</v>
      </c>
      <c r="E88" s="21" t="s">
        <v>39</v>
      </c>
      <c r="F88" s="11" t="s">
        <v>12</v>
      </c>
      <c r="G88" s="21" t="s">
        <v>89</v>
      </c>
      <c r="H88" s="21" t="s">
        <v>90</v>
      </c>
      <c r="I88" s="21" t="s">
        <v>91</v>
      </c>
      <c r="J88" s="21" t="s">
        <v>154</v>
      </c>
    </row>
    <row r="89" spans="1:10" ht="15.75" customHeight="1" x14ac:dyDescent="0.2">
      <c r="A89" s="13" t="s">
        <v>604</v>
      </c>
      <c r="B89" s="17" t="s">
        <v>430</v>
      </c>
      <c r="C89" s="21" t="s">
        <v>17</v>
      </c>
      <c r="D89" s="21" t="s">
        <v>38</v>
      </c>
      <c r="E89" s="21" t="s">
        <v>39</v>
      </c>
      <c r="F89" s="11" t="s">
        <v>12</v>
      </c>
      <c r="G89" s="21" t="s">
        <v>89</v>
      </c>
      <c r="H89" s="21" t="s">
        <v>90</v>
      </c>
      <c r="I89" s="21" t="s">
        <v>91</v>
      </c>
      <c r="J89" s="21" t="s">
        <v>154</v>
      </c>
    </row>
    <row r="90" spans="1:10" ht="15.75" customHeight="1" x14ac:dyDescent="0.2">
      <c r="A90" s="13" t="s">
        <v>605</v>
      </c>
      <c r="B90" s="17" t="s">
        <v>431</v>
      </c>
      <c r="C90" s="21" t="s">
        <v>10</v>
      </c>
      <c r="D90" s="21" t="s">
        <v>44</v>
      </c>
      <c r="E90" s="21" t="s">
        <v>136</v>
      </c>
      <c r="F90" s="19" t="s">
        <v>137</v>
      </c>
      <c r="G90" s="21" t="s">
        <v>138</v>
      </c>
      <c r="H90" s="21" t="s">
        <v>155</v>
      </c>
      <c r="I90" s="21" t="s">
        <v>156</v>
      </c>
      <c r="J90" s="21" t="s">
        <v>157</v>
      </c>
    </row>
    <row r="91" spans="1:10" ht="15.75" customHeight="1" x14ac:dyDescent="0.2">
      <c r="A91" s="13" t="s">
        <v>158</v>
      </c>
      <c r="B91" s="27" t="s">
        <v>639</v>
      </c>
      <c r="C91" s="11" t="s">
        <v>10</v>
      </c>
      <c r="D91" s="11" t="s">
        <v>44</v>
      </c>
      <c r="E91" s="11" t="s">
        <v>136</v>
      </c>
      <c r="F91" s="11" t="s">
        <v>137</v>
      </c>
      <c r="G91" s="11" t="s">
        <v>138</v>
      </c>
      <c r="H91" s="11" t="s">
        <v>151</v>
      </c>
      <c r="I91" s="11" t="s">
        <v>152</v>
      </c>
      <c r="J91" s="20" t="s">
        <v>159</v>
      </c>
    </row>
    <row r="92" spans="1:10" ht="15.75" customHeight="1" x14ac:dyDescent="0.2">
      <c r="A92" s="13" t="s">
        <v>606</v>
      </c>
      <c r="B92" s="13" t="s">
        <v>432</v>
      </c>
      <c r="C92" s="11" t="s">
        <v>17</v>
      </c>
      <c r="D92" s="11" t="s">
        <v>38</v>
      </c>
      <c r="E92" s="11" t="s">
        <v>39</v>
      </c>
      <c r="F92" s="11" t="s">
        <v>12</v>
      </c>
      <c r="G92" s="11" t="s">
        <v>111</v>
      </c>
      <c r="H92" s="11" t="s">
        <v>112</v>
      </c>
      <c r="I92" s="11" t="s">
        <v>12</v>
      </c>
      <c r="J92" s="20" t="s">
        <v>160</v>
      </c>
    </row>
    <row r="93" spans="1:10" ht="15.75" customHeight="1" x14ac:dyDescent="0.2">
      <c r="A93" s="13" t="s">
        <v>433</v>
      </c>
      <c r="B93" s="13" t="s">
        <v>433</v>
      </c>
      <c r="C93" s="11" t="s">
        <v>17</v>
      </c>
      <c r="D93" s="11" t="s">
        <v>24</v>
      </c>
      <c r="E93" s="11" t="s">
        <v>25</v>
      </c>
      <c r="F93" s="19" t="s">
        <v>26</v>
      </c>
      <c r="G93" s="11" t="s">
        <v>27</v>
      </c>
      <c r="H93" s="11" t="s">
        <v>161</v>
      </c>
      <c r="I93" s="11" t="s">
        <v>12</v>
      </c>
      <c r="J93" s="20" t="s">
        <v>162</v>
      </c>
    </row>
    <row r="94" spans="1:10" ht="15.75" customHeight="1" x14ac:dyDescent="0.2">
      <c r="A94" s="13" t="s">
        <v>163</v>
      </c>
      <c r="B94" s="27" t="s">
        <v>640</v>
      </c>
      <c r="C94" s="11" t="s">
        <v>17</v>
      </c>
      <c r="D94" s="11" t="s">
        <v>24</v>
      </c>
      <c r="E94" s="11" t="s">
        <v>25</v>
      </c>
      <c r="F94" s="19" t="s">
        <v>26</v>
      </c>
      <c r="G94" s="11" t="s">
        <v>27</v>
      </c>
      <c r="H94" s="11" t="s">
        <v>161</v>
      </c>
      <c r="I94" s="11" t="s">
        <v>12</v>
      </c>
      <c r="J94" s="20" t="s">
        <v>162</v>
      </c>
    </row>
    <row r="95" spans="1:10" ht="15.75" customHeight="1" x14ac:dyDescent="0.2">
      <c r="A95" s="13" t="s">
        <v>434</v>
      </c>
      <c r="B95" s="13" t="s">
        <v>434</v>
      </c>
      <c r="C95" s="11" t="s">
        <v>17</v>
      </c>
      <c r="D95" s="11" t="s">
        <v>38</v>
      </c>
      <c r="E95" s="11" t="s">
        <v>39</v>
      </c>
      <c r="F95" s="11" t="s">
        <v>12</v>
      </c>
      <c r="G95" s="11" t="s">
        <v>131</v>
      </c>
      <c r="H95" s="11" t="s">
        <v>164</v>
      </c>
      <c r="I95" s="11" t="s">
        <v>12</v>
      </c>
      <c r="J95" s="20" t="s">
        <v>165</v>
      </c>
    </row>
    <row r="96" spans="1:10" ht="15.75" customHeight="1" x14ac:dyDescent="0.2">
      <c r="A96" s="13" t="s">
        <v>607</v>
      </c>
      <c r="B96" s="13" t="s">
        <v>435</v>
      </c>
      <c r="C96" s="11" t="s">
        <v>10</v>
      </c>
      <c r="D96" s="11" t="s">
        <v>44</v>
      </c>
      <c r="E96" s="11" t="s">
        <v>166</v>
      </c>
      <c r="F96" s="11" t="s">
        <v>12</v>
      </c>
      <c r="G96" s="11" t="s">
        <v>167</v>
      </c>
      <c r="H96" s="11" t="s">
        <v>168</v>
      </c>
      <c r="I96" s="11" t="s">
        <v>169</v>
      </c>
      <c r="J96" s="20" t="s">
        <v>170</v>
      </c>
    </row>
    <row r="97" spans="1:10" ht="15.75" customHeight="1" x14ac:dyDescent="0.2">
      <c r="A97" s="13" t="s">
        <v>608</v>
      </c>
      <c r="B97" s="12" t="s">
        <v>436</v>
      </c>
      <c r="C97" s="11" t="s">
        <v>10</v>
      </c>
      <c r="D97" s="11" t="s">
        <v>44</v>
      </c>
      <c r="E97" s="11" t="s">
        <v>171</v>
      </c>
      <c r="F97" s="11" t="s">
        <v>172</v>
      </c>
      <c r="G97" s="11" t="s">
        <v>173</v>
      </c>
      <c r="H97" s="11" t="s">
        <v>174</v>
      </c>
      <c r="I97" s="11" t="s">
        <v>175</v>
      </c>
      <c r="J97" s="20" t="s">
        <v>176</v>
      </c>
    </row>
    <row r="98" spans="1:10" ht="15.75" customHeight="1" x14ac:dyDescent="0.2">
      <c r="A98" s="13" t="s">
        <v>609</v>
      </c>
      <c r="B98" s="13" t="s">
        <v>437</v>
      </c>
      <c r="C98" s="11" t="s">
        <v>10</v>
      </c>
      <c r="D98" s="11" t="s">
        <v>44</v>
      </c>
      <c r="E98" s="11" t="s">
        <v>171</v>
      </c>
      <c r="F98" s="11" t="s">
        <v>172</v>
      </c>
      <c r="G98" s="11" t="s">
        <v>173</v>
      </c>
      <c r="H98" s="11" t="s">
        <v>177</v>
      </c>
      <c r="I98" s="11" t="s">
        <v>12</v>
      </c>
      <c r="J98" s="20" t="s">
        <v>178</v>
      </c>
    </row>
    <row r="99" spans="1:10" ht="15.75" customHeight="1" x14ac:dyDescent="0.2">
      <c r="A99" s="13" t="s">
        <v>179</v>
      </c>
      <c r="B99" s="16" t="s">
        <v>637</v>
      </c>
      <c r="C99" s="11" t="s">
        <v>10</v>
      </c>
      <c r="D99" s="11" t="s">
        <v>44</v>
      </c>
      <c r="E99" s="11" t="s">
        <v>171</v>
      </c>
      <c r="F99" s="11" t="s">
        <v>172</v>
      </c>
      <c r="G99" s="11" t="s">
        <v>173</v>
      </c>
      <c r="H99" s="11" t="s">
        <v>177</v>
      </c>
      <c r="I99" s="11" t="s">
        <v>12</v>
      </c>
      <c r="J99" s="20" t="s">
        <v>178</v>
      </c>
    </row>
    <row r="100" spans="1:10" ht="15.75" customHeight="1" x14ac:dyDescent="0.2">
      <c r="A100" s="13" t="s">
        <v>438</v>
      </c>
      <c r="B100" s="13" t="s">
        <v>438</v>
      </c>
      <c r="C100" s="11" t="s">
        <v>10</v>
      </c>
      <c r="D100" s="11" t="s">
        <v>44</v>
      </c>
      <c r="E100" s="11" t="s">
        <v>171</v>
      </c>
      <c r="F100" s="11" t="s">
        <v>172</v>
      </c>
      <c r="G100" s="11" t="s">
        <v>173</v>
      </c>
      <c r="H100" s="11" t="s">
        <v>177</v>
      </c>
      <c r="I100" s="11" t="s">
        <v>12</v>
      </c>
      <c r="J100" s="20" t="s">
        <v>178</v>
      </c>
    </row>
    <row r="101" spans="1:10" ht="15.75" customHeight="1" x14ac:dyDescent="0.2">
      <c r="A101" s="13" t="s">
        <v>439</v>
      </c>
      <c r="B101" s="13" t="s">
        <v>439</v>
      </c>
      <c r="C101" s="11" t="s">
        <v>10</v>
      </c>
      <c r="D101" s="11" t="s">
        <v>44</v>
      </c>
      <c r="E101" s="11" t="s">
        <v>171</v>
      </c>
      <c r="F101" s="11" t="s">
        <v>172</v>
      </c>
      <c r="G101" s="11" t="s">
        <v>173</v>
      </c>
      <c r="H101" s="11" t="s">
        <v>177</v>
      </c>
      <c r="I101" s="11" t="s">
        <v>12</v>
      </c>
      <c r="J101" s="20" t="s">
        <v>178</v>
      </c>
    </row>
    <row r="102" spans="1:10" ht="15.75" customHeight="1" x14ac:dyDescent="0.2">
      <c r="A102" s="13" t="s">
        <v>610</v>
      </c>
      <c r="B102" s="13" t="s">
        <v>440</v>
      </c>
      <c r="C102" s="11" t="s">
        <v>10</v>
      </c>
      <c r="D102" s="11" t="s">
        <v>44</v>
      </c>
      <c r="E102" s="11" t="s">
        <v>171</v>
      </c>
      <c r="F102" s="11" t="s">
        <v>172</v>
      </c>
      <c r="G102" s="11" t="s">
        <v>173</v>
      </c>
      <c r="H102" s="11" t="s">
        <v>177</v>
      </c>
      <c r="I102" s="11" t="s">
        <v>12</v>
      </c>
      <c r="J102" s="20" t="s">
        <v>178</v>
      </c>
    </row>
    <row r="103" spans="1:10" ht="15.75" customHeight="1" x14ac:dyDescent="0.2">
      <c r="A103" s="13" t="s">
        <v>611</v>
      </c>
      <c r="B103" s="13" t="s">
        <v>442</v>
      </c>
      <c r="C103" s="11" t="s">
        <v>10</v>
      </c>
      <c r="D103" s="11" t="s">
        <v>44</v>
      </c>
      <c r="E103" s="11" t="s">
        <v>136</v>
      </c>
      <c r="F103" s="11" t="s">
        <v>137</v>
      </c>
      <c r="G103" s="11" t="s">
        <v>138</v>
      </c>
      <c r="H103" s="11" t="s">
        <v>151</v>
      </c>
      <c r="I103" s="11" t="s">
        <v>152</v>
      </c>
      <c r="J103" s="20" t="s">
        <v>180</v>
      </c>
    </row>
    <row r="104" spans="1:10" ht="15.75" customHeight="1" x14ac:dyDescent="0.2">
      <c r="A104" s="13" t="s">
        <v>612</v>
      </c>
      <c r="B104" s="13" t="s">
        <v>443</v>
      </c>
      <c r="C104" s="11" t="s">
        <v>10</v>
      </c>
      <c r="D104" s="11" t="s">
        <v>44</v>
      </c>
      <c r="E104" s="11" t="s">
        <v>45</v>
      </c>
      <c r="F104" s="11" t="s">
        <v>12</v>
      </c>
      <c r="G104" s="11" t="s">
        <v>12</v>
      </c>
      <c r="H104" s="11" t="s">
        <v>46</v>
      </c>
      <c r="I104" s="11" t="s">
        <v>181</v>
      </c>
      <c r="J104" s="20" t="s">
        <v>182</v>
      </c>
    </row>
    <row r="105" spans="1:10" ht="15.75" customHeight="1" x14ac:dyDescent="0.2">
      <c r="A105" s="13" t="s">
        <v>613</v>
      </c>
      <c r="B105" s="13" t="s">
        <v>463</v>
      </c>
      <c r="C105" s="11" t="s">
        <v>10</v>
      </c>
      <c r="D105" s="11" t="s">
        <v>44</v>
      </c>
      <c r="E105" s="11" t="s">
        <v>45</v>
      </c>
      <c r="F105" s="11" t="s">
        <v>12</v>
      </c>
      <c r="G105" s="11" t="s">
        <v>12</v>
      </c>
      <c r="H105" s="11" t="s">
        <v>46</v>
      </c>
      <c r="I105" s="11" t="s">
        <v>181</v>
      </c>
      <c r="J105" s="20" t="s">
        <v>182</v>
      </c>
    </row>
    <row r="106" spans="1:10" ht="15.75" customHeight="1" x14ac:dyDescent="0.2">
      <c r="A106" s="13" t="s">
        <v>614</v>
      </c>
      <c r="B106" s="13" t="s">
        <v>444</v>
      </c>
      <c r="C106" s="11" t="s">
        <v>17</v>
      </c>
      <c r="D106" s="11" t="s">
        <v>24</v>
      </c>
      <c r="E106" s="11" t="s">
        <v>25</v>
      </c>
      <c r="F106" s="11" t="s">
        <v>49</v>
      </c>
      <c r="G106" s="11" t="s">
        <v>50</v>
      </c>
      <c r="H106" s="11" t="s">
        <v>51</v>
      </c>
      <c r="I106" s="11" t="s">
        <v>107</v>
      </c>
      <c r="J106" s="20" t="s">
        <v>183</v>
      </c>
    </row>
    <row r="107" spans="1:10" ht="15.75" customHeight="1" x14ac:dyDescent="0.2">
      <c r="A107" s="13" t="s">
        <v>615</v>
      </c>
      <c r="B107" s="17" t="s">
        <v>646</v>
      </c>
      <c r="C107" s="11" t="s">
        <v>17</v>
      </c>
      <c r="D107" s="11" t="s">
        <v>24</v>
      </c>
      <c r="E107" s="11" t="s">
        <v>25</v>
      </c>
      <c r="F107" s="11" t="s">
        <v>49</v>
      </c>
      <c r="G107" s="11" t="s">
        <v>50</v>
      </c>
      <c r="H107" s="11" t="s">
        <v>51</v>
      </c>
      <c r="I107" s="11" t="s">
        <v>184</v>
      </c>
      <c r="J107" s="20" t="s">
        <v>185</v>
      </c>
    </row>
    <row r="108" spans="1:10" ht="15.75" customHeight="1" x14ac:dyDescent="0.2">
      <c r="A108" s="13" t="s">
        <v>616</v>
      </c>
      <c r="B108" s="13" t="s">
        <v>445</v>
      </c>
      <c r="C108" s="11" t="s">
        <v>17</v>
      </c>
      <c r="D108" s="11" t="s">
        <v>38</v>
      </c>
      <c r="E108" s="11" t="s">
        <v>39</v>
      </c>
      <c r="F108" s="11" t="s">
        <v>12</v>
      </c>
      <c r="G108" s="11" t="s">
        <v>74</v>
      </c>
      <c r="H108" s="11" t="s">
        <v>75</v>
      </c>
      <c r="I108" s="11" t="s">
        <v>186</v>
      </c>
      <c r="J108" s="20" t="s">
        <v>187</v>
      </c>
    </row>
    <row r="109" spans="1:10" ht="15.75" customHeight="1" x14ac:dyDescent="0.2">
      <c r="A109" s="13" t="s">
        <v>617</v>
      </c>
      <c r="B109" s="13" t="s">
        <v>446</v>
      </c>
      <c r="C109" s="11" t="s">
        <v>31</v>
      </c>
      <c r="D109" s="11" t="s">
        <v>12</v>
      </c>
      <c r="E109" s="11" t="s">
        <v>98</v>
      </c>
      <c r="F109" s="11" t="s">
        <v>99</v>
      </c>
      <c r="G109" s="11" t="s">
        <v>188</v>
      </c>
      <c r="H109" s="11" t="s">
        <v>189</v>
      </c>
      <c r="I109" s="11" t="s">
        <v>190</v>
      </c>
      <c r="J109" s="20" t="s">
        <v>191</v>
      </c>
    </row>
    <row r="110" spans="1:10" ht="15.75" customHeight="1" x14ac:dyDescent="0.2">
      <c r="A110" s="13" t="s">
        <v>618</v>
      </c>
      <c r="B110" s="13" t="s">
        <v>447</v>
      </c>
      <c r="C110" s="11" t="s">
        <v>31</v>
      </c>
      <c r="D110" s="11" t="s">
        <v>12</v>
      </c>
      <c r="E110" s="11" t="s">
        <v>98</v>
      </c>
      <c r="F110" s="11" t="s">
        <v>99</v>
      </c>
      <c r="G110" s="11" t="s">
        <v>188</v>
      </c>
      <c r="H110" s="11" t="s">
        <v>189</v>
      </c>
      <c r="I110" s="11" t="s">
        <v>190</v>
      </c>
      <c r="J110" s="20" t="s">
        <v>191</v>
      </c>
    </row>
    <row r="111" spans="1:10" ht="15.75" customHeight="1" x14ac:dyDescent="0.2">
      <c r="A111" s="13" t="s">
        <v>630</v>
      </c>
      <c r="B111" s="17" t="s">
        <v>641</v>
      </c>
      <c r="C111" s="11" t="s">
        <v>31</v>
      </c>
      <c r="D111" s="11" t="s">
        <v>12</v>
      </c>
      <c r="E111" s="11" t="s">
        <v>98</v>
      </c>
      <c r="F111" s="11" t="s">
        <v>99</v>
      </c>
      <c r="G111" s="11" t="s">
        <v>188</v>
      </c>
      <c r="H111" s="11" t="s">
        <v>189</v>
      </c>
      <c r="I111" s="11" t="s">
        <v>190</v>
      </c>
      <c r="J111" s="20" t="s">
        <v>191</v>
      </c>
    </row>
    <row r="112" spans="1:10" ht="15.75" customHeight="1" x14ac:dyDescent="0.2">
      <c r="A112" s="13" t="s">
        <v>631</v>
      </c>
      <c r="B112" s="17" t="s">
        <v>641</v>
      </c>
      <c r="C112" s="11" t="s">
        <v>31</v>
      </c>
      <c r="D112" s="11" t="s">
        <v>12</v>
      </c>
      <c r="E112" s="11" t="s">
        <v>98</v>
      </c>
      <c r="F112" s="11" t="s">
        <v>99</v>
      </c>
      <c r="G112" s="11" t="s">
        <v>188</v>
      </c>
      <c r="H112" s="11" t="s">
        <v>189</v>
      </c>
      <c r="I112" s="11" t="s">
        <v>190</v>
      </c>
      <c r="J112" s="20" t="s">
        <v>191</v>
      </c>
    </row>
    <row r="113" spans="1:10" ht="15.75" customHeight="1" x14ac:dyDescent="0.2">
      <c r="A113" s="13" t="s">
        <v>619</v>
      </c>
      <c r="B113" s="13" t="s">
        <v>448</v>
      </c>
      <c r="C113" s="11" t="s">
        <v>31</v>
      </c>
      <c r="D113" s="11" t="s">
        <v>12</v>
      </c>
      <c r="E113" s="11" t="s">
        <v>98</v>
      </c>
      <c r="F113" s="11" t="s">
        <v>99</v>
      </c>
      <c r="G113" s="11" t="s">
        <v>188</v>
      </c>
      <c r="H113" s="11" t="s">
        <v>189</v>
      </c>
      <c r="I113" s="11" t="s">
        <v>190</v>
      </c>
      <c r="J113" s="20" t="s">
        <v>191</v>
      </c>
    </row>
    <row r="114" spans="1:10" ht="15.75" customHeight="1" x14ac:dyDescent="0.2">
      <c r="A114" s="13" t="s">
        <v>620</v>
      </c>
      <c r="B114" s="13" t="s">
        <v>450</v>
      </c>
      <c r="C114" s="11" t="s">
        <v>17</v>
      </c>
      <c r="D114" s="11" t="s">
        <v>38</v>
      </c>
      <c r="E114" s="11" t="s">
        <v>39</v>
      </c>
      <c r="F114" s="11" t="s">
        <v>12</v>
      </c>
      <c r="G114" s="11" t="s">
        <v>65</v>
      </c>
      <c r="H114" s="11" t="s">
        <v>144</v>
      </c>
      <c r="I114" s="11" t="s">
        <v>12</v>
      </c>
      <c r="J114" s="20" t="s">
        <v>192</v>
      </c>
    </row>
    <row r="115" spans="1:10" ht="15.75" customHeight="1" x14ac:dyDescent="0.2">
      <c r="A115" s="13" t="s">
        <v>621</v>
      </c>
      <c r="B115" s="13" t="s">
        <v>449</v>
      </c>
      <c r="C115" s="11" t="s">
        <v>10</v>
      </c>
      <c r="D115" s="11" t="s">
        <v>44</v>
      </c>
      <c r="E115" s="11" t="s">
        <v>45</v>
      </c>
      <c r="F115" s="11" t="s">
        <v>12</v>
      </c>
      <c r="G115" s="11" t="s">
        <v>12</v>
      </c>
      <c r="H115" s="11" t="s">
        <v>46</v>
      </c>
      <c r="I115" s="11" t="s">
        <v>181</v>
      </c>
      <c r="J115" s="20" t="s">
        <v>193</v>
      </c>
    </row>
    <row r="116" spans="1:10" ht="13.5" customHeight="1" x14ac:dyDescent="0.2">
      <c r="A116" s="13" t="s">
        <v>622</v>
      </c>
      <c r="B116" s="13" t="s">
        <v>451</v>
      </c>
      <c r="C116" s="11" t="s">
        <v>17</v>
      </c>
      <c r="D116" s="11" t="s">
        <v>38</v>
      </c>
      <c r="E116" s="11" t="s">
        <v>39</v>
      </c>
      <c r="F116" s="11" t="s">
        <v>12</v>
      </c>
      <c r="G116" s="11" t="s">
        <v>60</v>
      </c>
      <c r="H116" s="11" t="s">
        <v>194</v>
      </c>
      <c r="I116" s="11" t="s">
        <v>195</v>
      </c>
      <c r="J116" s="20" t="s">
        <v>196</v>
      </c>
    </row>
    <row r="117" spans="1:10" ht="13.5" customHeight="1" x14ac:dyDescent="0.2">
      <c r="A117" s="13" t="s">
        <v>623</v>
      </c>
      <c r="B117" s="13" t="s">
        <v>452</v>
      </c>
      <c r="C117" s="11" t="s">
        <v>17</v>
      </c>
      <c r="D117" s="11" t="s">
        <v>38</v>
      </c>
      <c r="E117" s="11" t="s">
        <v>39</v>
      </c>
      <c r="F117" s="11" t="s">
        <v>12</v>
      </c>
      <c r="G117" s="11" t="s">
        <v>60</v>
      </c>
      <c r="H117" s="11" t="s">
        <v>194</v>
      </c>
      <c r="I117" s="11" t="s">
        <v>195</v>
      </c>
      <c r="J117" s="20" t="s">
        <v>196</v>
      </c>
    </row>
    <row r="118" spans="1:10" ht="13.5" customHeight="1" x14ac:dyDescent="0.2">
      <c r="A118" s="13" t="s">
        <v>624</v>
      </c>
      <c r="B118" s="13" t="s">
        <v>453</v>
      </c>
      <c r="C118" s="11" t="s">
        <v>17</v>
      </c>
      <c r="D118" s="11" t="s">
        <v>38</v>
      </c>
      <c r="E118" s="11" t="s">
        <v>39</v>
      </c>
      <c r="F118" s="11" t="s">
        <v>12</v>
      </c>
      <c r="G118" s="11" t="s">
        <v>60</v>
      </c>
      <c r="H118" s="11" t="s">
        <v>194</v>
      </c>
      <c r="I118" s="11" t="s">
        <v>195</v>
      </c>
      <c r="J118" s="20" t="s">
        <v>197</v>
      </c>
    </row>
    <row r="119" spans="1:10" ht="13.5" customHeight="1" x14ac:dyDescent="0.2">
      <c r="A119" s="13" t="s">
        <v>625</v>
      </c>
      <c r="B119" s="13" t="s">
        <v>454</v>
      </c>
      <c r="C119" s="11" t="s">
        <v>17</v>
      </c>
      <c r="D119" s="11" t="s">
        <v>38</v>
      </c>
      <c r="E119" s="11" t="s">
        <v>39</v>
      </c>
      <c r="F119" s="11" t="s">
        <v>12</v>
      </c>
      <c r="G119" s="11" t="s">
        <v>60</v>
      </c>
      <c r="H119" s="11" t="s">
        <v>194</v>
      </c>
      <c r="I119" s="11" t="s">
        <v>195</v>
      </c>
      <c r="J119" s="20" t="s">
        <v>197</v>
      </c>
    </row>
    <row r="120" spans="1:10" ht="13.5" customHeight="1" x14ac:dyDescent="0.2">
      <c r="A120" s="13" t="s">
        <v>626</v>
      </c>
      <c r="B120" s="13" t="s">
        <v>455</v>
      </c>
      <c r="C120" s="11" t="s">
        <v>17</v>
      </c>
      <c r="D120" s="11" t="s">
        <v>38</v>
      </c>
      <c r="E120" s="11" t="s">
        <v>39</v>
      </c>
      <c r="F120" s="11" t="s">
        <v>12</v>
      </c>
      <c r="G120" s="11" t="s">
        <v>60</v>
      </c>
      <c r="H120" s="11" t="s">
        <v>194</v>
      </c>
      <c r="I120" s="11" t="s">
        <v>195</v>
      </c>
      <c r="J120" s="20" t="s">
        <v>197</v>
      </c>
    </row>
    <row r="121" spans="1:10" ht="13.5" customHeight="1" x14ac:dyDescent="0.2">
      <c r="A121" s="13" t="s">
        <v>198</v>
      </c>
      <c r="B121" s="27" t="s">
        <v>642</v>
      </c>
      <c r="C121" s="11" t="s">
        <v>17</v>
      </c>
      <c r="D121" s="11" t="s">
        <v>38</v>
      </c>
      <c r="E121" s="11" t="s">
        <v>39</v>
      </c>
      <c r="F121" s="11" t="s">
        <v>12</v>
      </c>
      <c r="G121" s="11" t="s">
        <v>60</v>
      </c>
      <c r="H121" s="11" t="s">
        <v>194</v>
      </c>
      <c r="I121" s="11" t="s">
        <v>195</v>
      </c>
      <c r="J121" s="20" t="s">
        <v>197</v>
      </c>
    </row>
    <row r="122" spans="1:10" ht="13.5" customHeight="1" x14ac:dyDescent="0.2">
      <c r="A122" s="13" t="s">
        <v>627</v>
      </c>
      <c r="B122" s="13" t="s">
        <v>456</v>
      </c>
      <c r="C122" s="11" t="s">
        <v>17</v>
      </c>
      <c r="D122" s="11" t="s">
        <v>38</v>
      </c>
      <c r="E122" s="11" t="s">
        <v>39</v>
      </c>
      <c r="F122" s="11" t="s">
        <v>12</v>
      </c>
      <c r="G122" s="11" t="s">
        <v>60</v>
      </c>
      <c r="H122" s="11" t="s">
        <v>194</v>
      </c>
      <c r="I122" s="11" t="s">
        <v>195</v>
      </c>
      <c r="J122" s="20" t="s">
        <v>199</v>
      </c>
    </row>
    <row r="123" spans="1:10" ht="13.5" customHeight="1" x14ac:dyDescent="0.2">
      <c r="A123" s="13" t="s">
        <v>628</v>
      </c>
      <c r="B123" s="13" t="s">
        <v>459</v>
      </c>
      <c r="C123" s="11" t="s">
        <v>17</v>
      </c>
      <c r="D123" s="11" t="s">
        <v>38</v>
      </c>
      <c r="E123" s="11" t="s">
        <v>39</v>
      </c>
      <c r="F123" s="11" t="s">
        <v>12</v>
      </c>
      <c r="G123" s="11" t="s">
        <v>74</v>
      </c>
      <c r="H123" s="11" t="s">
        <v>75</v>
      </c>
      <c r="I123" s="11" t="s">
        <v>186</v>
      </c>
      <c r="J123" s="20" t="s">
        <v>200</v>
      </c>
    </row>
    <row r="124" spans="1:10" ht="13.5" customHeight="1" x14ac:dyDescent="0.2">
      <c r="A124" s="18" t="s">
        <v>629</v>
      </c>
      <c r="B124" s="13" t="s">
        <v>457</v>
      </c>
      <c r="C124" s="21" t="s">
        <v>17</v>
      </c>
      <c r="D124" s="21" t="s">
        <v>38</v>
      </c>
      <c r="E124" s="21" t="s">
        <v>39</v>
      </c>
      <c r="F124" s="11" t="s">
        <v>12</v>
      </c>
      <c r="G124" s="21" t="s">
        <v>89</v>
      </c>
      <c r="H124" s="21" t="s">
        <v>90</v>
      </c>
      <c r="I124" s="21" t="s">
        <v>91</v>
      </c>
      <c r="J124" s="21" t="s">
        <v>154</v>
      </c>
    </row>
    <row r="125" spans="1:10" ht="13.5" customHeight="1" x14ac:dyDescent="0.2">
      <c r="A125" s="13" t="s">
        <v>473</v>
      </c>
      <c r="B125" s="13" t="s">
        <v>458</v>
      </c>
      <c r="C125" s="11" t="s">
        <v>10</v>
      </c>
      <c r="D125" s="11" t="s">
        <v>44</v>
      </c>
      <c r="E125" s="11" t="s">
        <v>136</v>
      </c>
      <c r="F125" s="11" t="s">
        <v>137</v>
      </c>
      <c r="G125" s="11" t="s">
        <v>138</v>
      </c>
      <c r="H125" s="11" t="s">
        <v>139</v>
      </c>
      <c r="I125" s="11" t="s">
        <v>201</v>
      </c>
      <c r="J125" s="20" t="s">
        <v>202</v>
      </c>
    </row>
    <row r="126" spans="1:10" ht="13.5" customHeight="1" x14ac:dyDescent="0.2">
      <c r="A126" s="13" t="s">
        <v>460</v>
      </c>
      <c r="B126" s="13" t="s">
        <v>460</v>
      </c>
      <c r="C126" s="11" t="s">
        <v>10</v>
      </c>
      <c r="D126" s="11" t="s">
        <v>44</v>
      </c>
      <c r="E126" s="11" t="s">
        <v>136</v>
      </c>
      <c r="F126" s="11" t="s">
        <v>137</v>
      </c>
      <c r="G126" s="11" t="s">
        <v>138</v>
      </c>
      <c r="H126" s="11" t="s">
        <v>139</v>
      </c>
      <c r="I126" s="11" t="s">
        <v>201</v>
      </c>
      <c r="J126" s="20" t="s">
        <v>202</v>
      </c>
    </row>
    <row r="127" spans="1:10" ht="13.5" customHeight="1" x14ac:dyDescent="0.2">
      <c r="A127" s="13" t="s">
        <v>474</v>
      </c>
      <c r="B127" s="13" t="s">
        <v>461</v>
      </c>
      <c r="C127" s="11" t="s">
        <v>17</v>
      </c>
      <c r="D127" s="11" t="s">
        <v>38</v>
      </c>
      <c r="E127" s="11" t="s">
        <v>39</v>
      </c>
      <c r="F127" s="11" t="s">
        <v>12</v>
      </c>
      <c r="G127" s="11" t="s">
        <v>203</v>
      </c>
      <c r="H127" s="11" t="s">
        <v>204</v>
      </c>
      <c r="I127" s="11" t="s">
        <v>205</v>
      </c>
      <c r="J127" s="20" t="s">
        <v>206</v>
      </c>
    </row>
    <row r="128" spans="1:10" ht="13.5" customHeight="1" x14ac:dyDescent="0.2">
      <c r="A128" s="13" t="s">
        <v>464</v>
      </c>
      <c r="B128" s="13" t="s">
        <v>464</v>
      </c>
      <c r="C128" s="11" t="s">
        <v>17</v>
      </c>
      <c r="D128" s="11" t="s">
        <v>24</v>
      </c>
      <c r="E128" s="11" t="s">
        <v>25</v>
      </c>
      <c r="F128" s="11" t="s">
        <v>49</v>
      </c>
      <c r="G128" s="11" t="s">
        <v>50</v>
      </c>
      <c r="H128" s="11" t="s">
        <v>51</v>
      </c>
      <c r="I128" s="11" t="s">
        <v>184</v>
      </c>
      <c r="J128" s="20" t="s">
        <v>207</v>
      </c>
    </row>
    <row r="129" spans="1:10" ht="13.5" customHeight="1" x14ac:dyDescent="0.2">
      <c r="A129" s="13" t="s">
        <v>462</v>
      </c>
      <c r="B129" s="13" t="s">
        <v>462</v>
      </c>
      <c r="C129" s="11" t="s">
        <v>31</v>
      </c>
      <c r="D129" s="11" t="s">
        <v>12</v>
      </c>
      <c r="E129" s="11" t="s">
        <v>32</v>
      </c>
      <c r="F129" s="11" t="s">
        <v>208</v>
      </c>
      <c r="G129" s="11" t="s">
        <v>12</v>
      </c>
      <c r="H129" s="11" t="s">
        <v>209</v>
      </c>
      <c r="I129" s="11" t="s">
        <v>210</v>
      </c>
      <c r="J129" s="20" t="s">
        <v>211</v>
      </c>
    </row>
    <row r="130" spans="1:10" ht="13.5" customHeight="1" x14ac:dyDescent="0.2">
      <c r="A130" s="13" t="s">
        <v>475</v>
      </c>
      <c r="B130" s="13" t="s">
        <v>632</v>
      </c>
      <c r="C130" s="11" t="s">
        <v>31</v>
      </c>
      <c r="D130" s="11" t="s">
        <v>12</v>
      </c>
      <c r="E130" s="11" t="s">
        <v>32</v>
      </c>
      <c r="F130" s="11" t="s">
        <v>208</v>
      </c>
      <c r="G130" s="11" t="s">
        <v>12</v>
      </c>
      <c r="H130" s="11" t="s">
        <v>209</v>
      </c>
      <c r="I130" s="11" t="s">
        <v>210</v>
      </c>
      <c r="J130" s="20" t="s">
        <v>211</v>
      </c>
    </row>
    <row r="131" spans="1:10" ht="13.5" customHeight="1" x14ac:dyDescent="0.2">
      <c r="A131" s="13" t="s">
        <v>476</v>
      </c>
      <c r="B131" s="13" t="s">
        <v>633</v>
      </c>
      <c r="C131" s="11" t="s">
        <v>17</v>
      </c>
      <c r="D131" s="11" t="s">
        <v>38</v>
      </c>
      <c r="E131" s="11" t="s">
        <v>39</v>
      </c>
      <c r="F131" s="11" t="s">
        <v>12</v>
      </c>
      <c r="G131" s="11" t="s">
        <v>65</v>
      </c>
      <c r="H131" s="11" t="s">
        <v>128</v>
      </c>
      <c r="I131" s="11" t="s">
        <v>129</v>
      </c>
      <c r="J131" s="20" t="s">
        <v>212</v>
      </c>
    </row>
    <row r="132" spans="1:10" ht="13.5" customHeight="1" x14ac:dyDescent="0.2">
      <c r="A132" s="13" t="s">
        <v>477</v>
      </c>
      <c r="B132" s="13" t="s">
        <v>465</v>
      </c>
      <c r="C132" s="11" t="s">
        <v>69</v>
      </c>
      <c r="D132" s="11" t="s">
        <v>12</v>
      </c>
      <c r="E132" s="11" t="s">
        <v>213</v>
      </c>
      <c r="F132" s="11" t="s">
        <v>214</v>
      </c>
      <c r="G132" s="11" t="s">
        <v>215</v>
      </c>
      <c r="H132" s="11" t="s">
        <v>216</v>
      </c>
      <c r="I132" s="11" t="s">
        <v>217</v>
      </c>
      <c r="J132" s="20" t="s">
        <v>218</v>
      </c>
    </row>
    <row r="133" spans="1:10" ht="13.5" customHeight="1" x14ac:dyDescent="0.2">
      <c r="A133" s="14" t="s">
        <v>293</v>
      </c>
      <c r="B133" s="14" t="s">
        <v>294</v>
      </c>
      <c r="C133" s="11" t="s">
        <v>17</v>
      </c>
      <c r="D133" s="11" t="s">
        <v>24</v>
      </c>
      <c r="E133" s="11" t="s">
        <v>25</v>
      </c>
      <c r="F133" s="11" t="s">
        <v>219</v>
      </c>
      <c r="G133" s="11" t="s">
        <v>220</v>
      </c>
      <c r="H133" s="11" t="s">
        <v>221</v>
      </c>
      <c r="I133" s="11" t="s">
        <v>12</v>
      </c>
      <c r="J133" s="20" t="s">
        <v>222</v>
      </c>
    </row>
    <row r="134" spans="1:10" ht="13.5" customHeight="1" x14ac:dyDescent="0.2">
      <c r="A134" s="13" t="s">
        <v>467</v>
      </c>
      <c r="B134" s="13" t="s">
        <v>467</v>
      </c>
      <c r="C134" s="11" t="s">
        <v>17</v>
      </c>
      <c r="D134" s="11" t="s">
        <v>38</v>
      </c>
      <c r="E134" s="11" t="s">
        <v>39</v>
      </c>
      <c r="F134" s="11" t="s">
        <v>12</v>
      </c>
      <c r="G134" s="11" t="s">
        <v>60</v>
      </c>
      <c r="H134" s="11" t="s">
        <v>194</v>
      </c>
      <c r="I134" s="11" t="s">
        <v>195</v>
      </c>
      <c r="J134" s="20" t="s">
        <v>223</v>
      </c>
    </row>
    <row r="135" spans="1:10" ht="13.5" customHeight="1" x14ac:dyDescent="0.2">
      <c r="A135" s="13" t="s">
        <v>478</v>
      </c>
      <c r="B135" s="13" t="s">
        <v>468</v>
      </c>
      <c r="C135" s="11" t="s">
        <v>31</v>
      </c>
      <c r="D135" s="11" t="s">
        <v>12</v>
      </c>
      <c r="E135" s="11" t="s">
        <v>98</v>
      </c>
      <c r="F135" s="11" t="s">
        <v>99</v>
      </c>
      <c r="G135" s="11" t="s">
        <v>188</v>
      </c>
      <c r="H135" s="11" t="s">
        <v>189</v>
      </c>
      <c r="I135" s="11" t="s">
        <v>190</v>
      </c>
      <c r="J135" s="20" t="s">
        <v>224</v>
      </c>
    </row>
    <row r="136" spans="1:10" ht="13.5" customHeight="1" x14ac:dyDescent="0.2">
      <c r="A136" s="13" t="s">
        <v>479</v>
      </c>
      <c r="B136" s="13" t="s">
        <v>466</v>
      </c>
      <c r="C136" s="11" t="s">
        <v>31</v>
      </c>
      <c r="D136" s="11" t="s">
        <v>12</v>
      </c>
      <c r="E136" s="11" t="s">
        <v>98</v>
      </c>
      <c r="F136" s="11" t="s">
        <v>99</v>
      </c>
      <c r="G136" s="11" t="s">
        <v>188</v>
      </c>
      <c r="H136" s="11" t="s">
        <v>189</v>
      </c>
      <c r="I136" s="11" t="s">
        <v>190</v>
      </c>
      <c r="J136" s="20" t="s">
        <v>224</v>
      </c>
    </row>
    <row r="137" spans="1:10" ht="13.5" customHeight="1" x14ac:dyDescent="0.2">
      <c r="A137" s="13" t="s">
        <v>469</v>
      </c>
      <c r="B137" s="13" t="s">
        <v>469</v>
      </c>
      <c r="C137" s="11" t="s">
        <v>10</v>
      </c>
      <c r="D137" s="11" t="s">
        <v>44</v>
      </c>
      <c r="E137" s="11" t="s">
        <v>136</v>
      </c>
      <c r="F137" s="11" t="s">
        <v>137</v>
      </c>
      <c r="G137" s="11" t="s">
        <v>138</v>
      </c>
      <c r="H137" s="11" t="s">
        <v>155</v>
      </c>
      <c r="I137" s="11" t="s">
        <v>156</v>
      </c>
      <c r="J137" s="20" t="s">
        <v>225</v>
      </c>
    </row>
    <row r="138" spans="1:10" ht="13.5" customHeight="1" x14ac:dyDescent="0.2">
      <c r="A138" s="13" t="s">
        <v>470</v>
      </c>
      <c r="B138" s="13" t="s">
        <v>470</v>
      </c>
      <c r="C138" s="11" t="s">
        <v>31</v>
      </c>
      <c r="D138" s="11" t="s">
        <v>12</v>
      </c>
      <c r="E138" s="11" t="s">
        <v>98</v>
      </c>
      <c r="F138" s="11" t="s">
        <v>99</v>
      </c>
      <c r="G138" s="11" t="s">
        <v>188</v>
      </c>
      <c r="H138" s="11" t="s">
        <v>189</v>
      </c>
      <c r="I138" s="11" t="s">
        <v>226</v>
      </c>
      <c r="J138" s="20" t="s">
        <v>227</v>
      </c>
    </row>
    <row r="139" spans="1:10" ht="13.5" customHeight="1" x14ac:dyDescent="0.2">
      <c r="A139" s="13" t="s">
        <v>471</v>
      </c>
      <c r="B139" s="13" t="s">
        <v>471</v>
      </c>
      <c r="C139" s="11" t="s">
        <v>31</v>
      </c>
      <c r="D139" s="11" t="s">
        <v>12</v>
      </c>
      <c r="E139" s="11" t="s">
        <v>98</v>
      </c>
      <c r="F139" s="11" t="s">
        <v>99</v>
      </c>
      <c r="G139" s="11" t="s">
        <v>188</v>
      </c>
      <c r="H139" s="11" t="s">
        <v>189</v>
      </c>
      <c r="I139" s="11" t="s">
        <v>226</v>
      </c>
      <c r="J139" s="20" t="s">
        <v>227</v>
      </c>
    </row>
    <row r="140" spans="1:10" ht="13.5" customHeight="1" x14ac:dyDescent="0.2">
      <c r="A140" s="13" t="s">
        <v>472</v>
      </c>
      <c r="B140" s="13" t="s">
        <v>472</v>
      </c>
      <c r="C140" s="11" t="s">
        <v>31</v>
      </c>
      <c r="D140" s="11" t="s">
        <v>12</v>
      </c>
      <c r="E140" s="11" t="s">
        <v>98</v>
      </c>
      <c r="F140" s="11" t="s">
        <v>99</v>
      </c>
      <c r="G140" s="11" t="s">
        <v>188</v>
      </c>
      <c r="H140" s="11" t="s">
        <v>189</v>
      </c>
      <c r="I140" s="11" t="s">
        <v>226</v>
      </c>
      <c r="J140" s="20" t="s">
        <v>227</v>
      </c>
    </row>
    <row r="141" spans="1:10" ht="13.5" customHeight="1" x14ac:dyDescent="0.2">
      <c r="A141" s="13" t="s">
        <v>480</v>
      </c>
      <c r="B141" s="13" t="s">
        <v>480</v>
      </c>
      <c r="C141" s="11" t="s">
        <v>31</v>
      </c>
      <c r="D141" s="11" t="s">
        <v>12</v>
      </c>
      <c r="E141" s="11" t="s">
        <v>98</v>
      </c>
      <c r="F141" s="11" t="s">
        <v>99</v>
      </c>
      <c r="G141" s="11" t="s">
        <v>188</v>
      </c>
      <c r="H141" s="11" t="s">
        <v>189</v>
      </c>
      <c r="I141" s="11" t="s">
        <v>226</v>
      </c>
      <c r="J141" s="20" t="s">
        <v>227</v>
      </c>
    </row>
    <row r="142" spans="1:10" ht="13.5" customHeight="1" x14ac:dyDescent="0.2">
      <c r="A142" s="13" t="s">
        <v>481</v>
      </c>
      <c r="B142" s="13" t="s">
        <v>489</v>
      </c>
      <c r="C142" s="11" t="s">
        <v>31</v>
      </c>
      <c r="D142" s="11" t="s">
        <v>12</v>
      </c>
      <c r="E142" s="11" t="s">
        <v>98</v>
      </c>
      <c r="F142" s="11" t="s">
        <v>99</v>
      </c>
      <c r="G142" s="11" t="s">
        <v>188</v>
      </c>
      <c r="H142" s="11" t="s">
        <v>189</v>
      </c>
      <c r="I142" s="11" t="s">
        <v>226</v>
      </c>
      <c r="J142" s="20" t="s">
        <v>227</v>
      </c>
    </row>
    <row r="143" spans="1:10" ht="13.5" customHeight="1" x14ac:dyDescent="0.2">
      <c r="A143" s="13" t="s">
        <v>482</v>
      </c>
      <c r="B143" s="13" t="s">
        <v>490</v>
      </c>
      <c r="C143" s="11" t="s">
        <v>31</v>
      </c>
      <c r="D143" s="11" t="s">
        <v>12</v>
      </c>
      <c r="E143" s="11" t="s">
        <v>98</v>
      </c>
      <c r="F143" s="11" t="s">
        <v>99</v>
      </c>
      <c r="G143" s="11" t="s">
        <v>188</v>
      </c>
      <c r="H143" s="11" t="s">
        <v>189</v>
      </c>
      <c r="I143" s="11" t="s">
        <v>226</v>
      </c>
      <c r="J143" s="20" t="s">
        <v>227</v>
      </c>
    </row>
    <row r="144" spans="1:10" ht="13.5" customHeight="1" x14ac:dyDescent="0.2">
      <c r="A144" s="13" t="s">
        <v>483</v>
      </c>
      <c r="B144" s="13" t="s">
        <v>483</v>
      </c>
      <c r="C144" s="11" t="s">
        <v>31</v>
      </c>
      <c r="D144" s="11" t="s">
        <v>12</v>
      </c>
      <c r="E144" s="11" t="s">
        <v>98</v>
      </c>
      <c r="F144" s="11" t="s">
        <v>99</v>
      </c>
      <c r="G144" s="11" t="s">
        <v>188</v>
      </c>
      <c r="H144" s="11" t="s">
        <v>189</v>
      </c>
      <c r="I144" s="11" t="s">
        <v>226</v>
      </c>
      <c r="J144" s="20" t="s">
        <v>227</v>
      </c>
    </row>
    <row r="145" spans="1:10" ht="13.5" customHeight="1" x14ac:dyDescent="0.2">
      <c r="A145" s="13" t="s">
        <v>484</v>
      </c>
      <c r="B145" s="13" t="s">
        <v>484</v>
      </c>
      <c r="C145" s="11" t="s">
        <v>31</v>
      </c>
      <c r="D145" s="11" t="s">
        <v>12</v>
      </c>
      <c r="E145" s="11" t="s">
        <v>98</v>
      </c>
      <c r="F145" s="11" t="s">
        <v>99</v>
      </c>
      <c r="G145" s="11" t="s">
        <v>188</v>
      </c>
      <c r="H145" s="11" t="s">
        <v>189</v>
      </c>
      <c r="I145" s="11" t="s">
        <v>226</v>
      </c>
      <c r="J145" s="20" t="s">
        <v>227</v>
      </c>
    </row>
    <row r="146" spans="1:10" ht="13.5" customHeight="1" x14ac:dyDescent="0.2">
      <c r="A146" s="13" t="s">
        <v>485</v>
      </c>
      <c r="B146" s="13" t="s">
        <v>491</v>
      </c>
      <c r="C146" s="11" t="s">
        <v>31</v>
      </c>
      <c r="D146" s="11" t="s">
        <v>12</v>
      </c>
      <c r="E146" s="11" t="s">
        <v>98</v>
      </c>
      <c r="F146" s="11" t="s">
        <v>99</v>
      </c>
      <c r="G146" s="11" t="s">
        <v>188</v>
      </c>
      <c r="H146" s="11" t="s">
        <v>189</v>
      </c>
      <c r="I146" s="11" t="s">
        <v>226</v>
      </c>
      <c r="J146" s="20" t="s">
        <v>227</v>
      </c>
    </row>
    <row r="147" spans="1:10" ht="13.5" customHeight="1" x14ac:dyDescent="0.2">
      <c r="A147" s="13" t="s">
        <v>486</v>
      </c>
      <c r="B147" s="13" t="s">
        <v>492</v>
      </c>
      <c r="C147" s="11" t="s">
        <v>31</v>
      </c>
      <c r="D147" s="11" t="s">
        <v>12</v>
      </c>
      <c r="E147" s="11" t="s">
        <v>98</v>
      </c>
      <c r="F147" s="11" t="s">
        <v>99</v>
      </c>
      <c r="G147" s="11" t="s">
        <v>188</v>
      </c>
      <c r="H147" s="11" t="s">
        <v>189</v>
      </c>
      <c r="I147" s="11" t="s">
        <v>226</v>
      </c>
      <c r="J147" s="20" t="s">
        <v>227</v>
      </c>
    </row>
    <row r="148" spans="1:10" ht="13.5" customHeight="1" x14ac:dyDescent="0.2">
      <c r="A148" s="13" t="s">
        <v>488</v>
      </c>
      <c r="B148" s="13" t="s">
        <v>488</v>
      </c>
      <c r="C148" s="11" t="s">
        <v>31</v>
      </c>
      <c r="D148" s="11" t="s">
        <v>12</v>
      </c>
      <c r="E148" s="11" t="s">
        <v>98</v>
      </c>
      <c r="F148" s="11" t="s">
        <v>99</v>
      </c>
      <c r="G148" s="11" t="s">
        <v>188</v>
      </c>
      <c r="H148" s="11" t="s">
        <v>189</v>
      </c>
      <c r="I148" s="11" t="s">
        <v>226</v>
      </c>
      <c r="J148" s="20" t="s">
        <v>227</v>
      </c>
    </row>
    <row r="149" spans="1:10" ht="13.5" customHeight="1" x14ac:dyDescent="0.2">
      <c r="A149" s="13" t="s">
        <v>487</v>
      </c>
      <c r="B149" s="13" t="s">
        <v>493</v>
      </c>
      <c r="C149" s="11" t="s">
        <v>31</v>
      </c>
      <c r="D149" s="11" t="s">
        <v>12</v>
      </c>
      <c r="E149" s="11" t="s">
        <v>98</v>
      </c>
      <c r="F149" s="11" t="s">
        <v>99</v>
      </c>
      <c r="G149" s="11" t="s">
        <v>188</v>
      </c>
      <c r="H149" s="11" t="s">
        <v>189</v>
      </c>
      <c r="I149" s="11" t="s">
        <v>226</v>
      </c>
      <c r="J149" s="20" t="s">
        <v>227</v>
      </c>
    </row>
    <row r="150" spans="1:10" ht="13.5" customHeight="1" x14ac:dyDescent="0.2">
      <c r="A150" s="13" t="s">
        <v>496</v>
      </c>
      <c r="B150" s="13" t="s">
        <v>494</v>
      </c>
      <c r="C150" s="11" t="s">
        <v>31</v>
      </c>
      <c r="D150" s="11" t="s">
        <v>12</v>
      </c>
      <c r="E150" s="11" t="s">
        <v>98</v>
      </c>
      <c r="F150" s="11" t="s">
        <v>99</v>
      </c>
      <c r="G150" s="11" t="s">
        <v>188</v>
      </c>
      <c r="H150" s="11" t="s">
        <v>189</v>
      </c>
      <c r="I150" s="11" t="s">
        <v>226</v>
      </c>
      <c r="J150" s="20" t="s">
        <v>227</v>
      </c>
    </row>
    <row r="151" spans="1:10" ht="13.5" customHeight="1" x14ac:dyDescent="0.2">
      <c r="A151" s="13" t="s">
        <v>495</v>
      </c>
      <c r="B151" s="13" t="s">
        <v>634</v>
      </c>
      <c r="C151" s="11" t="s">
        <v>31</v>
      </c>
      <c r="D151" s="11" t="s">
        <v>12</v>
      </c>
      <c r="E151" s="11" t="s">
        <v>98</v>
      </c>
      <c r="F151" s="11" t="s">
        <v>99</v>
      </c>
      <c r="G151" s="11" t="s">
        <v>188</v>
      </c>
      <c r="H151" s="11" t="s">
        <v>189</v>
      </c>
      <c r="I151" s="11" t="s">
        <v>226</v>
      </c>
      <c r="J151" s="20" t="s">
        <v>227</v>
      </c>
    </row>
    <row r="152" spans="1:10" ht="13.5" customHeight="1" x14ac:dyDescent="0.2">
      <c r="A152" s="13" t="s">
        <v>497</v>
      </c>
      <c r="B152" s="13" t="s">
        <v>515</v>
      </c>
      <c r="C152" s="11" t="s">
        <v>31</v>
      </c>
      <c r="D152" s="11" t="s">
        <v>12</v>
      </c>
      <c r="E152" s="11" t="s">
        <v>98</v>
      </c>
      <c r="F152" s="11" t="s">
        <v>99</v>
      </c>
      <c r="G152" s="11" t="s">
        <v>188</v>
      </c>
      <c r="H152" s="11" t="s">
        <v>189</v>
      </c>
      <c r="I152" s="11" t="s">
        <v>226</v>
      </c>
      <c r="J152" s="20" t="s">
        <v>227</v>
      </c>
    </row>
    <row r="153" spans="1:10" ht="13.5" customHeight="1" x14ac:dyDescent="0.2">
      <c r="A153" s="13" t="s">
        <v>228</v>
      </c>
      <c r="B153" s="17" t="s">
        <v>643</v>
      </c>
      <c r="C153" s="11" t="s">
        <v>31</v>
      </c>
      <c r="D153" s="11" t="s">
        <v>12</v>
      </c>
      <c r="E153" s="11" t="s">
        <v>98</v>
      </c>
      <c r="F153" s="11" t="s">
        <v>99</v>
      </c>
      <c r="G153" s="11" t="s">
        <v>188</v>
      </c>
      <c r="H153" s="11" t="s">
        <v>189</v>
      </c>
      <c r="I153" s="11" t="s">
        <v>226</v>
      </c>
      <c r="J153" s="20" t="s">
        <v>227</v>
      </c>
    </row>
    <row r="154" spans="1:10" ht="13.5" customHeight="1" x14ac:dyDescent="0.2">
      <c r="A154" s="13" t="s">
        <v>635</v>
      </c>
      <c r="B154" s="17" t="s">
        <v>643</v>
      </c>
      <c r="C154" s="11" t="s">
        <v>31</v>
      </c>
      <c r="D154" s="11" t="s">
        <v>12</v>
      </c>
      <c r="E154" s="11" t="s">
        <v>98</v>
      </c>
      <c r="F154" s="11" t="s">
        <v>99</v>
      </c>
      <c r="G154" s="11" t="s">
        <v>188</v>
      </c>
      <c r="H154" s="11" t="s">
        <v>189</v>
      </c>
      <c r="I154" s="11" t="s">
        <v>226</v>
      </c>
      <c r="J154" s="20" t="s">
        <v>227</v>
      </c>
    </row>
    <row r="155" spans="1:10" ht="13.5" customHeight="1" x14ac:dyDescent="0.2">
      <c r="A155" s="28" t="s">
        <v>636</v>
      </c>
      <c r="B155" s="17" t="s">
        <v>643</v>
      </c>
      <c r="C155" s="11" t="s">
        <v>31</v>
      </c>
      <c r="D155" s="11" t="s">
        <v>12</v>
      </c>
      <c r="E155" s="11" t="s">
        <v>98</v>
      </c>
      <c r="F155" s="11" t="s">
        <v>99</v>
      </c>
      <c r="G155" s="11" t="s">
        <v>188</v>
      </c>
      <c r="H155" s="11" t="s">
        <v>189</v>
      </c>
      <c r="I155" s="11" t="s">
        <v>226</v>
      </c>
      <c r="J155" s="20" t="s">
        <v>227</v>
      </c>
    </row>
    <row r="156" spans="1:10" ht="13.5" customHeight="1" x14ac:dyDescent="0.2">
      <c r="A156" s="13" t="s">
        <v>498</v>
      </c>
      <c r="B156" s="13" t="s">
        <v>516</v>
      </c>
      <c r="C156" s="11" t="s">
        <v>31</v>
      </c>
      <c r="D156" s="11" t="s">
        <v>12</v>
      </c>
      <c r="E156" s="11" t="s">
        <v>98</v>
      </c>
      <c r="F156" s="11" t="s">
        <v>99</v>
      </c>
      <c r="G156" s="11" t="s">
        <v>188</v>
      </c>
      <c r="H156" s="11" t="s">
        <v>189</v>
      </c>
      <c r="I156" s="11" t="s">
        <v>226</v>
      </c>
      <c r="J156" s="20" t="s">
        <v>227</v>
      </c>
    </row>
    <row r="157" spans="1:10" ht="13.5" customHeight="1" x14ac:dyDescent="0.2">
      <c r="A157" s="13" t="s">
        <v>500</v>
      </c>
      <c r="B157" s="13" t="s">
        <v>500</v>
      </c>
      <c r="C157" s="11" t="s">
        <v>31</v>
      </c>
      <c r="D157" s="11" t="s">
        <v>12</v>
      </c>
      <c r="E157" s="11" t="s">
        <v>98</v>
      </c>
      <c r="F157" s="11" t="s">
        <v>99</v>
      </c>
      <c r="G157" s="11" t="s">
        <v>188</v>
      </c>
      <c r="H157" s="11" t="s">
        <v>189</v>
      </c>
      <c r="I157" s="11" t="s">
        <v>226</v>
      </c>
      <c r="J157" s="20" t="s">
        <v>227</v>
      </c>
    </row>
    <row r="158" spans="1:10" ht="13.5" customHeight="1" x14ac:dyDescent="0.2">
      <c r="A158" s="13" t="s">
        <v>499</v>
      </c>
      <c r="B158" s="13" t="s">
        <v>517</v>
      </c>
      <c r="C158" s="11" t="s">
        <v>31</v>
      </c>
      <c r="D158" s="11" t="s">
        <v>12</v>
      </c>
      <c r="E158" s="11" t="s">
        <v>98</v>
      </c>
      <c r="F158" s="11" t="s">
        <v>99</v>
      </c>
      <c r="G158" s="11" t="s">
        <v>188</v>
      </c>
      <c r="H158" s="11" t="s">
        <v>189</v>
      </c>
      <c r="I158" s="11" t="s">
        <v>226</v>
      </c>
      <c r="J158" s="20" t="s">
        <v>227</v>
      </c>
    </row>
    <row r="159" spans="1:10" ht="13.5" customHeight="1" x14ac:dyDescent="0.2">
      <c r="A159" s="13" t="s">
        <v>501</v>
      </c>
      <c r="B159" s="13" t="s">
        <v>518</v>
      </c>
      <c r="C159" s="11" t="s">
        <v>17</v>
      </c>
      <c r="D159" s="11" t="s">
        <v>38</v>
      </c>
      <c r="E159" s="11" t="s">
        <v>39</v>
      </c>
      <c r="F159" s="11" t="s">
        <v>12</v>
      </c>
      <c r="G159" s="11" t="s">
        <v>93</v>
      </c>
      <c r="H159" s="11" t="s">
        <v>94</v>
      </c>
      <c r="I159" s="11" t="s">
        <v>229</v>
      </c>
      <c r="J159" s="20" t="s">
        <v>230</v>
      </c>
    </row>
    <row r="160" spans="1:10" ht="13.5" customHeight="1" x14ac:dyDescent="0.2">
      <c r="A160" s="13" t="s">
        <v>502</v>
      </c>
      <c r="B160" s="13" t="s">
        <v>519</v>
      </c>
      <c r="C160" s="11" t="s">
        <v>17</v>
      </c>
      <c r="D160" s="11" t="s">
        <v>38</v>
      </c>
      <c r="E160" s="11" t="s">
        <v>39</v>
      </c>
      <c r="F160" s="11" t="s">
        <v>12</v>
      </c>
      <c r="G160" s="11" t="s">
        <v>81</v>
      </c>
      <c r="H160" s="11" t="s">
        <v>231</v>
      </c>
      <c r="I160" s="11" t="s">
        <v>232</v>
      </c>
      <c r="J160" s="20" t="s">
        <v>233</v>
      </c>
    </row>
    <row r="161" spans="1:10" ht="13.5" customHeight="1" x14ac:dyDescent="0.2">
      <c r="A161" s="13" t="s">
        <v>503</v>
      </c>
      <c r="B161" s="13" t="s">
        <v>503</v>
      </c>
      <c r="C161" s="11" t="s">
        <v>17</v>
      </c>
      <c r="D161" s="11" t="s">
        <v>24</v>
      </c>
      <c r="E161" s="11" t="s">
        <v>25</v>
      </c>
      <c r="F161" s="11" t="s">
        <v>49</v>
      </c>
      <c r="G161" s="11" t="s">
        <v>50</v>
      </c>
      <c r="H161" s="11" t="s">
        <v>57</v>
      </c>
      <c r="I161" s="11" t="s">
        <v>234</v>
      </c>
      <c r="J161" s="20" t="s">
        <v>235</v>
      </c>
    </row>
    <row r="162" spans="1:10" ht="13.5" customHeight="1" x14ac:dyDescent="0.2">
      <c r="A162" s="13" t="s">
        <v>504</v>
      </c>
      <c r="B162" s="13" t="s">
        <v>520</v>
      </c>
      <c r="C162" s="11" t="s">
        <v>17</v>
      </c>
      <c r="D162" s="11" t="s">
        <v>24</v>
      </c>
      <c r="E162" s="11" t="s">
        <v>25</v>
      </c>
      <c r="F162" s="11" t="s">
        <v>49</v>
      </c>
      <c r="G162" s="11" t="s">
        <v>50</v>
      </c>
      <c r="H162" s="11" t="s">
        <v>57</v>
      </c>
      <c r="I162" s="11" t="s">
        <v>234</v>
      </c>
      <c r="J162" s="20" t="s">
        <v>235</v>
      </c>
    </row>
    <row r="163" spans="1:10" ht="13.5" customHeight="1" x14ac:dyDescent="0.2">
      <c r="A163" s="13" t="s">
        <v>505</v>
      </c>
      <c r="B163" s="13" t="s">
        <v>521</v>
      </c>
      <c r="C163" s="11" t="s">
        <v>17</v>
      </c>
      <c r="D163" s="11" t="s">
        <v>24</v>
      </c>
      <c r="E163" s="11" t="s">
        <v>25</v>
      </c>
      <c r="F163" s="11" t="s">
        <v>49</v>
      </c>
      <c r="G163" s="11" t="s">
        <v>50</v>
      </c>
      <c r="H163" s="11" t="s">
        <v>57</v>
      </c>
      <c r="I163" s="11" t="s">
        <v>234</v>
      </c>
      <c r="J163" s="20" t="s">
        <v>235</v>
      </c>
    </row>
    <row r="164" spans="1:10" ht="13.5" customHeight="1" x14ac:dyDescent="0.2">
      <c r="A164" s="13" t="s">
        <v>506</v>
      </c>
      <c r="B164" s="13" t="s">
        <v>522</v>
      </c>
      <c r="C164" s="11" t="s">
        <v>17</v>
      </c>
      <c r="D164" s="11" t="s">
        <v>24</v>
      </c>
      <c r="E164" s="11" t="s">
        <v>25</v>
      </c>
      <c r="F164" s="11" t="s">
        <v>49</v>
      </c>
      <c r="G164" s="11" t="s">
        <v>50</v>
      </c>
      <c r="H164" s="11" t="s">
        <v>57</v>
      </c>
      <c r="I164" s="11" t="s">
        <v>234</v>
      </c>
      <c r="J164" s="20" t="s">
        <v>236</v>
      </c>
    </row>
    <row r="165" spans="1:10" ht="13.5" customHeight="1" x14ac:dyDescent="0.2">
      <c r="A165" s="13" t="s">
        <v>507</v>
      </c>
      <c r="B165" s="13" t="s">
        <v>507</v>
      </c>
      <c r="C165" s="11" t="s">
        <v>10</v>
      </c>
      <c r="D165" s="11" t="s">
        <v>11</v>
      </c>
      <c r="E165" s="11" t="s">
        <v>12</v>
      </c>
      <c r="F165" s="11" t="s">
        <v>237</v>
      </c>
      <c r="G165" s="11" t="s">
        <v>13</v>
      </c>
      <c r="H165" s="11" t="s">
        <v>238</v>
      </c>
      <c r="I165" s="11" t="s">
        <v>12</v>
      </c>
      <c r="J165" s="20" t="s">
        <v>239</v>
      </c>
    </row>
    <row r="166" spans="1:10" ht="13.5" customHeight="1" x14ac:dyDescent="0.2">
      <c r="A166" s="18" t="s">
        <v>508</v>
      </c>
      <c r="B166" s="13" t="s">
        <v>523</v>
      </c>
      <c r="C166" s="11" t="s">
        <v>17</v>
      </c>
      <c r="D166" s="11" t="s">
        <v>24</v>
      </c>
      <c r="E166" s="11" t="s">
        <v>240</v>
      </c>
      <c r="F166" s="11" t="s">
        <v>241</v>
      </c>
      <c r="G166" s="11" t="s">
        <v>242</v>
      </c>
      <c r="H166" s="11" t="s">
        <v>243</v>
      </c>
      <c r="I166" s="11" t="s">
        <v>244</v>
      </c>
      <c r="J166" s="20" t="s">
        <v>245</v>
      </c>
    </row>
    <row r="167" spans="1:10" ht="13.5" customHeight="1" x14ac:dyDescent="0.2">
      <c r="A167" s="13" t="s">
        <v>511</v>
      </c>
      <c r="B167" s="13" t="s">
        <v>524</v>
      </c>
      <c r="C167" s="11" t="s">
        <v>17</v>
      </c>
      <c r="D167" s="11" t="s">
        <v>38</v>
      </c>
      <c r="E167" s="11" t="s">
        <v>39</v>
      </c>
      <c r="F167" s="11" t="s">
        <v>12</v>
      </c>
      <c r="G167" s="11" t="s">
        <v>65</v>
      </c>
      <c r="H167" s="11" t="s">
        <v>144</v>
      </c>
      <c r="I167" s="11" t="s">
        <v>12</v>
      </c>
      <c r="J167" s="20" t="s">
        <v>246</v>
      </c>
    </row>
    <row r="168" spans="1:10" ht="13.5" customHeight="1" x14ac:dyDescent="0.2">
      <c r="A168" s="13" t="s">
        <v>509</v>
      </c>
      <c r="B168" s="13" t="s">
        <v>525</v>
      </c>
      <c r="C168" s="11" t="s">
        <v>17</v>
      </c>
      <c r="D168" s="11" t="s">
        <v>38</v>
      </c>
      <c r="E168" s="11" t="s">
        <v>39</v>
      </c>
      <c r="F168" s="11" t="s">
        <v>12</v>
      </c>
      <c r="G168" s="11" t="s">
        <v>65</v>
      </c>
      <c r="H168" s="11" t="s">
        <v>144</v>
      </c>
      <c r="I168" s="11" t="s">
        <v>12</v>
      </c>
      <c r="J168" s="20" t="s">
        <v>246</v>
      </c>
    </row>
    <row r="169" spans="1:10" ht="13.5" customHeight="1" x14ac:dyDescent="0.2">
      <c r="A169" s="13" t="s">
        <v>510</v>
      </c>
      <c r="B169" s="13" t="s">
        <v>526</v>
      </c>
      <c r="C169" s="11" t="s">
        <v>17</v>
      </c>
      <c r="D169" s="11" t="s">
        <v>38</v>
      </c>
      <c r="E169" s="11" t="s">
        <v>39</v>
      </c>
      <c r="F169" s="11" t="s">
        <v>12</v>
      </c>
      <c r="G169" s="11" t="s">
        <v>65</v>
      </c>
      <c r="H169" s="11" t="s">
        <v>144</v>
      </c>
      <c r="I169" s="11" t="s">
        <v>12</v>
      </c>
      <c r="J169" s="20" t="s">
        <v>246</v>
      </c>
    </row>
    <row r="170" spans="1:10" ht="13.5" customHeight="1" x14ac:dyDescent="0.2">
      <c r="A170" s="13" t="s">
        <v>381</v>
      </c>
      <c r="B170" s="17" t="s">
        <v>644</v>
      </c>
      <c r="C170" s="11" t="s">
        <v>17</v>
      </c>
      <c r="D170" s="11" t="s">
        <v>38</v>
      </c>
      <c r="E170" s="11" t="s">
        <v>39</v>
      </c>
      <c r="F170" s="11" t="s">
        <v>12</v>
      </c>
      <c r="G170" s="11" t="s">
        <v>65</v>
      </c>
      <c r="H170" s="11" t="s">
        <v>144</v>
      </c>
      <c r="I170" s="11" t="s">
        <v>12</v>
      </c>
      <c r="J170" s="20" t="s">
        <v>246</v>
      </c>
    </row>
    <row r="171" spans="1:10" ht="13.5" customHeight="1" x14ac:dyDescent="0.2">
      <c r="A171" s="13" t="s">
        <v>382</v>
      </c>
      <c r="B171" s="17" t="s">
        <v>644</v>
      </c>
      <c r="C171" s="11" t="s">
        <v>17</v>
      </c>
      <c r="D171" s="11" t="s">
        <v>38</v>
      </c>
      <c r="E171" s="11" t="s">
        <v>39</v>
      </c>
      <c r="F171" s="11" t="s">
        <v>12</v>
      </c>
      <c r="G171" s="11" t="s">
        <v>65</v>
      </c>
      <c r="H171" s="11" t="s">
        <v>144</v>
      </c>
      <c r="I171" s="11"/>
      <c r="J171" s="20" t="s">
        <v>246</v>
      </c>
    </row>
    <row r="172" spans="1:10" ht="13.5" customHeight="1" x14ac:dyDescent="0.2">
      <c r="A172" s="13" t="s">
        <v>383</v>
      </c>
      <c r="B172" s="17" t="s">
        <v>644</v>
      </c>
      <c r="C172" s="11" t="s">
        <v>17</v>
      </c>
      <c r="D172" s="11" t="s">
        <v>38</v>
      </c>
      <c r="E172" s="11" t="s">
        <v>39</v>
      </c>
      <c r="F172" s="11" t="s">
        <v>12</v>
      </c>
      <c r="G172" s="11" t="s">
        <v>65</v>
      </c>
      <c r="H172" s="11" t="s">
        <v>144</v>
      </c>
      <c r="I172" s="11" t="s">
        <v>12</v>
      </c>
      <c r="J172" s="20" t="s">
        <v>246</v>
      </c>
    </row>
    <row r="173" spans="1:10" ht="13.5" customHeight="1" x14ac:dyDescent="0.2">
      <c r="A173" s="13" t="s">
        <v>384</v>
      </c>
      <c r="B173" s="17" t="s">
        <v>644</v>
      </c>
      <c r="C173" s="11" t="s">
        <v>17</v>
      </c>
      <c r="D173" s="11" t="s">
        <v>38</v>
      </c>
      <c r="E173" s="11" t="s">
        <v>39</v>
      </c>
      <c r="F173" s="11" t="s">
        <v>12</v>
      </c>
      <c r="G173" s="11" t="s">
        <v>65</v>
      </c>
      <c r="H173" s="11" t="s">
        <v>144</v>
      </c>
      <c r="I173" s="11" t="s">
        <v>12</v>
      </c>
      <c r="J173" s="20" t="s">
        <v>246</v>
      </c>
    </row>
    <row r="174" spans="1:10" ht="13.5" customHeight="1" x14ac:dyDescent="0.2">
      <c r="A174" s="13" t="s">
        <v>512</v>
      </c>
      <c r="B174" s="13" t="s">
        <v>527</v>
      </c>
      <c r="C174" s="11" t="s">
        <v>17</v>
      </c>
      <c r="D174" s="11" t="s">
        <v>38</v>
      </c>
      <c r="E174" s="11" t="s">
        <v>39</v>
      </c>
      <c r="F174" s="11" t="s">
        <v>12</v>
      </c>
      <c r="G174" s="11" t="s">
        <v>65</v>
      </c>
      <c r="H174" s="11" t="s">
        <v>144</v>
      </c>
      <c r="I174" s="11" t="s">
        <v>12</v>
      </c>
      <c r="J174" s="20" t="s">
        <v>246</v>
      </c>
    </row>
    <row r="175" spans="1:10" ht="13.5" customHeight="1" x14ac:dyDescent="0.2">
      <c r="A175" s="13" t="s">
        <v>513</v>
      </c>
      <c r="B175" s="13" t="s">
        <v>528</v>
      </c>
      <c r="C175" s="11" t="s">
        <v>17</v>
      </c>
      <c r="D175" s="11" t="s">
        <v>24</v>
      </c>
      <c r="E175" s="11" t="s">
        <v>25</v>
      </c>
      <c r="F175" s="11" t="s">
        <v>49</v>
      </c>
      <c r="G175" s="11" t="s">
        <v>50</v>
      </c>
      <c r="H175" s="11" t="s">
        <v>51</v>
      </c>
      <c r="I175" s="11" t="s">
        <v>247</v>
      </c>
      <c r="J175" s="20" t="s">
        <v>248</v>
      </c>
    </row>
    <row r="176" spans="1:10" ht="13.5" customHeight="1" x14ac:dyDescent="0.2">
      <c r="A176" s="13" t="s">
        <v>514</v>
      </c>
      <c r="B176" s="13" t="s">
        <v>514</v>
      </c>
      <c r="C176" s="11" t="s">
        <v>17</v>
      </c>
      <c r="D176" s="11" t="s">
        <v>24</v>
      </c>
      <c r="E176" s="11" t="s">
        <v>25</v>
      </c>
      <c r="F176" s="11" t="s">
        <v>49</v>
      </c>
      <c r="G176" s="11" t="s">
        <v>50</v>
      </c>
      <c r="H176" s="11" t="s">
        <v>51</v>
      </c>
      <c r="I176" s="11" t="s">
        <v>247</v>
      </c>
      <c r="J176" s="20" t="s">
        <v>248</v>
      </c>
    </row>
    <row r="177" spans="1:10" ht="13.5" customHeight="1" x14ac:dyDescent="0.2">
      <c r="A177" s="13" t="s">
        <v>529</v>
      </c>
      <c r="B177" s="13" t="s">
        <v>529</v>
      </c>
      <c r="C177" s="11" t="s">
        <v>17</v>
      </c>
      <c r="D177" s="11" t="s">
        <v>24</v>
      </c>
      <c r="E177" s="11" t="s">
        <v>25</v>
      </c>
      <c r="F177" s="11" t="s">
        <v>49</v>
      </c>
      <c r="G177" s="11" t="s">
        <v>50</v>
      </c>
      <c r="H177" s="11" t="s">
        <v>51</v>
      </c>
      <c r="I177" s="11" t="s">
        <v>247</v>
      </c>
      <c r="J177" s="20" t="s">
        <v>248</v>
      </c>
    </row>
    <row r="178" spans="1:10" ht="13.5" customHeight="1" x14ac:dyDescent="0.2">
      <c r="A178" s="13" t="s">
        <v>530</v>
      </c>
      <c r="B178" s="13" t="s">
        <v>553</v>
      </c>
      <c r="C178" s="11" t="s">
        <v>17</v>
      </c>
      <c r="D178" s="11" t="s">
        <v>24</v>
      </c>
      <c r="E178" s="11" t="s">
        <v>25</v>
      </c>
      <c r="F178" s="11" t="s">
        <v>49</v>
      </c>
      <c r="G178" s="11" t="s">
        <v>50</v>
      </c>
      <c r="H178" s="11" t="s">
        <v>51</v>
      </c>
      <c r="I178" s="11" t="s">
        <v>247</v>
      </c>
      <c r="J178" s="20" t="s">
        <v>248</v>
      </c>
    </row>
    <row r="179" spans="1:10" ht="13.5" customHeight="1" x14ac:dyDescent="0.2">
      <c r="A179" s="13" t="s">
        <v>531</v>
      </c>
      <c r="B179" s="13" t="s">
        <v>554</v>
      </c>
      <c r="C179" s="11" t="s">
        <v>17</v>
      </c>
      <c r="D179" s="11" t="s">
        <v>24</v>
      </c>
      <c r="E179" s="11" t="s">
        <v>25</v>
      </c>
      <c r="F179" s="11" t="s">
        <v>49</v>
      </c>
      <c r="G179" s="11" t="s">
        <v>50</v>
      </c>
      <c r="H179" s="11" t="s">
        <v>51</v>
      </c>
      <c r="I179" s="11" t="s">
        <v>247</v>
      </c>
      <c r="J179" s="20" t="s">
        <v>248</v>
      </c>
    </row>
    <row r="180" spans="1:10" ht="13.5" customHeight="1" x14ac:dyDescent="0.2">
      <c r="A180" s="13" t="s">
        <v>532</v>
      </c>
      <c r="B180" s="13" t="s">
        <v>249</v>
      </c>
      <c r="C180" s="11" t="s">
        <v>17</v>
      </c>
      <c r="D180" s="11" t="s">
        <v>24</v>
      </c>
      <c r="E180" s="11" t="s">
        <v>25</v>
      </c>
      <c r="F180" s="11" t="s">
        <v>49</v>
      </c>
      <c r="G180" s="11" t="s">
        <v>50</v>
      </c>
      <c r="H180" s="11" t="s">
        <v>51</v>
      </c>
      <c r="I180" s="11" t="s">
        <v>247</v>
      </c>
      <c r="J180" s="20" t="s">
        <v>248</v>
      </c>
    </row>
    <row r="181" spans="1:10" ht="13.5" customHeight="1" x14ac:dyDescent="0.2">
      <c r="A181" s="12" t="s">
        <v>250</v>
      </c>
      <c r="B181" s="13" t="s">
        <v>12</v>
      </c>
      <c r="C181" s="11" t="s">
        <v>12</v>
      </c>
      <c r="D181" s="11" t="s">
        <v>12</v>
      </c>
      <c r="E181" s="11" t="s">
        <v>12</v>
      </c>
      <c r="F181" s="11" t="s">
        <v>12</v>
      </c>
      <c r="G181" s="11" t="s">
        <v>12</v>
      </c>
      <c r="H181" s="11" t="s">
        <v>12</v>
      </c>
      <c r="I181" s="11" t="s">
        <v>12</v>
      </c>
      <c r="J181" s="11" t="s">
        <v>12</v>
      </c>
    </row>
    <row r="182" spans="1:10" ht="13.5" customHeight="1" x14ac:dyDescent="0.2">
      <c r="A182" s="12" t="s">
        <v>250</v>
      </c>
      <c r="B182" s="13" t="s">
        <v>12</v>
      </c>
      <c r="C182" s="11" t="s">
        <v>12</v>
      </c>
      <c r="D182" s="11" t="s">
        <v>12</v>
      </c>
      <c r="E182" s="11" t="s">
        <v>12</v>
      </c>
      <c r="F182" s="11" t="s">
        <v>12</v>
      </c>
      <c r="G182" s="11" t="s">
        <v>12</v>
      </c>
      <c r="H182" s="11" t="s">
        <v>12</v>
      </c>
      <c r="I182" s="11" t="s">
        <v>12</v>
      </c>
      <c r="J182" s="11" t="s">
        <v>12</v>
      </c>
    </row>
    <row r="183" spans="1:10" ht="13.5" customHeight="1" x14ac:dyDescent="0.2">
      <c r="A183" s="13" t="s">
        <v>533</v>
      </c>
      <c r="B183" s="13" t="s">
        <v>555</v>
      </c>
      <c r="C183" s="11" t="s">
        <v>17</v>
      </c>
      <c r="D183" s="11" t="s">
        <v>38</v>
      </c>
      <c r="E183" s="11" t="s">
        <v>39</v>
      </c>
      <c r="F183" s="11" t="s">
        <v>12</v>
      </c>
      <c r="G183" s="11" t="s">
        <v>65</v>
      </c>
      <c r="H183" s="11" t="s">
        <v>109</v>
      </c>
      <c r="I183" s="11" t="s">
        <v>12</v>
      </c>
      <c r="J183" s="20" t="s">
        <v>251</v>
      </c>
    </row>
    <row r="184" spans="1:10" ht="13.5" customHeight="1" x14ac:dyDescent="0.2">
      <c r="A184" s="13" t="s">
        <v>534</v>
      </c>
      <c r="B184" s="13" t="s">
        <v>534</v>
      </c>
      <c r="C184" s="11" t="s">
        <v>17</v>
      </c>
      <c r="D184" s="11" t="s">
        <v>12</v>
      </c>
      <c r="E184" s="11" t="s">
        <v>18</v>
      </c>
      <c r="F184" s="11" t="s">
        <v>19</v>
      </c>
      <c r="G184" s="11" t="s">
        <v>252</v>
      </c>
      <c r="H184" s="11" t="s">
        <v>253</v>
      </c>
      <c r="I184" s="11" t="s">
        <v>254</v>
      </c>
      <c r="J184" s="20" t="s">
        <v>255</v>
      </c>
    </row>
    <row r="185" spans="1:10" ht="13.5" customHeight="1" x14ac:dyDescent="0.2">
      <c r="A185" s="14" t="s">
        <v>535</v>
      </c>
      <c r="B185" s="13" t="s">
        <v>556</v>
      </c>
      <c r="C185" s="11" t="s">
        <v>10</v>
      </c>
      <c r="D185" s="11" t="s">
        <v>11</v>
      </c>
      <c r="E185" s="11" t="s">
        <v>12</v>
      </c>
      <c r="F185" s="11" t="s">
        <v>237</v>
      </c>
      <c r="G185" s="11" t="s">
        <v>13</v>
      </c>
      <c r="H185" s="11" t="s">
        <v>238</v>
      </c>
      <c r="I185" s="11" t="s">
        <v>12</v>
      </c>
      <c r="J185" s="20" t="s">
        <v>239</v>
      </c>
    </row>
    <row r="186" spans="1:10" ht="13.5" customHeight="1" x14ac:dyDescent="0.2">
      <c r="A186" s="13" t="s">
        <v>536</v>
      </c>
      <c r="B186" s="13" t="s">
        <v>557</v>
      </c>
      <c r="C186" s="11" t="s">
        <v>10</v>
      </c>
      <c r="D186" s="11" t="s">
        <v>11</v>
      </c>
      <c r="E186" s="11" t="s">
        <v>12</v>
      </c>
      <c r="F186" s="11" t="s">
        <v>237</v>
      </c>
      <c r="G186" s="11" t="s">
        <v>13</v>
      </c>
      <c r="H186" s="11" t="s">
        <v>256</v>
      </c>
      <c r="I186" s="11" t="s">
        <v>12</v>
      </c>
      <c r="J186" s="20" t="s">
        <v>257</v>
      </c>
    </row>
    <row r="187" spans="1:10" ht="13.5" customHeight="1" x14ac:dyDescent="0.2">
      <c r="A187" s="13" t="s">
        <v>537</v>
      </c>
      <c r="B187" s="13" t="s">
        <v>558</v>
      </c>
      <c r="C187" s="11" t="s">
        <v>10</v>
      </c>
      <c r="D187" s="11" t="s">
        <v>44</v>
      </c>
      <c r="E187" s="11" t="s">
        <v>136</v>
      </c>
      <c r="F187" s="11" t="s">
        <v>137</v>
      </c>
      <c r="G187" s="11" t="s">
        <v>138</v>
      </c>
      <c r="H187" s="11" t="s">
        <v>155</v>
      </c>
      <c r="I187" s="11" t="s">
        <v>156</v>
      </c>
      <c r="J187" s="20" t="s">
        <v>258</v>
      </c>
    </row>
    <row r="188" spans="1:10" ht="13.5" customHeight="1" x14ac:dyDescent="0.2">
      <c r="A188" s="13" t="s">
        <v>538</v>
      </c>
      <c r="B188" s="13" t="s">
        <v>559</v>
      </c>
      <c r="C188" s="11" t="s">
        <v>17</v>
      </c>
      <c r="D188" s="11" t="s">
        <v>38</v>
      </c>
      <c r="E188" s="11" t="s">
        <v>39</v>
      </c>
      <c r="F188" s="11" t="s">
        <v>12</v>
      </c>
      <c r="G188" s="11" t="s">
        <v>81</v>
      </c>
      <c r="H188" s="11" t="s">
        <v>231</v>
      </c>
      <c r="I188" s="11" t="s">
        <v>232</v>
      </c>
      <c r="J188" s="20" t="s">
        <v>259</v>
      </c>
    </row>
    <row r="189" spans="1:10" ht="13.5" customHeight="1" x14ac:dyDescent="0.2">
      <c r="A189" s="13" t="s">
        <v>539</v>
      </c>
      <c r="B189" s="13" t="s">
        <v>560</v>
      </c>
      <c r="C189" s="11" t="s">
        <v>31</v>
      </c>
      <c r="D189" s="11" t="s">
        <v>12</v>
      </c>
      <c r="E189" s="11" t="s">
        <v>98</v>
      </c>
      <c r="F189" s="11" t="s">
        <v>99</v>
      </c>
      <c r="G189" s="11" t="s">
        <v>188</v>
      </c>
      <c r="H189" s="11" t="s">
        <v>189</v>
      </c>
      <c r="I189" s="11" t="s">
        <v>260</v>
      </c>
      <c r="J189" s="20" t="s">
        <v>261</v>
      </c>
    </row>
    <row r="190" spans="1:10" ht="13.5" customHeight="1" x14ac:dyDescent="0.2">
      <c r="A190" s="13" t="s">
        <v>540</v>
      </c>
      <c r="B190" s="13" t="s">
        <v>561</v>
      </c>
      <c r="C190" s="11" t="s">
        <v>17</v>
      </c>
      <c r="D190" s="11" t="s">
        <v>38</v>
      </c>
      <c r="E190" s="11" t="s">
        <v>39</v>
      </c>
      <c r="F190" s="11" t="s">
        <v>12</v>
      </c>
      <c r="G190" s="11" t="s">
        <v>65</v>
      </c>
      <c r="H190" s="11" t="s">
        <v>109</v>
      </c>
      <c r="I190" s="11" t="s">
        <v>12</v>
      </c>
      <c r="J190" s="20" t="s">
        <v>110</v>
      </c>
    </row>
    <row r="191" spans="1:10" ht="13.5" customHeight="1" x14ac:dyDescent="0.2">
      <c r="A191" s="13" t="s">
        <v>541</v>
      </c>
      <c r="B191" s="13" t="s">
        <v>562</v>
      </c>
      <c r="C191" s="11" t="s">
        <v>31</v>
      </c>
      <c r="D191" s="11" t="s">
        <v>12</v>
      </c>
      <c r="E191" s="11" t="s">
        <v>32</v>
      </c>
      <c r="F191" s="11" t="s">
        <v>208</v>
      </c>
      <c r="G191" s="11" t="s">
        <v>12</v>
      </c>
      <c r="H191" s="11" t="s">
        <v>262</v>
      </c>
      <c r="I191" s="11" t="s">
        <v>12</v>
      </c>
      <c r="J191" s="20" t="s">
        <v>263</v>
      </c>
    </row>
    <row r="192" spans="1:10" ht="13.5" customHeight="1" x14ac:dyDescent="0.2">
      <c r="A192" s="13" t="s">
        <v>542</v>
      </c>
      <c r="B192" s="13" t="s">
        <v>542</v>
      </c>
      <c r="C192" s="11" t="s">
        <v>31</v>
      </c>
      <c r="D192" s="11" t="s">
        <v>12</v>
      </c>
      <c r="E192" s="11" t="s">
        <v>32</v>
      </c>
      <c r="F192" s="11" t="s">
        <v>208</v>
      </c>
      <c r="G192" s="11" t="s">
        <v>12</v>
      </c>
      <c r="H192" s="11" t="s">
        <v>262</v>
      </c>
      <c r="I192" s="11" t="s">
        <v>12</v>
      </c>
      <c r="J192" s="20" t="s">
        <v>263</v>
      </c>
    </row>
    <row r="193" spans="1:10" ht="13.5" customHeight="1" x14ac:dyDescent="0.2">
      <c r="A193" s="13" t="s">
        <v>543</v>
      </c>
      <c r="B193" s="13" t="s">
        <v>380</v>
      </c>
      <c r="C193" s="11" t="s">
        <v>12</v>
      </c>
      <c r="D193" s="11" t="s">
        <v>12</v>
      </c>
      <c r="E193" s="11" t="s">
        <v>12</v>
      </c>
      <c r="F193" s="11" t="s">
        <v>12</v>
      </c>
      <c r="G193" s="11" t="s">
        <v>12</v>
      </c>
      <c r="H193" s="11" t="s">
        <v>12</v>
      </c>
      <c r="I193" s="11" t="s">
        <v>12</v>
      </c>
      <c r="J193" s="11" t="s">
        <v>12</v>
      </c>
    </row>
    <row r="194" spans="1:10" ht="13.5" customHeight="1" x14ac:dyDescent="0.2">
      <c r="A194" s="13" t="s">
        <v>544</v>
      </c>
      <c r="B194" s="13" t="s">
        <v>563</v>
      </c>
      <c r="C194" s="11" t="s">
        <v>31</v>
      </c>
      <c r="D194" s="11" t="s">
        <v>12</v>
      </c>
      <c r="E194" s="11" t="s">
        <v>98</v>
      </c>
      <c r="F194" s="11" t="s">
        <v>99</v>
      </c>
      <c r="G194" s="11" t="s">
        <v>188</v>
      </c>
      <c r="H194" s="11" t="s">
        <v>265</v>
      </c>
      <c r="I194" s="11" t="s">
        <v>12</v>
      </c>
      <c r="J194" s="20" t="s">
        <v>266</v>
      </c>
    </row>
    <row r="195" spans="1:10" ht="13.5" customHeight="1" x14ac:dyDescent="0.2">
      <c r="A195" s="13" t="s">
        <v>545</v>
      </c>
      <c r="B195" s="13" t="s">
        <v>564</v>
      </c>
      <c r="C195" s="11" t="s">
        <v>17</v>
      </c>
      <c r="D195" s="11" t="s">
        <v>38</v>
      </c>
      <c r="E195" s="11" t="s">
        <v>39</v>
      </c>
      <c r="F195" s="11" t="s">
        <v>12</v>
      </c>
      <c r="G195" s="11" t="s">
        <v>131</v>
      </c>
      <c r="H195" s="11" t="s">
        <v>164</v>
      </c>
      <c r="I195" s="11" t="s">
        <v>12</v>
      </c>
      <c r="J195" s="20" t="s">
        <v>267</v>
      </c>
    </row>
    <row r="196" spans="1:10" ht="13.5" customHeight="1" x14ac:dyDescent="0.2">
      <c r="A196" s="13" t="s">
        <v>546</v>
      </c>
      <c r="B196" s="13" t="s">
        <v>546</v>
      </c>
      <c r="C196" s="11" t="s">
        <v>17</v>
      </c>
      <c r="D196" s="11" t="s">
        <v>24</v>
      </c>
      <c r="E196" s="11" t="s">
        <v>115</v>
      </c>
      <c r="F196" s="11" t="s">
        <v>116</v>
      </c>
      <c r="G196" s="11" t="s">
        <v>268</v>
      </c>
      <c r="H196" s="11" t="s">
        <v>269</v>
      </c>
      <c r="I196" s="11" t="s">
        <v>270</v>
      </c>
      <c r="J196" s="20" t="s">
        <v>271</v>
      </c>
    </row>
    <row r="197" spans="1:10" ht="13.5" customHeight="1" x14ac:dyDescent="0.2">
      <c r="A197" s="13" t="s">
        <v>547</v>
      </c>
      <c r="B197" s="13" t="s">
        <v>547</v>
      </c>
      <c r="C197" s="11" t="s">
        <v>17</v>
      </c>
      <c r="D197" s="11" t="s">
        <v>24</v>
      </c>
      <c r="E197" s="11" t="s">
        <v>115</v>
      </c>
      <c r="F197" s="11" t="s">
        <v>116</v>
      </c>
      <c r="G197" s="11" t="s">
        <v>268</v>
      </c>
      <c r="H197" s="11" t="s">
        <v>269</v>
      </c>
      <c r="I197" s="11" t="s">
        <v>270</v>
      </c>
      <c r="J197" s="20" t="s">
        <v>271</v>
      </c>
    </row>
    <row r="198" spans="1:10" ht="13.5" customHeight="1" x14ac:dyDescent="0.2">
      <c r="A198" s="13" t="s">
        <v>548</v>
      </c>
      <c r="B198" s="13" t="s">
        <v>548</v>
      </c>
      <c r="C198" s="11" t="s">
        <v>17</v>
      </c>
      <c r="D198" s="11" t="s">
        <v>24</v>
      </c>
      <c r="E198" s="11" t="s">
        <v>115</v>
      </c>
      <c r="F198" s="11" t="s">
        <v>116</v>
      </c>
      <c r="G198" s="11" t="s">
        <v>268</v>
      </c>
      <c r="H198" s="11" t="s">
        <v>269</v>
      </c>
      <c r="I198" s="11" t="s">
        <v>270</v>
      </c>
      <c r="J198" s="20" t="s">
        <v>271</v>
      </c>
    </row>
    <row r="199" spans="1:10" ht="13.5" customHeight="1" x14ac:dyDescent="0.2">
      <c r="A199" s="13" t="s">
        <v>549</v>
      </c>
      <c r="B199" s="13" t="s">
        <v>549</v>
      </c>
      <c r="C199" s="11" t="s">
        <v>17</v>
      </c>
      <c r="D199" s="11" t="s">
        <v>24</v>
      </c>
      <c r="E199" s="11" t="s">
        <v>115</v>
      </c>
      <c r="F199" s="11" t="s">
        <v>116</v>
      </c>
      <c r="G199" s="11" t="s">
        <v>268</v>
      </c>
      <c r="H199" s="11" t="s">
        <v>269</v>
      </c>
      <c r="I199" s="11" t="s">
        <v>270</v>
      </c>
      <c r="J199" s="20" t="s">
        <v>271</v>
      </c>
    </row>
    <row r="200" spans="1:10" ht="13.5" customHeight="1" x14ac:dyDescent="0.2">
      <c r="A200" s="13" t="s">
        <v>552</v>
      </c>
      <c r="B200" s="27" t="s">
        <v>645</v>
      </c>
      <c r="C200" s="11" t="s">
        <v>17</v>
      </c>
      <c r="D200" s="11" t="s">
        <v>24</v>
      </c>
      <c r="E200" s="11" t="s">
        <v>115</v>
      </c>
      <c r="F200" s="11" t="s">
        <v>116</v>
      </c>
      <c r="G200" s="11" t="s">
        <v>268</v>
      </c>
      <c r="H200" s="11" t="s">
        <v>269</v>
      </c>
      <c r="I200" s="11" t="s">
        <v>270</v>
      </c>
      <c r="J200" s="20" t="s">
        <v>271</v>
      </c>
    </row>
    <row r="201" spans="1:10" ht="12.75" customHeight="1" x14ac:dyDescent="0.2">
      <c r="A201" s="13" t="s">
        <v>550</v>
      </c>
      <c r="B201" s="13" t="s">
        <v>565</v>
      </c>
      <c r="C201" s="11" t="s">
        <v>17</v>
      </c>
      <c r="D201" s="11" t="s">
        <v>38</v>
      </c>
      <c r="E201" s="11" t="s">
        <v>39</v>
      </c>
      <c r="F201" s="11" t="s">
        <v>12</v>
      </c>
      <c r="G201" s="11" t="s">
        <v>89</v>
      </c>
      <c r="H201" s="11" t="s">
        <v>272</v>
      </c>
      <c r="I201" s="11" t="s">
        <v>273</v>
      </c>
      <c r="J201" s="20" t="s">
        <v>274</v>
      </c>
    </row>
    <row r="202" spans="1:10" ht="13.5" customHeight="1" x14ac:dyDescent="0.2">
      <c r="A202" s="13" t="s">
        <v>551</v>
      </c>
      <c r="B202" s="13" t="s">
        <v>566</v>
      </c>
      <c r="C202" s="11" t="s">
        <v>31</v>
      </c>
      <c r="D202" s="11" t="s">
        <v>12</v>
      </c>
      <c r="E202" s="11" t="s">
        <v>98</v>
      </c>
      <c r="F202" s="11" t="s">
        <v>99</v>
      </c>
      <c r="G202" s="11" t="s">
        <v>188</v>
      </c>
      <c r="H202" s="11" t="s">
        <v>189</v>
      </c>
      <c r="I202" s="11" t="s">
        <v>190</v>
      </c>
      <c r="J202" s="20" t="s">
        <v>275</v>
      </c>
    </row>
    <row r="203" spans="1:10" ht="13.5" customHeight="1" x14ac:dyDescent="0.2">
      <c r="A203" s="13" t="s">
        <v>578</v>
      </c>
      <c r="B203" s="13" t="s">
        <v>567</v>
      </c>
      <c r="C203" s="11" t="s">
        <v>31</v>
      </c>
      <c r="D203" s="11" t="s">
        <v>12</v>
      </c>
      <c r="E203" s="11" t="s">
        <v>98</v>
      </c>
      <c r="F203" s="11" t="s">
        <v>99</v>
      </c>
      <c r="G203" s="11" t="s">
        <v>188</v>
      </c>
      <c r="H203" s="11" t="s">
        <v>189</v>
      </c>
      <c r="I203" s="11" t="s">
        <v>190</v>
      </c>
      <c r="J203" s="20" t="s">
        <v>275</v>
      </c>
    </row>
    <row r="204" spans="1:10" ht="13.5" customHeight="1" x14ac:dyDescent="0.2">
      <c r="A204" s="13" t="s">
        <v>579</v>
      </c>
      <c r="B204" s="13" t="s">
        <v>568</v>
      </c>
      <c r="C204" s="11" t="s">
        <v>31</v>
      </c>
      <c r="D204" s="11" t="s">
        <v>12</v>
      </c>
      <c r="E204" s="11" t="s">
        <v>98</v>
      </c>
      <c r="F204" s="11" t="s">
        <v>99</v>
      </c>
      <c r="G204" s="11" t="s">
        <v>188</v>
      </c>
      <c r="H204" s="11" t="s">
        <v>189</v>
      </c>
      <c r="I204" s="11" t="s">
        <v>190</v>
      </c>
      <c r="J204" s="20" t="s">
        <v>275</v>
      </c>
    </row>
    <row r="205" spans="1:10" ht="13.5" customHeight="1" x14ac:dyDescent="0.2">
      <c r="A205" s="13" t="s">
        <v>569</v>
      </c>
      <c r="B205" s="13" t="s">
        <v>569</v>
      </c>
      <c r="C205" s="11" t="s">
        <v>31</v>
      </c>
      <c r="D205" s="11" t="s">
        <v>12</v>
      </c>
      <c r="E205" s="11" t="s">
        <v>98</v>
      </c>
      <c r="F205" s="11" t="s">
        <v>99</v>
      </c>
      <c r="G205" s="11" t="s">
        <v>188</v>
      </c>
      <c r="H205" s="11" t="s">
        <v>189</v>
      </c>
      <c r="I205" s="11" t="s">
        <v>190</v>
      </c>
      <c r="J205" s="20" t="s">
        <v>275</v>
      </c>
    </row>
    <row r="206" spans="1:10" ht="13.5" customHeight="1" x14ac:dyDescent="0.2">
      <c r="A206" s="13" t="s">
        <v>570</v>
      </c>
      <c r="B206" s="13" t="s">
        <v>570</v>
      </c>
      <c r="C206" s="11" t="s">
        <v>17</v>
      </c>
      <c r="D206" s="11" t="s">
        <v>24</v>
      </c>
      <c r="E206" s="11" t="s">
        <v>25</v>
      </c>
      <c r="F206" s="11" t="s">
        <v>49</v>
      </c>
      <c r="G206" s="11" t="s">
        <v>50</v>
      </c>
      <c r="H206" s="11" t="s">
        <v>51</v>
      </c>
      <c r="I206" s="11" t="s">
        <v>184</v>
      </c>
      <c r="J206" s="20" t="s">
        <v>276</v>
      </c>
    </row>
    <row r="207" spans="1:10" ht="13.5" customHeight="1" x14ac:dyDescent="0.2">
      <c r="A207" s="13" t="s">
        <v>580</v>
      </c>
      <c r="B207" s="13" t="s">
        <v>571</v>
      </c>
      <c r="C207" s="11" t="s">
        <v>17</v>
      </c>
      <c r="D207" s="11" t="s">
        <v>24</v>
      </c>
      <c r="E207" s="11" t="s">
        <v>25</v>
      </c>
      <c r="F207" s="11" t="s">
        <v>49</v>
      </c>
      <c r="G207" s="11" t="s">
        <v>50</v>
      </c>
      <c r="H207" s="11" t="s">
        <v>51</v>
      </c>
      <c r="I207" s="11" t="s">
        <v>184</v>
      </c>
      <c r="J207" s="20" t="s">
        <v>276</v>
      </c>
    </row>
    <row r="208" spans="1:10" ht="13.5" customHeight="1" x14ac:dyDescent="0.2">
      <c r="A208" s="13" t="s">
        <v>581</v>
      </c>
      <c r="B208" s="13" t="s">
        <v>572</v>
      </c>
      <c r="C208" s="11" t="s">
        <v>17</v>
      </c>
      <c r="D208" s="11" t="s">
        <v>24</v>
      </c>
      <c r="E208" s="11" t="s">
        <v>25</v>
      </c>
      <c r="F208" s="11" t="s">
        <v>26</v>
      </c>
      <c r="G208" s="11" t="s">
        <v>27</v>
      </c>
      <c r="H208" s="11" t="s">
        <v>161</v>
      </c>
      <c r="I208" s="11" t="s">
        <v>12</v>
      </c>
      <c r="J208" s="20" t="s">
        <v>277</v>
      </c>
    </row>
    <row r="209" spans="1:26" ht="13.5" customHeight="1" x14ac:dyDescent="0.2">
      <c r="A209" s="13" t="s">
        <v>582</v>
      </c>
      <c r="B209" s="13" t="s">
        <v>573</v>
      </c>
      <c r="C209" s="11" t="s">
        <v>17</v>
      </c>
      <c r="D209" s="11" t="s">
        <v>38</v>
      </c>
      <c r="E209" s="11" t="s">
        <v>39</v>
      </c>
      <c r="F209" s="11" t="s">
        <v>12</v>
      </c>
      <c r="G209" s="11" t="s">
        <v>89</v>
      </c>
      <c r="H209" s="11" t="s">
        <v>272</v>
      </c>
      <c r="I209" s="11" t="s">
        <v>279</v>
      </c>
      <c r="J209" s="20" t="s">
        <v>280</v>
      </c>
    </row>
    <row r="210" spans="1:26" ht="13.5" customHeight="1" x14ac:dyDescent="0.2">
      <c r="A210" s="13" t="s">
        <v>584</v>
      </c>
      <c r="B210" s="13" t="s">
        <v>574</v>
      </c>
      <c r="C210" s="11" t="s">
        <v>17</v>
      </c>
      <c r="D210" s="11" t="s">
        <v>38</v>
      </c>
      <c r="E210" s="11" t="s">
        <v>39</v>
      </c>
      <c r="F210" s="11" t="s">
        <v>12</v>
      </c>
      <c r="G210" s="11" t="s">
        <v>65</v>
      </c>
      <c r="H210" s="11" t="s">
        <v>87</v>
      </c>
      <c r="I210" s="11" t="s">
        <v>12</v>
      </c>
      <c r="J210" s="20" t="s">
        <v>281</v>
      </c>
    </row>
    <row r="211" spans="1:26" ht="13.5" customHeight="1" x14ac:dyDescent="0.2">
      <c r="A211" s="13" t="s">
        <v>583</v>
      </c>
      <c r="B211" s="13" t="s">
        <v>575</v>
      </c>
      <c r="C211" s="11" t="s">
        <v>17</v>
      </c>
      <c r="D211" s="11" t="s">
        <v>38</v>
      </c>
      <c r="E211" s="11" t="s">
        <v>39</v>
      </c>
      <c r="F211" s="11" t="s">
        <v>12</v>
      </c>
      <c r="G211" s="11" t="s">
        <v>282</v>
      </c>
      <c r="H211" s="11" t="s">
        <v>283</v>
      </c>
      <c r="I211" s="11" t="s">
        <v>12</v>
      </c>
      <c r="J211" s="20" t="s">
        <v>284</v>
      </c>
    </row>
    <row r="212" spans="1:26" ht="13.5" customHeight="1" x14ac:dyDescent="0.2">
      <c r="A212" s="13" t="s">
        <v>585</v>
      </c>
      <c r="B212" s="13" t="s">
        <v>576</v>
      </c>
      <c r="C212" s="11" t="s">
        <v>10</v>
      </c>
      <c r="D212" s="11" t="s">
        <v>11</v>
      </c>
      <c r="E212" s="11" t="s">
        <v>12</v>
      </c>
      <c r="F212" s="11" t="s">
        <v>237</v>
      </c>
      <c r="G212" s="11" t="s">
        <v>13</v>
      </c>
      <c r="H212" s="11" t="s">
        <v>14</v>
      </c>
      <c r="I212" s="11" t="s">
        <v>15</v>
      </c>
      <c r="J212" s="20" t="s">
        <v>285</v>
      </c>
    </row>
    <row r="213" spans="1:26" ht="13.5" customHeight="1" x14ac:dyDescent="0.2">
      <c r="A213" s="13" t="s">
        <v>586</v>
      </c>
      <c r="B213" s="13" t="s">
        <v>577</v>
      </c>
      <c r="C213" s="11" t="s">
        <v>31</v>
      </c>
      <c r="D213" s="11" t="s">
        <v>12</v>
      </c>
      <c r="E213" s="11" t="s">
        <v>98</v>
      </c>
      <c r="F213" s="11" t="s">
        <v>99</v>
      </c>
      <c r="G213" s="11" t="s">
        <v>122</v>
      </c>
      <c r="H213" s="11" t="s">
        <v>286</v>
      </c>
      <c r="I213" s="11" t="s">
        <v>287</v>
      </c>
      <c r="J213" s="20" t="s">
        <v>288</v>
      </c>
    </row>
    <row r="214" spans="1:26" ht="13.5" customHeight="1" x14ac:dyDescent="0.2">
      <c r="A214" s="6"/>
      <c r="B214" s="6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">
      <c r="A215" s="8"/>
      <c r="B215" s="8"/>
      <c r="C215" s="5"/>
      <c r="D215" s="5"/>
      <c r="E215" s="5"/>
      <c r="F215" s="5"/>
      <c r="G215" s="5"/>
      <c r="H215" s="5"/>
      <c r="I215" s="5"/>
      <c r="J215" s="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">
      <c r="A216" s="8"/>
      <c r="B216" s="8"/>
      <c r="C216" s="5"/>
      <c r="D216" s="5"/>
      <c r="E216" s="5"/>
      <c r="F216" s="5"/>
      <c r="G216" s="5"/>
      <c r="H216" s="5"/>
      <c r="I216" s="5"/>
      <c r="J216" s="9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">
      <c r="A217" s="8"/>
      <c r="B217" s="8"/>
      <c r="C217" s="5"/>
      <c r="D217" s="5"/>
      <c r="E217" s="5"/>
      <c r="F217" s="5"/>
      <c r="G217" s="5"/>
      <c r="H217" s="5"/>
      <c r="I217" s="5"/>
      <c r="J217" s="9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">
      <c r="A218" s="8"/>
      <c r="B218" s="8"/>
      <c r="C218" s="5"/>
      <c r="D218" s="5"/>
      <c r="E218" s="5"/>
      <c r="F218" s="5"/>
      <c r="G218" s="5"/>
      <c r="H218" s="5"/>
      <c r="I218" s="5"/>
      <c r="J218" s="9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">
      <c r="A219" s="8"/>
      <c r="B219" s="8"/>
      <c r="C219" s="5"/>
      <c r="D219" s="5"/>
      <c r="E219" s="5"/>
      <c r="F219" s="5"/>
      <c r="G219" s="5"/>
      <c r="H219" s="5"/>
      <c r="I219" s="5"/>
      <c r="J219" s="9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">
      <c r="A220" s="8"/>
      <c r="B220" s="8"/>
      <c r="C220" s="5"/>
      <c r="D220" s="5"/>
      <c r="E220" s="5"/>
      <c r="F220" s="5"/>
      <c r="G220" s="5"/>
      <c r="H220" s="5"/>
      <c r="I220" s="5"/>
      <c r="J220" s="9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">
      <c r="A221" s="8"/>
      <c r="B221" s="8"/>
      <c r="C221" s="5"/>
      <c r="D221" s="5"/>
      <c r="E221" s="5"/>
      <c r="F221" s="5"/>
      <c r="G221" s="5"/>
      <c r="H221" s="5"/>
      <c r="I221" s="5"/>
      <c r="J221" s="9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">
      <c r="A222" s="8"/>
      <c r="B222" s="8"/>
      <c r="C222" s="5"/>
      <c r="D222" s="5"/>
      <c r="E222" s="5"/>
      <c r="F222" s="5"/>
      <c r="G222" s="5"/>
      <c r="H222" s="5"/>
      <c r="I222" s="5"/>
      <c r="J222" s="9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">
      <c r="A223" s="8"/>
      <c r="B223" s="8"/>
      <c r="C223" s="5"/>
      <c r="D223" s="5"/>
      <c r="E223" s="5"/>
      <c r="F223" s="5"/>
      <c r="G223" s="5"/>
      <c r="H223" s="5"/>
      <c r="I223" s="5"/>
      <c r="J223" s="9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">
      <c r="A224" s="8"/>
      <c r="B224" s="8"/>
      <c r="C224" s="5"/>
      <c r="D224" s="5"/>
      <c r="E224" s="5"/>
      <c r="F224" s="5"/>
      <c r="G224" s="5"/>
      <c r="H224" s="5"/>
      <c r="I224" s="5"/>
      <c r="J224" s="9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">
      <c r="A225" s="8"/>
      <c r="B225" s="8"/>
      <c r="C225" s="5"/>
      <c r="D225" s="5"/>
      <c r="E225" s="5"/>
      <c r="F225" s="5"/>
      <c r="G225" s="5"/>
      <c r="H225" s="5"/>
      <c r="I225" s="5"/>
      <c r="J225" s="9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">
      <c r="A226" s="8"/>
      <c r="B226" s="8"/>
      <c r="C226" s="5"/>
      <c r="D226" s="5"/>
      <c r="E226" s="5"/>
      <c r="F226" s="5"/>
      <c r="G226" s="5"/>
      <c r="H226" s="5"/>
      <c r="I226" s="5"/>
      <c r="J226" s="9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">
      <c r="A227" s="8"/>
      <c r="B227" s="8"/>
      <c r="C227" s="5"/>
      <c r="D227" s="5"/>
      <c r="E227" s="5"/>
      <c r="F227" s="5"/>
      <c r="G227" s="5"/>
      <c r="H227" s="5"/>
      <c r="I227" s="5"/>
      <c r="J227" s="9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">
      <c r="A228" s="8"/>
      <c r="B228" s="8"/>
      <c r="C228" s="5"/>
      <c r="D228" s="5"/>
      <c r="E228" s="5"/>
      <c r="F228" s="5"/>
      <c r="G228" s="5"/>
      <c r="H228" s="5"/>
      <c r="I228" s="5"/>
      <c r="J228" s="9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">
      <c r="A229" s="8"/>
      <c r="B229" s="8"/>
      <c r="C229" s="5"/>
      <c r="D229" s="5"/>
      <c r="E229" s="5"/>
      <c r="F229" s="5"/>
      <c r="G229" s="5"/>
      <c r="H229" s="5"/>
      <c r="I229" s="5"/>
      <c r="J229" s="9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">
      <c r="A230" s="8"/>
      <c r="B230" s="8"/>
      <c r="C230" s="5"/>
      <c r="D230" s="5"/>
      <c r="E230" s="5"/>
      <c r="F230" s="5"/>
      <c r="G230" s="5"/>
      <c r="H230" s="5"/>
      <c r="I230" s="5"/>
      <c r="J230" s="9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">
      <c r="A231" s="8"/>
      <c r="B231" s="8"/>
      <c r="C231" s="5"/>
      <c r="D231" s="5"/>
      <c r="E231" s="5"/>
      <c r="F231" s="5"/>
      <c r="G231" s="5"/>
      <c r="H231" s="5"/>
      <c r="I231" s="5"/>
      <c r="J231" s="9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">
      <c r="A232" s="8"/>
      <c r="B232" s="8"/>
      <c r="C232" s="5"/>
      <c r="D232" s="5"/>
      <c r="E232" s="5"/>
      <c r="F232" s="5"/>
      <c r="G232" s="5"/>
      <c r="H232" s="5"/>
      <c r="I232" s="5"/>
      <c r="J232" s="9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">
      <c r="A233" s="8"/>
      <c r="B233" s="8"/>
      <c r="C233" s="5"/>
      <c r="D233" s="5"/>
      <c r="E233" s="5"/>
      <c r="F233" s="5"/>
      <c r="G233" s="5"/>
      <c r="H233" s="5"/>
      <c r="I233" s="5"/>
      <c r="J233" s="9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">
      <c r="A234" s="8"/>
      <c r="B234" s="8"/>
      <c r="C234" s="5"/>
      <c r="D234" s="5"/>
      <c r="E234" s="5"/>
      <c r="F234" s="5"/>
      <c r="G234" s="5"/>
      <c r="H234" s="5"/>
      <c r="I234" s="5"/>
      <c r="J234" s="9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">
      <c r="A235" s="8"/>
      <c r="B235" s="8"/>
      <c r="C235" s="5"/>
      <c r="D235" s="5"/>
      <c r="E235" s="5"/>
      <c r="F235" s="5"/>
      <c r="G235" s="5"/>
      <c r="H235" s="5"/>
      <c r="I235" s="5"/>
      <c r="J235" s="9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">
      <c r="A236" s="8"/>
      <c r="B236" s="8"/>
      <c r="C236" s="5"/>
      <c r="D236" s="5"/>
      <c r="E236" s="5"/>
      <c r="F236" s="5"/>
      <c r="G236" s="5"/>
      <c r="H236" s="5"/>
      <c r="I236" s="5"/>
      <c r="J236" s="9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">
      <c r="A237" s="8"/>
      <c r="B237" s="8"/>
      <c r="C237" s="5"/>
      <c r="D237" s="5"/>
      <c r="E237" s="5"/>
      <c r="F237" s="5"/>
      <c r="G237" s="5"/>
      <c r="H237" s="5"/>
      <c r="I237" s="5"/>
      <c r="J237" s="9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">
      <c r="A238" s="8"/>
      <c r="B238" s="8"/>
      <c r="C238" s="5"/>
      <c r="D238" s="5"/>
      <c r="E238" s="5"/>
      <c r="F238" s="5"/>
      <c r="G238" s="5"/>
      <c r="H238" s="5"/>
      <c r="I238" s="5"/>
      <c r="J238" s="9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">
      <c r="A239" s="8"/>
      <c r="B239" s="8"/>
      <c r="C239" s="5"/>
      <c r="D239" s="5"/>
      <c r="E239" s="5"/>
      <c r="F239" s="5"/>
      <c r="G239" s="5"/>
      <c r="H239" s="5"/>
      <c r="I239" s="5"/>
      <c r="J239" s="9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">
      <c r="A240" s="8"/>
      <c r="B240" s="8"/>
      <c r="C240" s="5"/>
      <c r="D240" s="5"/>
      <c r="E240" s="5"/>
      <c r="F240" s="5"/>
      <c r="G240" s="5"/>
      <c r="H240" s="5"/>
      <c r="I240" s="5"/>
      <c r="J240" s="9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">
      <c r="A241" s="8"/>
      <c r="B241" s="8"/>
      <c r="C241" s="5"/>
      <c r="D241" s="5"/>
      <c r="E241" s="5"/>
      <c r="F241" s="5"/>
      <c r="G241" s="5"/>
      <c r="H241" s="5"/>
      <c r="I241" s="5"/>
      <c r="J241" s="9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">
      <c r="A242" s="8"/>
      <c r="B242" s="8"/>
      <c r="C242" s="5"/>
      <c r="D242" s="5"/>
      <c r="E242" s="5"/>
      <c r="F242" s="5"/>
      <c r="G242" s="5"/>
      <c r="H242" s="5"/>
      <c r="I242" s="5"/>
      <c r="J242" s="9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">
      <c r="A243" s="8"/>
      <c r="B243" s="8"/>
      <c r="C243" s="5"/>
      <c r="D243" s="5"/>
      <c r="E243" s="5"/>
      <c r="F243" s="5"/>
      <c r="G243" s="5"/>
      <c r="H243" s="5"/>
      <c r="I243" s="5"/>
      <c r="J243" s="9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">
      <c r="A244" s="8"/>
      <c r="B244" s="8"/>
      <c r="C244" s="5"/>
      <c r="D244" s="5"/>
      <c r="E244" s="5"/>
      <c r="F244" s="5"/>
      <c r="G244" s="5"/>
      <c r="H244" s="5"/>
      <c r="I244" s="5"/>
      <c r="J244" s="9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">
      <c r="A245" s="8"/>
      <c r="B245" s="8"/>
      <c r="C245" s="5"/>
      <c r="D245" s="5"/>
      <c r="E245" s="5"/>
      <c r="F245" s="5"/>
      <c r="G245" s="5"/>
      <c r="H245" s="5"/>
      <c r="I245" s="5"/>
      <c r="J245" s="9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">
      <c r="A246" s="8"/>
      <c r="B246" s="8"/>
      <c r="C246" s="5"/>
      <c r="D246" s="5"/>
      <c r="E246" s="5"/>
      <c r="F246" s="5"/>
      <c r="G246" s="5"/>
      <c r="H246" s="5"/>
      <c r="I246" s="5"/>
      <c r="J246" s="9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">
      <c r="A247" s="8"/>
      <c r="B247" s="8"/>
      <c r="C247" s="5"/>
      <c r="D247" s="5"/>
      <c r="E247" s="5"/>
      <c r="F247" s="5"/>
      <c r="G247" s="5"/>
      <c r="H247" s="5"/>
      <c r="I247" s="5"/>
      <c r="J247" s="9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">
      <c r="A248" s="8"/>
      <c r="B248" s="8"/>
      <c r="C248" s="5"/>
      <c r="D248" s="5"/>
      <c r="E248" s="5"/>
      <c r="F248" s="5"/>
      <c r="G248" s="5"/>
      <c r="H248" s="5"/>
      <c r="I248" s="5"/>
      <c r="J248" s="9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">
      <c r="A249" s="8"/>
      <c r="B249" s="8"/>
      <c r="C249" s="5"/>
      <c r="D249" s="5"/>
      <c r="E249" s="5"/>
      <c r="F249" s="5"/>
      <c r="G249" s="5"/>
      <c r="H249" s="5"/>
      <c r="I249" s="5"/>
      <c r="J249" s="9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">
      <c r="A250" s="8"/>
      <c r="B250" s="8"/>
      <c r="C250" s="5"/>
      <c r="D250" s="5"/>
      <c r="E250" s="5"/>
      <c r="F250" s="5"/>
      <c r="G250" s="5"/>
      <c r="H250" s="5"/>
      <c r="I250" s="5"/>
      <c r="J250" s="9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">
      <c r="A251" s="8"/>
      <c r="B251" s="8"/>
      <c r="C251" s="5"/>
      <c r="D251" s="5"/>
      <c r="E251" s="5"/>
      <c r="F251" s="5"/>
      <c r="G251" s="5"/>
      <c r="H251" s="5"/>
      <c r="I251" s="5"/>
      <c r="J251" s="9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">
      <c r="A252" s="8"/>
      <c r="B252" s="8"/>
      <c r="C252" s="5"/>
      <c r="D252" s="5"/>
      <c r="E252" s="5"/>
      <c r="F252" s="5"/>
      <c r="G252" s="5"/>
      <c r="H252" s="5"/>
      <c r="I252" s="5"/>
      <c r="J252" s="9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">
      <c r="A253" s="8"/>
      <c r="B253" s="8"/>
      <c r="C253" s="5"/>
      <c r="D253" s="5"/>
      <c r="E253" s="5"/>
      <c r="F253" s="5"/>
      <c r="G253" s="5"/>
      <c r="H253" s="5"/>
      <c r="I253" s="5"/>
      <c r="J253" s="9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">
      <c r="A254" s="8"/>
      <c r="B254" s="8"/>
      <c r="C254" s="5"/>
      <c r="D254" s="5"/>
      <c r="E254" s="5"/>
      <c r="F254" s="5"/>
      <c r="G254" s="5"/>
      <c r="H254" s="5"/>
      <c r="I254" s="5"/>
      <c r="J254" s="9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">
      <c r="A255" s="8"/>
      <c r="B255" s="8"/>
      <c r="C255" s="5"/>
      <c r="D255" s="5"/>
      <c r="E255" s="5"/>
      <c r="F255" s="5"/>
      <c r="G255" s="5"/>
      <c r="H255" s="5"/>
      <c r="I255" s="5"/>
      <c r="J255" s="9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">
      <c r="A256" s="8"/>
      <c r="B256" s="8"/>
      <c r="C256" s="5"/>
      <c r="D256" s="5"/>
      <c r="E256" s="5"/>
      <c r="F256" s="5"/>
      <c r="G256" s="5"/>
      <c r="H256" s="5"/>
      <c r="I256" s="5"/>
      <c r="J256" s="9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">
      <c r="A257" s="8"/>
      <c r="B257" s="8"/>
      <c r="C257" s="5"/>
      <c r="D257" s="5"/>
      <c r="E257" s="5"/>
      <c r="F257" s="5"/>
      <c r="G257" s="5"/>
      <c r="H257" s="5"/>
      <c r="I257" s="5"/>
      <c r="J257" s="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">
      <c r="A258" s="8"/>
      <c r="B258" s="8"/>
      <c r="C258" s="5"/>
      <c r="D258" s="5"/>
      <c r="E258" s="5"/>
      <c r="F258" s="5"/>
      <c r="G258" s="5"/>
      <c r="H258" s="5"/>
      <c r="I258" s="5"/>
      <c r="J258" s="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">
      <c r="A259" s="8"/>
      <c r="B259" s="8"/>
      <c r="C259" s="5"/>
      <c r="D259" s="5"/>
      <c r="E259" s="5"/>
      <c r="F259" s="5"/>
      <c r="G259" s="5"/>
      <c r="H259" s="5"/>
      <c r="I259" s="5"/>
      <c r="J259" s="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">
      <c r="A260" s="8"/>
      <c r="B260" s="8"/>
      <c r="C260" s="5"/>
      <c r="D260" s="5"/>
      <c r="E260" s="5"/>
      <c r="F260" s="5"/>
      <c r="G260" s="5"/>
      <c r="H260" s="5"/>
      <c r="I260" s="5"/>
      <c r="J260" s="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">
      <c r="A261" s="8"/>
      <c r="B261" s="8"/>
      <c r="C261" s="5"/>
      <c r="D261" s="5"/>
      <c r="E261" s="5"/>
      <c r="F261" s="5"/>
      <c r="G261" s="5"/>
      <c r="H261" s="5"/>
      <c r="I261" s="5"/>
      <c r="J261" s="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">
      <c r="A262" s="8"/>
      <c r="B262" s="8"/>
      <c r="C262" s="5"/>
      <c r="D262" s="5"/>
      <c r="E262" s="5"/>
      <c r="F262" s="5"/>
      <c r="G262" s="5"/>
      <c r="H262" s="5"/>
      <c r="I262" s="5"/>
      <c r="J262" s="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">
      <c r="A263" s="8"/>
      <c r="B263" s="8"/>
      <c r="C263" s="5"/>
      <c r="D263" s="5"/>
      <c r="E263" s="5"/>
      <c r="F263" s="5"/>
      <c r="G263" s="5"/>
      <c r="H263" s="5"/>
      <c r="I263" s="5"/>
      <c r="J263" s="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">
      <c r="A264" s="8"/>
      <c r="B264" s="8"/>
      <c r="C264" s="5"/>
      <c r="D264" s="5"/>
      <c r="E264" s="5"/>
      <c r="F264" s="5"/>
      <c r="G264" s="5"/>
      <c r="H264" s="5"/>
      <c r="I264" s="5"/>
      <c r="J264" s="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">
      <c r="A265" s="8"/>
      <c r="B265" s="8"/>
      <c r="C265" s="5"/>
      <c r="D265" s="5"/>
      <c r="E265" s="5"/>
      <c r="F265" s="5"/>
      <c r="G265" s="5"/>
      <c r="H265" s="5"/>
      <c r="I265" s="5"/>
      <c r="J265" s="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">
      <c r="A266" s="8"/>
      <c r="B266" s="8"/>
      <c r="C266" s="5"/>
      <c r="D266" s="5"/>
      <c r="E266" s="5"/>
      <c r="F266" s="5"/>
      <c r="G266" s="5"/>
      <c r="H266" s="5"/>
      <c r="I266" s="5"/>
      <c r="J266" s="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">
      <c r="A267" s="8"/>
      <c r="B267" s="8"/>
      <c r="C267" s="5"/>
      <c r="D267" s="5"/>
      <c r="E267" s="5"/>
      <c r="F267" s="5"/>
      <c r="G267" s="5"/>
      <c r="H267" s="5"/>
      <c r="I267" s="5"/>
      <c r="J267" s="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">
      <c r="A268" s="8"/>
      <c r="B268" s="8"/>
      <c r="C268" s="5"/>
      <c r="D268" s="5"/>
      <c r="E268" s="5"/>
      <c r="F268" s="5"/>
      <c r="G268" s="5"/>
      <c r="H268" s="5"/>
      <c r="I268" s="5"/>
      <c r="J268" s="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">
      <c r="A269" s="8"/>
      <c r="B269" s="8"/>
      <c r="C269" s="5"/>
      <c r="D269" s="5"/>
      <c r="E269" s="5"/>
      <c r="F269" s="5"/>
      <c r="G269" s="5"/>
      <c r="H269" s="5"/>
      <c r="I269" s="5"/>
      <c r="J269" s="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">
      <c r="A270" s="8"/>
      <c r="B270" s="8"/>
      <c r="C270" s="5"/>
      <c r="D270" s="5"/>
      <c r="E270" s="5"/>
      <c r="F270" s="5"/>
      <c r="G270" s="5"/>
      <c r="H270" s="5"/>
      <c r="I270" s="5"/>
      <c r="J270" s="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">
      <c r="A271" s="8"/>
      <c r="B271" s="8"/>
      <c r="C271" s="5"/>
      <c r="D271" s="5"/>
      <c r="E271" s="5"/>
      <c r="F271" s="5"/>
      <c r="G271" s="5"/>
      <c r="H271" s="5"/>
      <c r="I271" s="5"/>
      <c r="J271" s="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">
      <c r="A272" s="8"/>
      <c r="B272" s="8"/>
      <c r="C272" s="5"/>
      <c r="D272" s="5"/>
      <c r="E272" s="5"/>
      <c r="F272" s="5"/>
      <c r="G272" s="5"/>
      <c r="H272" s="5"/>
      <c r="I272" s="5"/>
      <c r="J272" s="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">
      <c r="A273" s="8"/>
      <c r="B273" s="8"/>
      <c r="C273" s="5"/>
      <c r="D273" s="5"/>
      <c r="E273" s="5"/>
      <c r="F273" s="5"/>
      <c r="G273" s="5"/>
      <c r="H273" s="5"/>
      <c r="I273" s="5"/>
      <c r="J273" s="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">
      <c r="A274" s="8"/>
      <c r="B274" s="8"/>
      <c r="C274" s="5"/>
      <c r="D274" s="5"/>
      <c r="E274" s="5"/>
      <c r="F274" s="5"/>
      <c r="G274" s="5"/>
      <c r="H274" s="5"/>
      <c r="I274" s="5"/>
      <c r="J274" s="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">
      <c r="A275" s="8"/>
      <c r="B275" s="8"/>
      <c r="C275" s="5"/>
      <c r="D275" s="5"/>
      <c r="E275" s="5"/>
      <c r="F275" s="5"/>
      <c r="G275" s="5"/>
      <c r="H275" s="5"/>
      <c r="I275" s="5"/>
      <c r="J275" s="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">
      <c r="A276" s="8"/>
      <c r="B276" s="8"/>
      <c r="C276" s="5"/>
      <c r="D276" s="5"/>
      <c r="E276" s="5"/>
      <c r="F276" s="5"/>
      <c r="G276" s="5"/>
      <c r="H276" s="5"/>
      <c r="I276" s="5"/>
      <c r="J276" s="9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">
      <c r="A277" s="8"/>
      <c r="B277" s="8"/>
      <c r="C277" s="5"/>
      <c r="D277" s="5"/>
      <c r="E277" s="5"/>
      <c r="F277" s="5"/>
      <c r="G277" s="5"/>
      <c r="H277" s="5"/>
      <c r="I277" s="5"/>
      <c r="J277" s="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">
      <c r="A278" s="8"/>
      <c r="B278" s="8"/>
      <c r="C278" s="5"/>
      <c r="D278" s="5"/>
      <c r="E278" s="5"/>
      <c r="F278" s="5"/>
      <c r="G278" s="5"/>
      <c r="H278" s="5"/>
      <c r="I278" s="5"/>
      <c r="J278" s="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">
      <c r="A279" s="8"/>
      <c r="B279" s="8"/>
      <c r="C279" s="5"/>
      <c r="D279" s="5"/>
      <c r="E279" s="5"/>
      <c r="F279" s="5"/>
      <c r="G279" s="5"/>
      <c r="H279" s="5"/>
      <c r="I279" s="5"/>
      <c r="J279" s="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">
      <c r="A280" s="8"/>
      <c r="B280" s="8"/>
      <c r="C280" s="5"/>
      <c r="D280" s="5"/>
      <c r="E280" s="5"/>
      <c r="F280" s="5"/>
      <c r="G280" s="5"/>
      <c r="H280" s="5"/>
      <c r="I280" s="5"/>
      <c r="J280" s="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">
      <c r="A281" s="8"/>
      <c r="B281" s="8"/>
      <c r="C281" s="5"/>
      <c r="D281" s="5"/>
      <c r="E281" s="5"/>
      <c r="F281" s="5"/>
      <c r="G281" s="5"/>
      <c r="H281" s="5"/>
      <c r="I281" s="5"/>
      <c r="J281" s="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">
      <c r="A282" s="8"/>
      <c r="B282" s="8"/>
      <c r="C282" s="5"/>
      <c r="D282" s="5"/>
      <c r="E282" s="5"/>
      <c r="F282" s="5"/>
      <c r="G282" s="5"/>
      <c r="H282" s="5"/>
      <c r="I282" s="5"/>
      <c r="J282" s="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">
      <c r="A283" s="8"/>
      <c r="B283" s="8"/>
      <c r="C283" s="5"/>
      <c r="D283" s="5"/>
      <c r="E283" s="5"/>
      <c r="F283" s="5"/>
      <c r="G283" s="5"/>
      <c r="H283" s="5"/>
      <c r="I283" s="5"/>
      <c r="J283" s="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">
      <c r="A284" s="8"/>
      <c r="B284" s="8"/>
      <c r="C284" s="5"/>
      <c r="D284" s="5"/>
      <c r="E284" s="5"/>
      <c r="F284" s="5"/>
      <c r="G284" s="5"/>
      <c r="H284" s="5"/>
      <c r="I284" s="5"/>
      <c r="J284" s="9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">
      <c r="A285" s="8"/>
      <c r="B285" s="8"/>
      <c r="C285" s="5"/>
      <c r="D285" s="5"/>
      <c r="E285" s="5"/>
      <c r="F285" s="5"/>
      <c r="G285" s="5"/>
      <c r="H285" s="5"/>
      <c r="I285" s="5"/>
      <c r="J285" s="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">
      <c r="A286" s="8"/>
      <c r="B286" s="8"/>
      <c r="C286" s="5"/>
      <c r="D286" s="5"/>
      <c r="E286" s="5"/>
      <c r="F286" s="5"/>
      <c r="G286" s="5"/>
      <c r="H286" s="5"/>
      <c r="I286" s="5"/>
      <c r="J286" s="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">
      <c r="A287" s="8"/>
      <c r="B287" s="8"/>
      <c r="C287" s="5"/>
      <c r="D287" s="5"/>
      <c r="E287" s="5"/>
      <c r="F287" s="5"/>
      <c r="G287" s="5"/>
      <c r="H287" s="5"/>
      <c r="I287" s="5"/>
      <c r="J287" s="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">
      <c r="A288" s="8"/>
      <c r="B288" s="8"/>
      <c r="C288" s="5"/>
      <c r="D288" s="5"/>
      <c r="E288" s="5"/>
      <c r="F288" s="5"/>
      <c r="G288" s="5"/>
      <c r="H288" s="5"/>
      <c r="I288" s="5"/>
      <c r="J288" s="9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">
      <c r="A289" s="8"/>
      <c r="B289" s="8"/>
      <c r="C289" s="5"/>
      <c r="D289" s="5"/>
      <c r="E289" s="5"/>
      <c r="F289" s="5"/>
      <c r="G289" s="5"/>
      <c r="H289" s="5"/>
      <c r="I289" s="5"/>
      <c r="J289" s="9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">
      <c r="A290" s="8"/>
      <c r="B290" s="8"/>
      <c r="C290" s="5"/>
      <c r="D290" s="5"/>
      <c r="E290" s="5"/>
      <c r="F290" s="5"/>
      <c r="G290" s="5"/>
      <c r="H290" s="5"/>
      <c r="I290" s="5"/>
      <c r="J290" s="9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">
      <c r="A291" s="8"/>
      <c r="B291" s="8"/>
      <c r="C291" s="5"/>
      <c r="D291" s="5"/>
      <c r="E291" s="5"/>
      <c r="F291" s="5"/>
      <c r="G291" s="5"/>
      <c r="H291" s="5"/>
      <c r="I291" s="5"/>
      <c r="J291" s="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">
      <c r="A292" s="8"/>
      <c r="B292" s="8"/>
      <c r="C292" s="5"/>
      <c r="D292" s="5"/>
      <c r="E292" s="5"/>
      <c r="F292" s="5"/>
      <c r="G292" s="5"/>
      <c r="H292" s="5"/>
      <c r="I292" s="5"/>
      <c r="J292" s="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">
      <c r="A293" s="8"/>
      <c r="B293" s="8"/>
      <c r="C293" s="5"/>
      <c r="D293" s="5"/>
      <c r="E293" s="5"/>
      <c r="F293" s="5"/>
      <c r="G293" s="5"/>
      <c r="H293" s="5"/>
      <c r="I293" s="5"/>
      <c r="J293" s="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">
      <c r="A294" s="8"/>
      <c r="B294" s="8"/>
      <c r="C294" s="5"/>
      <c r="D294" s="5"/>
      <c r="E294" s="5"/>
      <c r="F294" s="5"/>
      <c r="G294" s="5"/>
      <c r="H294" s="5"/>
      <c r="I294" s="5"/>
      <c r="J294" s="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">
      <c r="A295" s="8"/>
      <c r="B295" s="8"/>
      <c r="C295" s="5"/>
      <c r="D295" s="5"/>
      <c r="E295" s="5"/>
      <c r="F295" s="5"/>
      <c r="G295" s="5"/>
      <c r="H295" s="5"/>
      <c r="I295" s="5"/>
      <c r="J295" s="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">
      <c r="A296" s="8"/>
      <c r="B296" s="8"/>
      <c r="C296" s="5"/>
      <c r="D296" s="5"/>
      <c r="E296" s="5"/>
      <c r="F296" s="5"/>
      <c r="G296" s="5"/>
      <c r="H296" s="5"/>
      <c r="I296" s="5"/>
      <c r="J296" s="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">
      <c r="A297" s="8"/>
      <c r="B297" s="8"/>
      <c r="C297" s="5"/>
      <c r="D297" s="5"/>
      <c r="E297" s="5"/>
      <c r="F297" s="5"/>
      <c r="G297" s="5"/>
      <c r="H297" s="5"/>
      <c r="I297" s="5"/>
      <c r="J297" s="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">
      <c r="A298" s="8"/>
      <c r="B298" s="8"/>
      <c r="C298" s="5"/>
      <c r="D298" s="5"/>
      <c r="E298" s="5"/>
      <c r="F298" s="5"/>
      <c r="G298" s="5"/>
      <c r="H298" s="5"/>
      <c r="I298" s="5"/>
      <c r="J298" s="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">
      <c r="A299" s="8"/>
      <c r="B299" s="8"/>
      <c r="C299" s="5"/>
      <c r="D299" s="5"/>
      <c r="E299" s="5"/>
      <c r="F299" s="5"/>
      <c r="G299" s="5"/>
      <c r="H299" s="5"/>
      <c r="I299" s="5"/>
      <c r="J299" s="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">
      <c r="A300" s="8"/>
      <c r="B300" s="8"/>
      <c r="C300" s="5"/>
      <c r="D300" s="5"/>
      <c r="E300" s="5"/>
      <c r="F300" s="5"/>
      <c r="G300" s="5"/>
      <c r="H300" s="5"/>
      <c r="I300" s="5"/>
      <c r="J300" s="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">
      <c r="A301" s="8"/>
      <c r="B301" s="8"/>
      <c r="C301" s="5"/>
      <c r="D301" s="5"/>
      <c r="E301" s="5"/>
      <c r="F301" s="5"/>
      <c r="G301" s="5"/>
      <c r="H301" s="5"/>
      <c r="I301" s="5"/>
      <c r="J301" s="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">
      <c r="A302" s="8"/>
      <c r="B302" s="8"/>
      <c r="C302" s="5"/>
      <c r="D302" s="5"/>
      <c r="E302" s="5"/>
      <c r="F302" s="5"/>
      <c r="G302" s="5"/>
      <c r="H302" s="5"/>
      <c r="I302" s="5"/>
      <c r="J302" s="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">
      <c r="A303" s="8"/>
      <c r="B303" s="8"/>
      <c r="C303" s="5"/>
      <c r="D303" s="5"/>
      <c r="E303" s="5"/>
      <c r="F303" s="5"/>
      <c r="G303" s="5"/>
      <c r="H303" s="5"/>
      <c r="I303" s="5"/>
      <c r="J303" s="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">
      <c r="A304" s="8"/>
      <c r="B304" s="8"/>
      <c r="C304" s="5"/>
      <c r="D304" s="5"/>
      <c r="E304" s="5"/>
      <c r="F304" s="5"/>
      <c r="G304" s="5"/>
      <c r="H304" s="5"/>
      <c r="I304" s="5"/>
      <c r="J304" s="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">
      <c r="A305" s="8"/>
      <c r="B305" s="8"/>
      <c r="C305" s="5"/>
      <c r="D305" s="5"/>
      <c r="E305" s="5"/>
      <c r="F305" s="5"/>
      <c r="G305" s="5"/>
      <c r="H305" s="5"/>
      <c r="I305" s="5"/>
      <c r="J305" s="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">
      <c r="A306" s="8"/>
      <c r="B306" s="8"/>
      <c r="C306" s="5"/>
      <c r="D306" s="5"/>
      <c r="E306" s="5"/>
      <c r="F306" s="5"/>
      <c r="G306" s="5"/>
      <c r="H306" s="5"/>
      <c r="I306" s="5"/>
      <c r="J306" s="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">
      <c r="A307" s="8"/>
      <c r="B307" s="8"/>
      <c r="C307" s="5"/>
      <c r="D307" s="5"/>
      <c r="E307" s="5"/>
      <c r="F307" s="5"/>
      <c r="G307" s="5"/>
      <c r="H307" s="5"/>
      <c r="I307" s="5"/>
      <c r="J307" s="9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">
      <c r="A308" s="8"/>
      <c r="B308" s="8"/>
      <c r="C308" s="5"/>
      <c r="D308" s="5"/>
      <c r="E308" s="5"/>
      <c r="F308" s="5"/>
      <c r="G308" s="5"/>
      <c r="H308" s="5"/>
      <c r="I308" s="5"/>
      <c r="J308" s="9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">
      <c r="A309" s="8"/>
      <c r="B309" s="8"/>
      <c r="C309" s="5"/>
      <c r="D309" s="5"/>
      <c r="E309" s="5"/>
      <c r="F309" s="5"/>
      <c r="G309" s="5"/>
      <c r="H309" s="5"/>
      <c r="I309" s="5"/>
      <c r="J309" s="9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">
      <c r="A310" s="8"/>
      <c r="B310" s="8"/>
      <c r="C310" s="5"/>
      <c r="D310" s="5"/>
      <c r="E310" s="5"/>
      <c r="F310" s="5"/>
      <c r="G310" s="5"/>
      <c r="H310" s="5"/>
      <c r="I310" s="5"/>
      <c r="J310" s="9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">
      <c r="A311" s="8"/>
      <c r="B311" s="8"/>
      <c r="C311" s="5"/>
      <c r="D311" s="5"/>
      <c r="E311" s="5"/>
      <c r="F311" s="5"/>
      <c r="G311" s="5"/>
      <c r="H311" s="5"/>
      <c r="I311" s="5"/>
      <c r="J311" s="9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">
      <c r="A312" s="8"/>
      <c r="B312" s="8"/>
      <c r="C312" s="5"/>
      <c r="D312" s="5"/>
      <c r="E312" s="5"/>
      <c r="F312" s="5"/>
      <c r="G312" s="5"/>
      <c r="H312" s="5"/>
      <c r="I312" s="5"/>
      <c r="J312" s="9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">
      <c r="A313" s="8"/>
      <c r="B313" s="8"/>
      <c r="C313" s="5"/>
      <c r="D313" s="5"/>
      <c r="E313" s="5"/>
      <c r="F313" s="5"/>
      <c r="G313" s="5"/>
      <c r="H313" s="5"/>
      <c r="I313" s="5"/>
      <c r="J313" s="9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">
      <c r="A314" s="8"/>
      <c r="B314" s="8"/>
      <c r="C314" s="5"/>
      <c r="D314" s="5"/>
      <c r="E314" s="5"/>
      <c r="F314" s="5"/>
      <c r="G314" s="5"/>
      <c r="H314" s="5"/>
      <c r="I314" s="5"/>
      <c r="J314" s="9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">
      <c r="A315" s="8"/>
      <c r="B315" s="8"/>
      <c r="C315" s="5"/>
      <c r="D315" s="5"/>
      <c r="E315" s="5"/>
      <c r="F315" s="5"/>
      <c r="G315" s="5"/>
      <c r="H315" s="5"/>
      <c r="I315" s="5"/>
      <c r="J315" s="9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">
      <c r="A316" s="8"/>
      <c r="B316" s="8"/>
      <c r="C316" s="5"/>
      <c r="D316" s="5"/>
      <c r="E316" s="5"/>
      <c r="F316" s="5"/>
      <c r="G316" s="5"/>
      <c r="H316" s="5"/>
      <c r="I316" s="5"/>
      <c r="J316" s="9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">
      <c r="A317" s="8"/>
      <c r="B317" s="8"/>
      <c r="C317" s="5"/>
      <c r="D317" s="5"/>
      <c r="E317" s="5"/>
      <c r="F317" s="5"/>
      <c r="G317" s="5"/>
      <c r="H317" s="5"/>
      <c r="I317" s="5"/>
      <c r="J317" s="9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">
      <c r="A318" s="8"/>
      <c r="B318" s="8"/>
      <c r="C318" s="5"/>
      <c r="D318" s="5"/>
      <c r="E318" s="5"/>
      <c r="F318" s="5"/>
      <c r="G318" s="5"/>
      <c r="H318" s="5"/>
      <c r="I318" s="5"/>
      <c r="J318" s="9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">
      <c r="A319" s="8"/>
      <c r="B319" s="8"/>
      <c r="C319" s="5"/>
      <c r="D319" s="5"/>
      <c r="E319" s="5"/>
      <c r="F319" s="5"/>
      <c r="G319" s="5"/>
      <c r="H319" s="5"/>
      <c r="I319" s="5"/>
      <c r="J319" s="9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">
      <c r="A320" s="8"/>
      <c r="B320" s="8"/>
      <c r="C320" s="5"/>
      <c r="D320" s="5"/>
      <c r="E320" s="5"/>
      <c r="F320" s="5"/>
      <c r="G320" s="5"/>
      <c r="H320" s="5"/>
      <c r="I320" s="5"/>
      <c r="J320" s="9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">
      <c r="A321" s="8"/>
      <c r="B321" s="8"/>
      <c r="C321" s="5"/>
      <c r="D321" s="5"/>
      <c r="E321" s="5"/>
      <c r="F321" s="5"/>
      <c r="G321" s="5"/>
      <c r="H321" s="5"/>
      <c r="I321" s="5"/>
      <c r="J321" s="9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">
      <c r="A322" s="8"/>
      <c r="B322" s="8"/>
      <c r="C322" s="5"/>
      <c r="D322" s="5"/>
      <c r="E322" s="5"/>
      <c r="F322" s="5"/>
      <c r="G322" s="5"/>
      <c r="H322" s="5"/>
      <c r="I322" s="5"/>
      <c r="J322" s="9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">
      <c r="A323" s="8"/>
      <c r="B323" s="8"/>
      <c r="C323" s="5"/>
      <c r="D323" s="5"/>
      <c r="E323" s="5"/>
      <c r="F323" s="5"/>
      <c r="G323" s="5"/>
      <c r="H323" s="5"/>
      <c r="I323" s="5"/>
      <c r="J323" s="9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">
      <c r="A324" s="8"/>
      <c r="B324" s="8"/>
      <c r="C324" s="5"/>
      <c r="D324" s="5"/>
      <c r="E324" s="5"/>
      <c r="F324" s="5"/>
      <c r="G324" s="5"/>
      <c r="H324" s="5"/>
      <c r="I324" s="5"/>
      <c r="J324" s="9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">
      <c r="A325" s="8"/>
      <c r="B325" s="8"/>
      <c r="C325" s="5"/>
      <c r="D325" s="5"/>
      <c r="E325" s="5"/>
      <c r="F325" s="5"/>
      <c r="G325" s="5"/>
      <c r="H325" s="5"/>
      <c r="I325" s="5"/>
      <c r="J325" s="9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">
      <c r="A326" s="8"/>
      <c r="B326" s="8"/>
      <c r="C326" s="5"/>
      <c r="D326" s="5"/>
      <c r="E326" s="5"/>
      <c r="F326" s="5"/>
      <c r="G326" s="5"/>
      <c r="H326" s="5"/>
      <c r="I326" s="5"/>
      <c r="J326" s="9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">
      <c r="A327" s="8"/>
      <c r="B327" s="8"/>
      <c r="C327" s="5"/>
      <c r="D327" s="5"/>
      <c r="E327" s="5"/>
      <c r="F327" s="5"/>
      <c r="G327" s="5"/>
      <c r="H327" s="5"/>
      <c r="I327" s="5"/>
      <c r="J327" s="9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">
      <c r="A328" s="8"/>
      <c r="B328" s="8"/>
      <c r="C328" s="5"/>
      <c r="D328" s="5"/>
      <c r="E328" s="5"/>
      <c r="F328" s="5"/>
      <c r="G328" s="5"/>
      <c r="H328" s="5"/>
      <c r="I328" s="5"/>
      <c r="J328" s="9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">
      <c r="A329" s="8"/>
      <c r="B329" s="8"/>
      <c r="C329" s="5"/>
      <c r="D329" s="5"/>
      <c r="E329" s="5"/>
      <c r="F329" s="5"/>
      <c r="G329" s="5"/>
      <c r="H329" s="5"/>
      <c r="I329" s="5"/>
      <c r="J329" s="9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">
      <c r="A330" s="8"/>
      <c r="B330" s="8"/>
      <c r="C330" s="5"/>
      <c r="D330" s="5"/>
      <c r="E330" s="5"/>
      <c r="F330" s="5"/>
      <c r="G330" s="5"/>
      <c r="H330" s="5"/>
      <c r="I330" s="5"/>
      <c r="J330" s="9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">
      <c r="A331" s="8"/>
      <c r="B331" s="8"/>
      <c r="C331" s="5"/>
      <c r="D331" s="5"/>
      <c r="E331" s="5"/>
      <c r="F331" s="5"/>
      <c r="G331" s="5"/>
      <c r="H331" s="5"/>
      <c r="I331" s="5"/>
      <c r="J331" s="9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">
      <c r="A332" s="8"/>
      <c r="B332" s="8"/>
      <c r="C332" s="5"/>
      <c r="D332" s="5"/>
      <c r="E332" s="5"/>
      <c r="F332" s="5"/>
      <c r="G332" s="5"/>
      <c r="H332" s="5"/>
      <c r="I332" s="5"/>
      <c r="J332" s="9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">
      <c r="A333" s="8"/>
      <c r="B333" s="8"/>
      <c r="C333" s="5"/>
      <c r="D333" s="5"/>
      <c r="E333" s="5"/>
      <c r="F333" s="5"/>
      <c r="G333" s="5"/>
      <c r="H333" s="5"/>
      <c r="I333" s="5"/>
      <c r="J333" s="9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">
      <c r="A334" s="8"/>
      <c r="B334" s="8"/>
      <c r="C334" s="5"/>
      <c r="D334" s="5"/>
      <c r="E334" s="5"/>
      <c r="F334" s="5"/>
      <c r="G334" s="5"/>
      <c r="H334" s="5"/>
      <c r="I334" s="5"/>
      <c r="J334" s="9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">
      <c r="A335" s="8"/>
      <c r="B335" s="8"/>
      <c r="C335" s="5"/>
      <c r="D335" s="5"/>
      <c r="E335" s="5"/>
      <c r="F335" s="5"/>
      <c r="G335" s="5"/>
      <c r="H335" s="5"/>
      <c r="I335" s="5"/>
      <c r="J335" s="9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">
      <c r="A336" s="8"/>
      <c r="B336" s="8"/>
      <c r="C336" s="5"/>
      <c r="D336" s="5"/>
      <c r="E336" s="5"/>
      <c r="F336" s="5"/>
      <c r="G336" s="5"/>
      <c r="H336" s="5"/>
      <c r="I336" s="5"/>
      <c r="J336" s="9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">
      <c r="A337" s="8"/>
      <c r="B337" s="8"/>
      <c r="C337" s="5"/>
      <c r="D337" s="5"/>
      <c r="E337" s="5"/>
      <c r="F337" s="5"/>
      <c r="G337" s="5"/>
      <c r="H337" s="5"/>
      <c r="I337" s="5"/>
      <c r="J337" s="9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">
      <c r="A338" s="8"/>
      <c r="B338" s="8"/>
      <c r="C338" s="5"/>
      <c r="D338" s="5"/>
      <c r="E338" s="5"/>
      <c r="F338" s="5"/>
      <c r="G338" s="5"/>
      <c r="H338" s="5"/>
      <c r="I338" s="5"/>
      <c r="J338" s="9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">
      <c r="A339" s="8"/>
      <c r="B339" s="8"/>
      <c r="C339" s="5"/>
      <c r="D339" s="5"/>
      <c r="E339" s="5"/>
      <c r="F339" s="5"/>
      <c r="G339" s="5"/>
      <c r="H339" s="5"/>
      <c r="I339" s="5"/>
      <c r="J339" s="9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">
      <c r="A340" s="8"/>
      <c r="B340" s="8"/>
      <c r="C340" s="5"/>
      <c r="D340" s="5"/>
      <c r="E340" s="5"/>
      <c r="F340" s="5"/>
      <c r="G340" s="5"/>
      <c r="H340" s="5"/>
      <c r="I340" s="5"/>
      <c r="J340" s="9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">
      <c r="A341" s="8"/>
      <c r="B341" s="8"/>
      <c r="C341" s="5"/>
      <c r="D341" s="5"/>
      <c r="E341" s="5"/>
      <c r="F341" s="5"/>
      <c r="G341" s="5"/>
      <c r="H341" s="5"/>
      <c r="I341" s="5"/>
      <c r="J341" s="9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">
      <c r="A342" s="8"/>
      <c r="B342" s="8"/>
      <c r="C342" s="5"/>
      <c r="D342" s="5"/>
      <c r="E342" s="5"/>
      <c r="F342" s="5"/>
      <c r="G342" s="5"/>
      <c r="H342" s="5"/>
      <c r="I342" s="5"/>
      <c r="J342" s="9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">
      <c r="A343" s="8"/>
      <c r="B343" s="8"/>
      <c r="C343" s="5"/>
      <c r="D343" s="5"/>
      <c r="E343" s="5"/>
      <c r="F343" s="5"/>
      <c r="G343" s="5"/>
      <c r="H343" s="5"/>
      <c r="I343" s="5"/>
      <c r="J343" s="9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">
      <c r="A344" s="8"/>
      <c r="B344" s="8"/>
      <c r="C344" s="5"/>
      <c r="D344" s="5"/>
      <c r="E344" s="5"/>
      <c r="F344" s="5"/>
      <c r="G344" s="5"/>
      <c r="H344" s="5"/>
      <c r="I344" s="5"/>
      <c r="J344" s="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">
      <c r="A345" s="8"/>
      <c r="B345" s="8"/>
      <c r="C345" s="5"/>
      <c r="D345" s="5"/>
      <c r="E345" s="5"/>
      <c r="F345" s="5"/>
      <c r="G345" s="5"/>
      <c r="H345" s="5"/>
      <c r="I345" s="5"/>
      <c r="J345" s="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">
      <c r="A346" s="8"/>
      <c r="B346" s="8"/>
      <c r="C346" s="5"/>
      <c r="D346" s="5"/>
      <c r="E346" s="5"/>
      <c r="F346" s="5"/>
      <c r="G346" s="5"/>
      <c r="H346" s="5"/>
      <c r="I346" s="5"/>
      <c r="J346" s="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">
      <c r="A347" s="8"/>
      <c r="B347" s="8"/>
      <c r="C347" s="5"/>
      <c r="D347" s="5"/>
      <c r="E347" s="5"/>
      <c r="F347" s="5"/>
      <c r="G347" s="5"/>
      <c r="H347" s="5"/>
      <c r="I347" s="5"/>
      <c r="J347" s="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">
      <c r="A348" s="8"/>
      <c r="B348" s="8"/>
      <c r="C348" s="5"/>
      <c r="D348" s="5"/>
      <c r="E348" s="5"/>
      <c r="F348" s="5"/>
      <c r="G348" s="5"/>
      <c r="H348" s="5"/>
      <c r="I348" s="5"/>
      <c r="J348" s="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">
      <c r="A349" s="8"/>
      <c r="B349" s="8"/>
      <c r="C349" s="5"/>
      <c r="D349" s="5"/>
      <c r="E349" s="5"/>
      <c r="F349" s="5"/>
      <c r="G349" s="5"/>
      <c r="H349" s="5"/>
      <c r="I349" s="5"/>
      <c r="J349" s="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">
      <c r="A350" s="8"/>
      <c r="B350" s="8"/>
      <c r="C350" s="5"/>
      <c r="D350" s="5"/>
      <c r="E350" s="5"/>
      <c r="F350" s="5"/>
      <c r="G350" s="5"/>
      <c r="H350" s="5"/>
      <c r="I350" s="5"/>
      <c r="J350" s="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">
      <c r="A351" s="8"/>
      <c r="B351" s="8"/>
      <c r="C351" s="5"/>
      <c r="D351" s="5"/>
      <c r="E351" s="5"/>
      <c r="F351" s="5"/>
      <c r="G351" s="5"/>
      <c r="H351" s="5"/>
      <c r="I351" s="5"/>
      <c r="J351" s="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">
      <c r="A352" s="8"/>
      <c r="B352" s="8"/>
      <c r="C352" s="5"/>
      <c r="D352" s="5"/>
      <c r="E352" s="5"/>
      <c r="F352" s="5"/>
      <c r="G352" s="5"/>
      <c r="H352" s="5"/>
      <c r="I352" s="5"/>
      <c r="J352" s="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">
      <c r="A353" s="8"/>
      <c r="B353" s="8"/>
      <c r="C353" s="5"/>
      <c r="D353" s="5"/>
      <c r="E353" s="5"/>
      <c r="F353" s="5"/>
      <c r="G353" s="5"/>
      <c r="H353" s="5"/>
      <c r="I353" s="5"/>
      <c r="J353" s="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">
      <c r="A354" s="8"/>
      <c r="B354" s="8"/>
      <c r="C354" s="5"/>
      <c r="D354" s="5"/>
      <c r="E354" s="5"/>
      <c r="F354" s="5"/>
      <c r="G354" s="5"/>
      <c r="H354" s="5"/>
      <c r="I354" s="5"/>
      <c r="J354" s="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">
      <c r="A355" s="8"/>
      <c r="B355" s="8"/>
      <c r="C355" s="5"/>
      <c r="D355" s="5"/>
      <c r="E355" s="5"/>
      <c r="F355" s="5"/>
      <c r="G355" s="5"/>
      <c r="H355" s="5"/>
      <c r="I355" s="5"/>
      <c r="J355" s="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">
      <c r="A356" s="8"/>
      <c r="B356" s="8"/>
      <c r="C356" s="5"/>
      <c r="D356" s="5"/>
      <c r="E356" s="5"/>
      <c r="F356" s="5"/>
      <c r="G356" s="5"/>
      <c r="H356" s="5"/>
      <c r="I356" s="5"/>
      <c r="J356" s="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">
      <c r="A357" s="8"/>
      <c r="B357" s="8"/>
      <c r="C357" s="5"/>
      <c r="D357" s="5"/>
      <c r="E357" s="5"/>
      <c r="F357" s="5"/>
      <c r="G357" s="5"/>
      <c r="H357" s="5"/>
      <c r="I357" s="5"/>
      <c r="J357" s="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">
      <c r="A358" s="8"/>
      <c r="B358" s="8"/>
      <c r="C358" s="5"/>
      <c r="D358" s="5"/>
      <c r="E358" s="5"/>
      <c r="F358" s="5"/>
      <c r="G358" s="5"/>
      <c r="H358" s="5"/>
      <c r="I358" s="5"/>
      <c r="J358" s="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">
      <c r="A359" s="8"/>
      <c r="B359" s="8"/>
      <c r="C359" s="5"/>
      <c r="D359" s="5"/>
      <c r="E359" s="5"/>
      <c r="F359" s="5"/>
      <c r="G359" s="5"/>
      <c r="H359" s="5"/>
      <c r="I359" s="5"/>
      <c r="J359" s="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">
      <c r="A360" s="8"/>
      <c r="B360" s="8"/>
      <c r="C360" s="5"/>
      <c r="D360" s="5"/>
      <c r="E360" s="5"/>
      <c r="F360" s="5"/>
      <c r="G360" s="5"/>
      <c r="H360" s="5"/>
      <c r="I360" s="5"/>
      <c r="J360" s="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">
      <c r="A361" s="8"/>
      <c r="B361" s="8"/>
      <c r="C361" s="5"/>
      <c r="D361" s="5"/>
      <c r="E361" s="5"/>
      <c r="F361" s="5"/>
      <c r="G361" s="5"/>
      <c r="H361" s="5"/>
      <c r="I361" s="5"/>
      <c r="J361" s="9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">
      <c r="A362" s="8"/>
      <c r="B362" s="8"/>
      <c r="C362" s="5"/>
      <c r="D362" s="5"/>
      <c r="E362" s="5"/>
      <c r="F362" s="5"/>
      <c r="G362" s="5"/>
      <c r="H362" s="5"/>
      <c r="I362" s="5"/>
      <c r="J362" s="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">
      <c r="A363" s="8"/>
      <c r="B363" s="8"/>
      <c r="C363" s="5"/>
      <c r="D363" s="5"/>
      <c r="E363" s="5"/>
      <c r="F363" s="5"/>
      <c r="G363" s="5"/>
      <c r="H363" s="5"/>
      <c r="I363" s="5"/>
      <c r="J363" s="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">
      <c r="A364" s="8"/>
      <c r="B364" s="8"/>
      <c r="C364" s="5"/>
      <c r="D364" s="5"/>
      <c r="E364" s="5"/>
      <c r="F364" s="5"/>
      <c r="G364" s="5"/>
      <c r="H364" s="5"/>
      <c r="I364" s="5"/>
      <c r="J364" s="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">
      <c r="A365" s="8"/>
      <c r="B365" s="8"/>
      <c r="C365" s="5"/>
      <c r="D365" s="5"/>
      <c r="E365" s="5"/>
      <c r="F365" s="5"/>
      <c r="G365" s="5"/>
      <c r="H365" s="5"/>
      <c r="I365" s="5"/>
      <c r="J365" s="9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">
      <c r="A366" s="8"/>
      <c r="B366" s="8"/>
      <c r="C366" s="5"/>
      <c r="D366" s="5"/>
      <c r="E366" s="5"/>
      <c r="F366" s="5"/>
      <c r="G366" s="5"/>
      <c r="H366" s="5"/>
      <c r="I366" s="5"/>
      <c r="J366" s="9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">
      <c r="A367" s="8"/>
      <c r="B367" s="8"/>
      <c r="C367" s="5"/>
      <c r="D367" s="5"/>
      <c r="E367" s="5"/>
      <c r="F367" s="5"/>
      <c r="G367" s="5"/>
      <c r="H367" s="5"/>
      <c r="I367" s="5"/>
      <c r="J367" s="9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">
      <c r="A368" s="8"/>
      <c r="B368" s="8"/>
      <c r="C368" s="5"/>
      <c r="D368" s="5"/>
      <c r="E368" s="5"/>
      <c r="F368" s="5"/>
      <c r="G368" s="5"/>
      <c r="H368" s="5"/>
      <c r="I368" s="5"/>
      <c r="J368" s="9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">
      <c r="A369" s="8"/>
      <c r="B369" s="8"/>
      <c r="C369" s="5"/>
      <c r="D369" s="5"/>
      <c r="E369" s="5"/>
      <c r="F369" s="5"/>
      <c r="G369" s="5"/>
      <c r="H369" s="5"/>
      <c r="I369" s="5"/>
      <c r="J369" s="9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">
      <c r="A370" s="8"/>
      <c r="B370" s="8"/>
      <c r="C370" s="5"/>
      <c r="D370" s="5"/>
      <c r="E370" s="5"/>
      <c r="F370" s="5"/>
      <c r="G370" s="5"/>
      <c r="H370" s="5"/>
      <c r="I370" s="5"/>
      <c r="J370" s="9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">
      <c r="A371" s="8"/>
      <c r="B371" s="8"/>
      <c r="C371" s="5"/>
      <c r="D371" s="5"/>
      <c r="E371" s="5"/>
      <c r="F371" s="5"/>
      <c r="G371" s="5"/>
      <c r="H371" s="5"/>
      <c r="I371" s="5"/>
      <c r="J371" s="9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">
      <c r="A372" s="8"/>
      <c r="B372" s="8"/>
      <c r="C372" s="5"/>
      <c r="D372" s="5"/>
      <c r="E372" s="5"/>
      <c r="F372" s="5"/>
      <c r="G372" s="5"/>
      <c r="H372" s="5"/>
      <c r="I372" s="5"/>
      <c r="J372" s="9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">
      <c r="A373" s="8"/>
      <c r="B373" s="8"/>
      <c r="C373" s="5"/>
      <c r="D373" s="5"/>
      <c r="E373" s="5"/>
      <c r="F373" s="5"/>
      <c r="G373" s="5"/>
      <c r="H373" s="5"/>
      <c r="I373" s="5"/>
      <c r="J373" s="9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">
      <c r="A374" s="8"/>
      <c r="B374" s="8"/>
      <c r="C374" s="5"/>
      <c r="D374" s="5"/>
      <c r="E374" s="5"/>
      <c r="F374" s="5"/>
      <c r="G374" s="5"/>
      <c r="H374" s="5"/>
      <c r="I374" s="5"/>
      <c r="J374" s="9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">
      <c r="A375" s="8"/>
      <c r="B375" s="8"/>
      <c r="C375" s="5"/>
      <c r="D375" s="5"/>
      <c r="E375" s="5"/>
      <c r="F375" s="5"/>
      <c r="G375" s="5"/>
      <c r="H375" s="5"/>
      <c r="I375" s="5"/>
      <c r="J375" s="9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">
      <c r="A376" s="8"/>
      <c r="B376" s="8"/>
      <c r="C376" s="5"/>
      <c r="D376" s="5"/>
      <c r="E376" s="5"/>
      <c r="F376" s="5"/>
      <c r="G376" s="5"/>
      <c r="H376" s="5"/>
      <c r="I376" s="5"/>
      <c r="J376" s="9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">
      <c r="A377" s="8"/>
      <c r="B377" s="8"/>
      <c r="C377" s="5"/>
      <c r="D377" s="5"/>
      <c r="E377" s="5"/>
      <c r="F377" s="5"/>
      <c r="G377" s="5"/>
      <c r="H377" s="5"/>
      <c r="I377" s="5"/>
      <c r="J377" s="9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">
      <c r="A378" s="8"/>
      <c r="B378" s="8"/>
      <c r="C378" s="5"/>
      <c r="D378" s="5"/>
      <c r="E378" s="5"/>
      <c r="F378" s="5"/>
      <c r="G378" s="5"/>
      <c r="H378" s="5"/>
      <c r="I378" s="5"/>
      <c r="J378" s="9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">
      <c r="A379" s="8"/>
      <c r="B379" s="8"/>
      <c r="C379" s="5"/>
      <c r="D379" s="5"/>
      <c r="E379" s="5"/>
      <c r="F379" s="5"/>
      <c r="G379" s="5"/>
      <c r="H379" s="5"/>
      <c r="I379" s="5"/>
      <c r="J379" s="9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">
      <c r="A380" s="8"/>
      <c r="B380" s="8"/>
      <c r="C380" s="5"/>
      <c r="D380" s="5"/>
      <c r="E380" s="5"/>
      <c r="F380" s="5"/>
      <c r="G380" s="5"/>
      <c r="H380" s="5"/>
      <c r="I380" s="5"/>
      <c r="J380" s="9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">
      <c r="A381" s="8"/>
      <c r="B381" s="8"/>
      <c r="C381" s="5"/>
      <c r="D381" s="5"/>
      <c r="E381" s="5"/>
      <c r="F381" s="5"/>
      <c r="G381" s="5"/>
      <c r="H381" s="5"/>
      <c r="I381" s="5"/>
      <c r="J381" s="9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">
      <c r="A382" s="8"/>
      <c r="B382" s="8"/>
      <c r="C382" s="5"/>
      <c r="D382" s="5"/>
      <c r="E382" s="5"/>
      <c r="F382" s="5"/>
      <c r="G382" s="5"/>
      <c r="H382" s="5"/>
      <c r="I382" s="5"/>
      <c r="J382" s="9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">
      <c r="A383" s="8"/>
      <c r="B383" s="8"/>
      <c r="C383" s="5"/>
      <c r="D383" s="5"/>
      <c r="E383" s="5"/>
      <c r="F383" s="5"/>
      <c r="G383" s="5"/>
      <c r="H383" s="5"/>
      <c r="I383" s="5"/>
      <c r="J383" s="9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">
      <c r="A384" s="8"/>
      <c r="B384" s="8"/>
      <c r="C384" s="5"/>
      <c r="D384" s="5"/>
      <c r="E384" s="5"/>
      <c r="F384" s="5"/>
      <c r="G384" s="5"/>
      <c r="H384" s="5"/>
      <c r="I384" s="5"/>
      <c r="J384" s="9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">
      <c r="A385" s="8"/>
      <c r="B385" s="8"/>
      <c r="C385" s="5"/>
      <c r="D385" s="5"/>
      <c r="E385" s="5"/>
      <c r="F385" s="5"/>
      <c r="G385" s="5"/>
      <c r="H385" s="5"/>
      <c r="I385" s="5"/>
      <c r="J385" s="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">
      <c r="A386" s="8"/>
      <c r="B386" s="8"/>
      <c r="C386" s="5"/>
      <c r="D386" s="5"/>
      <c r="E386" s="5"/>
      <c r="F386" s="5"/>
      <c r="G386" s="5"/>
      <c r="H386" s="5"/>
      <c r="I386" s="5"/>
      <c r="J386" s="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">
      <c r="A387" s="8"/>
      <c r="B387" s="8"/>
      <c r="C387" s="5"/>
      <c r="D387" s="5"/>
      <c r="E387" s="5"/>
      <c r="F387" s="5"/>
      <c r="G387" s="5"/>
      <c r="H387" s="5"/>
      <c r="I387" s="5"/>
      <c r="J387" s="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">
      <c r="A388" s="8"/>
      <c r="B388" s="8"/>
      <c r="C388" s="5"/>
      <c r="D388" s="5"/>
      <c r="E388" s="5"/>
      <c r="F388" s="5"/>
      <c r="G388" s="5"/>
      <c r="H388" s="5"/>
      <c r="I388" s="5"/>
      <c r="J388" s="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">
      <c r="A389" s="8"/>
      <c r="B389" s="8"/>
      <c r="C389" s="5"/>
      <c r="D389" s="5"/>
      <c r="E389" s="5"/>
      <c r="F389" s="5"/>
      <c r="G389" s="5"/>
      <c r="H389" s="5"/>
      <c r="I389" s="5"/>
      <c r="J389" s="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">
      <c r="A390" s="8"/>
      <c r="B390" s="8"/>
      <c r="C390" s="5"/>
      <c r="D390" s="5"/>
      <c r="E390" s="5"/>
      <c r="F390" s="5"/>
      <c r="G390" s="5"/>
      <c r="H390" s="5"/>
      <c r="I390" s="5"/>
      <c r="J390" s="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">
      <c r="A391" s="8"/>
      <c r="B391" s="8"/>
      <c r="C391" s="5"/>
      <c r="D391" s="5"/>
      <c r="E391" s="5"/>
      <c r="F391" s="5"/>
      <c r="G391" s="5"/>
      <c r="H391" s="5"/>
      <c r="I391" s="5"/>
      <c r="J391" s="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">
      <c r="A392" s="8"/>
      <c r="B392" s="8"/>
      <c r="C392" s="5"/>
      <c r="D392" s="5"/>
      <c r="E392" s="5"/>
      <c r="F392" s="5"/>
      <c r="G392" s="5"/>
      <c r="H392" s="5"/>
      <c r="I392" s="5"/>
      <c r="J392" s="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">
      <c r="A393" s="8"/>
      <c r="B393" s="8"/>
      <c r="C393" s="5"/>
      <c r="D393" s="5"/>
      <c r="E393" s="5"/>
      <c r="F393" s="5"/>
      <c r="G393" s="5"/>
      <c r="H393" s="5"/>
      <c r="I393" s="5"/>
      <c r="J393" s="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">
      <c r="A394" s="8"/>
      <c r="B394" s="8"/>
      <c r="C394" s="5"/>
      <c r="D394" s="5"/>
      <c r="E394" s="5"/>
      <c r="F394" s="5"/>
      <c r="G394" s="5"/>
      <c r="H394" s="5"/>
      <c r="I394" s="5"/>
      <c r="J394" s="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">
      <c r="A395" s="8"/>
      <c r="B395" s="8"/>
      <c r="C395" s="5"/>
      <c r="D395" s="5"/>
      <c r="E395" s="5"/>
      <c r="F395" s="5"/>
      <c r="G395" s="5"/>
      <c r="H395" s="5"/>
      <c r="I395" s="5"/>
      <c r="J395" s="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">
      <c r="A396" s="8"/>
      <c r="B396" s="8"/>
      <c r="C396" s="5"/>
      <c r="D396" s="5"/>
      <c r="E396" s="5"/>
      <c r="F396" s="5"/>
      <c r="G396" s="5"/>
      <c r="H396" s="5"/>
      <c r="I396" s="5"/>
      <c r="J396" s="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">
      <c r="A397" s="8"/>
      <c r="B397" s="8"/>
      <c r="C397" s="5"/>
      <c r="D397" s="5"/>
      <c r="E397" s="5"/>
      <c r="F397" s="5"/>
      <c r="G397" s="5"/>
      <c r="H397" s="5"/>
      <c r="I397" s="5"/>
      <c r="J397" s="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">
      <c r="A398" s="8"/>
      <c r="B398" s="8"/>
      <c r="C398" s="5"/>
      <c r="D398" s="5"/>
      <c r="E398" s="5"/>
      <c r="F398" s="5"/>
      <c r="G398" s="5"/>
      <c r="H398" s="5"/>
      <c r="I398" s="5"/>
      <c r="J398" s="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">
      <c r="A399" s="8"/>
      <c r="B399" s="8"/>
      <c r="C399" s="5"/>
      <c r="D399" s="5"/>
      <c r="E399" s="5"/>
      <c r="F399" s="5"/>
      <c r="G399" s="5"/>
      <c r="H399" s="5"/>
      <c r="I399" s="5"/>
      <c r="J399" s="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">
      <c r="A400" s="8"/>
      <c r="B400" s="8"/>
      <c r="C400" s="5"/>
      <c r="D400" s="5"/>
      <c r="E400" s="5"/>
      <c r="F400" s="5"/>
      <c r="G400" s="5"/>
      <c r="H400" s="5"/>
      <c r="I400" s="5"/>
      <c r="J400" s="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">
      <c r="A401" s="8"/>
      <c r="B401" s="8"/>
      <c r="C401" s="5"/>
      <c r="D401" s="5"/>
      <c r="E401" s="5"/>
      <c r="F401" s="5"/>
      <c r="G401" s="5"/>
      <c r="H401" s="5"/>
      <c r="I401" s="5"/>
      <c r="J401" s="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">
      <c r="A402" s="8"/>
      <c r="B402" s="8"/>
      <c r="C402" s="5"/>
      <c r="D402" s="5"/>
      <c r="E402" s="5"/>
      <c r="F402" s="5"/>
      <c r="G402" s="5"/>
      <c r="H402" s="5"/>
      <c r="I402" s="5"/>
      <c r="J402" s="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">
      <c r="A403" s="8"/>
      <c r="B403" s="8"/>
      <c r="C403" s="5"/>
      <c r="D403" s="5"/>
      <c r="E403" s="5"/>
      <c r="F403" s="5"/>
      <c r="G403" s="5"/>
      <c r="H403" s="5"/>
      <c r="I403" s="5"/>
      <c r="J403" s="9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">
      <c r="A404" s="8"/>
      <c r="B404" s="8"/>
      <c r="C404" s="5"/>
      <c r="D404" s="5"/>
      <c r="E404" s="5"/>
      <c r="F404" s="5"/>
      <c r="G404" s="5"/>
      <c r="H404" s="5"/>
      <c r="I404" s="5"/>
      <c r="J404" s="9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">
      <c r="A405" s="8"/>
      <c r="B405" s="8"/>
      <c r="C405" s="5"/>
      <c r="D405" s="5"/>
      <c r="E405" s="5"/>
      <c r="F405" s="5"/>
      <c r="G405" s="5"/>
      <c r="H405" s="5"/>
      <c r="I405" s="5"/>
      <c r="J405" s="9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">
      <c r="A406" s="8"/>
      <c r="B406" s="8"/>
      <c r="C406" s="5"/>
      <c r="D406" s="5"/>
      <c r="E406" s="5"/>
      <c r="F406" s="5"/>
      <c r="G406" s="5"/>
      <c r="H406" s="5"/>
      <c r="I406" s="5"/>
      <c r="J406" s="9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">
      <c r="A407" s="8"/>
      <c r="B407" s="8"/>
      <c r="C407" s="5"/>
      <c r="D407" s="5"/>
      <c r="E407" s="5"/>
      <c r="F407" s="5"/>
      <c r="G407" s="5"/>
      <c r="H407" s="5"/>
      <c r="I407" s="5"/>
      <c r="J407" s="9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">
      <c r="A408" s="8"/>
      <c r="B408" s="8"/>
      <c r="C408" s="5"/>
      <c r="D408" s="5"/>
      <c r="E408" s="5"/>
      <c r="F408" s="5"/>
      <c r="G408" s="5"/>
      <c r="H408" s="5"/>
      <c r="I408" s="5"/>
      <c r="J408" s="9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">
      <c r="A409" s="8"/>
      <c r="B409" s="8"/>
      <c r="C409" s="5"/>
      <c r="D409" s="5"/>
      <c r="E409" s="5"/>
      <c r="F409" s="5"/>
      <c r="G409" s="5"/>
      <c r="H409" s="5"/>
      <c r="I409" s="5"/>
      <c r="J409" s="9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">
      <c r="A410" s="8"/>
      <c r="B410" s="8"/>
      <c r="C410" s="5"/>
      <c r="D410" s="5"/>
      <c r="E410" s="5"/>
      <c r="F410" s="5"/>
      <c r="G410" s="5"/>
      <c r="H410" s="5"/>
      <c r="I410" s="5"/>
      <c r="J410" s="9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">
      <c r="A411" s="8"/>
      <c r="B411" s="8"/>
      <c r="C411" s="5"/>
      <c r="D411" s="5"/>
      <c r="E411" s="5"/>
      <c r="F411" s="5"/>
      <c r="G411" s="5"/>
      <c r="H411" s="5"/>
      <c r="I411" s="5"/>
      <c r="J411" s="9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">
      <c r="A412" s="8"/>
      <c r="B412" s="8"/>
      <c r="C412" s="5"/>
      <c r="D412" s="5"/>
      <c r="E412" s="5"/>
      <c r="F412" s="5"/>
      <c r="G412" s="5"/>
      <c r="H412" s="5"/>
      <c r="I412" s="5"/>
      <c r="J412" s="9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">
      <c r="A413" s="8"/>
      <c r="B413" s="8"/>
      <c r="C413" s="5"/>
      <c r="D413" s="5"/>
      <c r="E413" s="5"/>
      <c r="F413" s="5"/>
      <c r="G413" s="5"/>
      <c r="H413" s="5"/>
      <c r="I413" s="5"/>
      <c r="J413" s="9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6"/>
      <c r="B414" s="6"/>
    </row>
    <row r="415" spans="1:26" ht="15.75" customHeight="1" x14ac:dyDescent="0.2">
      <c r="A415" s="6"/>
      <c r="B415" s="6"/>
    </row>
    <row r="416" spans="1:26" ht="15.75" customHeight="1" x14ac:dyDescent="0.2">
      <c r="A416" s="6"/>
      <c r="B416" s="6"/>
    </row>
    <row r="417" spans="1:2" ht="15.75" customHeight="1" x14ac:dyDescent="0.2">
      <c r="A417" s="6"/>
      <c r="B417" s="6"/>
    </row>
    <row r="418" spans="1:2" ht="15.75" customHeight="1" x14ac:dyDescent="0.2">
      <c r="A418" s="6"/>
      <c r="B418" s="6"/>
    </row>
    <row r="419" spans="1:2" ht="15.75" customHeight="1" x14ac:dyDescent="0.2">
      <c r="A419" s="6"/>
      <c r="B419" s="6"/>
    </row>
    <row r="420" spans="1:2" ht="15.75" customHeight="1" x14ac:dyDescent="0.2">
      <c r="A420" s="6"/>
      <c r="B420" s="6"/>
    </row>
    <row r="421" spans="1:2" ht="15.75" customHeight="1" x14ac:dyDescent="0.2">
      <c r="A421" s="6"/>
      <c r="B421" s="6"/>
    </row>
    <row r="422" spans="1:2" ht="15.75" customHeight="1" x14ac:dyDescent="0.2">
      <c r="A422" s="6"/>
      <c r="B422" s="6"/>
    </row>
    <row r="423" spans="1:2" ht="15.75" customHeight="1" x14ac:dyDescent="0.2">
      <c r="A423" s="6"/>
      <c r="B423" s="6"/>
    </row>
    <row r="424" spans="1:2" ht="15.75" customHeight="1" x14ac:dyDescent="0.2">
      <c r="A424" s="6"/>
      <c r="B424" s="6"/>
    </row>
    <row r="425" spans="1:2" ht="15.75" customHeight="1" x14ac:dyDescent="0.2">
      <c r="A425" s="6"/>
      <c r="B425" s="6"/>
    </row>
    <row r="426" spans="1:2" ht="15.75" customHeight="1" x14ac:dyDescent="0.2">
      <c r="A426" s="6"/>
      <c r="B426" s="6"/>
    </row>
    <row r="427" spans="1:2" ht="15.75" customHeight="1" x14ac:dyDescent="0.2">
      <c r="A427" s="6"/>
      <c r="B427" s="6"/>
    </row>
    <row r="428" spans="1:2" ht="15.75" customHeight="1" x14ac:dyDescent="0.2">
      <c r="A428" s="6"/>
      <c r="B428" s="6"/>
    </row>
    <row r="429" spans="1:2" ht="15.75" customHeight="1" x14ac:dyDescent="0.2">
      <c r="A429" s="6"/>
      <c r="B429" s="6"/>
    </row>
    <row r="430" spans="1:2" ht="15.75" customHeight="1" x14ac:dyDescent="0.2">
      <c r="A430" s="6"/>
      <c r="B430" s="6"/>
    </row>
    <row r="431" spans="1:2" ht="15.75" customHeight="1" x14ac:dyDescent="0.2">
      <c r="A431" s="6"/>
      <c r="B431" s="6"/>
    </row>
    <row r="432" spans="1:2" ht="15.75" customHeight="1" x14ac:dyDescent="0.2">
      <c r="A432" s="6"/>
      <c r="B432" s="6"/>
    </row>
    <row r="433" spans="1:2" ht="15.75" customHeight="1" x14ac:dyDescent="0.2">
      <c r="A433" s="6"/>
      <c r="B433" s="6"/>
    </row>
    <row r="434" spans="1:2" ht="15.75" customHeight="1" x14ac:dyDescent="0.2">
      <c r="A434" s="6"/>
      <c r="B434" s="6"/>
    </row>
    <row r="435" spans="1:2" ht="15.75" customHeight="1" x14ac:dyDescent="0.2">
      <c r="A435" s="6"/>
      <c r="B435" s="6"/>
    </row>
    <row r="436" spans="1:2" ht="15.75" customHeight="1" x14ac:dyDescent="0.2">
      <c r="A436" s="6"/>
      <c r="B436" s="6"/>
    </row>
    <row r="437" spans="1:2" ht="15.75" customHeight="1" x14ac:dyDescent="0.2">
      <c r="A437" s="6"/>
      <c r="B437" s="6"/>
    </row>
    <row r="438" spans="1:2" ht="15.75" customHeight="1" x14ac:dyDescent="0.2">
      <c r="A438" s="6"/>
      <c r="B438" s="6"/>
    </row>
    <row r="439" spans="1:2" ht="15.75" customHeight="1" x14ac:dyDescent="0.2">
      <c r="A439" s="6"/>
      <c r="B439" s="6"/>
    </row>
    <row r="440" spans="1:2" ht="15.75" customHeight="1" x14ac:dyDescent="0.2">
      <c r="A440" s="6"/>
      <c r="B440" s="6"/>
    </row>
    <row r="441" spans="1:2" ht="15.75" customHeight="1" x14ac:dyDescent="0.2">
      <c r="A441" s="6"/>
      <c r="B441" s="6"/>
    </row>
    <row r="442" spans="1:2" ht="15.75" customHeight="1" x14ac:dyDescent="0.2">
      <c r="A442" s="6"/>
      <c r="B442" s="6"/>
    </row>
    <row r="443" spans="1:2" ht="15.75" customHeight="1" x14ac:dyDescent="0.2">
      <c r="A443" s="6"/>
      <c r="B443" s="6"/>
    </row>
    <row r="444" spans="1:2" ht="15.75" customHeight="1" x14ac:dyDescent="0.2">
      <c r="A444" s="6"/>
      <c r="B444" s="6"/>
    </row>
    <row r="445" spans="1:2" ht="15.75" customHeight="1" x14ac:dyDescent="0.2">
      <c r="A445" s="6"/>
      <c r="B445" s="6"/>
    </row>
    <row r="446" spans="1:2" ht="15.75" customHeight="1" x14ac:dyDescent="0.2">
      <c r="A446" s="6"/>
      <c r="B446" s="6"/>
    </row>
    <row r="447" spans="1:2" ht="15.75" customHeight="1" x14ac:dyDescent="0.2">
      <c r="A447" s="6"/>
      <c r="B447" s="6"/>
    </row>
    <row r="448" spans="1:2" ht="15.75" customHeight="1" x14ac:dyDescent="0.2">
      <c r="A448" s="6"/>
      <c r="B448" s="6"/>
    </row>
    <row r="449" spans="1:2" ht="15.75" customHeight="1" x14ac:dyDescent="0.2">
      <c r="A449" s="6"/>
      <c r="B449" s="6"/>
    </row>
    <row r="450" spans="1:2" ht="15.75" customHeight="1" x14ac:dyDescent="0.2">
      <c r="A450" s="6"/>
      <c r="B450" s="6"/>
    </row>
    <row r="451" spans="1:2" ht="15.75" customHeight="1" x14ac:dyDescent="0.2">
      <c r="A451" s="6"/>
      <c r="B451" s="6"/>
    </row>
    <row r="452" spans="1:2" ht="15.75" customHeight="1" x14ac:dyDescent="0.2">
      <c r="A452" s="6"/>
      <c r="B452" s="6"/>
    </row>
    <row r="453" spans="1:2" ht="15.75" customHeight="1" x14ac:dyDescent="0.2">
      <c r="A453" s="6"/>
      <c r="B453" s="6"/>
    </row>
    <row r="454" spans="1:2" ht="15.75" customHeight="1" x14ac:dyDescent="0.2">
      <c r="A454" s="6"/>
      <c r="B454" s="6"/>
    </row>
    <row r="455" spans="1:2" ht="15.75" customHeight="1" x14ac:dyDescent="0.2">
      <c r="A455" s="6"/>
      <c r="B455" s="6"/>
    </row>
    <row r="456" spans="1:2" ht="15.75" customHeight="1" x14ac:dyDescent="0.2">
      <c r="A456" s="6"/>
      <c r="B456" s="6"/>
    </row>
    <row r="457" spans="1:2" ht="15.75" customHeight="1" x14ac:dyDescent="0.2">
      <c r="A457" s="6"/>
      <c r="B457" s="6"/>
    </row>
    <row r="458" spans="1:2" ht="15.75" customHeight="1" x14ac:dyDescent="0.2">
      <c r="A458" s="6"/>
      <c r="B458" s="6"/>
    </row>
    <row r="459" spans="1:2" ht="15.75" customHeight="1" x14ac:dyDescent="0.2">
      <c r="A459" s="6"/>
      <c r="B459" s="6"/>
    </row>
    <row r="460" spans="1:2" ht="15.75" customHeight="1" x14ac:dyDescent="0.2">
      <c r="A460" s="6"/>
      <c r="B460" s="6"/>
    </row>
    <row r="461" spans="1:2" ht="15.75" customHeight="1" x14ac:dyDescent="0.2">
      <c r="A461" s="6"/>
      <c r="B461" s="6"/>
    </row>
    <row r="462" spans="1:2" ht="15.75" customHeight="1" x14ac:dyDescent="0.2">
      <c r="A462" s="6"/>
      <c r="B462" s="6"/>
    </row>
    <row r="463" spans="1:2" ht="15.75" customHeight="1" x14ac:dyDescent="0.2">
      <c r="A463" s="6"/>
      <c r="B463" s="6"/>
    </row>
    <row r="464" spans="1:2" ht="15.75" customHeight="1" x14ac:dyDescent="0.2">
      <c r="A464" s="6"/>
      <c r="B464" s="6"/>
    </row>
    <row r="465" spans="1:2" ht="15.75" customHeight="1" x14ac:dyDescent="0.2">
      <c r="A465" s="6"/>
      <c r="B465" s="6"/>
    </row>
    <row r="466" spans="1:2" ht="15.75" customHeight="1" x14ac:dyDescent="0.2">
      <c r="A466" s="6"/>
      <c r="B466" s="6"/>
    </row>
    <row r="467" spans="1:2" ht="15.75" customHeight="1" x14ac:dyDescent="0.2">
      <c r="A467" s="6"/>
      <c r="B467" s="6"/>
    </row>
    <row r="468" spans="1:2" ht="15.75" customHeight="1" x14ac:dyDescent="0.2">
      <c r="A468" s="6"/>
      <c r="B468" s="6"/>
    </row>
    <row r="469" spans="1:2" ht="15.75" customHeight="1" x14ac:dyDescent="0.2">
      <c r="A469" s="6"/>
      <c r="B469" s="6"/>
    </row>
    <row r="470" spans="1:2" ht="15.75" customHeight="1" x14ac:dyDescent="0.2">
      <c r="A470" s="6"/>
      <c r="B470" s="6"/>
    </row>
    <row r="471" spans="1:2" ht="15.75" customHeight="1" x14ac:dyDescent="0.2">
      <c r="A471" s="6"/>
      <c r="B471" s="6"/>
    </row>
    <row r="472" spans="1:2" ht="15.75" customHeight="1" x14ac:dyDescent="0.2">
      <c r="A472" s="6"/>
      <c r="B472" s="6"/>
    </row>
    <row r="473" spans="1:2" ht="15.75" customHeight="1" x14ac:dyDescent="0.2">
      <c r="A473" s="6"/>
      <c r="B473" s="6"/>
    </row>
    <row r="474" spans="1:2" ht="15.75" customHeight="1" x14ac:dyDescent="0.2">
      <c r="A474" s="6"/>
      <c r="B474" s="6"/>
    </row>
    <row r="475" spans="1:2" ht="15.75" customHeight="1" x14ac:dyDescent="0.2">
      <c r="A475" s="6"/>
      <c r="B475" s="6"/>
    </row>
    <row r="476" spans="1:2" ht="15.75" customHeight="1" x14ac:dyDescent="0.2">
      <c r="A476" s="6"/>
      <c r="B476" s="6"/>
    </row>
    <row r="477" spans="1:2" ht="15.75" customHeight="1" x14ac:dyDescent="0.2">
      <c r="A477" s="6"/>
      <c r="B477" s="6"/>
    </row>
    <row r="478" spans="1:2" ht="15.75" customHeight="1" x14ac:dyDescent="0.2">
      <c r="A478" s="6"/>
      <c r="B478" s="6"/>
    </row>
    <row r="479" spans="1:2" ht="15.75" customHeight="1" x14ac:dyDescent="0.2">
      <c r="A479" s="6"/>
      <c r="B479" s="6"/>
    </row>
    <row r="480" spans="1:2" ht="15.75" customHeight="1" x14ac:dyDescent="0.2">
      <c r="A480" s="6"/>
      <c r="B480" s="6"/>
    </row>
    <row r="481" spans="1:2" ht="15.75" customHeight="1" x14ac:dyDescent="0.2">
      <c r="A481" s="6"/>
      <c r="B481" s="6"/>
    </row>
    <row r="482" spans="1:2" ht="15.75" customHeight="1" x14ac:dyDescent="0.2">
      <c r="A482" s="6"/>
      <c r="B482" s="6"/>
    </row>
    <row r="483" spans="1:2" ht="15.75" customHeight="1" x14ac:dyDescent="0.2">
      <c r="A483" s="6"/>
      <c r="B483" s="6"/>
    </row>
    <row r="484" spans="1:2" ht="15.75" customHeight="1" x14ac:dyDescent="0.2">
      <c r="A484" s="6"/>
      <c r="B484" s="6"/>
    </row>
    <row r="485" spans="1:2" ht="15.75" customHeight="1" x14ac:dyDescent="0.2">
      <c r="A485" s="6"/>
      <c r="B485" s="6"/>
    </row>
    <row r="486" spans="1:2" ht="15.75" customHeight="1" x14ac:dyDescent="0.2">
      <c r="A486" s="6"/>
      <c r="B486" s="6"/>
    </row>
    <row r="487" spans="1:2" ht="15.75" customHeight="1" x14ac:dyDescent="0.2">
      <c r="A487" s="6"/>
      <c r="B487" s="6"/>
    </row>
    <row r="488" spans="1:2" ht="15.75" customHeight="1" x14ac:dyDescent="0.2">
      <c r="A488" s="6"/>
      <c r="B488" s="6"/>
    </row>
    <row r="489" spans="1:2" ht="15.75" customHeight="1" x14ac:dyDescent="0.2">
      <c r="A489" s="6"/>
      <c r="B489" s="6"/>
    </row>
    <row r="490" spans="1:2" ht="15.75" customHeight="1" x14ac:dyDescent="0.2">
      <c r="A490" s="6"/>
      <c r="B490" s="6"/>
    </row>
    <row r="491" spans="1:2" ht="15.75" customHeight="1" x14ac:dyDescent="0.2">
      <c r="A491" s="6"/>
      <c r="B491" s="6"/>
    </row>
    <row r="492" spans="1:2" ht="15.75" customHeight="1" x14ac:dyDescent="0.2">
      <c r="A492" s="6"/>
      <c r="B492" s="6"/>
    </row>
    <row r="493" spans="1:2" ht="15.75" customHeight="1" x14ac:dyDescent="0.2">
      <c r="A493" s="6"/>
      <c r="B493" s="6"/>
    </row>
    <row r="494" spans="1:2" ht="15.75" customHeight="1" x14ac:dyDescent="0.2">
      <c r="A494" s="6"/>
      <c r="B494" s="6"/>
    </row>
    <row r="495" spans="1:2" ht="15.75" customHeight="1" x14ac:dyDescent="0.2">
      <c r="A495" s="6"/>
      <c r="B495" s="6"/>
    </row>
    <row r="496" spans="1:2" ht="15.75" customHeight="1" x14ac:dyDescent="0.2">
      <c r="A496" s="6"/>
      <c r="B496" s="6"/>
    </row>
    <row r="497" spans="1:2" ht="15.75" customHeight="1" x14ac:dyDescent="0.2">
      <c r="A497" s="6"/>
      <c r="B497" s="6"/>
    </row>
    <row r="498" spans="1:2" ht="15.75" customHeight="1" x14ac:dyDescent="0.2">
      <c r="A498" s="6"/>
      <c r="B498" s="6"/>
    </row>
    <row r="499" spans="1:2" ht="15.75" customHeight="1" x14ac:dyDescent="0.2">
      <c r="A499" s="6"/>
      <c r="B499" s="6"/>
    </row>
    <row r="500" spans="1:2" ht="15.75" customHeight="1" x14ac:dyDescent="0.2">
      <c r="A500" s="6"/>
      <c r="B500" s="6"/>
    </row>
    <row r="501" spans="1:2" ht="15.75" customHeight="1" x14ac:dyDescent="0.2">
      <c r="A501" s="6"/>
      <c r="B501" s="6"/>
    </row>
    <row r="502" spans="1:2" ht="15.75" customHeight="1" x14ac:dyDescent="0.2">
      <c r="A502" s="6"/>
      <c r="B502" s="6"/>
    </row>
    <row r="503" spans="1:2" ht="15.75" customHeight="1" x14ac:dyDescent="0.2">
      <c r="A503" s="6"/>
      <c r="B503" s="6"/>
    </row>
    <row r="504" spans="1:2" ht="15.75" customHeight="1" x14ac:dyDescent="0.2">
      <c r="A504" s="6"/>
      <c r="B504" s="6"/>
    </row>
    <row r="505" spans="1:2" ht="15.75" customHeight="1" x14ac:dyDescent="0.2">
      <c r="A505" s="6"/>
      <c r="B505" s="6"/>
    </row>
    <row r="506" spans="1:2" ht="15.75" customHeight="1" x14ac:dyDescent="0.2">
      <c r="A506" s="6"/>
      <c r="B506" s="6"/>
    </row>
    <row r="507" spans="1:2" ht="15.75" customHeight="1" x14ac:dyDescent="0.2">
      <c r="A507" s="6"/>
      <c r="B507" s="6"/>
    </row>
    <row r="508" spans="1:2" ht="15.75" customHeight="1" x14ac:dyDescent="0.2">
      <c r="A508" s="6"/>
      <c r="B508" s="6"/>
    </row>
    <row r="509" spans="1:2" ht="15.75" customHeight="1" x14ac:dyDescent="0.2">
      <c r="A509" s="6"/>
      <c r="B509" s="6"/>
    </row>
    <row r="510" spans="1:2" ht="15.75" customHeight="1" x14ac:dyDescent="0.2">
      <c r="A510" s="6"/>
      <c r="B510" s="6"/>
    </row>
    <row r="511" spans="1:2" ht="15.75" customHeight="1" x14ac:dyDescent="0.2">
      <c r="A511" s="6"/>
      <c r="B511" s="6"/>
    </row>
    <row r="512" spans="1:2" ht="15.75" customHeight="1" x14ac:dyDescent="0.2">
      <c r="A512" s="6"/>
      <c r="B512" s="6"/>
    </row>
    <row r="513" spans="1:2" ht="15.75" customHeight="1" x14ac:dyDescent="0.2">
      <c r="A513" s="6"/>
      <c r="B513" s="6"/>
    </row>
    <row r="514" spans="1:2" ht="15.75" customHeight="1" x14ac:dyDescent="0.2">
      <c r="A514" s="6"/>
      <c r="B514" s="6"/>
    </row>
    <row r="515" spans="1:2" ht="15.75" customHeight="1" x14ac:dyDescent="0.2">
      <c r="A515" s="6"/>
      <c r="B515" s="6"/>
    </row>
    <row r="516" spans="1:2" ht="15.75" customHeight="1" x14ac:dyDescent="0.2">
      <c r="A516" s="6"/>
      <c r="B516" s="6"/>
    </row>
    <row r="517" spans="1:2" ht="15.75" customHeight="1" x14ac:dyDescent="0.2">
      <c r="A517" s="6"/>
      <c r="B517" s="6"/>
    </row>
    <row r="518" spans="1:2" ht="15.75" customHeight="1" x14ac:dyDescent="0.2">
      <c r="A518" s="6"/>
      <c r="B518" s="6"/>
    </row>
    <row r="519" spans="1:2" ht="15.75" customHeight="1" x14ac:dyDescent="0.2">
      <c r="A519" s="6"/>
      <c r="B519" s="6"/>
    </row>
    <row r="520" spans="1:2" ht="15.75" customHeight="1" x14ac:dyDescent="0.2">
      <c r="A520" s="6"/>
      <c r="B520" s="6"/>
    </row>
    <row r="521" spans="1:2" ht="15.75" customHeight="1" x14ac:dyDescent="0.2">
      <c r="A521" s="6"/>
      <c r="B521" s="6"/>
    </row>
    <row r="522" spans="1:2" ht="15.75" customHeight="1" x14ac:dyDescent="0.2">
      <c r="A522" s="6"/>
      <c r="B522" s="6"/>
    </row>
    <row r="523" spans="1:2" ht="15.75" customHeight="1" x14ac:dyDescent="0.2">
      <c r="A523" s="6"/>
      <c r="B523" s="6"/>
    </row>
    <row r="524" spans="1:2" ht="15.75" customHeight="1" x14ac:dyDescent="0.2">
      <c r="A524" s="6"/>
      <c r="B524" s="6"/>
    </row>
    <row r="525" spans="1:2" ht="15.75" customHeight="1" x14ac:dyDescent="0.2">
      <c r="A525" s="6"/>
      <c r="B525" s="6"/>
    </row>
    <row r="526" spans="1:2" ht="15.75" customHeight="1" x14ac:dyDescent="0.2">
      <c r="A526" s="6"/>
      <c r="B526" s="6"/>
    </row>
    <row r="527" spans="1:2" ht="15.75" customHeight="1" x14ac:dyDescent="0.2">
      <c r="A527" s="6"/>
      <c r="B527" s="6"/>
    </row>
    <row r="528" spans="1:2" ht="15.75" customHeight="1" x14ac:dyDescent="0.2">
      <c r="A528" s="6"/>
      <c r="B528" s="6"/>
    </row>
    <row r="529" spans="1:2" ht="15.75" customHeight="1" x14ac:dyDescent="0.2">
      <c r="A529" s="6"/>
      <c r="B529" s="6"/>
    </row>
    <row r="530" spans="1:2" ht="15.75" customHeight="1" x14ac:dyDescent="0.2">
      <c r="A530" s="6"/>
      <c r="B530" s="6"/>
    </row>
    <row r="531" spans="1:2" ht="15.75" customHeight="1" x14ac:dyDescent="0.2">
      <c r="A531" s="6"/>
      <c r="B531" s="6"/>
    </row>
    <row r="532" spans="1:2" ht="15.75" customHeight="1" x14ac:dyDescent="0.2">
      <c r="A532" s="6"/>
      <c r="B532" s="6"/>
    </row>
    <row r="533" spans="1:2" ht="15.75" customHeight="1" x14ac:dyDescent="0.2">
      <c r="A533" s="6"/>
      <c r="B533" s="6"/>
    </row>
    <row r="534" spans="1:2" ht="15.75" customHeight="1" x14ac:dyDescent="0.2">
      <c r="A534" s="6"/>
      <c r="B534" s="6"/>
    </row>
    <row r="535" spans="1:2" ht="15.75" customHeight="1" x14ac:dyDescent="0.2">
      <c r="A535" s="6"/>
      <c r="B535" s="6"/>
    </row>
    <row r="536" spans="1:2" ht="15.75" customHeight="1" x14ac:dyDescent="0.2">
      <c r="A536" s="6"/>
      <c r="B536" s="6"/>
    </row>
    <row r="537" spans="1:2" ht="15.75" customHeight="1" x14ac:dyDescent="0.2">
      <c r="A537" s="6"/>
      <c r="B537" s="6"/>
    </row>
    <row r="538" spans="1:2" ht="15.75" customHeight="1" x14ac:dyDescent="0.2">
      <c r="A538" s="6"/>
      <c r="B538" s="6"/>
    </row>
    <row r="539" spans="1:2" ht="15.75" customHeight="1" x14ac:dyDescent="0.2">
      <c r="A539" s="6"/>
      <c r="B539" s="6"/>
    </row>
    <row r="540" spans="1:2" ht="15.75" customHeight="1" x14ac:dyDescent="0.2">
      <c r="A540" s="6"/>
      <c r="B540" s="6"/>
    </row>
    <row r="541" spans="1:2" ht="15.75" customHeight="1" x14ac:dyDescent="0.2">
      <c r="A541" s="6"/>
      <c r="B541" s="6"/>
    </row>
    <row r="542" spans="1:2" ht="15.75" customHeight="1" x14ac:dyDescent="0.2">
      <c r="A542" s="6"/>
      <c r="B542" s="6"/>
    </row>
    <row r="543" spans="1:2" ht="15.75" customHeight="1" x14ac:dyDescent="0.2">
      <c r="A543" s="6"/>
      <c r="B543" s="6"/>
    </row>
    <row r="544" spans="1:2" ht="15.75" customHeight="1" x14ac:dyDescent="0.2">
      <c r="A544" s="6"/>
      <c r="B544" s="6"/>
    </row>
    <row r="545" spans="1:2" ht="15.75" customHeight="1" x14ac:dyDescent="0.2">
      <c r="A545" s="6"/>
      <c r="B545" s="6"/>
    </row>
    <row r="546" spans="1:2" ht="15.75" customHeight="1" x14ac:dyDescent="0.2">
      <c r="A546" s="6"/>
      <c r="B546" s="6"/>
    </row>
    <row r="547" spans="1:2" ht="15.75" customHeight="1" x14ac:dyDescent="0.2">
      <c r="A547" s="6"/>
      <c r="B547" s="6"/>
    </row>
    <row r="548" spans="1:2" ht="15.75" customHeight="1" x14ac:dyDescent="0.2">
      <c r="A548" s="6"/>
      <c r="B548" s="6"/>
    </row>
    <row r="549" spans="1:2" ht="15.75" customHeight="1" x14ac:dyDescent="0.2">
      <c r="A549" s="6"/>
      <c r="B549" s="6"/>
    </row>
    <row r="550" spans="1:2" ht="15.75" customHeight="1" x14ac:dyDescent="0.2">
      <c r="A550" s="6"/>
      <c r="B550" s="6"/>
    </row>
    <row r="551" spans="1:2" ht="15.75" customHeight="1" x14ac:dyDescent="0.2">
      <c r="A551" s="6"/>
      <c r="B551" s="6"/>
    </row>
    <row r="552" spans="1:2" ht="15.75" customHeight="1" x14ac:dyDescent="0.2">
      <c r="A552" s="6"/>
      <c r="B552" s="6"/>
    </row>
    <row r="553" spans="1:2" ht="15.75" customHeight="1" x14ac:dyDescent="0.2">
      <c r="A553" s="6"/>
      <c r="B553" s="6"/>
    </row>
    <row r="554" spans="1:2" ht="15.75" customHeight="1" x14ac:dyDescent="0.2">
      <c r="A554" s="6"/>
      <c r="B554" s="6"/>
    </row>
    <row r="555" spans="1:2" ht="15.75" customHeight="1" x14ac:dyDescent="0.2">
      <c r="A555" s="6"/>
      <c r="B555" s="6"/>
    </row>
    <row r="556" spans="1:2" ht="15.75" customHeight="1" x14ac:dyDescent="0.2">
      <c r="A556" s="6"/>
      <c r="B556" s="6"/>
    </row>
    <row r="557" spans="1:2" ht="15.75" customHeight="1" x14ac:dyDescent="0.2">
      <c r="A557" s="6"/>
      <c r="B557" s="6"/>
    </row>
    <row r="558" spans="1:2" ht="15.75" customHeight="1" x14ac:dyDescent="0.2">
      <c r="A558" s="6"/>
      <c r="B558" s="6"/>
    </row>
    <row r="559" spans="1:2" ht="15.75" customHeight="1" x14ac:dyDescent="0.2">
      <c r="A559" s="6"/>
      <c r="B559" s="6"/>
    </row>
    <row r="560" spans="1:2" ht="15.75" customHeight="1" x14ac:dyDescent="0.2">
      <c r="A560" s="6"/>
      <c r="B560" s="6"/>
    </row>
    <row r="561" spans="1:2" ht="15.75" customHeight="1" x14ac:dyDescent="0.2">
      <c r="A561" s="6"/>
      <c r="B561" s="6"/>
    </row>
    <row r="562" spans="1:2" ht="15.75" customHeight="1" x14ac:dyDescent="0.2">
      <c r="A562" s="6"/>
      <c r="B562" s="6"/>
    </row>
    <row r="563" spans="1:2" ht="15.75" customHeight="1" x14ac:dyDescent="0.2">
      <c r="A563" s="6"/>
      <c r="B563" s="6"/>
    </row>
    <row r="564" spans="1:2" ht="15.75" customHeight="1" x14ac:dyDescent="0.2">
      <c r="A564" s="6"/>
      <c r="B564" s="6"/>
    </row>
    <row r="565" spans="1:2" ht="15.75" customHeight="1" x14ac:dyDescent="0.2">
      <c r="A565" s="6"/>
      <c r="B565" s="6"/>
    </row>
    <row r="566" spans="1:2" ht="15.75" customHeight="1" x14ac:dyDescent="0.2">
      <c r="A566" s="6"/>
      <c r="B566" s="6"/>
    </row>
    <row r="567" spans="1:2" ht="15.75" customHeight="1" x14ac:dyDescent="0.2">
      <c r="A567" s="6"/>
      <c r="B567" s="6"/>
    </row>
    <row r="568" spans="1:2" ht="15.75" customHeight="1" x14ac:dyDescent="0.2">
      <c r="A568" s="6"/>
      <c r="B568" s="6"/>
    </row>
    <row r="569" spans="1:2" ht="15.75" customHeight="1" x14ac:dyDescent="0.2">
      <c r="A569" s="6"/>
      <c r="B569" s="6"/>
    </row>
    <row r="570" spans="1:2" ht="15.75" customHeight="1" x14ac:dyDescent="0.2">
      <c r="A570" s="6"/>
      <c r="B570" s="6"/>
    </row>
    <row r="571" spans="1:2" ht="15.75" customHeight="1" x14ac:dyDescent="0.2">
      <c r="A571" s="6"/>
      <c r="B571" s="6"/>
    </row>
    <row r="572" spans="1:2" ht="15.75" customHeight="1" x14ac:dyDescent="0.2">
      <c r="A572" s="6"/>
      <c r="B572" s="6"/>
    </row>
    <row r="573" spans="1:2" ht="15.75" customHeight="1" x14ac:dyDescent="0.2">
      <c r="A573" s="6"/>
      <c r="B573" s="6"/>
    </row>
    <row r="574" spans="1:2" ht="15.75" customHeight="1" x14ac:dyDescent="0.2">
      <c r="A574" s="6"/>
      <c r="B574" s="6"/>
    </row>
    <row r="575" spans="1:2" ht="15.75" customHeight="1" x14ac:dyDescent="0.2">
      <c r="A575" s="6"/>
      <c r="B575" s="6"/>
    </row>
    <row r="576" spans="1:2" ht="15.75" customHeight="1" x14ac:dyDescent="0.2">
      <c r="A576" s="6"/>
      <c r="B576" s="6"/>
    </row>
    <row r="577" spans="1:2" ht="15.75" customHeight="1" x14ac:dyDescent="0.2">
      <c r="A577" s="6"/>
      <c r="B577" s="6"/>
    </row>
    <row r="578" spans="1:2" ht="15.75" customHeight="1" x14ac:dyDescent="0.2">
      <c r="A578" s="6"/>
      <c r="B578" s="6"/>
    </row>
    <row r="579" spans="1:2" ht="15.75" customHeight="1" x14ac:dyDescent="0.2">
      <c r="A579" s="6"/>
      <c r="B579" s="6"/>
    </row>
    <row r="580" spans="1:2" ht="15.75" customHeight="1" x14ac:dyDescent="0.2">
      <c r="A580" s="6"/>
      <c r="B580" s="6"/>
    </row>
    <row r="581" spans="1:2" ht="15.75" customHeight="1" x14ac:dyDescent="0.2">
      <c r="A581" s="6"/>
      <c r="B581" s="6"/>
    </row>
    <row r="582" spans="1:2" ht="15.75" customHeight="1" x14ac:dyDescent="0.2">
      <c r="A582" s="6"/>
      <c r="B582" s="6"/>
    </row>
    <row r="583" spans="1:2" ht="15.75" customHeight="1" x14ac:dyDescent="0.2">
      <c r="A583" s="6"/>
      <c r="B583" s="6"/>
    </row>
    <row r="584" spans="1:2" ht="15.75" customHeight="1" x14ac:dyDescent="0.2">
      <c r="A584" s="6"/>
      <c r="B584" s="6"/>
    </row>
    <row r="585" spans="1:2" ht="15.75" customHeight="1" x14ac:dyDescent="0.2">
      <c r="A585" s="6"/>
      <c r="B585" s="6"/>
    </row>
    <row r="586" spans="1:2" ht="15.75" customHeight="1" x14ac:dyDescent="0.2">
      <c r="A586" s="6"/>
      <c r="B586" s="6"/>
    </row>
    <row r="587" spans="1:2" ht="15.75" customHeight="1" x14ac:dyDescent="0.2">
      <c r="A587" s="6"/>
      <c r="B587" s="6"/>
    </row>
    <row r="588" spans="1:2" ht="15.75" customHeight="1" x14ac:dyDescent="0.2">
      <c r="A588" s="6"/>
      <c r="B588" s="6"/>
    </row>
    <row r="589" spans="1:2" ht="15.75" customHeight="1" x14ac:dyDescent="0.2">
      <c r="A589" s="6"/>
      <c r="B589" s="6"/>
    </row>
    <row r="590" spans="1:2" ht="15.75" customHeight="1" x14ac:dyDescent="0.2">
      <c r="A590" s="6"/>
      <c r="B590" s="6"/>
    </row>
    <row r="591" spans="1:2" ht="15.75" customHeight="1" x14ac:dyDescent="0.2">
      <c r="A591" s="6"/>
      <c r="B591" s="6"/>
    </row>
    <row r="592" spans="1:2" ht="15.75" customHeight="1" x14ac:dyDescent="0.2">
      <c r="A592" s="6"/>
      <c r="B592" s="6"/>
    </row>
    <row r="593" spans="1:2" ht="15.75" customHeight="1" x14ac:dyDescent="0.2">
      <c r="A593" s="6"/>
      <c r="B593" s="6"/>
    </row>
    <row r="594" spans="1:2" ht="15.75" customHeight="1" x14ac:dyDescent="0.2">
      <c r="A594" s="6"/>
      <c r="B594" s="6"/>
    </row>
    <row r="595" spans="1:2" ht="15.75" customHeight="1" x14ac:dyDescent="0.2">
      <c r="A595" s="6"/>
      <c r="B595" s="6"/>
    </row>
    <row r="596" spans="1:2" ht="15.75" customHeight="1" x14ac:dyDescent="0.2">
      <c r="A596" s="6"/>
      <c r="B596" s="6"/>
    </row>
    <row r="597" spans="1:2" ht="15.75" customHeight="1" x14ac:dyDescent="0.2">
      <c r="A597" s="6"/>
      <c r="B597" s="6"/>
    </row>
    <row r="598" spans="1:2" ht="15.75" customHeight="1" x14ac:dyDescent="0.2">
      <c r="A598" s="6"/>
      <c r="B598" s="6"/>
    </row>
    <row r="599" spans="1:2" ht="15.75" customHeight="1" x14ac:dyDescent="0.2">
      <c r="A599" s="6"/>
      <c r="B599" s="6"/>
    </row>
    <row r="600" spans="1:2" ht="15.75" customHeight="1" x14ac:dyDescent="0.2">
      <c r="A600" s="6"/>
      <c r="B600" s="6"/>
    </row>
    <row r="601" spans="1:2" ht="15.75" customHeight="1" x14ac:dyDescent="0.2">
      <c r="A601" s="6"/>
      <c r="B601" s="6"/>
    </row>
    <row r="602" spans="1:2" ht="15.75" customHeight="1" x14ac:dyDescent="0.2">
      <c r="A602" s="6"/>
      <c r="B602" s="6"/>
    </row>
    <row r="603" spans="1:2" ht="15.75" customHeight="1" x14ac:dyDescent="0.2">
      <c r="A603" s="6"/>
      <c r="B603" s="6"/>
    </row>
    <row r="604" spans="1:2" ht="15.75" customHeight="1" x14ac:dyDescent="0.2">
      <c r="A604" s="6"/>
      <c r="B604" s="6"/>
    </row>
    <row r="605" spans="1:2" ht="15.75" customHeight="1" x14ac:dyDescent="0.2">
      <c r="A605" s="6"/>
      <c r="B605" s="6"/>
    </row>
    <row r="606" spans="1:2" ht="15.75" customHeight="1" x14ac:dyDescent="0.2">
      <c r="A606" s="6"/>
      <c r="B606" s="6"/>
    </row>
    <row r="607" spans="1:2" ht="15.75" customHeight="1" x14ac:dyDescent="0.2">
      <c r="A607" s="6"/>
      <c r="B607" s="6"/>
    </row>
    <row r="608" spans="1:2" ht="15.75" customHeight="1" x14ac:dyDescent="0.2">
      <c r="A608" s="6"/>
      <c r="B608" s="6"/>
    </row>
    <row r="609" spans="1:2" ht="15.75" customHeight="1" x14ac:dyDescent="0.2">
      <c r="A609" s="6"/>
      <c r="B609" s="6"/>
    </row>
    <row r="610" spans="1:2" ht="15.75" customHeight="1" x14ac:dyDescent="0.2">
      <c r="A610" s="6"/>
      <c r="B610" s="6"/>
    </row>
    <row r="611" spans="1:2" ht="15.75" customHeight="1" x14ac:dyDescent="0.2">
      <c r="A611" s="6"/>
      <c r="B611" s="6"/>
    </row>
    <row r="612" spans="1:2" ht="15.75" customHeight="1" x14ac:dyDescent="0.2">
      <c r="A612" s="6"/>
      <c r="B612" s="6"/>
    </row>
    <row r="613" spans="1:2" ht="15.75" customHeight="1" x14ac:dyDescent="0.2">
      <c r="A613" s="6"/>
      <c r="B613" s="6"/>
    </row>
    <row r="614" spans="1:2" ht="15.75" customHeight="1" x14ac:dyDescent="0.2">
      <c r="A614" s="6"/>
      <c r="B614" s="6"/>
    </row>
    <row r="615" spans="1:2" ht="15.75" customHeight="1" x14ac:dyDescent="0.2">
      <c r="A615" s="6"/>
      <c r="B615" s="6"/>
    </row>
    <row r="616" spans="1:2" ht="15.75" customHeight="1" x14ac:dyDescent="0.2">
      <c r="A616" s="6"/>
      <c r="B616" s="6"/>
    </row>
    <row r="617" spans="1:2" ht="15.75" customHeight="1" x14ac:dyDescent="0.2">
      <c r="A617" s="6"/>
      <c r="B617" s="6"/>
    </row>
    <row r="618" spans="1:2" ht="15.75" customHeight="1" x14ac:dyDescent="0.2">
      <c r="A618" s="6"/>
      <c r="B618" s="6"/>
    </row>
    <row r="619" spans="1:2" ht="15.75" customHeight="1" x14ac:dyDescent="0.2">
      <c r="A619" s="6"/>
      <c r="B619" s="6"/>
    </row>
    <row r="620" spans="1:2" ht="15.75" customHeight="1" x14ac:dyDescent="0.2">
      <c r="A620" s="6"/>
      <c r="B620" s="6"/>
    </row>
    <row r="621" spans="1:2" ht="15.75" customHeight="1" x14ac:dyDescent="0.2">
      <c r="A621" s="6"/>
      <c r="B621" s="6"/>
    </row>
    <row r="622" spans="1:2" ht="15.75" customHeight="1" x14ac:dyDescent="0.2">
      <c r="A622" s="6"/>
      <c r="B622" s="6"/>
    </row>
    <row r="623" spans="1:2" ht="15.75" customHeight="1" x14ac:dyDescent="0.2">
      <c r="A623" s="6"/>
      <c r="B623" s="6"/>
    </row>
    <row r="624" spans="1:2" ht="15.75" customHeight="1" x14ac:dyDescent="0.2">
      <c r="A624" s="6"/>
      <c r="B624" s="6"/>
    </row>
    <row r="625" spans="1:2" ht="15.75" customHeight="1" x14ac:dyDescent="0.2">
      <c r="A625" s="6"/>
      <c r="B625" s="6"/>
    </row>
    <row r="626" spans="1:2" ht="15.75" customHeight="1" x14ac:dyDescent="0.2">
      <c r="A626" s="6"/>
      <c r="B626" s="6"/>
    </row>
    <row r="627" spans="1:2" ht="15.75" customHeight="1" x14ac:dyDescent="0.2">
      <c r="A627" s="6"/>
      <c r="B627" s="6"/>
    </row>
    <row r="628" spans="1:2" ht="15.75" customHeight="1" x14ac:dyDescent="0.2">
      <c r="A628" s="6"/>
      <c r="B628" s="6"/>
    </row>
    <row r="629" spans="1:2" ht="15.75" customHeight="1" x14ac:dyDescent="0.2">
      <c r="A629" s="6"/>
      <c r="B629" s="6"/>
    </row>
    <row r="630" spans="1:2" ht="15.75" customHeight="1" x14ac:dyDescent="0.2">
      <c r="A630" s="6"/>
      <c r="B630" s="6"/>
    </row>
    <row r="631" spans="1:2" ht="15.75" customHeight="1" x14ac:dyDescent="0.2">
      <c r="A631" s="6"/>
      <c r="B631" s="6"/>
    </row>
    <row r="632" spans="1:2" ht="15.75" customHeight="1" x14ac:dyDescent="0.2">
      <c r="A632" s="6"/>
      <c r="B632" s="6"/>
    </row>
    <row r="633" spans="1:2" ht="15.75" customHeight="1" x14ac:dyDescent="0.2">
      <c r="A633" s="6"/>
      <c r="B633" s="6"/>
    </row>
    <row r="634" spans="1:2" ht="15.75" customHeight="1" x14ac:dyDescent="0.2">
      <c r="A634" s="6"/>
      <c r="B634" s="6"/>
    </row>
    <row r="635" spans="1:2" ht="15.75" customHeight="1" x14ac:dyDescent="0.2">
      <c r="A635" s="6"/>
      <c r="B635" s="6"/>
    </row>
    <row r="636" spans="1:2" ht="15.75" customHeight="1" x14ac:dyDescent="0.2">
      <c r="A636" s="6"/>
      <c r="B636" s="6"/>
    </row>
    <row r="637" spans="1:2" ht="15.75" customHeight="1" x14ac:dyDescent="0.2">
      <c r="A637" s="6"/>
      <c r="B637" s="6"/>
    </row>
    <row r="638" spans="1:2" ht="15.75" customHeight="1" x14ac:dyDescent="0.2">
      <c r="A638" s="6"/>
      <c r="B638" s="6"/>
    </row>
    <row r="639" spans="1:2" ht="15.75" customHeight="1" x14ac:dyDescent="0.2">
      <c r="A639" s="6"/>
      <c r="B639" s="6"/>
    </row>
    <row r="640" spans="1:2" ht="15.75" customHeight="1" x14ac:dyDescent="0.2">
      <c r="A640" s="6"/>
      <c r="B640" s="6"/>
    </row>
    <row r="641" spans="1:2" ht="15.75" customHeight="1" x14ac:dyDescent="0.2">
      <c r="A641" s="6"/>
      <c r="B641" s="6"/>
    </row>
    <row r="642" spans="1:2" ht="15.75" customHeight="1" x14ac:dyDescent="0.2">
      <c r="A642" s="6"/>
      <c r="B642" s="6"/>
    </row>
    <row r="643" spans="1:2" ht="15.75" customHeight="1" x14ac:dyDescent="0.2">
      <c r="A643" s="6"/>
      <c r="B643" s="6"/>
    </row>
    <row r="644" spans="1:2" ht="15.75" customHeight="1" x14ac:dyDescent="0.2">
      <c r="A644" s="6"/>
      <c r="B644" s="6"/>
    </row>
    <row r="645" spans="1:2" ht="15.75" customHeight="1" x14ac:dyDescent="0.2">
      <c r="A645" s="6"/>
      <c r="B645" s="6"/>
    </row>
    <row r="646" spans="1:2" ht="15.75" customHeight="1" x14ac:dyDescent="0.2">
      <c r="A646" s="6"/>
      <c r="B646" s="6"/>
    </row>
    <row r="647" spans="1:2" ht="15.75" customHeight="1" x14ac:dyDescent="0.2">
      <c r="A647" s="6"/>
      <c r="B647" s="6"/>
    </row>
    <row r="648" spans="1:2" ht="15.75" customHeight="1" x14ac:dyDescent="0.2">
      <c r="A648" s="6"/>
      <c r="B648" s="6"/>
    </row>
    <row r="649" spans="1:2" ht="15.75" customHeight="1" x14ac:dyDescent="0.2">
      <c r="A649" s="6"/>
      <c r="B649" s="6"/>
    </row>
    <row r="650" spans="1:2" ht="15.75" customHeight="1" x14ac:dyDescent="0.2">
      <c r="A650" s="6"/>
      <c r="B650" s="6"/>
    </row>
    <row r="651" spans="1:2" ht="15.75" customHeight="1" x14ac:dyDescent="0.2">
      <c r="A651" s="6"/>
      <c r="B651" s="6"/>
    </row>
    <row r="652" spans="1:2" ht="15.75" customHeight="1" x14ac:dyDescent="0.2">
      <c r="A652" s="6"/>
      <c r="B652" s="6"/>
    </row>
    <row r="653" spans="1:2" ht="15.75" customHeight="1" x14ac:dyDescent="0.2">
      <c r="A653" s="6"/>
      <c r="B653" s="6"/>
    </row>
    <row r="654" spans="1:2" ht="15.75" customHeight="1" x14ac:dyDescent="0.2">
      <c r="A654" s="6"/>
      <c r="B654" s="6"/>
    </row>
    <row r="655" spans="1:2" ht="15.75" customHeight="1" x14ac:dyDescent="0.2">
      <c r="A655" s="6"/>
      <c r="B655" s="6"/>
    </row>
    <row r="656" spans="1:2" ht="15.75" customHeight="1" x14ac:dyDescent="0.2">
      <c r="A656" s="6"/>
      <c r="B656" s="6"/>
    </row>
    <row r="657" spans="1:2" ht="15.75" customHeight="1" x14ac:dyDescent="0.2">
      <c r="A657" s="6"/>
      <c r="B657" s="6"/>
    </row>
    <row r="658" spans="1:2" ht="15.75" customHeight="1" x14ac:dyDescent="0.2">
      <c r="A658" s="6"/>
      <c r="B658" s="6"/>
    </row>
    <row r="659" spans="1:2" ht="15.75" customHeight="1" x14ac:dyDescent="0.2">
      <c r="A659" s="6"/>
      <c r="B659" s="6"/>
    </row>
    <row r="660" spans="1:2" ht="15.75" customHeight="1" x14ac:dyDescent="0.2">
      <c r="A660" s="6"/>
      <c r="B660" s="6"/>
    </row>
    <row r="661" spans="1:2" ht="15.75" customHeight="1" x14ac:dyDescent="0.2">
      <c r="A661" s="6"/>
      <c r="B661" s="6"/>
    </row>
    <row r="662" spans="1:2" ht="15.75" customHeight="1" x14ac:dyDescent="0.2">
      <c r="A662" s="6"/>
      <c r="B662" s="6"/>
    </row>
    <row r="663" spans="1:2" ht="15.75" customHeight="1" x14ac:dyDescent="0.2">
      <c r="A663" s="6"/>
      <c r="B663" s="6"/>
    </row>
    <row r="664" spans="1:2" ht="15.75" customHeight="1" x14ac:dyDescent="0.2">
      <c r="A664" s="6"/>
      <c r="B664" s="6"/>
    </row>
    <row r="665" spans="1:2" ht="15.75" customHeight="1" x14ac:dyDescent="0.2">
      <c r="A665" s="6"/>
      <c r="B665" s="6"/>
    </row>
    <row r="666" spans="1:2" ht="15.75" customHeight="1" x14ac:dyDescent="0.2">
      <c r="A666" s="6"/>
      <c r="B666" s="6"/>
    </row>
    <row r="667" spans="1:2" ht="15.75" customHeight="1" x14ac:dyDescent="0.2">
      <c r="A667" s="6"/>
      <c r="B667" s="6"/>
    </row>
    <row r="668" spans="1:2" ht="15.75" customHeight="1" x14ac:dyDescent="0.2">
      <c r="A668" s="6"/>
      <c r="B668" s="6"/>
    </row>
    <row r="669" spans="1:2" ht="15.75" customHeight="1" x14ac:dyDescent="0.2">
      <c r="A669" s="6"/>
      <c r="B669" s="6"/>
    </row>
    <row r="670" spans="1:2" ht="15.75" customHeight="1" x14ac:dyDescent="0.2">
      <c r="A670" s="6"/>
      <c r="B670" s="6"/>
    </row>
    <row r="671" spans="1:2" ht="15.75" customHeight="1" x14ac:dyDescent="0.2">
      <c r="A671" s="6"/>
      <c r="B671" s="6"/>
    </row>
    <row r="672" spans="1:2" ht="15.75" customHeight="1" x14ac:dyDescent="0.2">
      <c r="A672" s="6"/>
      <c r="B672" s="6"/>
    </row>
    <row r="673" spans="1:2" ht="15.75" customHeight="1" x14ac:dyDescent="0.2">
      <c r="A673" s="6"/>
      <c r="B673" s="6"/>
    </row>
    <row r="674" spans="1:2" ht="15.75" customHeight="1" x14ac:dyDescent="0.2">
      <c r="A674" s="6"/>
      <c r="B674" s="6"/>
    </row>
    <row r="675" spans="1:2" ht="15.75" customHeight="1" x14ac:dyDescent="0.2">
      <c r="A675" s="6"/>
      <c r="B675" s="6"/>
    </row>
    <row r="676" spans="1:2" ht="15.75" customHeight="1" x14ac:dyDescent="0.2">
      <c r="A676" s="6"/>
      <c r="B676" s="6"/>
    </row>
    <row r="677" spans="1:2" ht="15.75" customHeight="1" x14ac:dyDescent="0.2">
      <c r="A677" s="6"/>
      <c r="B677" s="6"/>
    </row>
    <row r="678" spans="1:2" ht="15.75" customHeight="1" x14ac:dyDescent="0.2">
      <c r="A678" s="6"/>
      <c r="B678" s="6"/>
    </row>
    <row r="679" spans="1:2" ht="15.75" customHeight="1" x14ac:dyDescent="0.2">
      <c r="A679" s="6"/>
      <c r="B679" s="6"/>
    </row>
    <row r="680" spans="1:2" ht="15.75" customHeight="1" x14ac:dyDescent="0.2">
      <c r="A680" s="6"/>
      <c r="B680" s="6"/>
    </row>
    <row r="681" spans="1:2" ht="15.75" customHeight="1" x14ac:dyDescent="0.2">
      <c r="A681" s="6"/>
      <c r="B681" s="6"/>
    </row>
    <row r="682" spans="1:2" ht="15.75" customHeight="1" x14ac:dyDescent="0.2">
      <c r="A682" s="6"/>
      <c r="B682" s="6"/>
    </row>
    <row r="683" spans="1:2" ht="15.75" customHeight="1" x14ac:dyDescent="0.2">
      <c r="A683" s="6"/>
      <c r="B683" s="6"/>
    </row>
    <row r="684" spans="1:2" ht="15.75" customHeight="1" x14ac:dyDescent="0.2">
      <c r="A684" s="6"/>
      <c r="B684" s="6"/>
    </row>
    <row r="685" spans="1:2" ht="15.75" customHeight="1" x14ac:dyDescent="0.2">
      <c r="A685" s="6"/>
      <c r="B685" s="6"/>
    </row>
    <row r="686" spans="1:2" ht="15.75" customHeight="1" x14ac:dyDescent="0.2">
      <c r="A686" s="6"/>
      <c r="B686" s="6"/>
    </row>
    <row r="687" spans="1:2" ht="15.75" customHeight="1" x14ac:dyDescent="0.2">
      <c r="A687" s="6"/>
      <c r="B687" s="6"/>
    </row>
    <row r="688" spans="1:2" ht="15.75" customHeight="1" x14ac:dyDescent="0.2">
      <c r="A688" s="6"/>
      <c r="B688" s="6"/>
    </row>
    <row r="689" spans="1:2" ht="15.75" customHeight="1" x14ac:dyDescent="0.2">
      <c r="A689" s="6"/>
      <c r="B689" s="6"/>
    </row>
    <row r="690" spans="1:2" ht="15.75" customHeight="1" x14ac:dyDescent="0.2">
      <c r="A690" s="6"/>
      <c r="B690" s="6"/>
    </row>
    <row r="691" spans="1:2" ht="15.75" customHeight="1" x14ac:dyDescent="0.2">
      <c r="A691" s="6"/>
      <c r="B691" s="6"/>
    </row>
    <row r="692" spans="1:2" ht="15.75" customHeight="1" x14ac:dyDescent="0.2">
      <c r="A692" s="6"/>
      <c r="B692" s="6"/>
    </row>
    <row r="693" spans="1:2" ht="15.75" customHeight="1" x14ac:dyDescent="0.2">
      <c r="A693" s="6"/>
      <c r="B693" s="6"/>
    </row>
    <row r="694" spans="1:2" ht="15.75" customHeight="1" x14ac:dyDescent="0.2">
      <c r="A694" s="6"/>
      <c r="B694" s="6"/>
    </row>
    <row r="695" spans="1:2" ht="15.75" customHeight="1" x14ac:dyDescent="0.2">
      <c r="A695" s="6"/>
      <c r="B695" s="6"/>
    </row>
    <row r="696" spans="1:2" ht="15.75" customHeight="1" x14ac:dyDescent="0.2">
      <c r="A696" s="6"/>
      <c r="B696" s="6"/>
    </row>
    <row r="697" spans="1:2" ht="15.75" customHeight="1" x14ac:dyDescent="0.2">
      <c r="A697" s="6"/>
      <c r="B697" s="6"/>
    </row>
    <row r="698" spans="1:2" ht="15.75" customHeight="1" x14ac:dyDescent="0.2">
      <c r="A698" s="6"/>
      <c r="B698" s="6"/>
    </row>
    <row r="699" spans="1:2" ht="15.75" customHeight="1" x14ac:dyDescent="0.2">
      <c r="A699" s="6"/>
      <c r="B699" s="6"/>
    </row>
    <row r="700" spans="1:2" ht="15.75" customHeight="1" x14ac:dyDescent="0.2">
      <c r="A700" s="6"/>
      <c r="B700" s="6"/>
    </row>
    <row r="701" spans="1:2" ht="15.75" customHeight="1" x14ac:dyDescent="0.2">
      <c r="A701" s="6"/>
      <c r="B701" s="6"/>
    </row>
    <row r="702" spans="1:2" ht="15.75" customHeight="1" x14ac:dyDescent="0.2">
      <c r="A702" s="6"/>
      <c r="B702" s="6"/>
    </row>
    <row r="703" spans="1:2" ht="15.75" customHeight="1" x14ac:dyDescent="0.2">
      <c r="A703" s="6"/>
      <c r="B703" s="6"/>
    </row>
    <row r="704" spans="1:2" ht="15.75" customHeight="1" x14ac:dyDescent="0.2">
      <c r="A704" s="6"/>
      <c r="B704" s="6"/>
    </row>
    <row r="705" spans="1:2" ht="15.75" customHeight="1" x14ac:dyDescent="0.2">
      <c r="A705" s="6"/>
      <c r="B705" s="6"/>
    </row>
    <row r="706" spans="1:2" ht="15.75" customHeight="1" x14ac:dyDescent="0.2">
      <c r="A706" s="6"/>
      <c r="B706" s="6"/>
    </row>
    <row r="707" spans="1:2" ht="15.75" customHeight="1" x14ac:dyDescent="0.2">
      <c r="A707" s="6"/>
      <c r="B707" s="6"/>
    </row>
    <row r="708" spans="1:2" ht="15.75" customHeight="1" x14ac:dyDescent="0.2">
      <c r="A708" s="6"/>
      <c r="B708" s="6"/>
    </row>
    <row r="709" spans="1:2" ht="15.75" customHeight="1" x14ac:dyDescent="0.2">
      <c r="A709" s="6"/>
      <c r="B709" s="6"/>
    </row>
    <row r="710" spans="1:2" ht="15.75" customHeight="1" x14ac:dyDescent="0.2">
      <c r="A710" s="6"/>
      <c r="B710" s="6"/>
    </row>
    <row r="711" spans="1:2" ht="15.75" customHeight="1" x14ac:dyDescent="0.2">
      <c r="A711" s="6"/>
      <c r="B711" s="6"/>
    </row>
    <row r="712" spans="1:2" ht="15.75" customHeight="1" x14ac:dyDescent="0.2">
      <c r="A712" s="6"/>
      <c r="B712" s="6"/>
    </row>
    <row r="713" spans="1:2" ht="15.75" customHeight="1" x14ac:dyDescent="0.2">
      <c r="A713" s="6"/>
      <c r="B713" s="6"/>
    </row>
    <row r="714" spans="1:2" ht="15.75" customHeight="1" x14ac:dyDescent="0.2">
      <c r="A714" s="6"/>
      <c r="B714" s="6"/>
    </row>
    <row r="715" spans="1:2" ht="15.75" customHeight="1" x14ac:dyDescent="0.2">
      <c r="A715" s="6"/>
      <c r="B715" s="6"/>
    </row>
    <row r="716" spans="1:2" ht="15.75" customHeight="1" x14ac:dyDescent="0.2">
      <c r="A716" s="6"/>
      <c r="B716" s="6"/>
    </row>
    <row r="717" spans="1:2" ht="15.75" customHeight="1" x14ac:dyDescent="0.2">
      <c r="A717" s="6"/>
      <c r="B717" s="6"/>
    </row>
    <row r="718" spans="1:2" ht="15.75" customHeight="1" x14ac:dyDescent="0.2">
      <c r="A718" s="6"/>
      <c r="B718" s="6"/>
    </row>
    <row r="719" spans="1:2" ht="15.75" customHeight="1" x14ac:dyDescent="0.2">
      <c r="A719" s="6"/>
      <c r="B719" s="6"/>
    </row>
    <row r="720" spans="1:2" ht="15.75" customHeight="1" x14ac:dyDescent="0.2">
      <c r="A720" s="6"/>
      <c r="B720" s="6"/>
    </row>
    <row r="721" spans="1:2" ht="15.75" customHeight="1" x14ac:dyDescent="0.2">
      <c r="A721" s="6"/>
      <c r="B721" s="6"/>
    </row>
    <row r="722" spans="1:2" ht="15.75" customHeight="1" x14ac:dyDescent="0.2">
      <c r="A722" s="6"/>
      <c r="B722" s="6"/>
    </row>
    <row r="723" spans="1:2" ht="15.75" customHeight="1" x14ac:dyDescent="0.2">
      <c r="A723" s="6"/>
      <c r="B723" s="6"/>
    </row>
    <row r="724" spans="1:2" ht="15.75" customHeight="1" x14ac:dyDescent="0.2">
      <c r="A724" s="6"/>
      <c r="B724" s="6"/>
    </row>
    <row r="725" spans="1:2" ht="15.75" customHeight="1" x14ac:dyDescent="0.2">
      <c r="A725" s="6"/>
      <c r="B725" s="6"/>
    </row>
    <row r="726" spans="1:2" ht="15.75" customHeight="1" x14ac:dyDescent="0.2">
      <c r="A726" s="6"/>
      <c r="B726" s="6"/>
    </row>
    <row r="727" spans="1:2" ht="15.75" customHeight="1" x14ac:dyDescent="0.2">
      <c r="A727" s="6"/>
      <c r="B727" s="6"/>
    </row>
    <row r="728" spans="1:2" ht="15.75" customHeight="1" x14ac:dyDescent="0.2">
      <c r="A728" s="6"/>
      <c r="B728" s="6"/>
    </row>
    <row r="729" spans="1:2" ht="15.75" customHeight="1" x14ac:dyDescent="0.2">
      <c r="A729" s="6"/>
      <c r="B729" s="6"/>
    </row>
    <row r="730" spans="1:2" ht="15.75" customHeight="1" x14ac:dyDescent="0.2">
      <c r="A730" s="6"/>
      <c r="B730" s="6"/>
    </row>
    <row r="731" spans="1:2" ht="15.75" customHeight="1" x14ac:dyDescent="0.2">
      <c r="A731" s="6"/>
      <c r="B731" s="6"/>
    </row>
    <row r="732" spans="1:2" ht="15.75" customHeight="1" x14ac:dyDescent="0.2">
      <c r="A732" s="6"/>
      <c r="B732" s="6"/>
    </row>
    <row r="733" spans="1:2" ht="15.75" customHeight="1" x14ac:dyDescent="0.2">
      <c r="A733" s="6"/>
      <c r="B733" s="6"/>
    </row>
    <row r="734" spans="1:2" ht="15.75" customHeight="1" x14ac:dyDescent="0.2">
      <c r="A734" s="6"/>
      <c r="B734" s="6"/>
    </row>
    <row r="735" spans="1:2" ht="15.75" customHeight="1" x14ac:dyDescent="0.2">
      <c r="A735" s="6"/>
      <c r="B735" s="6"/>
    </row>
    <row r="736" spans="1:2" ht="15.75" customHeight="1" x14ac:dyDescent="0.2">
      <c r="A736" s="6"/>
      <c r="B736" s="6"/>
    </row>
    <row r="737" spans="1:2" ht="15.75" customHeight="1" x14ac:dyDescent="0.2">
      <c r="A737" s="6"/>
      <c r="B737" s="6"/>
    </row>
    <row r="738" spans="1:2" ht="15.75" customHeight="1" x14ac:dyDescent="0.2">
      <c r="A738" s="6"/>
      <c r="B738" s="6"/>
    </row>
    <row r="739" spans="1:2" ht="15.75" customHeight="1" x14ac:dyDescent="0.2">
      <c r="A739" s="6"/>
      <c r="B739" s="6"/>
    </row>
    <row r="740" spans="1:2" ht="15.75" customHeight="1" x14ac:dyDescent="0.2">
      <c r="A740" s="6"/>
      <c r="B740" s="6"/>
    </row>
    <row r="741" spans="1:2" ht="15.75" customHeight="1" x14ac:dyDescent="0.2">
      <c r="A741" s="6"/>
      <c r="B741" s="6"/>
    </row>
    <row r="742" spans="1:2" ht="15.75" customHeight="1" x14ac:dyDescent="0.2">
      <c r="A742" s="6"/>
      <c r="B742" s="6"/>
    </row>
    <row r="743" spans="1:2" ht="15.75" customHeight="1" x14ac:dyDescent="0.2">
      <c r="A743" s="6"/>
      <c r="B743" s="6"/>
    </row>
    <row r="744" spans="1:2" ht="15.75" customHeight="1" x14ac:dyDescent="0.2">
      <c r="A744" s="6"/>
      <c r="B744" s="6"/>
    </row>
    <row r="745" spans="1:2" ht="15.75" customHeight="1" x14ac:dyDescent="0.2">
      <c r="A745" s="6"/>
      <c r="B745" s="6"/>
    </row>
    <row r="746" spans="1:2" ht="15.75" customHeight="1" x14ac:dyDescent="0.2">
      <c r="A746" s="6"/>
      <c r="B746" s="6"/>
    </row>
    <row r="747" spans="1:2" ht="15.75" customHeight="1" x14ac:dyDescent="0.2">
      <c r="A747" s="6"/>
      <c r="B747" s="6"/>
    </row>
    <row r="748" spans="1:2" ht="15.75" customHeight="1" x14ac:dyDescent="0.2">
      <c r="A748" s="6"/>
      <c r="B748" s="6"/>
    </row>
    <row r="749" spans="1:2" ht="15.75" customHeight="1" x14ac:dyDescent="0.2">
      <c r="A749" s="6"/>
      <c r="B749" s="6"/>
    </row>
    <row r="750" spans="1:2" ht="15.75" customHeight="1" x14ac:dyDescent="0.2">
      <c r="A750" s="6"/>
      <c r="B750" s="6"/>
    </row>
    <row r="751" spans="1:2" ht="15.75" customHeight="1" x14ac:dyDescent="0.2">
      <c r="A751" s="6"/>
      <c r="B751" s="6"/>
    </row>
    <row r="752" spans="1:2" ht="15.75" customHeight="1" x14ac:dyDescent="0.2">
      <c r="A752" s="6"/>
      <c r="B752" s="6"/>
    </row>
    <row r="753" spans="1:2" ht="15.75" customHeight="1" x14ac:dyDescent="0.2">
      <c r="A753" s="6"/>
      <c r="B753" s="6"/>
    </row>
    <row r="754" spans="1:2" ht="15.75" customHeight="1" x14ac:dyDescent="0.2">
      <c r="A754" s="6"/>
      <c r="B754" s="6"/>
    </row>
    <row r="755" spans="1:2" ht="15.75" customHeight="1" x14ac:dyDescent="0.2">
      <c r="A755" s="6"/>
      <c r="B755" s="6"/>
    </row>
    <row r="756" spans="1:2" ht="15.75" customHeight="1" x14ac:dyDescent="0.2">
      <c r="A756" s="6"/>
      <c r="B756" s="6"/>
    </row>
    <row r="757" spans="1:2" ht="15.75" customHeight="1" x14ac:dyDescent="0.2">
      <c r="A757" s="6"/>
      <c r="B757" s="6"/>
    </row>
    <row r="758" spans="1:2" ht="15.75" customHeight="1" x14ac:dyDescent="0.2">
      <c r="A758" s="6"/>
      <c r="B758" s="6"/>
    </row>
    <row r="759" spans="1:2" ht="15.75" customHeight="1" x14ac:dyDescent="0.2">
      <c r="A759" s="6"/>
      <c r="B759" s="6"/>
    </row>
    <row r="760" spans="1:2" ht="15.75" customHeight="1" x14ac:dyDescent="0.2">
      <c r="A760" s="6"/>
      <c r="B760" s="6"/>
    </row>
    <row r="761" spans="1:2" ht="15.75" customHeight="1" x14ac:dyDescent="0.2">
      <c r="A761" s="6"/>
      <c r="B761" s="6"/>
    </row>
    <row r="762" spans="1:2" ht="15.75" customHeight="1" x14ac:dyDescent="0.2">
      <c r="A762" s="6"/>
      <c r="B762" s="6"/>
    </row>
    <row r="763" spans="1:2" ht="15.75" customHeight="1" x14ac:dyDescent="0.2">
      <c r="A763" s="6"/>
      <c r="B763" s="6"/>
    </row>
    <row r="764" spans="1:2" ht="15.75" customHeight="1" x14ac:dyDescent="0.2">
      <c r="A764" s="6"/>
      <c r="B764" s="6"/>
    </row>
    <row r="765" spans="1:2" ht="15.75" customHeight="1" x14ac:dyDescent="0.2">
      <c r="A765" s="6"/>
      <c r="B765" s="6"/>
    </row>
    <row r="766" spans="1:2" ht="15.75" customHeight="1" x14ac:dyDescent="0.2">
      <c r="A766" s="6"/>
      <c r="B766" s="6"/>
    </row>
    <row r="767" spans="1:2" ht="15.75" customHeight="1" x14ac:dyDescent="0.2">
      <c r="A767" s="6"/>
      <c r="B767" s="6"/>
    </row>
    <row r="768" spans="1:2" ht="15.75" customHeight="1" x14ac:dyDescent="0.2">
      <c r="A768" s="6"/>
      <c r="B768" s="6"/>
    </row>
    <row r="769" spans="1:2" ht="15.75" customHeight="1" x14ac:dyDescent="0.2">
      <c r="A769" s="6"/>
      <c r="B769" s="6"/>
    </row>
    <row r="770" spans="1:2" ht="15.75" customHeight="1" x14ac:dyDescent="0.2">
      <c r="A770" s="6"/>
      <c r="B770" s="6"/>
    </row>
    <row r="771" spans="1:2" ht="15.75" customHeight="1" x14ac:dyDescent="0.2">
      <c r="A771" s="6"/>
      <c r="B771" s="6"/>
    </row>
    <row r="772" spans="1:2" ht="15.75" customHeight="1" x14ac:dyDescent="0.2">
      <c r="A772" s="6"/>
      <c r="B772" s="6"/>
    </row>
    <row r="773" spans="1:2" ht="15.75" customHeight="1" x14ac:dyDescent="0.2">
      <c r="A773" s="6"/>
      <c r="B773" s="6"/>
    </row>
    <row r="774" spans="1:2" ht="15.75" customHeight="1" x14ac:dyDescent="0.2">
      <c r="A774" s="6"/>
      <c r="B774" s="6"/>
    </row>
    <row r="775" spans="1:2" ht="15.75" customHeight="1" x14ac:dyDescent="0.2">
      <c r="A775" s="6"/>
      <c r="B775" s="6"/>
    </row>
    <row r="776" spans="1:2" ht="15.75" customHeight="1" x14ac:dyDescent="0.2">
      <c r="A776" s="6"/>
      <c r="B776" s="6"/>
    </row>
    <row r="777" spans="1:2" ht="15.75" customHeight="1" x14ac:dyDescent="0.2">
      <c r="A777" s="6"/>
      <c r="B777" s="6"/>
    </row>
    <row r="778" spans="1:2" ht="15.75" customHeight="1" x14ac:dyDescent="0.2">
      <c r="A778" s="6"/>
      <c r="B778" s="6"/>
    </row>
    <row r="779" spans="1:2" ht="15.75" customHeight="1" x14ac:dyDescent="0.2">
      <c r="A779" s="6"/>
      <c r="B779" s="6"/>
    </row>
    <row r="780" spans="1:2" ht="15.75" customHeight="1" x14ac:dyDescent="0.2">
      <c r="A780" s="6"/>
      <c r="B780" s="6"/>
    </row>
    <row r="781" spans="1:2" ht="15.75" customHeight="1" x14ac:dyDescent="0.2">
      <c r="A781" s="6"/>
      <c r="B781" s="6"/>
    </row>
    <row r="782" spans="1:2" ht="15.75" customHeight="1" x14ac:dyDescent="0.2">
      <c r="A782" s="6"/>
      <c r="B782" s="6"/>
    </row>
    <row r="783" spans="1:2" ht="15.75" customHeight="1" x14ac:dyDescent="0.2">
      <c r="A783" s="6"/>
      <c r="B783" s="6"/>
    </row>
    <row r="784" spans="1:2" ht="15.75" customHeight="1" x14ac:dyDescent="0.2">
      <c r="A784" s="6"/>
      <c r="B784" s="6"/>
    </row>
    <row r="785" spans="1:2" ht="15.75" customHeight="1" x14ac:dyDescent="0.2">
      <c r="A785" s="6"/>
      <c r="B785" s="6"/>
    </row>
    <row r="786" spans="1:2" ht="15.75" customHeight="1" x14ac:dyDescent="0.2">
      <c r="A786" s="6"/>
      <c r="B786" s="6"/>
    </row>
    <row r="787" spans="1:2" ht="15.75" customHeight="1" x14ac:dyDescent="0.2">
      <c r="A787" s="6"/>
      <c r="B787" s="6"/>
    </row>
    <row r="788" spans="1:2" ht="15.75" customHeight="1" x14ac:dyDescent="0.2">
      <c r="A788" s="6"/>
      <c r="B788" s="6"/>
    </row>
    <row r="789" spans="1:2" ht="15.75" customHeight="1" x14ac:dyDescent="0.2">
      <c r="A789" s="6"/>
      <c r="B789" s="6"/>
    </row>
    <row r="790" spans="1:2" ht="15.75" customHeight="1" x14ac:dyDescent="0.2">
      <c r="A790" s="6"/>
      <c r="B790" s="6"/>
    </row>
    <row r="791" spans="1:2" ht="15.75" customHeight="1" x14ac:dyDescent="0.2">
      <c r="A791" s="6"/>
      <c r="B791" s="6"/>
    </row>
    <row r="792" spans="1:2" ht="15.75" customHeight="1" x14ac:dyDescent="0.2">
      <c r="A792" s="6"/>
      <c r="B792" s="6"/>
    </row>
    <row r="793" spans="1:2" ht="15.75" customHeight="1" x14ac:dyDescent="0.2">
      <c r="A793" s="6"/>
      <c r="B793" s="6"/>
    </row>
    <row r="794" spans="1:2" ht="15.75" customHeight="1" x14ac:dyDescent="0.2">
      <c r="A794" s="6"/>
      <c r="B794" s="6"/>
    </row>
    <row r="795" spans="1:2" ht="15.75" customHeight="1" x14ac:dyDescent="0.2">
      <c r="A795" s="6"/>
      <c r="B795" s="6"/>
    </row>
    <row r="796" spans="1:2" ht="15.75" customHeight="1" x14ac:dyDescent="0.2">
      <c r="A796" s="6"/>
      <c r="B796" s="6"/>
    </row>
    <row r="797" spans="1:2" ht="15.75" customHeight="1" x14ac:dyDescent="0.2">
      <c r="A797" s="6"/>
      <c r="B797" s="6"/>
    </row>
    <row r="798" spans="1:2" ht="15.75" customHeight="1" x14ac:dyDescent="0.2">
      <c r="A798" s="6"/>
      <c r="B798" s="6"/>
    </row>
    <row r="799" spans="1:2" ht="15.75" customHeight="1" x14ac:dyDescent="0.2">
      <c r="A799" s="6"/>
      <c r="B799" s="6"/>
    </row>
    <row r="800" spans="1:2" ht="15.75" customHeight="1" x14ac:dyDescent="0.2">
      <c r="A800" s="6"/>
      <c r="B800" s="6"/>
    </row>
    <row r="801" spans="1:2" ht="15.75" customHeight="1" x14ac:dyDescent="0.2">
      <c r="A801" s="6"/>
      <c r="B801" s="6"/>
    </row>
    <row r="802" spans="1:2" ht="15.75" customHeight="1" x14ac:dyDescent="0.2">
      <c r="A802" s="6"/>
      <c r="B802" s="6"/>
    </row>
    <row r="803" spans="1:2" ht="15.75" customHeight="1" x14ac:dyDescent="0.2">
      <c r="A803" s="6"/>
      <c r="B803" s="6"/>
    </row>
    <row r="804" spans="1:2" ht="15.75" customHeight="1" x14ac:dyDescent="0.2">
      <c r="A804" s="6"/>
      <c r="B804" s="6"/>
    </row>
    <row r="805" spans="1:2" ht="15.75" customHeight="1" x14ac:dyDescent="0.2">
      <c r="A805" s="6"/>
      <c r="B805" s="6"/>
    </row>
    <row r="806" spans="1:2" ht="15.75" customHeight="1" x14ac:dyDescent="0.2">
      <c r="A806" s="6"/>
      <c r="B806" s="6"/>
    </row>
    <row r="807" spans="1:2" ht="15.75" customHeight="1" x14ac:dyDescent="0.2">
      <c r="A807" s="6"/>
      <c r="B807" s="6"/>
    </row>
    <row r="808" spans="1:2" ht="15.75" customHeight="1" x14ac:dyDescent="0.2">
      <c r="A808" s="6"/>
      <c r="B808" s="6"/>
    </row>
    <row r="809" spans="1:2" ht="15.75" customHeight="1" x14ac:dyDescent="0.2">
      <c r="A809" s="6"/>
      <c r="B809" s="6"/>
    </row>
    <row r="810" spans="1:2" ht="15.75" customHeight="1" x14ac:dyDescent="0.2">
      <c r="A810" s="6"/>
      <c r="B810" s="6"/>
    </row>
    <row r="811" spans="1:2" ht="15.75" customHeight="1" x14ac:dyDescent="0.2">
      <c r="A811" s="6"/>
      <c r="B811" s="6"/>
    </row>
    <row r="812" spans="1:2" ht="15.75" customHeight="1" x14ac:dyDescent="0.2">
      <c r="A812" s="6"/>
      <c r="B812" s="6"/>
    </row>
    <row r="813" spans="1:2" ht="15.75" customHeight="1" x14ac:dyDescent="0.2">
      <c r="A813" s="6"/>
      <c r="B813" s="6"/>
    </row>
    <row r="814" spans="1:2" ht="15.75" customHeight="1" x14ac:dyDescent="0.2">
      <c r="A814" s="6"/>
      <c r="B814" s="6"/>
    </row>
    <row r="815" spans="1:2" ht="15.75" customHeight="1" x14ac:dyDescent="0.2">
      <c r="A815" s="6"/>
      <c r="B815" s="6"/>
    </row>
    <row r="816" spans="1:2" ht="15.75" customHeight="1" x14ac:dyDescent="0.2">
      <c r="A816" s="6"/>
      <c r="B816" s="6"/>
    </row>
    <row r="817" spans="1:2" ht="15.75" customHeight="1" x14ac:dyDescent="0.2">
      <c r="A817" s="6"/>
      <c r="B817" s="6"/>
    </row>
    <row r="818" spans="1:2" ht="15.75" customHeight="1" x14ac:dyDescent="0.2">
      <c r="A818" s="6"/>
      <c r="B818" s="6"/>
    </row>
    <row r="819" spans="1:2" ht="15.75" customHeight="1" x14ac:dyDescent="0.2">
      <c r="A819" s="6"/>
      <c r="B819" s="6"/>
    </row>
    <row r="820" spans="1:2" ht="15.75" customHeight="1" x14ac:dyDescent="0.2">
      <c r="A820" s="6"/>
      <c r="B820" s="6"/>
    </row>
    <row r="821" spans="1:2" ht="15.75" customHeight="1" x14ac:dyDescent="0.2">
      <c r="A821" s="6"/>
      <c r="B821" s="6"/>
    </row>
    <row r="822" spans="1:2" ht="15.75" customHeight="1" x14ac:dyDescent="0.2">
      <c r="A822" s="6"/>
      <c r="B822" s="6"/>
    </row>
    <row r="823" spans="1:2" ht="15.75" customHeight="1" x14ac:dyDescent="0.2">
      <c r="A823" s="6"/>
      <c r="B823" s="6"/>
    </row>
    <row r="824" spans="1:2" ht="15.75" customHeight="1" x14ac:dyDescent="0.2">
      <c r="A824" s="6"/>
      <c r="B824" s="6"/>
    </row>
    <row r="825" spans="1:2" ht="15.75" customHeight="1" x14ac:dyDescent="0.2">
      <c r="A825" s="6"/>
      <c r="B825" s="6"/>
    </row>
    <row r="826" spans="1:2" ht="15.75" customHeight="1" x14ac:dyDescent="0.2">
      <c r="A826" s="6"/>
      <c r="B826" s="6"/>
    </row>
    <row r="827" spans="1:2" ht="15.75" customHeight="1" x14ac:dyDescent="0.2">
      <c r="A827" s="6"/>
      <c r="B827" s="6"/>
    </row>
    <row r="828" spans="1:2" ht="15.75" customHeight="1" x14ac:dyDescent="0.2">
      <c r="A828" s="6"/>
      <c r="B828" s="6"/>
    </row>
    <row r="829" spans="1:2" ht="15.75" customHeight="1" x14ac:dyDescent="0.2">
      <c r="A829" s="6"/>
      <c r="B829" s="6"/>
    </row>
    <row r="830" spans="1:2" ht="15.75" customHeight="1" x14ac:dyDescent="0.2">
      <c r="A830" s="6"/>
      <c r="B830" s="6"/>
    </row>
    <row r="831" spans="1:2" ht="15.75" customHeight="1" x14ac:dyDescent="0.2">
      <c r="A831" s="6"/>
      <c r="B831" s="6"/>
    </row>
    <row r="832" spans="1:2" ht="15.75" customHeight="1" x14ac:dyDescent="0.2">
      <c r="A832" s="6"/>
      <c r="B832" s="6"/>
    </row>
    <row r="833" spans="1:2" ht="15.75" customHeight="1" x14ac:dyDescent="0.2">
      <c r="A833" s="6"/>
      <c r="B833" s="6"/>
    </row>
    <row r="834" spans="1:2" ht="15.75" customHeight="1" x14ac:dyDescent="0.2">
      <c r="A834" s="6"/>
      <c r="B834" s="6"/>
    </row>
    <row r="835" spans="1:2" ht="15.75" customHeight="1" x14ac:dyDescent="0.2">
      <c r="A835" s="6"/>
      <c r="B835" s="6"/>
    </row>
    <row r="836" spans="1:2" ht="15.75" customHeight="1" x14ac:dyDescent="0.2">
      <c r="A836" s="6"/>
      <c r="B836" s="6"/>
    </row>
    <row r="837" spans="1:2" ht="15.75" customHeight="1" x14ac:dyDescent="0.2">
      <c r="A837" s="6"/>
      <c r="B837" s="6"/>
    </row>
    <row r="838" spans="1:2" ht="15.75" customHeight="1" x14ac:dyDescent="0.2">
      <c r="A838" s="6"/>
      <c r="B838" s="6"/>
    </row>
    <row r="839" spans="1:2" ht="15.75" customHeight="1" x14ac:dyDescent="0.2">
      <c r="A839" s="6"/>
      <c r="B839" s="6"/>
    </row>
    <row r="840" spans="1:2" ht="15.75" customHeight="1" x14ac:dyDescent="0.2">
      <c r="A840" s="6"/>
      <c r="B840" s="6"/>
    </row>
    <row r="841" spans="1:2" ht="15.75" customHeight="1" x14ac:dyDescent="0.2">
      <c r="A841" s="6"/>
      <c r="B841" s="6"/>
    </row>
    <row r="842" spans="1:2" ht="15.75" customHeight="1" x14ac:dyDescent="0.2">
      <c r="A842" s="6"/>
      <c r="B842" s="6"/>
    </row>
    <row r="843" spans="1:2" ht="15.75" customHeight="1" x14ac:dyDescent="0.2">
      <c r="A843" s="6"/>
      <c r="B843" s="6"/>
    </row>
    <row r="844" spans="1:2" ht="15.75" customHeight="1" x14ac:dyDescent="0.2">
      <c r="A844" s="6"/>
      <c r="B844" s="6"/>
    </row>
    <row r="845" spans="1:2" ht="15.75" customHeight="1" x14ac:dyDescent="0.2">
      <c r="A845" s="6"/>
      <c r="B845" s="6"/>
    </row>
    <row r="846" spans="1:2" ht="15.75" customHeight="1" x14ac:dyDescent="0.2">
      <c r="A846" s="6"/>
      <c r="B846" s="6"/>
    </row>
    <row r="847" spans="1:2" ht="15.75" customHeight="1" x14ac:dyDescent="0.2">
      <c r="A847" s="6"/>
      <c r="B847" s="6"/>
    </row>
    <row r="848" spans="1:2" ht="15.75" customHeight="1" x14ac:dyDescent="0.2">
      <c r="A848" s="6"/>
      <c r="B848" s="6"/>
    </row>
    <row r="849" spans="1:2" ht="15.75" customHeight="1" x14ac:dyDescent="0.2">
      <c r="A849" s="6"/>
      <c r="B849" s="6"/>
    </row>
    <row r="850" spans="1:2" ht="15.75" customHeight="1" x14ac:dyDescent="0.2">
      <c r="A850" s="6"/>
      <c r="B850" s="6"/>
    </row>
    <row r="851" spans="1:2" ht="15.75" customHeight="1" x14ac:dyDescent="0.2">
      <c r="A851" s="6"/>
      <c r="B851" s="6"/>
    </row>
    <row r="852" spans="1:2" ht="15.75" customHeight="1" x14ac:dyDescent="0.2">
      <c r="A852" s="6"/>
      <c r="B852" s="6"/>
    </row>
    <row r="853" spans="1:2" ht="15.75" customHeight="1" x14ac:dyDescent="0.2">
      <c r="A853" s="6"/>
      <c r="B853" s="6"/>
    </row>
    <row r="854" spans="1:2" ht="15.75" customHeight="1" x14ac:dyDescent="0.2">
      <c r="A854" s="6"/>
      <c r="B854" s="6"/>
    </row>
    <row r="855" spans="1:2" ht="15.75" customHeight="1" x14ac:dyDescent="0.2">
      <c r="A855" s="6"/>
      <c r="B855" s="6"/>
    </row>
    <row r="856" spans="1:2" ht="15.75" customHeight="1" x14ac:dyDescent="0.2">
      <c r="A856" s="6"/>
      <c r="B856" s="6"/>
    </row>
    <row r="857" spans="1:2" ht="15.75" customHeight="1" x14ac:dyDescent="0.2">
      <c r="A857" s="6"/>
      <c r="B857" s="6"/>
    </row>
    <row r="858" spans="1:2" ht="15.75" customHeight="1" x14ac:dyDescent="0.2">
      <c r="A858" s="6"/>
      <c r="B858" s="6"/>
    </row>
    <row r="859" spans="1:2" ht="15.75" customHeight="1" x14ac:dyDescent="0.2">
      <c r="A859" s="6"/>
      <c r="B859" s="6"/>
    </row>
    <row r="860" spans="1:2" ht="15.75" customHeight="1" x14ac:dyDescent="0.2">
      <c r="A860" s="6"/>
      <c r="B860" s="6"/>
    </row>
    <row r="861" spans="1:2" ht="15.75" customHeight="1" x14ac:dyDescent="0.2">
      <c r="A861" s="6"/>
      <c r="B861" s="6"/>
    </row>
    <row r="862" spans="1:2" ht="15.75" customHeight="1" x14ac:dyDescent="0.2">
      <c r="A862" s="6"/>
      <c r="B862" s="6"/>
    </row>
    <row r="863" spans="1:2" ht="15.75" customHeight="1" x14ac:dyDescent="0.2">
      <c r="A863" s="6"/>
      <c r="B863" s="6"/>
    </row>
    <row r="864" spans="1:2" ht="15.75" customHeight="1" x14ac:dyDescent="0.2">
      <c r="A864" s="6"/>
      <c r="B864" s="6"/>
    </row>
    <row r="865" spans="1:2" ht="15.75" customHeight="1" x14ac:dyDescent="0.2">
      <c r="A865" s="6"/>
      <c r="B865" s="6"/>
    </row>
    <row r="866" spans="1:2" ht="15.75" customHeight="1" x14ac:dyDescent="0.2">
      <c r="A866" s="6"/>
      <c r="B866" s="6"/>
    </row>
    <row r="867" spans="1:2" ht="15.75" customHeight="1" x14ac:dyDescent="0.2">
      <c r="A867" s="6"/>
      <c r="B867" s="6"/>
    </row>
    <row r="868" spans="1:2" ht="15.75" customHeight="1" x14ac:dyDescent="0.2">
      <c r="A868" s="6"/>
      <c r="B868" s="6"/>
    </row>
    <row r="869" spans="1:2" ht="15.75" customHeight="1" x14ac:dyDescent="0.2">
      <c r="A869" s="6"/>
      <c r="B869" s="6"/>
    </row>
    <row r="870" spans="1:2" ht="15.75" customHeight="1" x14ac:dyDescent="0.2">
      <c r="A870" s="6"/>
      <c r="B870" s="6"/>
    </row>
    <row r="871" spans="1:2" ht="15.75" customHeight="1" x14ac:dyDescent="0.2">
      <c r="A871" s="6"/>
      <c r="B871" s="6"/>
    </row>
    <row r="872" spans="1:2" ht="15.75" customHeight="1" x14ac:dyDescent="0.2">
      <c r="A872" s="6"/>
      <c r="B872" s="6"/>
    </row>
    <row r="873" spans="1:2" ht="15.75" customHeight="1" x14ac:dyDescent="0.2">
      <c r="A873" s="6"/>
      <c r="B873" s="6"/>
    </row>
    <row r="874" spans="1:2" ht="15.75" customHeight="1" x14ac:dyDescent="0.2">
      <c r="A874" s="6"/>
      <c r="B874" s="6"/>
    </row>
    <row r="875" spans="1:2" ht="15.75" customHeight="1" x14ac:dyDescent="0.2">
      <c r="A875" s="6"/>
      <c r="B875" s="6"/>
    </row>
    <row r="876" spans="1:2" ht="15.75" customHeight="1" x14ac:dyDescent="0.2">
      <c r="A876" s="6"/>
      <c r="B876" s="6"/>
    </row>
    <row r="877" spans="1:2" ht="15.75" customHeight="1" x14ac:dyDescent="0.2">
      <c r="A877" s="6"/>
      <c r="B877" s="6"/>
    </row>
    <row r="878" spans="1:2" ht="15.75" customHeight="1" x14ac:dyDescent="0.2">
      <c r="A878" s="6"/>
      <c r="B878" s="6"/>
    </row>
    <row r="879" spans="1:2" ht="15.75" customHeight="1" x14ac:dyDescent="0.2">
      <c r="A879" s="6"/>
      <c r="B879" s="6"/>
    </row>
    <row r="880" spans="1:2" ht="15.75" customHeight="1" x14ac:dyDescent="0.2">
      <c r="A880" s="6"/>
      <c r="B880" s="6"/>
    </row>
    <row r="881" spans="1:2" ht="15.75" customHeight="1" x14ac:dyDescent="0.2">
      <c r="A881" s="6"/>
      <c r="B881" s="6"/>
    </row>
    <row r="882" spans="1:2" ht="15.75" customHeight="1" x14ac:dyDescent="0.2">
      <c r="A882" s="6"/>
      <c r="B882" s="6"/>
    </row>
    <row r="883" spans="1:2" ht="15.75" customHeight="1" x14ac:dyDescent="0.2">
      <c r="A883" s="6"/>
      <c r="B883" s="6"/>
    </row>
    <row r="884" spans="1:2" ht="15.75" customHeight="1" x14ac:dyDescent="0.2">
      <c r="A884" s="6"/>
      <c r="B884" s="6"/>
    </row>
    <row r="885" spans="1:2" ht="15.75" customHeight="1" x14ac:dyDescent="0.2">
      <c r="A885" s="6"/>
      <c r="B885" s="6"/>
    </row>
    <row r="886" spans="1:2" ht="15.75" customHeight="1" x14ac:dyDescent="0.2">
      <c r="A886" s="6"/>
      <c r="B886" s="6"/>
    </row>
    <row r="887" spans="1:2" ht="15.75" customHeight="1" x14ac:dyDescent="0.2">
      <c r="A887" s="6"/>
      <c r="B887" s="6"/>
    </row>
    <row r="888" spans="1:2" ht="15.75" customHeight="1" x14ac:dyDescent="0.2">
      <c r="A888" s="6"/>
      <c r="B888" s="6"/>
    </row>
    <row r="889" spans="1:2" ht="15.75" customHeight="1" x14ac:dyDescent="0.2">
      <c r="A889" s="6"/>
      <c r="B889" s="6"/>
    </row>
    <row r="890" spans="1:2" ht="15.75" customHeight="1" x14ac:dyDescent="0.2">
      <c r="A890" s="6"/>
      <c r="B890" s="6"/>
    </row>
    <row r="891" spans="1:2" ht="15.75" customHeight="1" x14ac:dyDescent="0.2">
      <c r="A891" s="6"/>
      <c r="B891" s="6"/>
    </row>
    <row r="892" spans="1:2" ht="15.75" customHeight="1" x14ac:dyDescent="0.2">
      <c r="A892" s="6"/>
      <c r="B892" s="6"/>
    </row>
    <row r="893" spans="1:2" ht="15.75" customHeight="1" x14ac:dyDescent="0.2">
      <c r="A893" s="6"/>
      <c r="B893" s="6"/>
    </row>
    <row r="894" spans="1:2" ht="15.75" customHeight="1" x14ac:dyDescent="0.2">
      <c r="A894" s="6"/>
      <c r="B894" s="6"/>
    </row>
    <row r="895" spans="1:2" ht="15.75" customHeight="1" x14ac:dyDescent="0.2">
      <c r="A895" s="6"/>
      <c r="B895" s="6"/>
    </row>
    <row r="896" spans="1:2" ht="15.75" customHeight="1" x14ac:dyDescent="0.2">
      <c r="A896" s="6"/>
      <c r="B896" s="6"/>
    </row>
    <row r="897" spans="1:2" ht="15.75" customHeight="1" x14ac:dyDescent="0.2">
      <c r="A897" s="6"/>
      <c r="B897" s="6"/>
    </row>
    <row r="898" spans="1:2" ht="15.75" customHeight="1" x14ac:dyDescent="0.2">
      <c r="A898" s="6"/>
      <c r="B898" s="6"/>
    </row>
    <row r="899" spans="1:2" ht="15.75" customHeight="1" x14ac:dyDescent="0.2">
      <c r="A899" s="6"/>
      <c r="B899" s="6"/>
    </row>
    <row r="900" spans="1:2" ht="15.75" customHeight="1" x14ac:dyDescent="0.2">
      <c r="A900" s="6"/>
      <c r="B900" s="6"/>
    </row>
    <row r="901" spans="1:2" ht="15.75" customHeight="1" x14ac:dyDescent="0.2">
      <c r="A901" s="6"/>
      <c r="B901" s="6"/>
    </row>
    <row r="902" spans="1:2" ht="15.75" customHeight="1" x14ac:dyDescent="0.2">
      <c r="A902" s="6"/>
      <c r="B902" s="6"/>
    </row>
    <row r="903" spans="1:2" ht="15.75" customHeight="1" x14ac:dyDescent="0.2">
      <c r="A903" s="6"/>
      <c r="B903" s="6"/>
    </row>
    <row r="904" spans="1:2" ht="15.75" customHeight="1" x14ac:dyDescent="0.2">
      <c r="A904" s="6"/>
      <c r="B904" s="6"/>
    </row>
    <row r="905" spans="1:2" ht="15.75" customHeight="1" x14ac:dyDescent="0.2">
      <c r="A905" s="6"/>
      <c r="B905" s="6"/>
    </row>
    <row r="906" spans="1:2" ht="15.75" customHeight="1" x14ac:dyDescent="0.2">
      <c r="A906" s="6"/>
      <c r="B906" s="6"/>
    </row>
    <row r="907" spans="1:2" ht="15.75" customHeight="1" x14ac:dyDescent="0.2">
      <c r="A907" s="6"/>
      <c r="B907" s="6"/>
    </row>
    <row r="908" spans="1:2" ht="15.75" customHeight="1" x14ac:dyDescent="0.2">
      <c r="A908" s="6"/>
      <c r="B908" s="6"/>
    </row>
    <row r="909" spans="1:2" ht="15.75" customHeight="1" x14ac:dyDescent="0.2">
      <c r="A909" s="6"/>
      <c r="B909" s="6"/>
    </row>
    <row r="910" spans="1:2" ht="15.75" customHeight="1" x14ac:dyDescent="0.2">
      <c r="A910" s="6"/>
      <c r="B910" s="6"/>
    </row>
    <row r="911" spans="1:2" ht="15.75" customHeight="1" x14ac:dyDescent="0.2">
      <c r="A911" s="6"/>
      <c r="B911" s="6"/>
    </row>
    <row r="912" spans="1:2" ht="15.75" customHeight="1" x14ac:dyDescent="0.2">
      <c r="A912" s="6"/>
      <c r="B912" s="6"/>
    </row>
    <row r="913" spans="1:2" ht="15.75" customHeight="1" x14ac:dyDescent="0.2">
      <c r="A913" s="6"/>
      <c r="B913" s="6"/>
    </row>
    <row r="914" spans="1:2" ht="15.75" customHeight="1" x14ac:dyDescent="0.2">
      <c r="A914" s="6"/>
      <c r="B914" s="6"/>
    </row>
    <row r="915" spans="1:2" ht="15.75" customHeight="1" x14ac:dyDescent="0.2">
      <c r="A915" s="6"/>
      <c r="B915" s="6"/>
    </row>
    <row r="916" spans="1:2" ht="15.75" customHeight="1" x14ac:dyDescent="0.2">
      <c r="A916" s="6"/>
      <c r="B916" s="6"/>
    </row>
    <row r="917" spans="1:2" ht="15.75" customHeight="1" x14ac:dyDescent="0.2">
      <c r="A917" s="6"/>
      <c r="B917" s="6"/>
    </row>
    <row r="918" spans="1:2" ht="15.75" customHeight="1" x14ac:dyDescent="0.2">
      <c r="A918" s="6"/>
      <c r="B918" s="6"/>
    </row>
    <row r="919" spans="1:2" ht="15.75" customHeight="1" x14ac:dyDescent="0.2">
      <c r="A919" s="6"/>
      <c r="B919" s="6"/>
    </row>
    <row r="920" spans="1:2" ht="15.75" customHeight="1" x14ac:dyDescent="0.2">
      <c r="A920" s="6"/>
      <c r="B920" s="6"/>
    </row>
    <row r="921" spans="1:2" ht="15.75" customHeight="1" x14ac:dyDescent="0.2">
      <c r="A921" s="6"/>
      <c r="B921" s="6"/>
    </row>
    <row r="922" spans="1:2" ht="15.75" customHeight="1" x14ac:dyDescent="0.2">
      <c r="A922" s="6"/>
      <c r="B922" s="6"/>
    </row>
    <row r="923" spans="1:2" ht="15.75" customHeight="1" x14ac:dyDescent="0.2">
      <c r="A923" s="6"/>
      <c r="B923" s="6"/>
    </row>
    <row r="924" spans="1:2" ht="15.75" customHeight="1" x14ac:dyDescent="0.2">
      <c r="A924" s="6"/>
      <c r="B924" s="6"/>
    </row>
    <row r="925" spans="1:2" ht="15.75" customHeight="1" x14ac:dyDescent="0.2">
      <c r="A925" s="6"/>
      <c r="B925" s="6"/>
    </row>
    <row r="926" spans="1:2" ht="15.75" customHeight="1" x14ac:dyDescent="0.2">
      <c r="A926" s="6"/>
      <c r="B926" s="6"/>
    </row>
    <row r="927" spans="1:2" ht="15.75" customHeight="1" x14ac:dyDescent="0.2">
      <c r="A927" s="6"/>
      <c r="B927" s="6"/>
    </row>
    <row r="928" spans="1:2" ht="15.75" customHeight="1" x14ac:dyDescent="0.2">
      <c r="A928" s="6"/>
      <c r="B928" s="6"/>
    </row>
    <row r="929" spans="1:2" ht="15.75" customHeight="1" x14ac:dyDescent="0.2">
      <c r="A929" s="6"/>
      <c r="B929" s="6"/>
    </row>
    <row r="930" spans="1:2" ht="15.75" customHeight="1" x14ac:dyDescent="0.2">
      <c r="A930" s="6"/>
      <c r="B930" s="6"/>
    </row>
    <row r="931" spans="1:2" ht="15.75" customHeight="1" x14ac:dyDescent="0.2">
      <c r="A931" s="6"/>
      <c r="B931" s="6"/>
    </row>
    <row r="932" spans="1:2" ht="15.75" customHeight="1" x14ac:dyDescent="0.2">
      <c r="A932" s="6"/>
      <c r="B932" s="6"/>
    </row>
    <row r="933" spans="1:2" ht="15.75" customHeight="1" x14ac:dyDescent="0.2">
      <c r="A933" s="6"/>
      <c r="B933" s="6"/>
    </row>
    <row r="934" spans="1:2" ht="15.75" customHeight="1" x14ac:dyDescent="0.2">
      <c r="A934" s="6"/>
      <c r="B934" s="6"/>
    </row>
    <row r="935" spans="1:2" ht="15.75" customHeight="1" x14ac:dyDescent="0.2">
      <c r="A935" s="6"/>
      <c r="B935" s="6"/>
    </row>
    <row r="936" spans="1:2" ht="15.75" customHeight="1" x14ac:dyDescent="0.2">
      <c r="A936" s="6"/>
      <c r="B936" s="6"/>
    </row>
    <row r="937" spans="1:2" ht="15.75" customHeight="1" x14ac:dyDescent="0.2">
      <c r="A937" s="6"/>
      <c r="B937" s="6"/>
    </row>
    <row r="938" spans="1:2" ht="15.75" customHeight="1" x14ac:dyDescent="0.2">
      <c r="A938" s="6"/>
      <c r="B938" s="6"/>
    </row>
    <row r="939" spans="1:2" ht="15.75" customHeight="1" x14ac:dyDescent="0.2">
      <c r="A939" s="6"/>
      <c r="B939" s="6"/>
    </row>
    <row r="940" spans="1:2" ht="15.75" customHeight="1" x14ac:dyDescent="0.2">
      <c r="A940" s="6"/>
      <c r="B940" s="6"/>
    </row>
    <row r="941" spans="1:2" ht="15.75" customHeight="1" x14ac:dyDescent="0.2">
      <c r="A941" s="6"/>
      <c r="B941" s="6"/>
    </row>
    <row r="942" spans="1:2" ht="15.75" customHeight="1" x14ac:dyDescent="0.2">
      <c r="A942" s="6"/>
      <c r="B942" s="6"/>
    </row>
    <row r="943" spans="1:2" ht="15.75" customHeight="1" x14ac:dyDescent="0.2">
      <c r="A943" s="6"/>
      <c r="B943" s="6"/>
    </row>
    <row r="944" spans="1:2" ht="15.75" customHeight="1" x14ac:dyDescent="0.2">
      <c r="A944" s="6"/>
      <c r="B944" s="6"/>
    </row>
    <row r="945" spans="1:2" ht="15.75" customHeight="1" x14ac:dyDescent="0.2">
      <c r="A945" s="6"/>
      <c r="B945" s="6"/>
    </row>
    <row r="946" spans="1:2" ht="15.75" customHeight="1" x14ac:dyDescent="0.2">
      <c r="A946" s="6"/>
      <c r="B946" s="6"/>
    </row>
    <row r="947" spans="1:2" ht="15.75" customHeight="1" x14ac:dyDescent="0.2">
      <c r="A947" s="6"/>
      <c r="B947" s="6"/>
    </row>
    <row r="948" spans="1:2" ht="15.75" customHeight="1" x14ac:dyDescent="0.2">
      <c r="A948" s="6"/>
      <c r="B948" s="6"/>
    </row>
    <row r="949" spans="1:2" ht="15.75" customHeight="1" x14ac:dyDescent="0.2">
      <c r="A949" s="6"/>
      <c r="B949" s="6"/>
    </row>
    <row r="950" spans="1:2" ht="15.75" customHeight="1" x14ac:dyDescent="0.2">
      <c r="A950" s="6"/>
      <c r="B950" s="6"/>
    </row>
    <row r="951" spans="1:2" ht="15.75" customHeight="1" x14ac:dyDescent="0.2">
      <c r="A951" s="6"/>
      <c r="B951" s="6"/>
    </row>
    <row r="952" spans="1:2" ht="15.75" customHeight="1" x14ac:dyDescent="0.2">
      <c r="A952" s="6"/>
      <c r="B952" s="6"/>
    </row>
    <row r="953" spans="1:2" ht="15.75" customHeight="1" x14ac:dyDescent="0.2">
      <c r="A953" s="6"/>
      <c r="B953" s="6"/>
    </row>
    <row r="954" spans="1:2" ht="15.75" customHeight="1" x14ac:dyDescent="0.2">
      <c r="A954" s="6"/>
      <c r="B954" s="6"/>
    </row>
    <row r="955" spans="1:2" ht="15.75" customHeight="1" x14ac:dyDescent="0.2">
      <c r="A955" s="6"/>
      <c r="B955" s="6"/>
    </row>
    <row r="956" spans="1:2" ht="15.75" customHeight="1" x14ac:dyDescent="0.2">
      <c r="A956" s="6"/>
      <c r="B956" s="6"/>
    </row>
    <row r="957" spans="1:2" ht="15.75" customHeight="1" x14ac:dyDescent="0.2">
      <c r="A957" s="6"/>
      <c r="B957" s="6"/>
    </row>
    <row r="958" spans="1:2" ht="15.75" customHeight="1" x14ac:dyDescent="0.2">
      <c r="A958" s="6"/>
      <c r="B958" s="6"/>
    </row>
    <row r="959" spans="1:2" ht="15.75" customHeight="1" x14ac:dyDescent="0.2">
      <c r="A959" s="6"/>
      <c r="B959" s="6"/>
    </row>
    <row r="960" spans="1:2" ht="15.75" customHeight="1" x14ac:dyDescent="0.2">
      <c r="A960" s="6"/>
      <c r="B960" s="6"/>
    </row>
    <row r="961" spans="1:2" ht="15.75" customHeight="1" x14ac:dyDescent="0.2">
      <c r="A961" s="6"/>
      <c r="B961" s="6"/>
    </row>
    <row r="962" spans="1:2" ht="15.75" customHeight="1" x14ac:dyDescent="0.2">
      <c r="A962" s="6"/>
      <c r="B962" s="6"/>
    </row>
    <row r="963" spans="1:2" ht="15.75" customHeight="1" x14ac:dyDescent="0.2">
      <c r="A963" s="6"/>
      <c r="B963" s="6"/>
    </row>
    <row r="964" spans="1:2" ht="15.75" customHeight="1" x14ac:dyDescent="0.2">
      <c r="A964" s="6"/>
      <c r="B964" s="6"/>
    </row>
    <row r="965" spans="1:2" ht="15.75" customHeight="1" x14ac:dyDescent="0.2">
      <c r="A965" s="6"/>
      <c r="B965" s="6"/>
    </row>
    <row r="966" spans="1:2" ht="15.75" customHeight="1" x14ac:dyDescent="0.2">
      <c r="A966" s="6"/>
      <c r="B966" s="6"/>
    </row>
    <row r="967" spans="1:2" ht="15.75" customHeight="1" x14ac:dyDescent="0.2">
      <c r="A967" s="6"/>
      <c r="B967" s="6"/>
    </row>
    <row r="968" spans="1:2" ht="15.75" customHeight="1" x14ac:dyDescent="0.2">
      <c r="A968" s="6"/>
      <c r="B968" s="6"/>
    </row>
    <row r="969" spans="1:2" ht="15.75" customHeight="1" x14ac:dyDescent="0.2">
      <c r="A969" s="6"/>
      <c r="B969" s="6"/>
    </row>
    <row r="970" spans="1:2" ht="15.75" customHeight="1" x14ac:dyDescent="0.2">
      <c r="A970" s="6"/>
      <c r="B970" s="6"/>
    </row>
    <row r="971" spans="1:2" ht="15.75" customHeight="1" x14ac:dyDescent="0.2">
      <c r="A971" s="6"/>
      <c r="B971" s="6"/>
    </row>
    <row r="972" spans="1:2" ht="15.75" customHeight="1" x14ac:dyDescent="0.2">
      <c r="A972" s="6"/>
      <c r="B972" s="6"/>
    </row>
    <row r="973" spans="1:2" ht="15.75" customHeight="1" x14ac:dyDescent="0.2">
      <c r="A973" s="6"/>
      <c r="B973" s="6"/>
    </row>
    <row r="974" spans="1:2" ht="15.75" customHeight="1" x14ac:dyDescent="0.2">
      <c r="A974" s="6"/>
      <c r="B974" s="6"/>
    </row>
    <row r="975" spans="1:2" ht="15.75" customHeight="1" x14ac:dyDescent="0.2">
      <c r="A975" s="6"/>
      <c r="B975" s="6"/>
    </row>
    <row r="976" spans="1:2" ht="15.75" customHeight="1" x14ac:dyDescent="0.2">
      <c r="A976" s="6"/>
      <c r="B976" s="6"/>
    </row>
    <row r="977" spans="1:2" ht="15.75" customHeight="1" x14ac:dyDescent="0.2">
      <c r="A977" s="6"/>
      <c r="B977" s="6"/>
    </row>
    <row r="978" spans="1:2" ht="15.75" customHeight="1" x14ac:dyDescent="0.2">
      <c r="A978" s="6"/>
      <c r="B978" s="6"/>
    </row>
    <row r="979" spans="1:2" ht="15.75" customHeight="1" x14ac:dyDescent="0.2">
      <c r="A979" s="6"/>
      <c r="B979" s="6"/>
    </row>
    <row r="980" spans="1:2" ht="15.75" customHeight="1" x14ac:dyDescent="0.2">
      <c r="A980" s="6"/>
      <c r="B980" s="6"/>
    </row>
    <row r="981" spans="1:2" ht="15.75" customHeight="1" x14ac:dyDescent="0.2">
      <c r="A981" s="6"/>
      <c r="B981" s="6"/>
    </row>
    <row r="982" spans="1:2" ht="15.75" customHeight="1" x14ac:dyDescent="0.2">
      <c r="A982" s="6"/>
      <c r="B982" s="6"/>
    </row>
    <row r="983" spans="1:2" ht="15.75" customHeight="1" x14ac:dyDescent="0.2">
      <c r="A983" s="6"/>
      <c r="B983" s="6"/>
    </row>
    <row r="984" spans="1:2" ht="15.75" customHeight="1" x14ac:dyDescent="0.2">
      <c r="A984" s="6"/>
      <c r="B984" s="6"/>
    </row>
    <row r="985" spans="1:2" ht="15.75" customHeight="1" x14ac:dyDescent="0.2">
      <c r="A985" s="6"/>
      <c r="B985" s="6"/>
    </row>
    <row r="986" spans="1:2" ht="15.75" customHeight="1" x14ac:dyDescent="0.2">
      <c r="A986" s="6"/>
      <c r="B986" s="6"/>
    </row>
    <row r="987" spans="1:2" ht="15.75" customHeight="1" x14ac:dyDescent="0.2">
      <c r="A987" s="6"/>
      <c r="B987" s="6"/>
    </row>
    <row r="988" spans="1:2" ht="15.75" customHeight="1" x14ac:dyDescent="0.2">
      <c r="A988" s="6"/>
      <c r="B988" s="6"/>
    </row>
    <row r="989" spans="1:2" ht="15.75" customHeight="1" x14ac:dyDescent="0.2">
      <c r="A989" s="6"/>
      <c r="B989" s="6"/>
    </row>
    <row r="990" spans="1:2" ht="15.75" customHeight="1" x14ac:dyDescent="0.2">
      <c r="A990" s="6"/>
      <c r="B990" s="6"/>
    </row>
    <row r="991" spans="1:2" ht="15.75" customHeight="1" x14ac:dyDescent="0.2">
      <c r="A991" s="6"/>
      <c r="B991" s="6"/>
    </row>
    <row r="992" spans="1:2" ht="15.75" customHeight="1" x14ac:dyDescent="0.2">
      <c r="A992" s="6"/>
      <c r="B992" s="6"/>
    </row>
    <row r="993" spans="1:2" ht="15.75" customHeight="1" x14ac:dyDescent="0.2">
      <c r="A993" s="6"/>
      <c r="B993" s="6"/>
    </row>
    <row r="994" spans="1:2" ht="15.75" customHeight="1" x14ac:dyDescent="0.2">
      <c r="A994" s="6"/>
      <c r="B994" s="6"/>
    </row>
    <row r="995" spans="1:2" ht="15.75" customHeight="1" x14ac:dyDescent="0.2">
      <c r="A995" s="6"/>
      <c r="B995" s="6"/>
    </row>
    <row r="996" spans="1:2" ht="15.75" customHeight="1" x14ac:dyDescent="0.2">
      <c r="A996" s="6"/>
      <c r="B996" s="6"/>
    </row>
    <row r="997" spans="1:2" ht="15.75" customHeight="1" x14ac:dyDescent="0.2">
      <c r="A997" s="6"/>
      <c r="B997" s="6"/>
    </row>
    <row r="998" spans="1:2" ht="15.75" customHeight="1" x14ac:dyDescent="0.2">
      <c r="A998" s="6"/>
      <c r="B998" s="6"/>
    </row>
  </sheetData>
  <autoFilter ref="A2:J998">
    <sortState ref="A3:J998">
      <sortCondition ref="A2:A998"/>
    </sortState>
  </autoFilter>
  <sortState ref="A137:Z157">
    <sortCondition ref="A137:A157"/>
  </sortState>
  <phoneticPr fontId="10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opLeftCell="D1" zoomScaleNormal="100" workbookViewId="0">
      <selection activeCell="J2" sqref="J1:L1048576"/>
    </sheetView>
  </sheetViews>
  <sheetFormatPr defaultColWidth="8.85546875" defaultRowHeight="14.25" x14ac:dyDescent="0.2"/>
  <cols>
    <col min="1" max="1" width="15.140625" style="2" bestFit="1" customWidth="1"/>
    <col min="2" max="2" width="13.5703125" style="2" bestFit="1" customWidth="1"/>
    <col min="3" max="3" width="15.42578125" style="2" bestFit="1" customWidth="1"/>
    <col min="4" max="4" width="19.7109375" style="4" bestFit="1" customWidth="1"/>
    <col min="5" max="5" width="22.140625" style="2" bestFit="1" customWidth="1"/>
    <col min="6" max="6" width="20.28515625" style="2" bestFit="1" customWidth="1"/>
    <col min="7" max="7" width="22.42578125" style="2" bestFit="1" customWidth="1"/>
    <col min="8" max="8" width="24.5703125" style="2" bestFit="1" customWidth="1"/>
    <col min="9" max="9" width="8.85546875" style="2"/>
    <col min="10" max="10" width="19.140625" style="46" bestFit="1" customWidth="1"/>
    <col min="11" max="11" width="21.7109375" style="46" bestFit="1" customWidth="1"/>
    <col min="12" max="12" width="8.140625" style="47" bestFit="1" customWidth="1"/>
    <col min="13" max="16384" width="8.85546875" style="2"/>
  </cols>
  <sheetData>
    <row r="1" spans="1:12" x14ac:dyDescent="0.2">
      <c r="A1" s="43" t="s">
        <v>2</v>
      </c>
      <c r="B1" s="43" t="s">
        <v>3</v>
      </c>
      <c r="C1" s="43" t="s">
        <v>4</v>
      </c>
      <c r="D1" s="43" t="s">
        <v>5</v>
      </c>
      <c r="E1" s="43" t="s">
        <v>6</v>
      </c>
      <c r="F1" s="43" t="s">
        <v>7</v>
      </c>
      <c r="G1" s="43" t="s">
        <v>8</v>
      </c>
      <c r="H1" s="43" t="s">
        <v>9</v>
      </c>
      <c r="J1" s="48" t="s">
        <v>2</v>
      </c>
      <c r="K1" s="49"/>
      <c r="L1" s="49"/>
    </row>
    <row r="2" spans="1:12" ht="15" x14ac:dyDescent="0.25">
      <c r="A2" s="44" t="s">
        <v>10</v>
      </c>
      <c r="B2" s="44" t="s">
        <v>11</v>
      </c>
      <c r="C2" s="44" t="s">
        <v>12</v>
      </c>
      <c r="D2" s="44" t="s">
        <v>237</v>
      </c>
      <c r="E2" s="44" t="s">
        <v>13</v>
      </c>
      <c r="F2" s="44" t="s">
        <v>14</v>
      </c>
      <c r="G2" s="44" t="s">
        <v>15</v>
      </c>
      <c r="H2" s="45" t="s">
        <v>16</v>
      </c>
      <c r="J2" s="46" t="s">
        <v>295</v>
      </c>
      <c r="K2" s="46" t="s">
        <v>296</v>
      </c>
      <c r="L2" s="50" t="s">
        <v>289</v>
      </c>
    </row>
    <row r="3" spans="1:12" x14ac:dyDescent="0.2">
      <c r="A3" s="44" t="s">
        <v>17</v>
      </c>
      <c r="B3" s="44" t="s">
        <v>12</v>
      </c>
      <c r="C3" s="44" t="s">
        <v>18</v>
      </c>
      <c r="D3" s="44" t="s">
        <v>19</v>
      </c>
      <c r="E3" s="44" t="s">
        <v>20</v>
      </c>
      <c r="F3" s="44" t="s">
        <v>21</v>
      </c>
      <c r="G3" s="44" t="s">
        <v>22</v>
      </c>
      <c r="H3" s="45" t="s">
        <v>23</v>
      </c>
      <c r="J3" s="51" t="s">
        <v>17</v>
      </c>
      <c r="K3" s="46">
        <v>136</v>
      </c>
      <c r="L3" s="52">
        <f>GETPIVOTDATA("Class",$J$2,"Class","Globothalamea")/GETPIVOTDATA("Class",$J$2)</f>
        <v>0.63551401869158874</v>
      </c>
    </row>
    <row r="4" spans="1:12" x14ac:dyDescent="0.2">
      <c r="A4" s="44" t="s">
        <v>17</v>
      </c>
      <c r="B4" s="44" t="s">
        <v>24</v>
      </c>
      <c r="C4" s="44" t="s">
        <v>25</v>
      </c>
      <c r="D4" s="44" t="s">
        <v>26</v>
      </c>
      <c r="E4" s="44" t="s">
        <v>27</v>
      </c>
      <c r="F4" s="44" t="s">
        <v>28</v>
      </c>
      <c r="G4" s="44" t="s">
        <v>29</v>
      </c>
      <c r="H4" s="45" t="s">
        <v>30</v>
      </c>
      <c r="J4" s="51" t="s">
        <v>69</v>
      </c>
      <c r="K4" s="46">
        <v>2</v>
      </c>
      <c r="L4" s="52">
        <f>GETPIVOTDATA("Class",$J$2,"Class","Monothalamea")/GETPIVOTDATA("Class",$J$2)</f>
        <v>9.3457943925233638E-3</v>
      </c>
    </row>
    <row r="5" spans="1:12" x14ac:dyDescent="0.2">
      <c r="A5" s="44" t="s">
        <v>31</v>
      </c>
      <c r="B5" s="44" t="s">
        <v>12</v>
      </c>
      <c r="C5" s="44" t="s">
        <v>32</v>
      </c>
      <c r="D5" s="44" t="s">
        <v>33</v>
      </c>
      <c r="E5" s="44" t="s">
        <v>34</v>
      </c>
      <c r="F5" s="44" t="s">
        <v>35</v>
      </c>
      <c r="G5" s="44" t="s">
        <v>36</v>
      </c>
      <c r="H5" s="45" t="s">
        <v>37</v>
      </c>
      <c r="J5" s="51" t="s">
        <v>10</v>
      </c>
      <c r="K5" s="46">
        <v>27</v>
      </c>
      <c r="L5" s="52">
        <f>GETPIVOTDATA("Class",$J$2,"Class","Nodosariata")/GETPIVOTDATA("Class",$J$2)</f>
        <v>0.12616822429906541</v>
      </c>
    </row>
    <row r="6" spans="1:12" x14ac:dyDescent="0.2">
      <c r="A6" s="44" t="s">
        <v>17</v>
      </c>
      <c r="B6" s="44" t="s">
        <v>38</v>
      </c>
      <c r="C6" s="44" t="s">
        <v>39</v>
      </c>
      <c r="D6" s="44" t="s">
        <v>12</v>
      </c>
      <c r="E6" s="44" t="s">
        <v>40</v>
      </c>
      <c r="F6" s="44" t="s">
        <v>41</v>
      </c>
      <c r="G6" s="44" t="s">
        <v>42</v>
      </c>
      <c r="H6" s="45" t="s">
        <v>43</v>
      </c>
      <c r="J6" s="51" t="s">
        <v>31</v>
      </c>
      <c r="K6" s="46">
        <v>44</v>
      </c>
      <c r="L6" s="52">
        <f>GETPIVOTDATA("Class",$J$2,"Class","Tubothalamea")/GETPIVOTDATA("Class",$J$2)</f>
        <v>0.20560747663551401</v>
      </c>
    </row>
    <row r="7" spans="1:12" x14ac:dyDescent="0.2">
      <c r="A7" s="44" t="s">
        <v>17</v>
      </c>
      <c r="B7" s="44" t="s">
        <v>38</v>
      </c>
      <c r="C7" s="44" t="s">
        <v>39</v>
      </c>
      <c r="D7" s="44" t="s">
        <v>12</v>
      </c>
      <c r="E7" s="44" t="s">
        <v>40</v>
      </c>
      <c r="F7" s="44" t="s">
        <v>41</v>
      </c>
      <c r="G7" s="44" t="s">
        <v>42</v>
      </c>
      <c r="H7" s="45" t="s">
        <v>43</v>
      </c>
      <c r="J7" s="51" t="s">
        <v>12</v>
      </c>
      <c r="K7" s="46">
        <v>5</v>
      </c>
      <c r="L7" s="52">
        <f>GETPIVOTDATA("Class",$J$2,"Class","x")/GETPIVOTDATA("Class",$J$2)</f>
        <v>2.336448598130841E-2</v>
      </c>
    </row>
    <row r="8" spans="1:12" ht="15" x14ac:dyDescent="0.25">
      <c r="A8" s="44" t="s">
        <v>17</v>
      </c>
      <c r="B8" s="44" t="s">
        <v>38</v>
      </c>
      <c r="C8" s="44" t="s">
        <v>39</v>
      </c>
      <c r="D8" s="44" t="s">
        <v>12</v>
      </c>
      <c r="E8" s="44" t="s">
        <v>40</v>
      </c>
      <c r="F8" s="44" t="s">
        <v>41</v>
      </c>
      <c r="G8" s="44" t="s">
        <v>42</v>
      </c>
      <c r="H8" s="45" t="s">
        <v>43</v>
      </c>
      <c r="J8" s="51" t="s">
        <v>290</v>
      </c>
      <c r="K8" s="46">
        <v>214</v>
      </c>
      <c r="L8" s="53">
        <v>1</v>
      </c>
    </row>
    <row r="9" spans="1:12" ht="15" x14ac:dyDescent="0.25">
      <c r="A9" s="44" t="s">
        <v>17</v>
      </c>
      <c r="B9" s="44" t="s">
        <v>38</v>
      </c>
      <c r="C9" s="44" t="s">
        <v>39</v>
      </c>
      <c r="D9" s="44" t="s">
        <v>12</v>
      </c>
      <c r="E9" s="44" t="s">
        <v>40</v>
      </c>
      <c r="F9" s="44" t="s">
        <v>41</v>
      </c>
      <c r="G9" s="44" t="s">
        <v>42</v>
      </c>
      <c r="H9" s="45" t="s">
        <v>43</v>
      </c>
      <c r="L9" s="54"/>
    </row>
    <row r="10" spans="1:12" x14ac:dyDescent="0.2">
      <c r="A10" s="44" t="s">
        <v>17</v>
      </c>
      <c r="B10" s="44" t="s">
        <v>38</v>
      </c>
      <c r="C10" s="44" t="s">
        <v>39</v>
      </c>
      <c r="D10" s="44" t="s">
        <v>12</v>
      </c>
      <c r="E10" s="44" t="s">
        <v>40</v>
      </c>
      <c r="F10" s="44" t="s">
        <v>41</v>
      </c>
      <c r="G10" s="44" t="s">
        <v>42</v>
      </c>
      <c r="H10" s="45" t="s">
        <v>43</v>
      </c>
      <c r="J10" s="48" t="s">
        <v>3</v>
      </c>
      <c r="K10" s="49"/>
      <c r="L10" s="49"/>
    </row>
    <row r="11" spans="1:12" ht="15" x14ac:dyDescent="0.25">
      <c r="A11" s="44" t="s">
        <v>10</v>
      </c>
      <c r="B11" s="44" t="s">
        <v>44</v>
      </c>
      <c r="C11" s="44" t="s">
        <v>45</v>
      </c>
      <c r="D11" s="44" t="s">
        <v>12</v>
      </c>
      <c r="E11" s="44" t="s">
        <v>12</v>
      </c>
      <c r="F11" s="44" t="s">
        <v>46</v>
      </c>
      <c r="G11" s="44" t="s">
        <v>47</v>
      </c>
      <c r="H11" s="45" t="s">
        <v>48</v>
      </c>
      <c r="J11" s="46" t="s">
        <v>295</v>
      </c>
      <c r="K11" s="46" t="s">
        <v>297</v>
      </c>
      <c r="L11" s="50" t="s">
        <v>289</v>
      </c>
    </row>
    <row r="12" spans="1:12" x14ac:dyDescent="0.2">
      <c r="A12" s="44" t="s">
        <v>17</v>
      </c>
      <c r="B12" s="44" t="s">
        <v>24</v>
      </c>
      <c r="C12" s="44" t="s">
        <v>25</v>
      </c>
      <c r="D12" s="44" t="s">
        <v>49</v>
      </c>
      <c r="E12" s="44" t="s">
        <v>50</v>
      </c>
      <c r="F12" s="44" t="s">
        <v>51</v>
      </c>
      <c r="G12" s="44" t="s">
        <v>52</v>
      </c>
      <c r="H12" s="45" t="s">
        <v>53</v>
      </c>
      <c r="J12" s="51" t="s">
        <v>11</v>
      </c>
      <c r="K12" s="46">
        <v>5</v>
      </c>
    </row>
    <row r="13" spans="1:12" x14ac:dyDescent="0.2">
      <c r="A13" s="44" t="s">
        <v>17</v>
      </c>
      <c r="B13" s="44" t="s">
        <v>38</v>
      </c>
      <c r="C13" s="44" t="s">
        <v>39</v>
      </c>
      <c r="D13" s="44" t="s">
        <v>12</v>
      </c>
      <c r="E13" s="44" t="s">
        <v>54</v>
      </c>
      <c r="F13" s="44" t="s">
        <v>55</v>
      </c>
      <c r="G13" s="44" t="s">
        <v>12</v>
      </c>
      <c r="H13" s="45" t="s">
        <v>56</v>
      </c>
      <c r="J13" s="51" t="s">
        <v>44</v>
      </c>
      <c r="K13" s="46">
        <v>22</v>
      </c>
    </row>
    <row r="14" spans="1:12" x14ac:dyDescent="0.2">
      <c r="A14" s="44" t="s">
        <v>17</v>
      </c>
      <c r="B14" s="44" t="s">
        <v>24</v>
      </c>
      <c r="C14" s="44" t="s">
        <v>25</v>
      </c>
      <c r="D14" s="44" t="s">
        <v>49</v>
      </c>
      <c r="E14" s="44" t="s">
        <v>50</v>
      </c>
      <c r="F14" s="44" t="s">
        <v>57</v>
      </c>
      <c r="G14" s="44" t="s">
        <v>58</v>
      </c>
      <c r="H14" s="45" t="s">
        <v>59</v>
      </c>
      <c r="J14" s="51" t="s">
        <v>38</v>
      </c>
      <c r="K14" s="46">
        <v>102</v>
      </c>
    </row>
    <row r="15" spans="1:12" x14ac:dyDescent="0.2">
      <c r="A15" s="44" t="s">
        <v>17</v>
      </c>
      <c r="B15" s="44" t="s">
        <v>38</v>
      </c>
      <c r="C15" s="44" t="s">
        <v>39</v>
      </c>
      <c r="D15" s="44" t="s">
        <v>12</v>
      </c>
      <c r="E15" s="44" t="s">
        <v>60</v>
      </c>
      <c r="F15" s="44" t="s">
        <v>61</v>
      </c>
      <c r="G15" s="44" t="s">
        <v>62</v>
      </c>
      <c r="H15" s="45" t="s">
        <v>63</v>
      </c>
      <c r="J15" s="51" t="s">
        <v>24</v>
      </c>
      <c r="K15" s="46">
        <v>32</v>
      </c>
    </row>
    <row r="16" spans="1:12" x14ac:dyDescent="0.2">
      <c r="A16" s="44" t="s">
        <v>17</v>
      </c>
      <c r="B16" s="44" t="s">
        <v>38</v>
      </c>
      <c r="C16" s="44" t="s">
        <v>39</v>
      </c>
      <c r="D16" s="44" t="s">
        <v>12</v>
      </c>
      <c r="E16" s="44" t="s">
        <v>60</v>
      </c>
      <c r="F16" s="44" t="s">
        <v>61</v>
      </c>
      <c r="G16" s="44" t="s">
        <v>62</v>
      </c>
      <c r="H16" s="45" t="s">
        <v>63</v>
      </c>
      <c r="J16" s="51" t="s">
        <v>12</v>
      </c>
      <c r="K16" s="46">
        <v>53</v>
      </c>
    </row>
    <row r="17" spans="1:11" x14ac:dyDescent="0.2">
      <c r="A17" s="44" t="s">
        <v>12</v>
      </c>
      <c r="B17" s="44" t="s">
        <v>12</v>
      </c>
      <c r="C17" s="44" t="s">
        <v>12</v>
      </c>
      <c r="D17" s="44" t="s">
        <v>12</v>
      </c>
      <c r="E17" s="44" t="s">
        <v>12</v>
      </c>
      <c r="F17" s="44" t="s">
        <v>12</v>
      </c>
      <c r="G17" s="44" t="s">
        <v>12</v>
      </c>
      <c r="H17" s="45" t="s">
        <v>12</v>
      </c>
      <c r="J17" s="51" t="s">
        <v>290</v>
      </c>
      <c r="K17" s="46">
        <v>214</v>
      </c>
    </row>
    <row r="18" spans="1:11" x14ac:dyDescent="0.2">
      <c r="A18" s="44" t="s">
        <v>17</v>
      </c>
      <c r="B18" s="44" t="s">
        <v>38</v>
      </c>
      <c r="C18" s="44" t="s">
        <v>39</v>
      </c>
      <c r="D18" s="44" t="s">
        <v>12</v>
      </c>
      <c r="E18" s="44" t="s">
        <v>65</v>
      </c>
      <c r="F18" s="44" t="s">
        <v>66</v>
      </c>
      <c r="G18" s="44" t="s">
        <v>67</v>
      </c>
      <c r="H18" s="45" t="s">
        <v>68</v>
      </c>
    </row>
    <row r="19" spans="1:11" x14ac:dyDescent="0.2">
      <c r="A19" s="44" t="s">
        <v>69</v>
      </c>
      <c r="B19" s="44" t="s">
        <v>12</v>
      </c>
      <c r="C19" s="44" t="s">
        <v>70</v>
      </c>
      <c r="D19" s="44" t="s">
        <v>71</v>
      </c>
      <c r="E19" s="44" t="s">
        <v>12</v>
      </c>
      <c r="F19" s="44" t="s">
        <v>72</v>
      </c>
      <c r="G19" s="44" t="s">
        <v>12</v>
      </c>
      <c r="H19" s="45" t="s">
        <v>73</v>
      </c>
      <c r="J19" s="48" t="s">
        <v>4</v>
      </c>
      <c r="K19" s="49"/>
    </row>
    <row r="20" spans="1:11" x14ac:dyDescent="0.2">
      <c r="A20" s="44" t="s">
        <v>17</v>
      </c>
      <c r="B20" s="44" t="s">
        <v>38</v>
      </c>
      <c r="C20" s="44" t="s">
        <v>39</v>
      </c>
      <c r="D20" s="44" t="s">
        <v>12</v>
      </c>
      <c r="E20" s="44" t="s">
        <v>74</v>
      </c>
      <c r="F20" s="44" t="s">
        <v>75</v>
      </c>
      <c r="G20" s="44" t="s">
        <v>76</v>
      </c>
      <c r="H20" s="45" t="s">
        <v>77</v>
      </c>
      <c r="J20" s="46" t="s">
        <v>295</v>
      </c>
      <c r="K20" s="46" t="s">
        <v>298</v>
      </c>
    </row>
    <row r="21" spans="1:11" x14ac:dyDescent="0.2">
      <c r="A21" s="44" t="s">
        <v>17</v>
      </c>
      <c r="B21" s="44" t="s">
        <v>38</v>
      </c>
      <c r="C21" s="44" t="s">
        <v>39</v>
      </c>
      <c r="D21" s="44" t="s">
        <v>12</v>
      </c>
      <c r="E21" s="44" t="s">
        <v>74</v>
      </c>
      <c r="F21" s="44" t="s">
        <v>75</v>
      </c>
      <c r="G21" s="44" t="s">
        <v>76</v>
      </c>
      <c r="H21" s="45" t="s">
        <v>77</v>
      </c>
      <c r="J21" s="51" t="s">
        <v>70</v>
      </c>
      <c r="K21" s="46">
        <v>1</v>
      </c>
    </row>
    <row r="22" spans="1:11" x14ac:dyDescent="0.2">
      <c r="A22" s="44" t="s">
        <v>17</v>
      </c>
      <c r="B22" s="44" t="s">
        <v>38</v>
      </c>
      <c r="C22" s="44" t="s">
        <v>39</v>
      </c>
      <c r="D22" s="44" t="s">
        <v>78</v>
      </c>
      <c r="E22" s="44" t="s">
        <v>74</v>
      </c>
      <c r="F22" s="44" t="s">
        <v>75</v>
      </c>
      <c r="G22" s="44" t="s">
        <v>76</v>
      </c>
      <c r="H22" s="45" t="s">
        <v>77</v>
      </c>
      <c r="J22" s="51" t="s">
        <v>213</v>
      </c>
      <c r="K22" s="46">
        <v>1</v>
      </c>
    </row>
    <row r="23" spans="1:11" x14ac:dyDescent="0.2">
      <c r="A23" s="44" t="s">
        <v>17</v>
      </c>
      <c r="B23" s="44" t="s">
        <v>38</v>
      </c>
      <c r="C23" s="44" t="s">
        <v>39</v>
      </c>
      <c r="D23" s="44" t="s">
        <v>78</v>
      </c>
      <c r="E23" s="44" t="s">
        <v>74</v>
      </c>
      <c r="F23" s="44" t="s">
        <v>75</v>
      </c>
      <c r="G23" s="44" t="s">
        <v>76</v>
      </c>
      <c r="H23" s="45" t="s">
        <v>77</v>
      </c>
      <c r="J23" s="51" t="s">
        <v>166</v>
      </c>
      <c r="K23" s="46">
        <v>1</v>
      </c>
    </row>
    <row r="24" spans="1:11" x14ac:dyDescent="0.2">
      <c r="A24" s="44" t="s">
        <v>17</v>
      </c>
      <c r="B24" s="44" t="s">
        <v>38</v>
      </c>
      <c r="C24" s="44" t="s">
        <v>39</v>
      </c>
      <c r="D24" s="44" t="s">
        <v>12</v>
      </c>
      <c r="E24" s="44" t="s">
        <v>74</v>
      </c>
      <c r="F24" s="44" t="s">
        <v>75</v>
      </c>
      <c r="G24" s="44" t="s">
        <v>76</v>
      </c>
      <c r="H24" s="45" t="s">
        <v>77</v>
      </c>
      <c r="J24" s="51" t="s">
        <v>25</v>
      </c>
      <c r="K24" s="46">
        <v>25</v>
      </c>
    </row>
    <row r="25" spans="1:11" x14ac:dyDescent="0.2">
      <c r="A25" s="44" t="s">
        <v>17</v>
      </c>
      <c r="B25" s="44" t="s">
        <v>38</v>
      </c>
      <c r="C25" s="44" t="s">
        <v>39</v>
      </c>
      <c r="D25" s="44" t="s">
        <v>12</v>
      </c>
      <c r="E25" s="44" t="s">
        <v>74</v>
      </c>
      <c r="F25" s="44" t="s">
        <v>75</v>
      </c>
      <c r="G25" s="44" t="s">
        <v>76</v>
      </c>
      <c r="H25" s="45" t="s">
        <v>77</v>
      </c>
      <c r="J25" s="51" t="s">
        <v>240</v>
      </c>
      <c r="K25" s="46">
        <v>1</v>
      </c>
    </row>
    <row r="26" spans="1:11" x14ac:dyDescent="0.2">
      <c r="A26" s="44" t="s">
        <v>17</v>
      </c>
      <c r="B26" s="44" t="s">
        <v>38</v>
      </c>
      <c r="C26" s="44" t="s">
        <v>39</v>
      </c>
      <c r="D26" s="44" t="s">
        <v>12</v>
      </c>
      <c r="E26" s="44" t="s">
        <v>74</v>
      </c>
      <c r="F26" s="44" t="s">
        <v>75</v>
      </c>
      <c r="G26" s="44" t="s">
        <v>76</v>
      </c>
      <c r="H26" s="45" t="s">
        <v>77</v>
      </c>
      <c r="J26" s="51" t="s">
        <v>98</v>
      </c>
      <c r="K26" s="46">
        <v>39</v>
      </c>
    </row>
    <row r="27" spans="1:11" x14ac:dyDescent="0.2">
      <c r="A27" s="44" t="s">
        <v>17</v>
      </c>
      <c r="B27" s="44" t="s">
        <v>38</v>
      </c>
      <c r="C27" s="44" t="s">
        <v>39</v>
      </c>
      <c r="D27" s="44" t="s">
        <v>12</v>
      </c>
      <c r="E27" s="44" t="s">
        <v>74</v>
      </c>
      <c r="F27" s="44" t="s">
        <v>75</v>
      </c>
      <c r="G27" s="44" t="s">
        <v>76</v>
      </c>
      <c r="H27" s="45" t="s">
        <v>77</v>
      </c>
      <c r="J27" s="51" t="s">
        <v>171</v>
      </c>
      <c r="K27" s="46">
        <v>6</v>
      </c>
    </row>
    <row r="28" spans="1:11" x14ac:dyDescent="0.2">
      <c r="A28" s="44" t="s">
        <v>17</v>
      </c>
      <c r="B28" s="44" t="s">
        <v>38</v>
      </c>
      <c r="C28" s="44" t="s">
        <v>39</v>
      </c>
      <c r="D28" s="44" t="s">
        <v>12</v>
      </c>
      <c r="E28" s="44" t="s">
        <v>74</v>
      </c>
      <c r="F28" s="44" t="s">
        <v>75</v>
      </c>
      <c r="G28" s="44" t="s">
        <v>76</v>
      </c>
      <c r="H28" s="45" t="s">
        <v>77</v>
      </c>
      <c r="J28" s="51" t="s">
        <v>136</v>
      </c>
      <c r="K28" s="46">
        <v>11</v>
      </c>
    </row>
    <row r="29" spans="1:11" x14ac:dyDescent="0.2">
      <c r="A29" s="44" t="s">
        <v>17</v>
      </c>
      <c r="B29" s="44" t="s">
        <v>38</v>
      </c>
      <c r="C29" s="44" t="s">
        <v>39</v>
      </c>
      <c r="D29" s="44" t="s">
        <v>12</v>
      </c>
      <c r="E29" s="44" t="s">
        <v>74</v>
      </c>
      <c r="F29" s="44" t="s">
        <v>75</v>
      </c>
      <c r="G29" s="44" t="s">
        <v>76</v>
      </c>
      <c r="H29" s="45" t="s">
        <v>77</v>
      </c>
      <c r="J29" s="51" t="s">
        <v>18</v>
      </c>
      <c r="K29" s="46">
        <v>2</v>
      </c>
    </row>
    <row r="30" spans="1:11" x14ac:dyDescent="0.2">
      <c r="A30" s="44" t="s">
        <v>17</v>
      </c>
      <c r="B30" s="44" t="s">
        <v>38</v>
      </c>
      <c r="C30" s="44" t="s">
        <v>39</v>
      </c>
      <c r="D30" s="44" t="s">
        <v>12</v>
      </c>
      <c r="E30" s="44" t="s">
        <v>74</v>
      </c>
      <c r="F30" s="44" t="s">
        <v>75</v>
      </c>
      <c r="G30" s="44" t="s">
        <v>76</v>
      </c>
      <c r="H30" s="45" t="s">
        <v>77</v>
      </c>
      <c r="J30" s="51" t="s">
        <v>39</v>
      </c>
      <c r="K30" s="46">
        <v>102</v>
      </c>
    </row>
    <row r="31" spans="1:11" x14ac:dyDescent="0.2">
      <c r="A31" s="44" t="s">
        <v>17</v>
      </c>
      <c r="B31" s="44" t="s">
        <v>38</v>
      </c>
      <c r="C31" s="44" t="s">
        <v>39</v>
      </c>
      <c r="D31" s="44" t="s">
        <v>12</v>
      </c>
      <c r="E31" s="44" t="s">
        <v>74</v>
      </c>
      <c r="F31" s="44" t="s">
        <v>75</v>
      </c>
      <c r="G31" s="44" t="s">
        <v>76</v>
      </c>
      <c r="H31" s="45" t="s">
        <v>77</v>
      </c>
      <c r="J31" s="51" t="s">
        <v>32</v>
      </c>
      <c r="K31" s="46">
        <v>5</v>
      </c>
    </row>
    <row r="32" spans="1:11" x14ac:dyDescent="0.2">
      <c r="A32" s="44" t="s">
        <v>17</v>
      </c>
      <c r="B32" s="44" t="s">
        <v>38</v>
      </c>
      <c r="C32" s="44" t="s">
        <v>39</v>
      </c>
      <c r="D32" s="44" t="s">
        <v>12</v>
      </c>
      <c r="E32" s="44" t="s">
        <v>74</v>
      </c>
      <c r="F32" s="44" t="s">
        <v>75</v>
      </c>
      <c r="G32" s="44" t="s">
        <v>76</v>
      </c>
      <c r="H32" s="45" t="s">
        <v>77</v>
      </c>
      <c r="J32" s="51" t="s">
        <v>115</v>
      </c>
      <c r="K32" s="46">
        <v>6</v>
      </c>
    </row>
    <row r="33" spans="1:11" x14ac:dyDescent="0.2">
      <c r="A33" s="44" t="s">
        <v>17</v>
      </c>
      <c r="B33" s="44" t="s">
        <v>38</v>
      </c>
      <c r="C33" s="44" t="s">
        <v>39</v>
      </c>
      <c r="D33" s="44" t="s">
        <v>12</v>
      </c>
      <c r="E33" s="44" t="s">
        <v>74</v>
      </c>
      <c r="F33" s="44" t="s">
        <v>75</v>
      </c>
      <c r="G33" s="44" t="s">
        <v>76</v>
      </c>
      <c r="H33" s="45" t="s">
        <v>77</v>
      </c>
      <c r="J33" s="51" t="s">
        <v>45</v>
      </c>
      <c r="K33" s="46">
        <v>4</v>
      </c>
    </row>
    <row r="34" spans="1:11" x14ac:dyDescent="0.2">
      <c r="A34" s="44" t="s">
        <v>17</v>
      </c>
      <c r="B34" s="44" t="s">
        <v>38</v>
      </c>
      <c r="C34" s="44" t="s">
        <v>39</v>
      </c>
      <c r="D34" s="44" t="s">
        <v>12</v>
      </c>
      <c r="E34" s="44" t="s">
        <v>74</v>
      </c>
      <c r="F34" s="44" t="s">
        <v>75</v>
      </c>
      <c r="G34" s="44" t="s">
        <v>76</v>
      </c>
      <c r="H34" s="45" t="s">
        <v>77</v>
      </c>
      <c r="J34" s="51" t="s">
        <v>12</v>
      </c>
      <c r="K34" s="46">
        <v>10</v>
      </c>
    </row>
    <row r="35" spans="1:11" x14ac:dyDescent="0.2">
      <c r="A35" s="44" t="s">
        <v>17</v>
      </c>
      <c r="B35" s="44" t="s">
        <v>38</v>
      </c>
      <c r="C35" s="44" t="s">
        <v>39</v>
      </c>
      <c r="D35" s="44" t="s">
        <v>12</v>
      </c>
      <c r="E35" s="44" t="s">
        <v>74</v>
      </c>
      <c r="F35" s="44" t="s">
        <v>75</v>
      </c>
      <c r="G35" s="44" t="s">
        <v>76</v>
      </c>
      <c r="H35" s="45" t="s">
        <v>77</v>
      </c>
      <c r="J35" s="51" t="s">
        <v>290</v>
      </c>
      <c r="K35" s="46">
        <v>214</v>
      </c>
    </row>
    <row r="36" spans="1:11" x14ac:dyDescent="0.2">
      <c r="A36" s="44" t="s">
        <v>17</v>
      </c>
      <c r="B36" s="44" t="s">
        <v>38</v>
      </c>
      <c r="C36" s="44" t="s">
        <v>39</v>
      </c>
      <c r="D36" s="44" t="s">
        <v>12</v>
      </c>
      <c r="E36" s="44" t="s">
        <v>40</v>
      </c>
      <c r="F36" s="44" t="s">
        <v>79</v>
      </c>
      <c r="G36" s="44" t="s">
        <v>12</v>
      </c>
      <c r="H36" s="45" t="s">
        <v>80</v>
      </c>
    </row>
    <row r="37" spans="1:11" x14ac:dyDescent="0.2">
      <c r="A37" s="44" t="s">
        <v>17</v>
      </c>
      <c r="B37" s="44" t="s">
        <v>38</v>
      </c>
      <c r="C37" s="44" t="s">
        <v>39</v>
      </c>
      <c r="D37" s="44" t="s">
        <v>12</v>
      </c>
      <c r="E37" s="44" t="s">
        <v>40</v>
      </c>
      <c r="F37" s="44" t="s">
        <v>79</v>
      </c>
      <c r="G37" s="44" t="s">
        <v>12</v>
      </c>
      <c r="H37" s="45" t="s">
        <v>80</v>
      </c>
      <c r="J37" s="48" t="s">
        <v>5</v>
      </c>
      <c r="K37" s="49"/>
    </row>
    <row r="38" spans="1:11" x14ac:dyDescent="0.2">
      <c r="A38" s="44" t="s">
        <v>17</v>
      </c>
      <c r="B38" s="44" t="s">
        <v>38</v>
      </c>
      <c r="C38" s="44" t="s">
        <v>39</v>
      </c>
      <c r="D38" s="44" t="s">
        <v>12</v>
      </c>
      <c r="E38" s="44" t="s">
        <v>40</v>
      </c>
      <c r="F38" s="44" t="s">
        <v>79</v>
      </c>
      <c r="G38" s="44" t="s">
        <v>12</v>
      </c>
      <c r="H38" s="45" t="s">
        <v>80</v>
      </c>
      <c r="J38" s="46" t="s">
        <v>295</v>
      </c>
      <c r="K38" s="46" t="s">
        <v>299</v>
      </c>
    </row>
    <row r="39" spans="1:11" x14ac:dyDescent="0.2">
      <c r="A39" s="44" t="s">
        <v>17</v>
      </c>
      <c r="B39" s="44" t="s">
        <v>38</v>
      </c>
      <c r="C39" s="44" t="s">
        <v>39</v>
      </c>
      <c r="D39" s="44" t="s">
        <v>12</v>
      </c>
      <c r="E39" s="44" t="s">
        <v>81</v>
      </c>
      <c r="F39" s="44" t="s">
        <v>82</v>
      </c>
      <c r="G39" s="44" t="s">
        <v>12</v>
      </c>
      <c r="H39" s="45" t="s">
        <v>83</v>
      </c>
      <c r="J39" s="51" t="s">
        <v>71</v>
      </c>
      <c r="K39" s="46">
        <v>1</v>
      </c>
    </row>
    <row r="40" spans="1:11" x14ac:dyDescent="0.2">
      <c r="A40" s="44" t="s">
        <v>17</v>
      </c>
      <c r="B40" s="44" t="s">
        <v>38</v>
      </c>
      <c r="C40" s="44" t="s">
        <v>39</v>
      </c>
      <c r="D40" s="44" t="s">
        <v>12</v>
      </c>
      <c r="E40" s="44" t="s">
        <v>81</v>
      </c>
      <c r="F40" s="44" t="s">
        <v>82</v>
      </c>
      <c r="G40" s="44" t="s">
        <v>12</v>
      </c>
      <c r="H40" s="45" t="s">
        <v>83</v>
      </c>
      <c r="J40" s="51" t="s">
        <v>33</v>
      </c>
      <c r="K40" s="46">
        <v>1</v>
      </c>
    </row>
    <row r="41" spans="1:11" x14ac:dyDescent="0.2">
      <c r="A41" s="44" t="s">
        <v>17</v>
      </c>
      <c r="B41" s="44" t="s">
        <v>38</v>
      </c>
      <c r="C41" s="44" t="s">
        <v>39</v>
      </c>
      <c r="D41" s="44" t="s">
        <v>12</v>
      </c>
      <c r="E41" s="44" t="s">
        <v>81</v>
      </c>
      <c r="F41" s="44" t="s">
        <v>82</v>
      </c>
      <c r="G41" s="44" t="s">
        <v>12</v>
      </c>
      <c r="H41" s="45" t="s">
        <v>83</v>
      </c>
      <c r="J41" s="51" t="s">
        <v>241</v>
      </c>
      <c r="K41" s="46">
        <v>1</v>
      </c>
    </row>
    <row r="42" spans="1:11" x14ac:dyDescent="0.2">
      <c r="A42" s="44" t="s">
        <v>17</v>
      </c>
      <c r="B42" s="44" t="s">
        <v>38</v>
      </c>
      <c r="C42" s="44" t="s">
        <v>39</v>
      </c>
      <c r="D42" s="44" t="s">
        <v>12</v>
      </c>
      <c r="E42" s="44" t="s">
        <v>81</v>
      </c>
      <c r="F42" s="44" t="s">
        <v>82</v>
      </c>
      <c r="G42" s="44" t="s">
        <v>12</v>
      </c>
      <c r="H42" s="45" t="s">
        <v>83</v>
      </c>
      <c r="J42" s="51" t="s">
        <v>237</v>
      </c>
      <c r="K42" s="46">
        <v>5</v>
      </c>
    </row>
    <row r="43" spans="1:11" x14ac:dyDescent="0.2">
      <c r="A43" s="44" t="s">
        <v>17</v>
      </c>
      <c r="B43" s="44" t="s">
        <v>38</v>
      </c>
      <c r="C43" s="44" t="s">
        <v>39</v>
      </c>
      <c r="D43" s="44" t="s">
        <v>12</v>
      </c>
      <c r="E43" s="44" t="s">
        <v>81</v>
      </c>
      <c r="F43" s="44" t="s">
        <v>85</v>
      </c>
      <c r="G43" s="44" t="s">
        <v>12</v>
      </c>
      <c r="H43" s="45" t="s">
        <v>86</v>
      </c>
      <c r="J43" s="51" t="s">
        <v>26</v>
      </c>
      <c r="K43" s="46">
        <v>4</v>
      </c>
    </row>
    <row r="44" spans="1:11" x14ac:dyDescent="0.2">
      <c r="A44" s="44" t="s">
        <v>17</v>
      </c>
      <c r="B44" s="44" t="s">
        <v>38</v>
      </c>
      <c r="C44" s="44" t="s">
        <v>39</v>
      </c>
      <c r="D44" s="44" t="s">
        <v>12</v>
      </c>
      <c r="E44" s="44" t="s">
        <v>65</v>
      </c>
      <c r="F44" s="44" t="s">
        <v>87</v>
      </c>
      <c r="G44" s="44" t="s">
        <v>12</v>
      </c>
      <c r="H44" s="45" t="s">
        <v>88</v>
      </c>
      <c r="J44" s="51" t="s">
        <v>99</v>
      </c>
      <c r="K44" s="46">
        <v>39</v>
      </c>
    </row>
    <row r="45" spans="1:11" x14ac:dyDescent="0.2">
      <c r="A45" s="44" t="s">
        <v>17</v>
      </c>
      <c r="B45" s="44" t="s">
        <v>38</v>
      </c>
      <c r="C45" s="44" t="s">
        <v>39</v>
      </c>
      <c r="D45" s="44" t="s">
        <v>12</v>
      </c>
      <c r="E45" s="44" t="s">
        <v>65</v>
      </c>
      <c r="F45" s="44" t="s">
        <v>87</v>
      </c>
      <c r="G45" s="44" t="s">
        <v>12</v>
      </c>
      <c r="H45" s="45" t="s">
        <v>88</v>
      </c>
      <c r="J45" s="51" t="s">
        <v>172</v>
      </c>
      <c r="K45" s="46">
        <v>6</v>
      </c>
    </row>
    <row r="46" spans="1:11" x14ac:dyDescent="0.2">
      <c r="A46" s="44" t="s">
        <v>17</v>
      </c>
      <c r="B46" s="44" t="s">
        <v>38</v>
      </c>
      <c r="C46" s="44" t="s">
        <v>39</v>
      </c>
      <c r="D46" s="44" t="s">
        <v>12</v>
      </c>
      <c r="E46" s="44" t="s">
        <v>89</v>
      </c>
      <c r="F46" s="44" t="s">
        <v>90</v>
      </c>
      <c r="G46" s="44" t="s">
        <v>91</v>
      </c>
      <c r="H46" s="45" t="s">
        <v>92</v>
      </c>
      <c r="J46" s="51" t="s">
        <v>137</v>
      </c>
      <c r="K46" s="46">
        <v>11</v>
      </c>
    </row>
    <row r="47" spans="1:11" x14ac:dyDescent="0.2">
      <c r="A47" s="44" t="s">
        <v>17</v>
      </c>
      <c r="B47" s="44" t="s">
        <v>38</v>
      </c>
      <c r="C47" s="44" t="s">
        <v>39</v>
      </c>
      <c r="D47" s="44" t="s">
        <v>12</v>
      </c>
      <c r="E47" s="44" t="s">
        <v>89</v>
      </c>
      <c r="F47" s="44" t="s">
        <v>90</v>
      </c>
      <c r="G47" s="44" t="s">
        <v>91</v>
      </c>
      <c r="H47" s="45" t="s">
        <v>92</v>
      </c>
      <c r="J47" s="51" t="s">
        <v>19</v>
      </c>
      <c r="K47" s="46">
        <v>2</v>
      </c>
    </row>
    <row r="48" spans="1:11" x14ac:dyDescent="0.2">
      <c r="A48" s="44" t="s">
        <v>17</v>
      </c>
      <c r="B48" s="44" t="s">
        <v>38</v>
      </c>
      <c r="C48" s="44" t="s">
        <v>39</v>
      </c>
      <c r="D48" s="44" t="s">
        <v>12</v>
      </c>
      <c r="E48" s="44" t="s">
        <v>93</v>
      </c>
      <c r="F48" s="44" t="s">
        <v>94</v>
      </c>
      <c r="G48" s="44" t="s">
        <v>95</v>
      </c>
      <c r="H48" s="45" t="s">
        <v>96</v>
      </c>
      <c r="J48" s="51" t="s">
        <v>214</v>
      </c>
      <c r="K48" s="46">
        <v>1</v>
      </c>
    </row>
    <row r="49" spans="1:11" x14ac:dyDescent="0.2">
      <c r="A49" s="44" t="s">
        <v>17</v>
      </c>
      <c r="B49" s="44" t="s">
        <v>38</v>
      </c>
      <c r="C49" s="44" t="s">
        <v>39</v>
      </c>
      <c r="D49" s="44" t="s">
        <v>12</v>
      </c>
      <c r="E49" s="44" t="s">
        <v>93</v>
      </c>
      <c r="F49" s="44" t="s">
        <v>94</v>
      </c>
      <c r="G49" s="44" t="s">
        <v>95</v>
      </c>
      <c r="H49" s="45" t="s">
        <v>96</v>
      </c>
      <c r="J49" s="51" t="s">
        <v>208</v>
      </c>
      <c r="K49" s="46">
        <v>4</v>
      </c>
    </row>
    <row r="50" spans="1:11" x14ac:dyDescent="0.2">
      <c r="A50" s="44" t="s">
        <v>17</v>
      </c>
      <c r="B50" s="44" t="s">
        <v>38</v>
      </c>
      <c r="C50" s="44" t="s">
        <v>39</v>
      </c>
      <c r="D50" s="44" t="s">
        <v>12</v>
      </c>
      <c r="E50" s="44" t="s">
        <v>93</v>
      </c>
      <c r="F50" s="44" t="s">
        <v>94</v>
      </c>
      <c r="G50" s="44" t="s">
        <v>95</v>
      </c>
      <c r="H50" s="45" t="s">
        <v>96</v>
      </c>
      <c r="J50" s="51" t="s">
        <v>219</v>
      </c>
      <c r="K50" s="46">
        <v>1</v>
      </c>
    </row>
    <row r="51" spans="1:11" x14ac:dyDescent="0.2">
      <c r="A51" s="44" t="s">
        <v>17</v>
      </c>
      <c r="B51" s="44" t="s">
        <v>38</v>
      </c>
      <c r="C51" s="44" t="s">
        <v>39</v>
      </c>
      <c r="D51" s="44" t="s">
        <v>12</v>
      </c>
      <c r="E51" s="44" t="s">
        <v>93</v>
      </c>
      <c r="F51" s="44" t="s">
        <v>94</v>
      </c>
      <c r="G51" s="44" t="s">
        <v>95</v>
      </c>
      <c r="H51" s="45" t="s">
        <v>96</v>
      </c>
      <c r="J51" s="51" t="s">
        <v>116</v>
      </c>
      <c r="K51" s="46">
        <v>6</v>
      </c>
    </row>
    <row r="52" spans="1:11" x14ac:dyDescent="0.2">
      <c r="A52" s="44" t="s">
        <v>17</v>
      </c>
      <c r="B52" s="44" t="s">
        <v>38</v>
      </c>
      <c r="C52" s="44" t="s">
        <v>39</v>
      </c>
      <c r="D52" s="44" t="s">
        <v>12</v>
      </c>
      <c r="E52" s="44" t="s">
        <v>93</v>
      </c>
      <c r="F52" s="44" t="s">
        <v>94</v>
      </c>
      <c r="G52" s="44" t="s">
        <v>95</v>
      </c>
      <c r="H52" s="45" t="s">
        <v>97</v>
      </c>
      <c r="J52" s="51" t="s">
        <v>49</v>
      </c>
      <c r="K52" s="46">
        <v>20</v>
      </c>
    </row>
    <row r="53" spans="1:11" x14ac:dyDescent="0.2">
      <c r="A53" s="44" t="s">
        <v>31</v>
      </c>
      <c r="B53" s="44" t="s">
        <v>12</v>
      </c>
      <c r="C53" s="44" t="s">
        <v>98</v>
      </c>
      <c r="D53" s="44" t="s">
        <v>99</v>
      </c>
      <c r="E53" s="44" t="s">
        <v>100</v>
      </c>
      <c r="F53" s="44" t="s">
        <v>101</v>
      </c>
      <c r="G53" s="44" t="s">
        <v>102</v>
      </c>
      <c r="H53" s="45" t="s">
        <v>103</v>
      </c>
      <c r="J53" s="51" t="s">
        <v>12</v>
      </c>
      <c r="K53" s="46">
        <v>112</v>
      </c>
    </row>
    <row r="54" spans="1:11" x14ac:dyDescent="0.2">
      <c r="A54" s="44" t="s">
        <v>17</v>
      </c>
      <c r="B54" s="44" t="s">
        <v>38</v>
      </c>
      <c r="C54" s="44" t="s">
        <v>39</v>
      </c>
      <c r="D54" s="44" t="s">
        <v>12</v>
      </c>
      <c r="E54" s="44" t="s">
        <v>40</v>
      </c>
      <c r="F54" s="44" t="s">
        <v>104</v>
      </c>
      <c r="G54" s="44" t="s">
        <v>105</v>
      </c>
      <c r="H54" s="45" t="s">
        <v>106</v>
      </c>
      <c r="J54" s="51" t="s">
        <v>290</v>
      </c>
      <c r="K54" s="46">
        <v>214</v>
      </c>
    </row>
    <row r="55" spans="1:11" x14ac:dyDescent="0.2">
      <c r="A55" s="44" t="s">
        <v>17</v>
      </c>
      <c r="B55" s="44" t="s">
        <v>38</v>
      </c>
      <c r="C55" s="44" t="s">
        <v>39</v>
      </c>
      <c r="D55" s="44" t="s">
        <v>12</v>
      </c>
      <c r="E55" s="44" t="s">
        <v>40</v>
      </c>
      <c r="F55" s="44" t="s">
        <v>104</v>
      </c>
      <c r="G55" s="44" t="s">
        <v>105</v>
      </c>
      <c r="H55" s="45" t="s">
        <v>106</v>
      </c>
    </row>
    <row r="56" spans="1:11" x14ac:dyDescent="0.2">
      <c r="A56" s="46" t="s">
        <v>17</v>
      </c>
      <c r="B56" s="44" t="s">
        <v>38</v>
      </c>
      <c r="C56" s="44" t="s">
        <v>39</v>
      </c>
      <c r="D56" s="44" t="s">
        <v>12</v>
      </c>
      <c r="E56" s="44" t="s">
        <v>40</v>
      </c>
      <c r="F56" s="44" t="s">
        <v>104</v>
      </c>
      <c r="G56" s="44" t="s">
        <v>105</v>
      </c>
      <c r="H56" s="45" t="s">
        <v>106</v>
      </c>
    </row>
    <row r="57" spans="1:11" x14ac:dyDescent="0.2">
      <c r="A57" s="46" t="s">
        <v>17</v>
      </c>
      <c r="B57" s="44" t="s">
        <v>38</v>
      </c>
      <c r="C57" s="44" t="s">
        <v>39</v>
      </c>
      <c r="D57" s="44" t="s">
        <v>12</v>
      </c>
      <c r="E57" s="44" t="s">
        <v>40</v>
      </c>
      <c r="F57" s="44" t="s">
        <v>104</v>
      </c>
      <c r="G57" s="44" t="s">
        <v>105</v>
      </c>
      <c r="H57" s="45" t="s">
        <v>106</v>
      </c>
      <c r="J57" s="48" t="s">
        <v>6</v>
      </c>
      <c r="K57" s="49"/>
    </row>
    <row r="58" spans="1:11" ht="15" x14ac:dyDescent="0.25">
      <c r="A58" s="44" t="s">
        <v>17</v>
      </c>
      <c r="B58" s="44" t="s">
        <v>24</v>
      </c>
      <c r="C58" s="44" t="s">
        <v>25</v>
      </c>
      <c r="D58" s="44" t="s">
        <v>49</v>
      </c>
      <c r="E58" s="44" t="s">
        <v>50</v>
      </c>
      <c r="F58" s="44" t="s">
        <v>51</v>
      </c>
      <c r="G58" s="44" t="s">
        <v>107</v>
      </c>
      <c r="H58" s="45" t="s">
        <v>108</v>
      </c>
      <c r="J58" s="46" t="s">
        <v>295</v>
      </c>
      <c r="K58" s="55" t="s">
        <v>300</v>
      </c>
    </row>
    <row r="59" spans="1:11" x14ac:dyDescent="0.2">
      <c r="A59" s="44" t="s">
        <v>17</v>
      </c>
      <c r="B59" s="44" t="s">
        <v>24</v>
      </c>
      <c r="C59" s="44" t="s">
        <v>25</v>
      </c>
      <c r="D59" s="44" t="s">
        <v>49</v>
      </c>
      <c r="E59" s="44" t="s">
        <v>50</v>
      </c>
      <c r="F59" s="44" t="s">
        <v>51</v>
      </c>
      <c r="G59" s="44" t="s">
        <v>107</v>
      </c>
      <c r="H59" s="45" t="s">
        <v>108</v>
      </c>
      <c r="J59" s="51" t="s">
        <v>34</v>
      </c>
      <c r="K59" s="46">
        <f>COUNTIF(E:E,J59)</f>
        <v>1</v>
      </c>
    </row>
    <row r="60" spans="1:11" x14ac:dyDescent="0.2">
      <c r="A60" s="44" t="s">
        <v>17</v>
      </c>
      <c r="B60" s="44" t="s">
        <v>24</v>
      </c>
      <c r="C60" s="44" t="s">
        <v>25</v>
      </c>
      <c r="D60" s="44" t="s">
        <v>49</v>
      </c>
      <c r="E60" s="44" t="s">
        <v>50</v>
      </c>
      <c r="F60" s="44" t="s">
        <v>51</v>
      </c>
      <c r="G60" s="44" t="s">
        <v>107</v>
      </c>
      <c r="H60" s="45" t="s">
        <v>108</v>
      </c>
      <c r="J60" s="51" t="s">
        <v>54</v>
      </c>
      <c r="K60" s="46">
        <f t="shared" ref="K60:K89" si="0">COUNTIF(E:E,J60)</f>
        <v>2</v>
      </c>
    </row>
    <row r="61" spans="1:11" x14ac:dyDescent="0.2">
      <c r="A61" s="44" t="s">
        <v>17</v>
      </c>
      <c r="B61" s="44" t="s">
        <v>38</v>
      </c>
      <c r="C61" s="44" t="s">
        <v>39</v>
      </c>
      <c r="D61" s="44" t="s">
        <v>12</v>
      </c>
      <c r="E61" s="44" t="s">
        <v>65</v>
      </c>
      <c r="F61" s="44" t="s">
        <v>109</v>
      </c>
      <c r="G61" s="44" t="s">
        <v>12</v>
      </c>
      <c r="H61" s="45" t="s">
        <v>110</v>
      </c>
      <c r="J61" s="51" t="s">
        <v>242</v>
      </c>
      <c r="K61" s="46">
        <f t="shared" si="0"/>
        <v>1</v>
      </c>
    </row>
    <row r="62" spans="1:11" x14ac:dyDescent="0.2">
      <c r="A62" s="44" t="s">
        <v>17</v>
      </c>
      <c r="B62" s="44" t="s">
        <v>38</v>
      </c>
      <c r="C62" s="44" t="s">
        <v>39</v>
      </c>
      <c r="D62" s="44" t="s">
        <v>12</v>
      </c>
      <c r="E62" s="44" t="s">
        <v>65</v>
      </c>
      <c r="F62" s="44" t="s">
        <v>109</v>
      </c>
      <c r="G62" s="44" t="s">
        <v>12</v>
      </c>
      <c r="H62" s="45" t="s">
        <v>110</v>
      </c>
      <c r="J62" s="51" t="s">
        <v>74</v>
      </c>
      <c r="K62" s="46">
        <f t="shared" si="0"/>
        <v>20</v>
      </c>
    </row>
    <row r="63" spans="1:11" x14ac:dyDescent="0.2">
      <c r="A63" s="44" t="s">
        <v>17</v>
      </c>
      <c r="B63" s="44" t="s">
        <v>38</v>
      </c>
      <c r="C63" s="44" t="s">
        <v>39</v>
      </c>
      <c r="D63" s="44" t="s">
        <v>12</v>
      </c>
      <c r="E63" s="44" t="s">
        <v>65</v>
      </c>
      <c r="F63" s="44" t="s">
        <v>109</v>
      </c>
      <c r="G63" s="44" t="s">
        <v>12</v>
      </c>
      <c r="H63" s="45" t="s">
        <v>110</v>
      </c>
      <c r="J63" s="51" t="s">
        <v>81</v>
      </c>
      <c r="K63" s="46">
        <f t="shared" si="0"/>
        <v>7</v>
      </c>
    </row>
    <row r="64" spans="1:11" x14ac:dyDescent="0.2">
      <c r="A64" s="44" t="s">
        <v>17</v>
      </c>
      <c r="B64" s="44" t="s">
        <v>38</v>
      </c>
      <c r="C64" s="44" t="s">
        <v>39</v>
      </c>
      <c r="D64" s="44" t="s">
        <v>12</v>
      </c>
      <c r="E64" s="44" t="s">
        <v>65</v>
      </c>
      <c r="F64" s="44" t="s">
        <v>109</v>
      </c>
      <c r="G64" s="44" t="s">
        <v>12</v>
      </c>
      <c r="H64" s="45" t="s">
        <v>110</v>
      </c>
      <c r="J64" s="51" t="s">
        <v>203</v>
      </c>
      <c r="K64" s="46">
        <f t="shared" si="0"/>
        <v>1</v>
      </c>
    </row>
    <row r="65" spans="1:11" x14ac:dyDescent="0.2">
      <c r="A65" s="44" t="s">
        <v>17</v>
      </c>
      <c r="B65" s="44" t="s">
        <v>38</v>
      </c>
      <c r="C65" s="44" t="s">
        <v>39</v>
      </c>
      <c r="D65" s="44" t="s">
        <v>12</v>
      </c>
      <c r="E65" s="44" t="s">
        <v>111</v>
      </c>
      <c r="F65" s="44" t="s">
        <v>112</v>
      </c>
      <c r="G65" s="44" t="s">
        <v>113</v>
      </c>
      <c r="H65" s="45" t="s">
        <v>114</v>
      </c>
      <c r="J65" s="51" t="s">
        <v>89</v>
      </c>
      <c r="K65" s="46">
        <f t="shared" si="0"/>
        <v>8</v>
      </c>
    </row>
    <row r="66" spans="1:11" x14ac:dyDescent="0.2">
      <c r="A66" s="44" t="s">
        <v>17</v>
      </c>
      <c r="B66" s="44" t="s">
        <v>24</v>
      </c>
      <c r="C66" s="44" t="s">
        <v>115</v>
      </c>
      <c r="D66" s="44" t="s">
        <v>116</v>
      </c>
      <c r="E66" s="44" t="s">
        <v>117</v>
      </c>
      <c r="F66" s="44" t="s">
        <v>118</v>
      </c>
      <c r="G66" s="44" t="s">
        <v>119</v>
      </c>
      <c r="H66" s="45" t="s">
        <v>120</v>
      </c>
      <c r="J66" s="51" t="s">
        <v>252</v>
      </c>
      <c r="K66" s="46">
        <f t="shared" si="0"/>
        <v>1</v>
      </c>
    </row>
    <row r="67" spans="1:11" x14ac:dyDescent="0.2">
      <c r="A67" s="44" t="s">
        <v>31</v>
      </c>
      <c r="B67" s="44" t="s">
        <v>12</v>
      </c>
      <c r="C67" s="44" t="s">
        <v>98</v>
      </c>
      <c r="D67" s="44" t="s">
        <v>99</v>
      </c>
      <c r="E67" s="44" t="s">
        <v>122</v>
      </c>
      <c r="F67" s="44" t="s">
        <v>123</v>
      </c>
      <c r="G67" s="44" t="s">
        <v>12</v>
      </c>
      <c r="H67" s="45" t="s">
        <v>124</v>
      </c>
      <c r="J67" s="51" t="s">
        <v>100</v>
      </c>
      <c r="K67" s="46">
        <f t="shared" si="0"/>
        <v>1</v>
      </c>
    </row>
    <row r="68" spans="1:11" x14ac:dyDescent="0.2">
      <c r="A68" s="44" t="s">
        <v>31</v>
      </c>
      <c r="B68" s="44" t="s">
        <v>12</v>
      </c>
      <c r="C68" s="44" t="s">
        <v>98</v>
      </c>
      <c r="D68" s="44" t="s">
        <v>99</v>
      </c>
      <c r="E68" s="44" t="s">
        <v>122</v>
      </c>
      <c r="F68" s="44" t="s">
        <v>123</v>
      </c>
      <c r="G68" s="44" t="s">
        <v>12</v>
      </c>
      <c r="H68" s="45" t="s">
        <v>124</v>
      </c>
      <c r="J68" s="51" t="s">
        <v>167</v>
      </c>
      <c r="K68" s="46">
        <f t="shared" si="0"/>
        <v>1</v>
      </c>
    </row>
    <row r="69" spans="1:11" x14ac:dyDescent="0.2">
      <c r="A69" s="44" t="s">
        <v>17</v>
      </c>
      <c r="B69" s="44" t="s">
        <v>38</v>
      </c>
      <c r="C69" s="44" t="s">
        <v>39</v>
      </c>
      <c r="D69" s="44" t="s">
        <v>12</v>
      </c>
      <c r="E69" s="44" t="s">
        <v>40</v>
      </c>
      <c r="F69" s="44" t="s">
        <v>104</v>
      </c>
      <c r="G69" s="44" t="s">
        <v>105</v>
      </c>
      <c r="H69" s="45" t="s">
        <v>126</v>
      </c>
      <c r="J69" s="51" t="s">
        <v>111</v>
      </c>
      <c r="K69" s="46">
        <f t="shared" si="0"/>
        <v>3</v>
      </c>
    </row>
    <row r="70" spans="1:11" x14ac:dyDescent="0.2">
      <c r="A70" s="44" t="s">
        <v>17</v>
      </c>
      <c r="B70" s="44" t="s">
        <v>38</v>
      </c>
      <c r="C70" s="44" t="s">
        <v>39</v>
      </c>
      <c r="D70" s="44" t="s">
        <v>12</v>
      </c>
      <c r="E70" s="44" t="s">
        <v>40</v>
      </c>
      <c r="F70" s="44" t="s">
        <v>104</v>
      </c>
      <c r="G70" s="44" t="s">
        <v>105</v>
      </c>
      <c r="H70" s="45" t="s">
        <v>126</v>
      </c>
      <c r="J70" s="51" t="s">
        <v>65</v>
      </c>
      <c r="K70" s="46">
        <f t="shared" si="0"/>
        <v>22</v>
      </c>
    </row>
    <row r="71" spans="1:11" x14ac:dyDescent="0.2">
      <c r="A71" s="44" t="s">
        <v>17</v>
      </c>
      <c r="B71" s="44" t="s">
        <v>38</v>
      </c>
      <c r="C71" s="44" t="s">
        <v>39</v>
      </c>
      <c r="D71" s="44" t="s">
        <v>12</v>
      </c>
      <c r="E71" s="44" t="s">
        <v>40</v>
      </c>
      <c r="F71" s="44" t="s">
        <v>104</v>
      </c>
      <c r="G71" s="44" t="s">
        <v>105</v>
      </c>
      <c r="H71" s="45" t="s">
        <v>126</v>
      </c>
      <c r="J71" s="51" t="s">
        <v>117</v>
      </c>
      <c r="K71" s="46">
        <f t="shared" si="0"/>
        <v>1</v>
      </c>
    </row>
    <row r="72" spans="1:11" x14ac:dyDescent="0.2">
      <c r="A72" s="44" t="s">
        <v>17</v>
      </c>
      <c r="B72" s="44" t="s">
        <v>38</v>
      </c>
      <c r="C72" s="44" t="s">
        <v>39</v>
      </c>
      <c r="D72" s="44" t="s">
        <v>12</v>
      </c>
      <c r="E72" s="44" t="s">
        <v>40</v>
      </c>
      <c r="F72" s="44" t="s">
        <v>104</v>
      </c>
      <c r="G72" s="44" t="s">
        <v>105</v>
      </c>
      <c r="H72" s="45" t="s">
        <v>126</v>
      </c>
      <c r="J72" s="51" t="s">
        <v>146</v>
      </c>
      <c r="K72" s="46">
        <f t="shared" si="0"/>
        <v>2</v>
      </c>
    </row>
    <row r="73" spans="1:11" x14ac:dyDescent="0.2">
      <c r="A73" s="44" t="s">
        <v>17</v>
      </c>
      <c r="B73" s="44" t="s">
        <v>38</v>
      </c>
      <c r="C73" s="44" t="s">
        <v>39</v>
      </c>
      <c r="D73" s="44" t="s">
        <v>12</v>
      </c>
      <c r="E73" s="44" t="s">
        <v>40</v>
      </c>
      <c r="F73" s="44" t="s">
        <v>104</v>
      </c>
      <c r="G73" s="44" t="s">
        <v>105</v>
      </c>
      <c r="H73" s="45" t="s">
        <v>126</v>
      </c>
      <c r="J73" s="51" t="s">
        <v>13</v>
      </c>
      <c r="K73" s="46">
        <f t="shared" si="0"/>
        <v>5</v>
      </c>
    </row>
    <row r="74" spans="1:11" x14ac:dyDescent="0.2">
      <c r="A74" s="44" t="s">
        <v>17</v>
      </c>
      <c r="B74" s="44" t="s">
        <v>38</v>
      </c>
      <c r="C74" s="44" t="s">
        <v>39</v>
      </c>
      <c r="D74" s="44" t="s">
        <v>12</v>
      </c>
      <c r="E74" s="44" t="s">
        <v>54</v>
      </c>
      <c r="F74" s="44" t="s">
        <v>55</v>
      </c>
      <c r="G74" s="44" t="s">
        <v>12</v>
      </c>
      <c r="H74" s="45" t="s">
        <v>127</v>
      </c>
      <c r="J74" s="51" t="s">
        <v>27</v>
      </c>
      <c r="K74" s="46">
        <f t="shared" si="0"/>
        <v>4</v>
      </c>
    </row>
    <row r="75" spans="1:11" x14ac:dyDescent="0.2">
      <c r="A75" s="44" t="s">
        <v>17</v>
      </c>
      <c r="B75" s="44" t="s">
        <v>38</v>
      </c>
      <c r="C75" s="44" t="s">
        <v>39</v>
      </c>
      <c r="D75" s="44" t="s">
        <v>12</v>
      </c>
      <c r="E75" s="44" t="s">
        <v>65</v>
      </c>
      <c r="F75" s="44" t="s">
        <v>128</v>
      </c>
      <c r="G75" s="44" t="s">
        <v>129</v>
      </c>
      <c r="H75" s="45" t="s">
        <v>130</v>
      </c>
      <c r="J75" s="51" t="s">
        <v>188</v>
      </c>
      <c r="K75" s="46">
        <f t="shared" si="0"/>
        <v>35</v>
      </c>
    </row>
    <row r="76" spans="1:11" x14ac:dyDescent="0.2">
      <c r="A76" s="44" t="s">
        <v>17</v>
      </c>
      <c r="B76" s="44" t="s">
        <v>38</v>
      </c>
      <c r="C76" s="44" t="s">
        <v>39</v>
      </c>
      <c r="D76" s="44" t="s">
        <v>12</v>
      </c>
      <c r="E76" s="44" t="s">
        <v>131</v>
      </c>
      <c r="F76" s="44" t="s">
        <v>132</v>
      </c>
      <c r="G76" s="44" t="s">
        <v>12</v>
      </c>
      <c r="H76" s="45" t="s">
        <v>133</v>
      </c>
      <c r="J76" s="51" t="s">
        <v>173</v>
      </c>
      <c r="K76" s="46">
        <f t="shared" si="0"/>
        <v>6</v>
      </c>
    </row>
    <row r="77" spans="1:11" x14ac:dyDescent="0.2">
      <c r="A77" s="44" t="s">
        <v>17</v>
      </c>
      <c r="B77" s="44" t="s">
        <v>38</v>
      </c>
      <c r="C77" s="44" t="s">
        <v>39</v>
      </c>
      <c r="D77" s="44" t="s">
        <v>12</v>
      </c>
      <c r="E77" s="44" t="s">
        <v>111</v>
      </c>
      <c r="F77" s="44" t="s">
        <v>134</v>
      </c>
      <c r="G77" s="44" t="s">
        <v>12</v>
      </c>
      <c r="H77" s="45" t="s">
        <v>135</v>
      </c>
      <c r="J77" s="51" t="s">
        <v>60</v>
      </c>
      <c r="K77" s="46">
        <f t="shared" si="0"/>
        <v>10</v>
      </c>
    </row>
    <row r="78" spans="1:11" x14ac:dyDescent="0.2">
      <c r="A78" s="44" t="s">
        <v>10</v>
      </c>
      <c r="B78" s="44" t="s">
        <v>44</v>
      </c>
      <c r="C78" s="44" t="s">
        <v>136</v>
      </c>
      <c r="D78" s="44" t="s">
        <v>137</v>
      </c>
      <c r="E78" s="44" t="s">
        <v>138</v>
      </c>
      <c r="F78" s="44" t="s">
        <v>139</v>
      </c>
      <c r="G78" s="44" t="s">
        <v>140</v>
      </c>
      <c r="H78" s="45" t="s">
        <v>141</v>
      </c>
      <c r="J78" s="51" t="s">
        <v>122</v>
      </c>
      <c r="K78" s="46">
        <f t="shared" si="0"/>
        <v>3</v>
      </c>
    </row>
    <row r="79" spans="1:11" x14ac:dyDescent="0.2">
      <c r="A79" s="44" t="s">
        <v>10</v>
      </c>
      <c r="B79" s="44" t="s">
        <v>44</v>
      </c>
      <c r="C79" s="44" t="s">
        <v>136</v>
      </c>
      <c r="D79" s="44" t="s">
        <v>137</v>
      </c>
      <c r="E79" s="44" t="s">
        <v>138</v>
      </c>
      <c r="F79" s="44" t="s">
        <v>139</v>
      </c>
      <c r="G79" s="44" t="s">
        <v>140</v>
      </c>
      <c r="H79" s="45" t="s">
        <v>141</v>
      </c>
      <c r="J79" s="51" t="s">
        <v>93</v>
      </c>
      <c r="K79" s="46">
        <f t="shared" si="0"/>
        <v>6</v>
      </c>
    </row>
    <row r="80" spans="1:11" x14ac:dyDescent="0.2">
      <c r="A80" s="44" t="s">
        <v>10</v>
      </c>
      <c r="B80" s="44" t="s">
        <v>44</v>
      </c>
      <c r="C80" s="44" t="s">
        <v>136</v>
      </c>
      <c r="D80" s="44" t="s">
        <v>137</v>
      </c>
      <c r="E80" s="44" t="s">
        <v>138</v>
      </c>
      <c r="F80" s="44" t="s">
        <v>139</v>
      </c>
      <c r="G80" s="44" t="s">
        <v>140</v>
      </c>
      <c r="H80" s="45" t="s">
        <v>141</v>
      </c>
      <c r="J80" s="51" t="s">
        <v>138</v>
      </c>
      <c r="K80" s="46">
        <f t="shared" si="0"/>
        <v>11</v>
      </c>
    </row>
    <row r="81" spans="1:11" x14ac:dyDescent="0.2">
      <c r="A81" s="44" t="s">
        <v>17</v>
      </c>
      <c r="B81" s="44" t="s">
        <v>38</v>
      </c>
      <c r="C81" s="44" t="s">
        <v>39</v>
      </c>
      <c r="D81" s="44" t="s">
        <v>12</v>
      </c>
      <c r="E81" s="44" t="s">
        <v>74</v>
      </c>
      <c r="F81" s="44" t="s">
        <v>75</v>
      </c>
      <c r="G81" s="44" t="s">
        <v>142</v>
      </c>
      <c r="H81" s="45" t="s">
        <v>143</v>
      </c>
      <c r="J81" s="51" t="s">
        <v>215</v>
      </c>
      <c r="K81" s="46">
        <f t="shared" si="0"/>
        <v>1</v>
      </c>
    </row>
    <row r="82" spans="1:11" x14ac:dyDescent="0.2">
      <c r="A82" s="44" t="s">
        <v>17</v>
      </c>
      <c r="B82" s="44" t="s">
        <v>38</v>
      </c>
      <c r="C82" s="44" t="s">
        <v>39</v>
      </c>
      <c r="D82" s="44" t="s">
        <v>12</v>
      </c>
      <c r="E82" s="44" t="s">
        <v>74</v>
      </c>
      <c r="F82" s="44" t="s">
        <v>75</v>
      </c>
      <c r="G82" s="44" t="s">
        <v>142</v>
      </c>
      <c r="H82" s="45" t="s">
        <v>143</v>
      </c>
      <c r="J82" s="51" t="s">
        <v>20</v>
      </c>
      <c r="K82" s="46">
        <v>1</v>
      </c>
    </row>
    <row r="83" spans="1:11" x14ac:dyDescent="0.2">
      <c r="A83" s="44" t="s">
        <v>17</v>
      </c>
      <c r="B83" s="44" t="s">
        <v>38</v>
      </c>
      <c r="C83" s="44" t="s">
        <v>39</v>
      </c>
      <c r="D83" s="44" t="s">
        <v>12</v>
      </c>
      <c r="E83" s="44" t="s">
        <v>65</v>
      </c>
      <c r="F83" s="44" t="s">
        <v>144</v>
      </c>
      <c r="G83" s="44" t="s">
        <v>12</v>
      </c>
      <c r="H83" s="45" t="s">
        <v>145</v>
      </c>
      <c r="J83" s="51" t="s">
        <v>40</v>
      </c>
      <c r="K83" s="46">
        <f t="shared" si="0"/>
        <v>17</v>
      </c>
    </row>
    <row r="84" spans="1:11" x14ac:dyDescent="0.2">
      <c r="A84" s="44" t="s">
        <v>17</v>
      </c>
      <c r="B84" s="44" t="s">
        <v>38</v>
      </c>
      <c r="C84" s="44" t="s">
        <v>39</v>
      </c>
      <c r="D84" s="44" t="s">
        <v>12</v>
      </c>
      <c r="E84" s="44" t="s">
        <v>146</v>
      </c>
      <c r="F84" s="44" t="s">
        <v>147</v>
      </c>
      <c r="G84" s="44" t="s">
        <v>12</v>
      </c>
      <c r="H84" s="45" t="s">
        <v>148</v>
      </c>
      <c r="J84" s="51" t="s">
        <v>220</v>
      </c>
      <c r="K84" s="46">
        <f t="shared" si="0"/>
        <v>1</v>
      </c>
    </row>
    <row r="85" spans="1:11" x14ac:dyDescent="0.2">
      <c r="A85" s="44" t="s">
        <v>17</v>
      </c>
      <c r="B85" s="44" t="s">
        <v>38</v>
      </c>
      <c r="C85" s="44" t="s">
        <v>39</v>
      </c>
      <c r="D85" s="44" t="s">
        <v>12</v>
      </c>
      <c r="E85" s="44" t="s">
        <v>146</v>
      </c>
      <c r="F85" s="44" t="s">
        <v>147</v>
      </c>
      <c r="G85" s="44" t="s">
        <v>12</v>
      </c>
      <c r="H85" s="45" t="s">
        <v>148</v>
      </c>
      <c r="J85" s="51" t="s">
        <v>268</v>
      </c>
      <c r="K85" s="46">
        <f t="shared" si="0"/>
        <v>5</v>
      </c>
    </row>
    <row r="86" spans="1:11" x14ac:dyDescent="0.2">
      <c r="A86" s="44" t="s">
        <v>10</v>
      </c>
      <c r="B86" s="44" t="s">
        <v>44</v>
      </c>
      <c r="C86" s="44" t="s">
        <v>136</v>
      </c>
      <c r="D86" s="44" t="s">
        <v>137</v>
      </c>
      <c r="E86" s="44" t="s">
        <v>138</v>
      </c>
      <c r="F86" s="44" t="s">
        <v>151</v>
      </c>
      <c r="G86" s="44" t="s">
        <v>152</v>
      </c>
      <c r="H86" s="45" t="s">
        <v>153</v>
      </c>
      <c r="J86" s="51" t="s">
        <v>50</v>
      </c>
      <c r="K86" s="46">
        <f t="shared" si="0"/>
        <v>20</v>
      </c>
    </row>
    <row r="87" spans="1:11" x14ac:dyDescent="0.2">
      <c r="A87" s="44" t="s">
        <v>17</v>
      </c>
      <c r="B87" s="44" t="s">
        <v>38</v>
      </c>
      <c r="C87" s="44" t="s">
        <v>39</v>
      </c>
      <c r="D87" s="44" t="s">
        <v>12</v>
      </c>
      <c r="E87" s="44" t="s">
        <v>89</v>
      </c>
      <c r="F87" s="44" t="s">
        <v>90</v>
      </c>
      <c r="G87" s="44" t="s">
        <v>91</v>
      </c>
      <c r="H87" s="45" t="s">
        <v>154</v>
      </c>
      <c r="J87" s="51" t="s">
        <v>131</v>
      </c>
      <c r="K87" s="46">
        <f t="shared" si="0"/>
        <v>3</v>
      </c>
    </row>
    <row r="88" spans="1:11" x14ac:dyDescent="0.2">
      <c r="A88" s="44" t="s">
        <v>17</v>
      </c>
      <c r="B88" s="44" t="s">
        <v>38</v>
      </c>
      <c r="C88" s="44" t="s">
        <v>39</v>
      </c>
      <c r="D88" s="44" t="s">
        <v>12</v>
      </c>
      <c r="E88" s="44" t="s">
        <v>89</v>
      </c>
      <c r="F88" s="44" t="s">
        <v>90</v>
      </c>
      <c r="G88" s="44" t="s">
        <v>91</v>
      </c>
      <c r="H88" s="45" t="s">
        <v>154</v>
      </c>
      <c r="J88" s="51" t="s">
        <v>282</v>
      </c>
      <c r="K88" s="46">
        <f t="shared" si="0"/>
        <v>1</v>
      </c>
    </row>
    <row r="89" spans="1:11" x14ac:dyDescent="0.2">
      <c r="A89" s="44" t="s">
        <v>17</v>
      </c>
      <c r="B89" s="44" t="s">
        <v>38</v>
      </c>
      <c r="C89" s="44" t="s">
        <v>39</v>
      </c>
      <c r="D89" s="44" t="s">
        <v>12</v>
      </c>
      <c r="E89" s="44" t="s">
        <v>89</v>
      </c>
      <c r="F89" s="44" t="s">
        <v>90</v>
      </c>
      <c r="G89" s="44" t="s">
        <v>91</v>
      </c>
      <c r="H89" s="45" t="s">
        <v>154</v>
      </c>
      <c r="J89" s="51" t="s">
        <v>12</v>
      </c>
      <c r="K89" s="46">
        <f t="shared" si="0"/>
        <v>14</v>
      </c>
    </row>
    <row r="90" spans="1:11" ht="15" x14ac:dyDescent="0.25">
      <c r="A90" s="44" t="s">
        <v>10</v>
      </c>
      <c r="B90" s="44" t="s">
        <v>44</v>
      </c>
      <c r="C90" s="44" t="s">
        <v>136</v>
      </c>
      <c r="D90" s="44" t="s">
        <v>137</v>
      </c>
      <c r="E90" s="44" t="s">
        <v>138</v>
      </c>
      <c r="F90" s="44" t="s">
        <v>155</v>
      </c>
      <c r="G90" s="44" t="s">
        <v>156</v>
      </c>
      <c r="H90" s="45" t="s">
        <v>157</v>
      </c>
      <c r="J90" s="51" t="s">
        <v>290</v>
      </c>
      <c r="K90" s="56">
        <f>SUM(K59:K89)</f>
        <v>214</v>
      </c>
    </row>
    <row r="91" spans="1:11" x14ac:dyDescent="0.2">
      <c r="A91" s="44" t="s">
        <v>10</v>
      </c>
      <c r="B91" s="44" t="s">
        <v>44</v>
      </c>
      <c r="C91" s="44" t="s">
        <v>136</v>
      </c>
      <c r="D91" s="44" t="s">
        <v>137</v>
      </c>
      <c r="E91" s="44" t="s">
        <v>138</v>
      </c>
      <c r="F91" s="44" t="s">
        <v>151</v>
      </c>
      <c r="G91" s="44" t="s">
        <v>152</v>
      </c>
      <c r="H91" s="45" t="s">
        <v>159</v>
      </c>
    </row>
    <row r="92" spans="1:11" x14ac:dyDescent="0.2">
      <c r="A92" s="44" t="s">
        <v>17</v>
      </c>
      <c r="B92" s="44" t="s">
        <v>38</v>
      </c>
      <c r="C92" s="44" t="s">
        <v>39</v>
      </c>
      <c r="D92" s="44" t="s">
        <v>12</v>
      </c>
      <c r="E92" s="44" t="s">
        <v>111</v>
      </c>
      <c r="F92" s="44" t="s">
        <v>112</v>
      </c>
      <c r="G92" s="44" t="s">
        <v>12</v>
      </c>
      <c r="H92" s="45" t="s">
        <v>160</v>
      </c>
      <c r="J92" s="48" t="s">
        <v>7</v>
      </c>
      <c r="K92" s="49"/>
    </row>
    <row r="93" spans="1:11" ht="15" x14ac:dyDescent="0.25">
      <c r="A93" s="44" t="s">
        <v>17</v>
      </c>
      <c r="B93" s="44" t="s">
        <v>24</v>
      </c>
      <c r="C93" s="44" t="s">
        <v>25</v>
      </c>
      <c r="D93" s="47" t="s">
        <v>26</v>
      </c>
      <c r="E93" s="44" t="s">
        <v>27</v>
      </c>
      <c r="F93" s="44" t="s">
        <v>161</v>
      </c>
      <c r="G93" s="44" t="s">
        <v>12</v>
      </c>
      <c r="H93" s="45" t="s">
        <v>162</v>
      </c>
      <c r="J93" s="46" t="s">
        <v>295</v>
      </c>
      <c r="K93" s="55" t="s">
        <v>301</v>
      </c>
    </row>
    <row r="94" spans="1:11" x14ac:dyDescent="0.2">
      <c r="A94" s="44" t="s">
        <v>17</v>
      </c>
      <c r="B94" s="44" t="s">
        <v>24</v>
      </c>
      <c r="C94" s="44" t="s">
        <v>25</v>
      </c>
      <c r="D94" s="47" t="s">
        <v>26</v>
      </c>
      <c r="E94" s="44" t="s">
        <v>27</v>
      </c>
      <c r="F94" s="44" t="s">
        <v>161</v>
      </c>
      <c r="G94" s="44" t="s">
        <v>12</v>
      </c>
      <c r="H94" s="45" t="s">
        <v>162</v>
      </c>
      <c r="J94" s="51" t="s">
        <v>72</v>
      </c>
      <c r="K94" s="46">
        <f>COUNTIF(F:F,J94)</f>
        <v>1</v>
      </c>
    </row>
    <row r="95" spans="1:11" x14ac:dyDescent="0.2">
      <c r="A95" s="44" t="s">
        <v>17</v>
      </c>
      <c r="B95" s="44" t="s">
        <v>38</v>
      </c>
      <c r="C95" s="44" t="s">
        <v>39</v>
      </c>
      <c r="D95" s="44" t="s">
        <v>12</v>
      </c>
      <c r="E95" s="44" t="s">
        <v>131</v>
      </c>
      <c r="F95" s="44" t="s">
        <v>164</v>
      </c>
      <c r="G95" s="44" t="s">
        <v>12</v>
      </c>
      <c r="H95" s="45" t="s">
        <v>165</v>
      </c>
      <c r="J95" s="51" t="s">
        <v>35</v>
      </c>
      <c r="K95" s="46">
        <f t="shared" ref="K95:K149" si="1">COUNTIF(F:F,J95)</f>
        <v>1</v>
      </c>
    </row>
    <row r="96" spans="1:11" x14ac:dyDescent="0.2">
      <c r="A96" s="44" t="s">
        <v>10</v>
      </c>
      <c r="B96" s="44" t="s">
        <v>44</v>
      </c>
      <c r="C96" s="44" t="s">
        <v>166</v>
      </c>
      <c r="D96" s="44" t="s">
        <v>12</v>
      </c>
      <c r="E96" s="44" t="s">
        <v>167</v>
      </c>
      <c r="F96" s="44" t="s">
        <v>168</v>
      </c>
      <c r="G96" s="44" t="s">
        <v>169</v>
      </c>
      <c r="H96" s="45" t="s">
        <v>170</v>
      </c>
      <c r="J96" s="51" t="s">
        <v>41</v>
      </c>
      <c r="K96" s="46">
        <f t="shared" si="1"/>
        <v>5</v>
      </c>
    </row>
    <row r="97" spans="1:11" x14ac:dyDescent="0.2">
      <c r="A97" s="44" t="s">
        <v>10</v>
      </c>
      <c r="B97" s="44" t="s">
        <v>44</v>
      </c>
      <c r="C97" s="44" t="s">
        <v>171</v>
      </c>
      <c r="D97" s="44" t="s">
        <v>172</v>
      </c>
      <c r="E97" s="44" t="s">
        <v>173</v>
      </c>
      <c r="F97" s="44" t="s">
        <v>174</v>
      </c>
      <c r="G97" s="44" t="s">
        <v>175</v>
      </c>
      <c r="H97" s="45" t="s">
        <v>176</v>
      </c>
      <c r="J97" s="51" t="s">
        <v>55</v>
      </c>
      <c r="K97" s="46">
        <f t="shared" si="1"/>
        <v>2</v>
      </c>
    </row>
    <row r="98" spans="1:11" x14ac:dyDescent="0.2">
      <c r="A98" s="44" t="s">
        <v>10</v>
      </c>
      <c r="B98" s="44" t="s">
        <v>44</v>
      </c>
      <c r="C98" s="44" t="s">
        <v>171</v>
      </c>
      <c r="D98" s="44" t="s">
        <v>172</v>
      </c>
      <c r="E98" s="44" t="s">
        <v>173</v>
      </c>
      <c r="F98" s="44" t="s">
        <v>177</v>
      </c>
      <c r="G98" s="44" t="s">
        <v>12</v>
      </c>
      <c r="H98" s="45" t="s">
        <v>178</v>
      </c>
      <c r="J98" s="51" t="s">
        <v>61</v>
      </c>
      <c r="K98" s="46">
        <f t="shared" si="1"/>
        <v>2</v>
      </c>
    </row>
    <row r="99" spans="1:11" x14ac:dyDescent="0.2">
      <c r="A99" s="44" t="s">
        <v>10</v>
      </c>
      <c r="B99" s="44" t="s">
        <v>44</v>
      </c>
      <c r="C99" s="44" t="s">
        <v>171</v>
      </c>
      <c r="D99" s="44" t="s">
        <v>172</v>
      </c>
      <c r="E99" s="44" t="s">
        <v>173</v>
      </c>
      <c r="F99" s="44" t="s">
        <v>177</v>
      </c>
      <c r="G99" s="44" t="s">
        <v>12</v>
      </c>
      <c r="H99" s="45" t="s">
        <v>178</v>
      </c>
      <c r="J99" s="51" t="s">
        <v>66</v>
      </c>
      <c r="K99" s="46">
        <f t="shared" si="1"/>
        <v>1</v>
      </c>
    </row>
    <row r="100" spans="1:11" x14ac:dyDescent="0.2">
      <c r="A100" s="44" t="s">
        <v>10</v>
      </c>
      <c r="B100" s="44" t="s">
        <v>44</v>
      </c>
      <c r="C100" s="44" t="s">
        <v>171</v>
      </c>
      <c r="D100" s="44" t="s">
        <v>172</v>
      </c>
      <c r="E100" s="44" t="s">
        <v>173</v>
      </c>
      <c r="F100" s="44" t="s">
        <v>177</v>
      </c>
      <c r="G100" s="44" t="s">
        <v>12</v>
      </c>
      <c r="H100" s="45" t="s">
        <v>178</v>
      </c>
      <c r="J100" s="51" t="s">
        <v>75</v>
      </c>
      <c r="K100" s="46">
        <f t="shared" si="1"/>
        <v>20</v>
      </c>
    </row>
    <row r="101" spans="1:11" x14ac:dyDescent="0.2">
      <c r="A101" s="44" t="s">
        <v>10</v>
      </c>
      <c r="B101" s="44" t="s">
        <v>44</v>
      </c>
      <c r="C101" s="44" t="s">
        <v>171</v>
      </c>
      <c r="D101" s="44" t="s">
        <v>172</v>
      </c>
      <c r="E101" s="44" t="s">
        <v>173</v>
      </c>
      <c r="F101" s="44" t="s">
        <v>177</v>
      </c>
      <c r="G101" s="44" t="s">
        <v>12</v>
      </c>
      <c r="H101" s="45" t="s">
        <v>178</v>
      </c>
      <c r="J101" s="51" t="s">
        <v>85</v>
      </c>
      <c r="K101" s="46">
        <f t="shared" si="1"/>
        <v>1</v>
      </c>
    </row>
    <row r="102" spans="1:11" x14ac:dyDescent="0.2">
      <c r="A102" s="44" t="s">
        <v>10</v>
      </c>
      <c r="B102" s="44" t="s">
        <v>44</v>
      </c>
      <c r="C102" s="44" t="s">
        <v>171</v>
      </c>
      <c r="D102" s="44" t="s">
        <v>172</v>
      </c>
      <c r="E102" s="44" t="s">
        <v>173</v>
      </c>
      <c r="F102" s="44" t="s">
        <v>177</v>
      </c>
      <c r="G102" s="44" t="s">
        <v>12</v>
      </c>
      <c r="H102" s="45" t="s">
        <v>178</v>
      </c>
      <c r="J102" s="51" t="s">
        <v>82</v>
      </c>
      <c r="K102" s="46">
        <f t="shared" si="1"/>
        <v>4</v>
      </c>
    </row>
    <row r="103" spans="1:11" x14ac:dyDescent="0.2">
      <c r="A103" s="44" t="s">
        <v>10</v>
      </c>
      <c r="B103" s="44" t="s">
        <v>44</v>
      </c>
      <c r="C103" s="44" t="s">
        <v>136</v>
      </c>
      <c r="D103" s="44" t="s">
        <v>137</v>
      </c>
      <c r="E103" s="44" t="s">
        <v>138</v>
      </c>
      <c r="F103" s="44" t="s">
        <v>151</v>
      </c>
      <c r="G103" s="44" t="s">
        <v>152</v>
      </c>
      <c r="H103" s="45" t="s">
        <v>180</v>
      </c>
      <c r="J103" s="51" t="s">
        <v>204</v>
      </c>
      <c r="K103" s="46">
        <f t="shared" si="1"/>
        <v>1</v>
      </c>
    </row>
    <row r="104" spans="1:11" x14ac:dyDescent="0.2">
      <c r="A104" s="44" t="s">
        <v>10</v>
      </c>
      <c r="B104" s="44" t="s">
        <v>44</v>
      </c>
      <c r="C104" s="44" t="s">
        <v>45</v>
      </c>
      <c r="D104" s="44" t="s">
        <v>12</v>
      </c>
      <c r="E104" s="44" t="s">
        <v>12</v>
      </c>
      <c r="F104" s="44" t="s">
        <v>46</v>
      </c>
      <c r="G104" s="44" t="s">
        <v>181</v>
      </c>
      <c r="H104" s="45" t="s">
        <v>182</v>
      </c>
      <c r="J104" s="51" t="s">
        <v>87</v>
      </c>
      <c r="K104" s="46">
        <f t="shared" si="1"/>
        <v>3</v>
      </c>
    </row>
    <row r="105" spans="1:11" x14ac:dyDescent="0.2">
      <c r="A105" s="44" t="s">
        <v>10</v>
      </c>
      <c r="B105" s="44" t="s">
        <v>44</v>
      </c>
      <c r="C105" s="44" t="s">
        <v>45</v>
      </c>
      <c r="D105" s="44" t="s">
        <v>12</v>
      </c>
      <c r="E105" s="44" t="s">
        <v>12</v>
      </c>
      <c r="F105" s="44" t="s">
        <v>46</v>
      </c>
      <c r="G105" s="44" t="s">
        <v>181</v>
      </c>
      <c r="H105" s="45" t="s">
        <v>182</v>
      </c>
      <c r="J105" s="51" t="s">
        <v>90</v>
      </c>
      <c r="K105" s="46">
        <f t="shared" si="1"/>
        <v>6</v>
      </c>
    </row>
    <row r="106" spans="1:11" x14ac:dyDescent="0.2">
      <c r="A106" s="44" t="s">
        <v>17</v>
      </c>
      <c r="B106" s="44" t="s">
        <v>24</v>
      </c>
      <c r="C106" s="44" t="s">
        <v>25</v>
      </c>
      <c r="D106" s="44" t="s">
        <v>49</v>
      </c>
      <c r="E106" s="44" t="s">
        <v>50</v>
      </c>
      <c r="F106" s="44" t="s">
        <v>51</v>
      </c>
      <c r="G106" s="44" t="s">
        <v>107</v>
      </c>
      <c r="H106" s="45" t="s">
        <v>183</v>
      </c>
      <c r="J106" s="51" t="s">
        <v>168</v>
      </c>
      <c r="K106" s="46">
        <f t="shared" si="1"/>
        <v>1</v>
      </c>
    </row>
    <row r="107" spans="1:11" x14ac:dyDescent="0.2">
      <c r="A107" s="44" t="s">
        <v>17</v>
      </c>
      <c r="B107" s="44" t="s">
        <v>24</v>
      </c>
      <c r="C107" s="44" t="s">
        <v>25</v>
      </c>
      <c r="D107" s="44" t="s">
        <v>49</v>
      </c>
      <c r="E107" s="44" t="s">
        <v>50</v>
      </c>
      <c r="F107" s="44" t="s">
        <v>51</v>
      </c>
      <c r="G107" s="44" t="s">
        <v>184</v>
      </c>
      <c r="H107" s="45" t="s">
        <v>185</v>
      </c>
      <c r="J107" s="51" t="s">
        <v>253</v>
      </c>
      <c r="K107" s="46">
        <f t="shared" si="1"/>
        <v>1</v>
      </c>
    </row>
    <row r="108" spans="1:11" x14ac:dyDescent="0.2">
      <c r="A108" s="44" t="s">
        <v>17</v>
      </c>
      <c r="B108" s="44" t="s">
        <v>38</v>
      </c>
      <c r="C108" s="44" t="s">
        <v>39</v>
      </c>
      <c r="D108" s="44" t="s">
        <v>12</v>
      </c>
      <c r="E108" s="44" t="s">
        <v>74</v>
      </c>
      <c r="F108" s="44" t="s">
        <v>75</v>
      </c>
      <c r="G108" s="44" t="s">
        <v>186</v>
      </c>
      <c r="H108" s="45" t="s">
        <v>187</v>
      </c>
      <c r="J108" s="51" t="s">
        <v>94</v>
      </c>
      <c r="K108" s="46">
        <f t="shared" si="1"/>
        <v>6</v>
      </c>
    </row>
    <row r="109" spans="1:11" x14ac:dyDescent="0.2">
      <c r="A109" s="44" t="s">
        <v>31</v>
      </c>
      <c r="B109" s="44" t="s">
        <v>12</v>
      </c>
      <c r="C109" s="44" t="s">
        <v>98</v>
      </c>
      <c r="D109" s="44" t="s">
        <v>99</v>
      </c>
      <c r="E109" s="44" t="s">
        <v>188</v>
      </c>
      <c r="F109" s="44" t="s">
        <v>189</v>
      </c>
      <c r="G109" s="44" t="s">
        <v>190</v>
      </c>
      <c r="H109" s="45" t="s">
        <v>191</v>
      </c>
      <c r="J109" s="51" t="s">
        <v>101</v>
      </c>
      <c r="K109" s="46">
        <f t="shared" si="1"/>
        <v>1</v>
      </c>
    </row>
    <row r="110" spans="1:11" x14ac:dyDescent="0.2">
      <c r="A110" s="44" t="s">
        <v>31</v>
      </c>
      <c r="B110" s="44" t="s">
        <v>12</v>
      </c>
      <c r="C110" s="44" t="s">
        <v>98</v>
      </c>
      <c r="D110" s="44" t="s">
        <v>99</v>
      </c>
      <c r="E110" s="44" t="s">
        <v>188</v>
      </c>
      <c r="F110" s="44" t="s">
        <v>189</v>
      </c>
      <c r="G110" s="44" t="s">
        <v>190</v>
      </c>
      <c r="H110" s="45" t="s">
        <v>191</v>
      </c>
      <c r="J110" s="51" t="s">
        <v>109</v>
      </c>
      <c r="K110" s="46">
        <f t="shared" si="1"/>
        <v>6</v>
      </c>
    </row>
    <row r="111" spans="1:11" x14ac:dyDescent="0.2">
      <c r="A111" s="44" t="s">
        <v>31</v>
      </c>
      <c r="B111" s="44" t="s">
        <v>12</v>
      </c>
      <c r="C111" s="44" t="s">
        <v>98</v>
      </c>
      <c r="D111" s="44" t="s">
        <v>99</v>
      </c>
      <c r="E111" s="44" t="s">
        <v>188</v>
      </c>
      <c r="F111" s="44" t="s">
        <v>189</v>
      </c>
      <c r="G111" s="44" t="s">
        <v>190</v>
      </c>
      <c r="H111" s="45" t="s">
        <v>191</v>
      </c>
      <c r="J111" s="51" t="s">
        <v>112</v>
      </c>
      <c r="K111" s="46">
        <f t="shared" si="1"/>
        <v>2</v>
      </c>
    </row>
    <row r="112" spans="1:11" x14ac:dyDescent="0.2">
      <c r="A112" s="44" t="s">
        <v>31</v>
      </c>
      <c r="B112" s="44" t="s">
        <v>12</v>
      </c>
      <c r="C112" s="44" t="s">
        <v>98</v>
      </c>
      <c r="D112" s="44" t="s">
        <v>99</v>
      </c>
      <c r="E112" s="44" t="s">
        <v>188</v>
      </c>
      <c r="F112" s="44" t="s">
        <v>189</v>
      </c>
      <c r="G112" s="44" t="s">
        <v>190</v>
      </c>
      <c r="H112" s="45" t="s">
        <v>191</v>
      </c>
      <c r="J112" s="51" t="s">
        <v>118</v>
      </c>
      <c r="K112" s="46">
        <f t="shared" si="1"/>
        <v>1</v>
      </c>
    </row>
    <row r="113" spans="1:11" x14ac:dyDescent="0.2">
      <c r="A113" s="44" t="s">
        <v>31</v>
      </c>
      <c r="B113" s="44" t="s">
        <v>12</v>
      </c>
      <c r="C113" s="44" t="s">
        <v>98</v>
      </c>
      <c r="D113" s="44" t="s">
        <v>99</v>
      </c>
      <c r="E113" s="44" t="s">
        <v>188</v>
      </c>
      <c r="F113" s="44" t="s">
        <v>189</v>
      </c>
      <c r="G113" s="44" t="s">
        <v>190</v>
      </c>
      <c r="H113" s="45" t="s">
        <v>191</v>
      </c>
      <c r="J113" s="51" t="s">
        <v>139</v>
      </c>
      <c r="K113" s="46">
        <f t="shared" si="1"/>
        <v>5</v>
      </c>
    </row>
    <row r="114" spans="1:11" x14ac:dyDescent="0.2">
      <c r="A114" s="44" t="s">
        <v>17</v>
      </c>
      <c r="B114" s="44" t="s">
        <v>38</v>
      </c>
      <c r="C114" s="44" t="s">
        <v>39</v>
      </c>
      <c r="D114" s="44" t="s">
        <v>12</v>
      </c>
      <c r="E114" s="44" t="s">
        <v>65</v>
      </c>
      <c r="F114" s="44" t="s">
        <v>144</v>
      </c>
      <c r="G114" s="44" t="s">
        <v>12</v>
      </c>
      <c r="H114" s="45" t="s">
        <v>192</v>
      </c>
      <c r="J114" s="51" t="s">
        <v>104</v>
      </c>
      <c r="K114" s="46">
        <f t="shared" si="1"/>
        <v>9</v>
      </c>
    </row>
    <row r="115" spans="1:11" x14ac:dyDescent="0.2">
      <c r="A115" s="44" t="s">
        <v>10</v>
      </c>
      <c r="B115" s="44" t="s">
        <v>44</v>
      </c>
      <c r="C115" s="44" t="s">
        <v>45</v>
      </c>
      <c r="D115" s="44" t="s">
        <v>12</v>
      </c>
      <c r="E115" s="44" t="s">
        <v>12</v>
      </c>
      <c r="F115" s="44" t="s">
        <v>46</v>
      </c>
      <c r="G115" s="44" t="s">
        <v>181</v>
      </c>
      <c r="H115" s="45" t="s">
        <v>193</v>
      </c>
      <c r="J115" s="51" t="s">
        <v>128</v>
      </c>
      <c r="K115" s="46">
        <f t="shared" si="1"/>
        <v>2</v>
      </c>
    </row>
    <row r="116" spans="1:11" x14ac:dyDescent="0.2">
      <c r="A116" s="44" t="s">
        <v>17</v>
      </c>
      <c r="B116" s="44" t="s">
        <v>38</v>
      </c>
      <c r="C116" s="44" t="s">
        <v>39</v>
      </c>
      <c r="D116" s="44" t="s">
        <v>12</v>
      </c>
      <c r="E116" s="44" t="s">
        <v>60</v>
      </c>
      <c r="F116" s="44" t="s">
        <v>194</v>
      </c>
      <c r="G116" s="44" t="s">
        <v>195</v>
      </c>
      <c r="H116" s="45" t="s">
        <v>196</v>
      </c>
      <c r="J116" s="51" t="s">
        <v>286</v>
      </c>
      <c r="K116" s="46">
        <f t="shared" si="1"/>
        <v>1</v>
      </c>
    </row>
    <row r="117" spans="1:11" x14ac:dyDescent="0.2">
      <c r="A117" s="44" t="s">
        <v>17</v>
      </c>
      <c r="B117" s="44" t="s">
        <v>38</v>
      </c>
      <c r="C117" s="44" t="s">
        <v>39</v>
      </c>
      <c r="D117" s="44" t="s">
        <v>12</v>
      </c>
      <c r="E117" s="44" t="s">
        <v>60</v>
      </c>
      <c r="F117" s="44" t="s">
        <v>194</v>
      </c>
      <c r="G117" s="44" t="s">
        <v>195</v>
      </c>
      <c r="H117" s="45" t="s">
        <v>196</v>
      </c>
      <c r="J117" s="51" t="s">
        <v>147</v>
      </c>
      <c r="K117" s="46">
        <f t="shared" si="1"/>
        <v>2</v>
      </c>
    </row>
    <row r="118" spans="1:11" x14ac:dyDescent="0.2">
      <c r="A118" s="44" t="s">
        <v>17</v>
      </c>
      <c r="B118" s="44" t="s">
        <v>38</v>
      </c>
      <c r="C118" s="44" t="s">
        <v>39</v>
      </c>
      <c r="D118" s="44" t="s">
        <v>12</v>
      </c>
      <c r="E118" s="44" t="s">
        <v>60</v>
      </c>
      <c r="F118" s="44" t="s">
        <v>194</v>
      </c>
      <c r="G118" s="44" t="s">
        <v>195</v>
      </c>
      <c r="H118" s="45" t="s">
        <v>197</v>
      </c>
      <c r="J118" s="51" t="s">
        <v>151</v>
      </c>
      <c r="K118" s="46">
        <f t="shared" si="1"/>
        <v>3</v>
      </c>
    </row>
    <row r="119" spans="1:11" x14ac:dyDescent="0.2">
      <c r="A119" s="44" t="s">
        <v>17</v>
      </c>
      <c r="B119" s="44" t="s">
        <v>38</v>
      </c>
      <c r="C119" s="44" t="s">
        <v>39</v>
      </c>
      <c r="D119" s="44" t="s">
        <v>12</v>
      </c>
      <c r="E119" s="44" t="s">
        <v>60</v>
      </c>
      <c r="F119" s="44" t="s">
        <v>194</v>
      </c>
      <c r="G119" s="44" t="s">
        <v>195</v>
      </c>
      <c r="H119" s="45" t="s">
        <v>197</v>
      </c>
      <c r="J119" s="51" t="s">
        <v>243</v>
      </c>
      <c r="K119" s="46">
        <f t="shared" si="1"/>
        <v>1</v>
      </c>
    </row>
    <row r="120" spans="1:11" x14ac:dyDescent="0.2">
      <c r="A120" s="44" t="s">
        <v>17</v>
      </c>
      <c r="B120" s="44" t="s">
        <v>38</v>
      </c>
      <c r="C120" s="44" t="s">
        <v>39</v>
      </c>
      <c r="D120" s="44" t="s">
        <v>12</v>
      </c>
      <c r="E120" s="44" t="s">
        <v>60</v>
      </c>
      <c r="F120" s="44" t="s">
        <v>194</v>
      </c>
      <c r="G120" s="44" t="s">
        <v>195</v>
      </c>
      <c r="H120" s="45" t="s">
        <v>197</v>
      </c>
      <c r="J120" s="51" t="s">
        <v>161</v>
      </c>
      <c r="K120" s="46">
        <f t="shared" si="1"/>
        <v>3</v>
      </c>
    </row>
    <row r="121" spans="1:11" x14ac:dyDescent="0.2">
      <c r="A121" s="44" t="s">
        <v>17</v>
      </c>
      <c r="B121" s="44" t="s">
        <v>38</v>
      </c>
      <c r="C121" s="44" t="s">
        <v>39</v>
      </c>
      <c r="D121" s="44" t="s">
        <v>12</v>
      </c>
      <c r="E121" s="44" t="s">
        <v>60</v>
      </c>
      <c r="F121" s="44" t="s">
        <v>194</v>
      </c>
      <c r="G121" s="44" t="s">
        <v>195</v>
      </c>
      <c r="H121" s="45" t="s">
        <v>197</v>
      </c>
      <c r="J121" s="51" t="s">
        <v>189</v>
      </c>
      <c r="K121" s="46">
        <f t="shared" si="1"/>
        <v>34</v>
      </c>
    </row>
    <row r="122" spans="1:11" x14ac:dyDescent="0.2">
      <c r="A122" s="44" t="s">
        <v>17</v>
      </c>
      <c r="B122" s="44" t="s">
        <v>38</v>
      </c>
      <c r="C122" s="44" t="s">
        <v>39</v>
      </c>
      <c r="D122" s="44" t="s">
        <v>12</v>
      </c>
      <c r="E122" s="44" t="s">
        <v>60</v>
      </c>
      <c r="F122" s="44" t="s">
        <v>194</v>
      </c>
      <c r="G122" s="44" t="s">
        <v>195</v>
      </c>
      <c r="H122" s="45" t="s">
        <v>199</v>
      </c>
      <c r="J122" s="51" t="s">
        <v>14</v>
      </c>
      <c r="K122" s="46">
        <f t="shared" si="1"/>
        <v>2</v>
      </c>
    </row>
    <row r="123" spans="1:11" x14ac:dyDescent="0.2">
      <c r="A123" s="44" t="s">
        <v>17</v>
      </c>
      <c r="B123" s="44" t="s">
        <v>38</v>
      </c>
      <c r="C123" s="44" t="s">
        <v>39</v>
      </c>
      <c r="D123" s="44" t="s">
        <v>12</v>
      </c>
      <c r="E123" s="44" t="s">
        <v>74</v>
      </c>
      <c r="F123" s="44" t="s">
        <v>75</v>
      </c>
      <c r="G123" s="44" t="s">
        <v>186</v>
      </c>
      <c r="H123" s="45" t="s">
        <v>200</v>
      </c>
      <c r="J123" s="51" t="s">
        <v>256</v>
      </c>
      <c r="K123" s="46">
        <f t="shared" si="1"/>
        <v>1</v>
      </c>
    </row>
    <row r="124" spans="1:11" x14ac:dyDescent="0.2">
      <c r="A124" s="44" t="s">
        <v>17</v>
      </c>
      <c r="B124" s="44" t="s">
        <v>38</v>
      </c>
      <c r="C124" s="44" t="s">
        <v>39</v>
      </c>
      <c r="D124" s="44" t="s">
        <v>12</v>
      </c>
      <c r="E124" s="44" t="s">
        <v>89</v>
      </c>
      <c r="F124" s="44" t="s">
        <v>90</v>
      </c>
      <c r="G124" s="44" t="s">
        <v>91</v>
      </c>
      <c r="H124" s="45" t="s">
        <v>154</v>
      </c>
      <c r="J124" s="51" t="s">
        <v>177</v>
      </c>
      <c r="K124" s="46">
        <f t="shared" si="1"/>
        <v>5</v>
      </c>
    </row>
    <row r="125" spans="1:11" x14ac:dyDescent="0.2">
      <c r="A125" s="44" t="s">
        <v>10</v>
      </c>
      <c r="B125" s="44" t="s">
        <v>44</v>
      </c>
      <c r="C125" s="44" t="s">
        <v>136</v>
      </c>
      <c r="D125" s="44" t="s">
        <v>137</v>
      </c>
      <c r="E125" s="44" t="s">
        <v>138</v>
      </c>
      <c r="F125" s="44" t="s">
        <v>139</v>
      </c>
      <c r="G125" s="44" t="s">
        <v>201</v>
      </c>
      <c r="H125" s="45" t="s">
        <v>202</v>
      </c>
      <c r="J125" s="51" t="s">
        <v>28</v>
      </c>
      <c r="K125" s="46">
        <f t="shared" si="1"/>
        <v>1</v>
      </c>
    </row>
    <row r="126" spans="1:11" x14ac:dyDescent="0.2">
      <c r="A126" s="44" t="s">
        <v>10</v>
      </c>
      <c r="B126" s="44" t="s">
        <v>44</v>
      </c>
      <c r="C126" s="44" t="s">
        <v>136</v>
      </c>
      <c r="D126" s="44" t="s">
        <v>137</v>
      </c>
      <c r="E126" s="44" t="s">
        <v>138</v>
      </c>
      <c r="F126" s="44" t="s">
        <v>139</v>
      </c>
      <c r="G126" s="44" t="s">
        <v>201</v>
      </c>
      <c r="H126" s="45" t="s">
        <v>202</v>
      </c>
      <c r="J126" s="51" t="s">
        <v>174</v>
      </c>
      <c r="K126" s="46">
        <f t="shared" si="1"/>
        <v>1</v>
      </c>
    </row>
    <row r="127" spans="1:11" x14ac:dyDescent="0.2">
      <c r="A127" s="44" t="s">
        <v>17</v>
      </c>
      <c r="B127" s="44" t="s">
        <v>38</v>
      </c>
      <c r="C127" s="44" t="s">
        <v>39</v>
      </c>
      <c r="D127" s="44" t="s">
        <v>12</v>
      </c>
      <c r="E127" s="44" t="s">
        <v>203</v>
      </c>
      <c r="F127" s="44" t="s">
        <v>204</v>
      </c>
      <c r="G127" s="44" t="s">
        <v>205</v>
      </c>
      <c r="H127" s="45" t="s">
        <v>206</v>
      </c>
      <c r="J127" s="51" t="s">
        <v>194</v>
      </c>
      <c r="K127" s="46">
        <f t="shared" si="1"/>
        <v>8</v>
      </c>
    </row>
    <row r="128" spans="1:11" x14ac:dyDescent="0.2">
      <c r="A128" s="44" t="s">
        <v>17</v>
      </c>
      <c r="B128" s="44" t="s">
        <v>24</v>
      </c>
      <c r="C128" s="44" t="s">
        <v>25</v>
      </c>
      <c r="D128" s="44" t="s">
        <v>49</v>
      </c>
      <c r="E128" s="44" t="s">
        <v>50</v>
      </c>
      <c r="F128" s="44" t="s">
        <v>51</v>
      </c>
      <c r="G128" s="44" t="s">
        <v>184</v>
      </c>
      <c r="H128" s="45" t="s">
        <v>207</v>
      </c>
      <c r="J128" s="51" t="s">
        <v>79</v>
      </c>
      <c r="K128" s="46">
        <f t="shared" si="1"/>
        <v>3</v>
      </c>
    </row>
    <row r="129" spans="1:11" x14ac:dyDescent="0.2">
      <c r="A129" s="44" t="s">
        <v>31</v>
      </c>
      <c r="B129" s="44" t="s">
        <v>12</v>
      </c>
      <c r="C129" s="44" t="s">
        <v>32</v>
      </c>
      <c r="D129" s="44" t="s">
        <v>208</v>
      </c>
      <c r="E129" s="44" t="s">
        <v>12</v>
      </c>
      <c r="F129" s="44" t="s">
        <v>209</v>
      </c>
      <c r="G129" s="44" t="s">
        <v>210</v>
      </c>
      <c r="H129" s="45" t="s">
        <v>211</v>
      </c>
      <c r="J129" s="51" t="s">
        <v>123</v>
      </c>
      <c r="K129" s="46">
        <f t="shared" si="1"/>
        <v>2</v>
      </c>
    </row>
    <row r="130" spans="1:11" x14ac:dyDescent="0.2">
      <c r="A130" s="44" t="s">
        <v>31</v>
      </c>
      <c r="B130" s="44" t="s">
        <v>12</v>
      </c>
      <c r="C130" s="44" t="s">
        <v>32</v>
      </c>
      <c r="D130" s="44" t="s">
        <v>208</v>
      </c>
      <c r="E130" s="44" t="s">
        <v>12</v>
      </c>
      <c r="F130" s="44" t="s">
        <v>209</v>
      </c>
      <c r="G130" s="44" t="s">
        <v>210</v>
      </c>
      <c r="H130" s="45" t="s">
        <v>211</v>
      </c>
      <c r="J130" s="51" t="s">
        <v>209</v>
      </c>
      <c r="K130" s="46">
        <f t="shared" si="1"/>
        <v>2</v>
      </c>
    </row>
    <row r="131" spans="1:11" x14ac:dyDescent="0.2">
      <c r="A131" s="44" t="s">
        <v>17</v>
      </c>
      <c r="B131" s="44" t="s">
        <v>38</v>
      </c>
      <c r="C131" s="44" t="s">
        <v>39</v>
      </c>
      <c r="D131" s="44" t="s">
        <v>12</v>
      </c>
      <c r="E131" s="44" t="s">
        <v>65</v>
      </c>
      <c r="F131" s="44" t="s">
        <v>128</v>
      </c>
      <c r="G131" s="44" t="s">
        <v>129</v>
      </c>
      <c r="H131" s="45" t="s">
        <v>212</v>
      </c>
      <c r="J131" s="51" t="s">
        <v>155</v>
      </c>
      <c r="K131" s="46">
        <f t="shared" si="1"/>
        <v>3</v>
      </c>
    </row>
    <row r="132" spans="1:11" x14ac:dyDescent="0.2">
      <c r="A132" s="44" t="s">
        <v>69</v>
      </c>
      <c r="B132" s="44" t="s">
        <v>12</v>
      </c>
      <c r="C132" s="44" t="s">
        <v>213</v>
      </c>
      <c r="D132" s="44" t="s">
        <v>214</v>
      </c>
      <c r="E132" s="44" t="s">
        <v>215</v>
      </c>
      <c r="F132" s="44" t="s">
        <v>216</v>
      </c>
      <c r="G132" s="44" t="s">
        <v>217</v>
      </c>
      <c r="H132" s="45" t="s">
        <v>218</v>
      </c>
      <c r="J132" s="51" t="s">
        <v>216</v>
      </c>
      <c r="K132" s="46">
        <f t="shared" si="1"/>
        <v>1</v>
      </c>
    </row>
    <row r="133" spans="1:11" x14ac:dyDescent="0.2">
      <c r="A133" s="44" t="s">
        <v>17</v>
      </c>
      <c r="B133" s="44" t="s">
        <v>24</v>
      </c>
      <c r="C133" s="44" t="s">
        <v>25</v>
      </c>
      <c r="D133" s="44" t="s">
        <v>219</v>
      </c>
      <c r="E133" s="44" t="s">
        <v>220</v>
      </c>
      <c r="F133" s="44" t="s">
        <v>221</v>
      </c>
      <c r="G133" s="44" t="s">
        <v>12</v>
      </c>
      <c r="H133" s="45" t="s">
        <v>222</v>
      </c>
      <c r="J133" s="51" t="s">
        <v>221</v>
      </c>
      <c r="K133" s="46">
        <f t="shared" si="1"/>
        <v>1</v>
      </c>
    </row>
    <row r="134" spans="1:11" x14ac:dyDescent="0.2">
      <c r="A134" s="44" t="s">
        <v>17</v>
      </c>
      <c r="B134" s="44" t="s">
        <v>38</v>
      </c>
      <c r="C134" s="44" t="s">
        <v>39</v>
      </c>
      <c r="D134" s="44" t="s">
        <v>12</v>
      </c>
      <c r="E134" s="44" t="s">
        <v>60</v>
      </c>
      <c r="F134" s="44" t="s">
        <v>194</v>
      </c>
      <c r="G134" s="44" t="s">
        <v>195</v>
      </c>
      <c r="H134" s="45" t="s">
        <v>223</v>
      </c>
      <c r="J134" s="51" t="s">
        <v>134</v>
      </c>
      <c r="K134" s="46">
        <f t="shared" si="1"/>
        <v>1</v>
      </c>
    </row>
    <row r="135" spans="1:11" x14ac:dyDescent="0.2">
      <c r="A135" s="44" t="s">
        <v>31</v>
      </c>
      <c r="B135" s="44" t="s">
        <v>12</v>
      </c>
      <c r="C135" s="44" t="s">
        <v>98</v>
      </c>
      <c r="D135" s="44" t="s">
        <v>99</v>
      </c>
      <c r="E135" s="44" t="s">
        <v>188</v>
      </c>
      <c r="F135" s="44" t="s">
        <v>189</v>
      </c>
      <c r="G135" s="44" t="s">
        <v>190</v>
      </c>
      <c r="H135" s="45" t="s">
        <v>224</v>
      </c>
      <c r="J135" s="51" t="s">
        <v>57</v>
      </c>
      <c r="K135" s="46">
        <f t="shared" si="1"/>
        <v>5</v>
      </c>
    </row>
    <row r="136" spans="1:11" x14ac:dyDescent="0.2">
      <c r="A136" s="44" t="s">
        <v>31</v>
      </c>
      <c r="B136" s="44" t="s">
        <v>12</v>
      </c>
      <c r="C136" s="44" t="s">
        <v>98</v>
      </c>
      <c r="D136" s="44" t="s">
        <v>99</v>
      </c>
      <c r="E136" s="44" t="s">
        <v>188</v>
      </c>
      <c r="F136" s="44" t="s">
        <v>189</v>
      </c>
      <c r="G136" s="44" t="s">
        <v>190</v>
      </c>
      <c r="H136" s="45" t="s">
        <v>224</v>
      </c>
      <c r="J136" s="51" t="s">
        <v>238</v>
      </c>
      <c r="K136" s="46">
        <f t="shared" si="1"/>
        <v>2</v>
      </c>
    </row>
    <row r="137" spans="1:11" x14ac:dyDescent="0.2">
      <c r="A137" s="44" t="s">
        <v>10</v>
      </c>
      <c r="B137" s="44" t="s">
        <v>44</v>
      </c>
      <c r="C137" s="44" t="s">
        <v>136</v>
      </c>
      <c r="D137" s="44" t="s">
        <v>137</v>
      </c>
      <c r="E137" s="44" t="s">
        <v>138</v>
      </c>
      <c r="F137" s="44" t="s">
        <v>155</v>
      </c>
      <c r="G137" s="44" t="s">
        <v>156</v>
      </c>
      <c r="H137" s="45" t="s">
        <v>225</v>
      </c>
      <c r="J137" s="51" t="s">
        <v>21</v>
      </c>
      <c r="K137" s="46">
        <f t="shared" si="1"/>
        <v>1</v>
      </c>
    </row>
    <row r="138" spans="1:11" x14ac:dyDescent="0.2">
      <c r="A138" s="44" t="s">
        <v>31</v>
      </c>
      <c r="B138" s="44" t="s">
        <v>12</v>
      </c>
      <c r="C138" s="44" t="s">
        <v>98</v>
      </c>
      <c r="D138" s="44" t="s">
        <v>99</v>
      </c>
      <c r="E138" s="44" t="s">
        <v>188</v>
      </c>
      <c r="F138" s="44" t="s">
        <v>189</v>
      </c>
      <c r="G138" s="44" t="s">
        <v>226</v>
      </c>
      <c r="H138" s="45" t="s">
        <v>227</v>
      </c>
      <c r="J138" s="51" t="s">
        <v>144</v>
      </c>
      <c r="K138" s="46">
        <f t="shared" si="1"/>
        <v>10</v>
      </c>
    </row>
    <row r="139" spans="1:11" x14ac:dyDescent="0.2">
      <c r="A139" s="44" t="s">
        <v>31</v>
      </c>
      <c r="B139" s="44" t="s">
        <v>12</v>
      </c>
      <c r="C139" s="44" t="s">
        <v>98</v>
      </c>
      <c r="D139" s="44" t="s">
        <v>99</v>
      </c>
      <c r="E139" s="44" t="s">
        <v>188</v>
      </c>
      <c r="F139" s="44" t="s">
        <v>189</v>
      </c>
      <c r="G139" s="44" t="s">
        <v>226</v>
      </c>
      <c r="H139" s="45" t="s">
        <v>227</v>
      </c>
      <c r="J139" s="51" t="s">
        <v>231</v>
      </c>
      <c r="K139" s="46">
        <f t="shared" si="1"/>
        <v>2</v>
      </c>
    </row>
    <row r="140" spans="1:11" x14ac:dyDescent="0.2">
      <c r="A140" s="44" t="s">
        <v>31</v>
      </c>
      <c r="B140" s="44" t="s">
        <v>12</v>
      </c>
      <c r="C140" s="44" t="s">
        <v>98</v>
      </c>
      <c r="D140" s="44" t="s">
        <v>99</v>
      </c>
      <c r="E140" s="44" t="s">
        <v>188</v>
      </c>
      <c r="F140" s="44" t="s">
        <v>189</v>
      </c>
      <c r="G140" s="44" t="s">
        <v>226</v>
      </c>
      <c r="H140" s="45" t="s">
        <v>227</v>
      </c>
      <c r="J140" s="51" t="s">
        <v>262</v>
      </c>
      <c r="K140" s="46">
        <f t="shared" si="1"/>
        <v>2</v>
      </c>
    </row>
    <row r="141" spans="1:11" x14ac:dyDescent="0.2">
      <c r="A141" s="44" t="s">
        <v>31</v>
      </c>
      <c r="B141" s="44" t="s">
        <v>12</v>
      </c>
      <c r="C141" s="44" t="s">
        <v>98</v>
      </c>
      <c r="D141" s="44" t="s">
        <v>99</v>
      </c>
      <c r="E141" s="44" t="s">
        <v>188</v>
      </c>
      <c r="F141" s="44" t="s">
        <v>189</v>
      </c>
      <c r="G141" s="44" t="s">
        <v>226</v>
      </c>
      <c r="H141" s="45" t="s">
        <v>227</v>
      </c>
      <c r="J141" s="51" t="s">
        <v>265</v>
      </c>
      <c r="K141" s="46">
        <f t="shared" si="1"/>
        <v>1</v>
      </c>
    </row>
    <row r="142" spans="1:11" x14ac:dyDescent="0.2">
      <c r="A142" s="44" t="s">
        <v>31</v>
      </c>
      <c r="B142" s="44" t="s">
        <v>12</v>
      </c>
      <c r="C142" s="44" t="s">
        <v>98</v>
      </c>
      <c r="D142" s="44" t="s">
        <v>99</v>
      </c>
      <c r="E142" s="44" t="s">
        <v>188</v>
      </c>
      <c r="F142" s="44" t="s">
        <v>189</v>
      </c>
      <c r="G142" s="44" t="s">
        <v>226</v>
      </c>
      <c r="H142" s="45" t="s">
        <v>227</v>
      </c>
      <c r="J142" s="51" t="s">
        <v>164</v>
      </c>
      <c r="K142" s="46">
        <f t="shared" si="1"/>
        <v>2</v>
      </c>
    </row>
    <row r="143" spans="1:11" x14ac:dyDescent="0.2">
      <c r="A143" s="44" t="s">
        <v>31</v>
      </c>
      <c r="B143" s="44" t="s">
        <v>12</v>
      </c>
      <c r="C143" s="44" t="s">
        <v>98</v>
      </c>
      <c r="D143" s="44" t="s">
        <v>99</v>
      </c>
      <c r="E143" s="44" t="s">
        <v>188</v>
      </c>
      <c r="F143" s="44" t="s">
        <v>189</v>
      </c>
      <c r="G143" s="44" t="s">
        <v>226</v>
      </c>
      <c r="H143" s="45" t="s">
        <v>227</v>
      </c>
      <c r="J143" s="51" t="s">
        <v>269</v>
      </c>
      <c r="K143" s="46">
        <f t="shared" si="1"/>
        <v>5</v>
      </c>
    </row>
    <row r="144" spans="1:11" x14ac:dyDescent="0.2">
      <c r="A144" s="44" t="s">
        <v>31</v>
      </c>
      <c r="B144" s="44" t="s">
        <v>12</v>
      </c>
      <c r="C144" s="44" t="s">
        <v>98</v>
      </c>
      <c r="D144" s="44" t="s">
        <v>99</v>
      </c>
      <c r="E144" s="44" t="s">
        <v>188</v>
      </c>
      <c r="F144" s="44" t="s">
        <v>189</v>
      </c>
      <c r="G144" s="44" t="s">
        <v>226</v>
      </c>
      <c r="H144" s="45" t="s">
        <v>227</v>
      </c>
      <c r="J144" s="51" t="s">
        <v>51</v>
      </c>
      <c r="K144" s="46">
        <f t="shared" si="1"/>
        <v>15</v>
      </c>
    </row>
    <row r="145" spans="1:11" x14ac:dyDescent="0.2">
      <c r="A145" s="44" t="s">
        <v>31</v>
      </c>
      <c r="B145" s="44" t="s">
        <v>12</v>
      </c>
      <c r="C145" s="44" t="s">
        <v>98</v>
      </c>
      <c r="D145" s="44" t="s">
        <v>99</v>
      </c>
      <c r="E145" s="44" t="s">
        <v>188</v>
      </c>
      <c r="F145" s="44" t="s">
        <v>189</v>
      </c>
      <c r="G145" s="44" t="s">
        <v>226</v>
      </c>
      <c r="H145" s="45" t="s">
        <v>227</v>
      </c>
      <c r="J145" s="51" t="s">
        <v>132</v>
      </c>
      <c r="K145" s="46">
        <f t="shared" si="1"/>
        <v>1</v>
      </c>
    </row>
    <row r="146" spans="1:11" x14ac:dyDescent="0.2">
      <c r="A146" s="44" t="s">
        <v>31</v>
      </c>
      <c r="B146" s="44" t="s">
        <v>12</v>
      </c>
      <c r="C146" s="44" t="s">
        <v>98</v>
      </c>
      <c r="D146" s="44" t="s">
        <v>99</v>
      </c>
      <c r="E146" s="44" t="s">
        <v>188</v>
      </c>
      <c r="F146" s="44" t="s">
        <v>189</v>
      </c>
      <c r="G146" s="44" t="s">
        <v>226</v>
      </c>
      <c r="H146" s="45" t="s">
        <v>227</v>
      </c>
      <c r="J146" s="51" t="s">
        <v>272</v>
      </c>
      <c r="K146" s="46">
        <f t="shared" si="1"/>
        <v>2</v>
      </c>
    </row>
    <row r="147" spans="1:11" x14ac:dyDescent="0.2">
      <c r="A147" s="44" t="s">
        <v>31</v>
      </c>
      <c r="B147" s="44" t="s">
        <v>12</v>
      </c>
      <c r="C147" s="44" t="s">
        <v>98</v>
      </c>
      <c r="D147" s="44" t="s">
        <v>99</v>
      </c>
      <c r="E147" s="44" t="s">
        <v>188</v>
      </c>
      <c r="F147" s="44" t="s">
        <v>189</v>
      </c>
      <c r="G147" s="44" t="s">
        <v>226</v>
      </c>
      <c r="H147" s="45" t="s">
        <v>227</v>
      </c>
      <c r="J147" s="51" t="s">
        <v>46</v>
      </c>
      <c r="K147" s="46">
        <f t="shared" si="1"/>
        <v>4</v>
      </c>
    </row>
    <row r="148" spans="1:11" x14ac:dyDescent="0.2">
      <c r="A148" s="44" t="s">
        <v>31</v>
      </c>
      <c r="B148" s="44" t="s">
        <v>12</v>
      </c>
      <c r="C148" s="44" t="s">
        <v>98</v>
      </c>
      <c r="D148" s="44" t="s">
        <v>99</v>
      </c>
      <c r="E148" s="44" t="s">
        <v>188</v>
      </c>
      <c r="F148" s="44" t="s">
        <v>189</v>
      </c>
      <c r="G148" s="44" t="s">
        <v>226</v>
      </c>
      <c r="H148" s="45" t="s">
        <v>227</v>
      </c>
      <c r="J148" s="51" t="s">
        <v>283</v>
      </c>
      <c r="K148" s="46">
        <f t="shared" si="1"/>
        <v>1</v>
      </c>
    </row>
    <row r="149" spans="1:11" x14ac:dyDescent="0.2">
      <c r="A149" s="44" t="s">
        <v>31</v>
      </c>
      <c r="B149" s="44" t="s">
        <v>12</v>
      </c>
      <c r="C149" s="44" t="s">
        <v>98</v>
      </c>
      <c r="D149" s="44" t="s">
        <v>99</v>
      </c>
      <c r="E149" s="44" t="s">
        <v>188</v>
      </c>
      <c r="F149" s="44" t="s">
        <v>189</v>
      </c>
      <c r="G149" s="44" t="s">
        <v>226</v>
      </c>
      <c r="H149" s="45" t="s">
        <v>227</v>
      </c>
      <c r="J149" s="51" t="s">
        <v>12</v>
      </c>
      <c r="K149" s="46">
        <f t="shared" si="1"/>
        <v>5</v>
      </c>
    </row>
    <row r="150" spans="1:11" ht="15" x14ac:dyDescent="0.25">
      <c r="A150" s="44" t="s">
        <v>31</v>
      </c>
      <c r="B150" s="44" t="s">
        <v>12</v>
      </c>
      <c r="C150" s="44" t="s">
        <v>98</v>
      </c>
      <c r="D150" s="44" t="s">
        <v>99</v>
      </c>
      <c r="E150" s="44" t="s">
        <v>188</v>
      </c>
      <c r="F150" s="44" t="s">
        <v>189</v>
      </c>
      <c r="G150" s="44" t="s">
        <v>226</v>
      </c>
      <c r="H150" s="45" t="s">
        <v>227</v>
      </c>
      <c r="J150" s="51" t="s">
        <v>290</v>
      </c>
      <c r="K150" s="56">
        <f>SUM(K94:K149)</f>
        <v>214</v>
      </c>
    </row>
    <row r="151" spans="1:11" x14ac:dyDescent="0.2">
      <c r="A151" s="44" t="s">
        <v>31</v>
      </c>
      <c r="B151" s="44" t="s">
        <v>12</v>
      </c>
      <c r="C151" s="44" t="s">
        <v>98</v>
      </c>
      <c r="D151" s="44" t="s">
        <v>99</v>
      </c>
      <c r="E151" s="44" t="s">
        <v>188</v>
      </c>
      <c r="F151" s="44" t="s">
        <v>189</v>
      </c>
      <c r="G151" s="44" t="s">
        <v>226</v>
      </c>
      <c r="H151" s="45" t="s">
        <v>227</v>
      </c>
    </row>
    <row r="152" spans="1:11" x14ac:dyDescent="0.2">
      <c r="A152" s="44" t="s">
        <v>31</v>
      </c>
      <c r="B152" s="44" t="s">
        <v>12</v>
      </c>
      <c r="C152" s="44" t="s">
        <v>98</v>
      </c>
      <c r="D152" s="44" t="s">
        <v>99</v>
      </c>
      <c r="E152" s="44" t="s">
        <v>188</v>
      </c>
      <c r="F152" s="44" t="s">
        <v>189</v>
      </c>
      <c r="G152" s="44" t="s">
        <v>226</v>
      </c>
      <c r="H152" s="45" t="s">
        <v>227</v>
      </c>
      <c r="J152" s="48" t="s">
        <v>8</v>
      </c>
      <c r="K152" s="49"/>
    </row>
    <row r="153" spans="1:11" ht="15" x14ac:dyDescent="0.25">
      <c r="A153" s="44" t="s">
        <v>31</v>
      </c>
      <c r="B153" s="44" t="s">
        <v>12</v>
      </c>
      <c r="C153" s="44" t="s">
        <v>98</v>
      </c>
      <c r="D153" s="44" t="s">
        <v>99</v>
      </c>
      <c r="E153" s="44" t="s">
        <v>188</v>
      </c>
      <c r="F153" s="44" t="s">
        <v>189</v>
      </c>
      <c r="G153" s="44" t="s">
        <v>226</v>
      </c>
      <c r="H153" s="45" t="s">
        <v>227</v>
      </c>
      <c r="J153" s="46" t="s">
        <v>295</v>
      </c>
      <c r="K153" s="55" t="s">
        <v>302</v>
      </c>
    </row>
    <row r="154" spans="1:11" x14ac:dyDescent="0.2">
      <c r="A154" s="44" t="s">
        <v>31</v>
      </c>
      <c r="B154" s="44" t="s">
        <v>12</v>
      </c>
      <c r="C154" s="44" t="s">
        <v>98</v>
      </c>
      <c r="D154" s="44" t="s">
        <v>99</v>
      </c>
      <c r="E154" s="44" t="s">
        <v>188</v>
      </c>
      <c r="F154" s="44" t="s">
        <v>189</v>
      </c>
      <c r="G154" s="44" t="s">
        <v>226</v>
      </c>
      <c r="H154" s="45" t="s">
        <v>227</v>
      </c>
      <c r="J154" s="51" t="s">
        <v>22</v>
      </c>
      <c r="K154" s="46">
        <f>COUNTIF(G:G,J154)</f>
        <v>1</v>
      </c>
    </row>
    <row r="155" spans="1:11" x14ac:dyDescent="0.2">
      <c r="A155" s="44" t="s">
        <v>31</v>
      </c>
      <c r="B155" s="44" t="s">
        <v>12</v>
      </c>
      <c r="C155" s="44" t="s">
        <v>98</v>
      </c>
      <c r="D155" s="44" t="s">
        <v>99</v>
      </c>
      <c r="E155" s="44" t="s">
        <v>188</v>
      </c>
      <c r="F155" s="44" t="s">
        <v>189</v>
      </c>
      <c r="G155" s="44" t="s">
        <v>226</v>
      </c>
      <c r="H155" s="45" t="s">
        <v>227</v>
      </c>
      <c r="J155" s="51" t="s">
        <v>36</v>
      </c>
      <c r="K155" s="46">
        <f t="shared" ref="K155:K200" si="2">COUNTIF(G:G,J155)</f>
        <v>1</v>
      </c>
    </row>
    <row r="156" spans="1:11" x14ac:dyDescent="0.2">
      <c r="A156" s="44" t="s">
        <v>31</v>
      </c>
      <c r="B156" s="44" t="s">
        <v>12</v>
      </c>
      <c r="C156" s="44" t="s">
        <v>98</v>
      </c>
      <c r="D156" s="44" t="s">
        <v>99</v>
      </c>
      <c r="E156" s="44" t="s">
        <v>188</v>
      </c>
      <c r="F156" s="44" t="s">
        <v>189</v>
      </c>
      <c r="G156" s="44" t="s">
        <v>226</v>
      </c>
      <c r="H156" s="45" t="s">
        <v>227</v>
      </c>
      <c r="J156" s="51" t="s">
        <v>29</v>
      </c>
      <c r="K156" s="46">
        <f t="shared" si="2"/>
        <v>1</v>
      </c>
    </row>
    <row r="157" spans="1:11" x14ac:dyDescent="0.2">
      <c r="A157" s="44" t="s">
        <v>31</v>
      </c>
      <c r="B157" s="44" t="s">
        <v>12</v>
      </c>
      <c r="C157" s="44" t="s">
        <v>98</v>
      </c>
      <c r="D157" s="44" t="s">
        <v>99</v>
      </c>
      <c r="E157" s="44" t="s">
        <v>188</v>
      </c>
      <c r="F157" s="44" t="s">
        <v>189</v>
      </c>
      <c r="G157" s="44" t="s">
        <v>226</v>
      </c>
      <c r="H157" s="45" t="s">
        <v>227</v>
      </c>
      <c r="J157" s="51" t="s">
        <v>42</v>
      </c>
      <c r="K157" s="46">
        <f t="shared" si="2"/>
        <v>5</v>
      </c>
    </row>
    <row r="158" spans="1:11" x14ac:dyDescent="0.2">
      <c r="A158" s="44" t="s">
        <v>31</v>
      </c>
      <c r="B158" s="44" t="s">
        <v>12</v>
      </c>
      <c r="C158" s="44" t="s">
        <v>98</v>
      </c>
      <c r="D158" s="44" t="s">
        <v>99</v>
      </c>
      <c r="E158" s="44" t="s">
        <v>188</v>
      </c>
      <c r="F158" s="44" t="s">
        <v>189</v>
      </c>
      <c r="G158" s="44" t="s">
        <v>226</v>
      </c>
      <c r="H158" s="45" t="s">
        <v>227</v>
      </c>
      <c r="J158" s="51" t="s">
        <v>273</v>
      </c>
      <c r="K158" s="46">
        <f t="shared" si="2"/>
        <v>1</v>
      </c>
    </row>
    <row r="159" spans="1:11" x14ac:dyDescent="0.2">
      <c r="A159" s="44" t="s">
        <v>31</v>
      </c>
      <c r="B159" s="44" t="s">
        <v>12</v>
      </c>
      <c r="C159" s="44" t="s">
        <v>98</v>
      </c>
      <c r="D159" s="44" t="s">
        <v>99</v>
      </c>
      <c r="E159" s="44" t="s">
        <v>188</v>
      </c>
      <c r="F159" s="44" t="s">
        <v>189</v>
      </c>
      <c r="G159" s="44" t="s">
        <v>226</v>
      </c>
      <c r="H159" s="45" t="s">
        <v>227</v>
      </c>
      <c r="J159" s="51" t="s">
        <v>52</v>
      </c>
      <c r="K159" s="46">
        <f t="shared" si="2"/>
        <v>1</v>
      </c>
    </row>
    <row r="160" spans="1:11" x14ac:dyDescent="0.2">
      <c r="A160" s="44" t="s">
        <v>17</v>
      </c>
      <c r="B160" s="44" t="s">
        <v>38</v>
      </c>
      <c r="C160" s="44" t="s">
        <v>39</v>
      </c>
      <c r="D160" s="44" t="s">
        <v>12</v>
      </c>
      <c r="E160" s="44" t="s">
        <v>93</v>
      </c>
      <c r="F160" s="44" t="s">
        <v>94</v>
      </c>
      <c r="G160" s="44" t="s">
        <v>229</v>
      </c>
      <c r="H160" s="45" t="s">
        <v>230</v>
      </c>
      <c r="J160" s="51" t="s">
        <v>58</v>
      </c>
      <c r="K160" s="46">
        <f t="shared" si="2"/>
        <v>1</v>
      </c>
    </row>
    <row r="161" spans="1:11" x14ac:dyDescent="0.2">
      <c r="A161" s="44" t="s">
        <v>17</v>
      </c>
      <c r="B161" s="44" t="s">
        <v>38</v>
      </c>
      <c r="C161" s="44" t="s">
        <v>39</v>
      </c>
      <c r="D161" s="44" t="s">
        <v>12</v>
      </c>
      <c r="E161" s="44" t="s">
        <v>81</v>
      </c>
      <c r="F161" s="44" t="s">
        <v>231</v>
      </c>
      <c r="G161" s="44" t="s">
        <v>232</v>
      </c>
      <c r="H161" s="45" t="s">
        <v>233</v>
      </c>
      <c r="J161" s="51" t="s">
        <v>62</v>
      </c>
      <c r="K161" s="46">
        <f t="shared" si="2"/>
        <v>2</v>
      </c>
    </row>
    <row r="162" spans="1:11" x14ac:dyDescent="0.2">
      <c r="A162" s="44" t="s">
        <v>17</v>
      </c>
      <c r="B162" s="44" t="s">
        <v>24</v>
      </c>
      <c r="C162" s="44" t="s">
        <v>25</v>
      </c>
      <c r="D162" s="44" t="s">
        <v>49</v>
      </c>
      <c r="E162" s="44" t="s">
        <v>50</v>
      </c>
      <c r="F162" s="44" t="s">
        <v>57</v>
      </c>
      <c r="G162" s="44" t="s">
        <v>234</v>
      </c>
      <c r="H162" s="45" t="s">
        <v>235</v>
      </c>
      <c r="J162" s="51" t="s">
        <v>67</v>
      </c>
      <c r="K162" s="46">
        <f t="shared" si="2"/>
        <v>1</v>
      </c>
    </row>
    <row r="163" spans="1:11" x14ac:dyDescent="0.2">
      <c r="A163" s="44" t="s">
        <v>17</v>
      </c>
      <c r="B163" s="44" t="s">
        <v>24</v>
      </c>
      <c r="C163" s="44" t="s">
        <v>25</v>
      </c>
      <c r="D163" s="44" t="s">
        <v>49</v>
      </c>
      <c r="E163" s="44" t="s">
        <v>50</v>
      </c>
      <c r="F163" s="44" t="s">
        <v>57</v>
      </c>
      <c r="G163" s="44" t="s">
        <v>234</v>
      </c>
      <c r="H163" s="45" t="s">
        <v>235</v>
      </c>
      <c r="J163" s="51" t="s">
        <v>76</v>
      </c>
      <c r="K163" s="46">
        <f t="shared" si="2"/>
        <v>16</v>
      </c>
    </row>
    <row r="164" spans="1:11" x14ac:dyDescent="0.2">
      <c r="A164" s="44" t="s">
        <v>17</v>
      </c>
      <c r="B164" s="44" t="s">
        <v>24</v>
      </c>
      <c r="C164" s="44" t="s">
        <v>25</v>
      </c>
      <c r="D164" s="44" t="s">
        <v>49</v>
      </c>
      <c r="E164" s="44" t="s">
        <v>50</v>
      </c>
      <c r="F164" s="44" t="s">
        <v>57</v>
      </c>
      <c r="G164" s="44" t="s">
        <v>234</v>
      </c>
      <c r="H164" s="45" t="s">
        <v>235</v>
      </c>
      <c r="J164" s="51" t="s">
        <v>91</v>
      </c>
      <c r="K164" s="46">
        <f t="shared" si="2"/>
        <v>6</v>
      </c>
    </row>
    <row r="165" spans="1:11" x14ac:dyDescent="0.2">
      <c r="A165" s="44" t="s">
        <v>17</v>
      </c>
      <c r="B165" s="44" t="s">
        <v>24</v>
      </c>
      <c r="C165" s="44" t="s">
        <v>25</v>
      </c>
      <c r="D165" s="44" t="s">
        <v>49</v>
      </c>
      <c r="E165" s="44" t="s">
        <v>50</v>
      </c>
      <c r="F165" s="44" t="s">
        <v>57</v>
      </c>
      <c r="G165" s="44" t="s">
        <v>234</v>
      </c>
      <c r="H165" s="45" t="s">
        <v>236</v>
      </c>
      <c r="J165" s="51" t="s">
        <v>169</v>
      </c>
      <c r="K165" s="46">
        <f t="shared" si="2"/>
        <v>1</v>
      </c>
    </row>
    <row r="166" spans="1:11" x14ac:dyDescent="0.2">
      <c r="A166" s="44" t="s">
        <v>10</v>
      </c>
      <c r="B166" s="44" t="s">
        <v>11</v>
      </c>
      <c r="C166" s="44" t="s">
        <v>12</v>
      </c>
      <c r="D166" s="44" t="s">
        <v>237</v>
      </c>
      <c r="E166" s="44" t="s">
        <v>13</v>
      </c>
      <c r="F166" s="44" t="s">
        <v>238</v>
      </c>
      <c r="G166" s="44" t="s">
        <v>12</v>
      </c>
      <c r="H166" s="45" t="s">
        <v>239</v>
      </c>
      <c r="J166" s="51" t="s">
        <v>254</v>
      </c>
      <c r="K166" s="46">
        <f t="shared" si="2"/>
        <v>1</v>
      </c>
    </row>
    <row r="167" spans="1:11" x14ac:dyDescent="0.2">
      <c r="A167" s="44" t="s">
        <v>17</v>
      </c>
      <c r="B167" s="44" t="s">
        <v>24</v>
      </c>
      <c r="C167" s="44" t="s">
        <v>240</v>
      </c>
      <c r="D167" s="44" t="s">
        <v>241</v>
      </c>
      <c r="E167" s="44" t="s">
        <v>242</v>
      </c>
      <c r="F167" s="44" t="s">
        <v>243</v>
      </c>
      <c r="G167" s="44" t="s">
        <v>244</v>
      </c>
      <c r="H167" s="45" t="s">
        <v>245</v>
      </c>
      <c r="J167" s="51" t="s">
        <v>95</v>
      </c>
      <c r="K167" s="46">
        <f t="shared" si="2"/>
        <v>5</v>
      </c>
    </row>
    <row r="168" spans="1:11" x14ac:dyDescent="0.2">
      <c r="A168" s="44" t="s">
        <v>17</v>
      </c>
      <c r="B168" s="44" t="s">
        <v>38</v>
      </c>
      <c r="C168" s="44" t="s">
        <v>39</v>
      </c>
      <c r="D168" s="44" t="s">
        <v>12</v>
      </c>
      <c r="E168" s="44" t="s">
        <v>65</v>
      </c>
      <c r="F168" s="44" t="s">
        <v>144</v>
      </c>
      <c r="G168" s="44" t="s">
        <v>12</v>
      </c>
      <c r="H168" s="45" t="s">
        <v>246</v>
      </c>
      <c r="J168" s="51" t="s">
        <v>102</v>
      </c>
      <c r="K168" s="46">
        <f t="shared" si="2"/>
        <v>1</v>
      </c>
    </row>
    <row r="169" spans="1:11" x14ac:dyDescent="0.2">
      <c r="A169" s="44" t="s">
        <v>17</v>
      </c>
      <c r="B169" s="44" t="s">
        <v>38</v>
      </c>
      <c r="C169" s="44" t="s">
        <v>39</v>
      </c>
      <c r="D169" s="44" t="s">
        <v>12</v>
      </c>
      <c r="E169" s="44" t="s">
        <v>65</v>
      </c>
      <c r="F169" s="44" t="s">
        <v>144</v>
      </c>
      <c r="G169" s="44" t="s">
        <v>12</v>
      </c>
      <c r="H169" s="45" t="s">
        <v>246</v>
      </c>
      <c r="J169" s="51" t="s">
        <v>15</v>
      </c>
      <c r="K169" s="46">
        <f t="shared" si="2"/>
        <v>2</v>
      </c>
    </row>
    <row r="170" spans="1:11" x14ac:dyDescent="0.2">
      <c r="A170" s="44" t="s">
        <v>17</v>
      </c>
      <c r="B170" s="44" t="s">
        <v>38</v>
      </c>
      <c r="C170" s="44" t="s">
        <v>39</v>
      </c>
      <c r="D170" s="44" t="s">
        <v>12</v>
      </c>
      <c r="E170" s="44" t="s">
        <v>65</v>
      </c>
      <c r="F170" s="44" t="s">
        <v>144</v>
      </c>
      <c r="G170" s="44" t="s">
        <v>12</v>
      </c>
      <c r="H170" s="45" t="s">
        <v>246</v>
      </c>
      <c r="J170" s="51" t="s">
        <v>113</v>
      </c>
      <c r="K170" s="46">
        <f t="shared" si="2"/>
        <v>1</v>
      </c>
    </row>
    <row r="171" spans="1:11" x14ac:dyDescent="0.2">
      <c r="A171" s="44" t="s">
        <v>17</v>
      </c>
      <c r="B171" s="44" t="s">
        <v>38</v>
      </c>
      <c r="C171" s="44" t="s">
        <v>39</v>
      </c>
      <c r="D171" s="44" t="s">
        <v>12</v>
      </c>
      <c r="E171" s="44" t="s">
        <v>65</v>
      </c>
      <c r="F171" s="44" t="s">
        <v>144</v>
      </c>
      <c r="G171" s="44" t="s">
        <v>12</v>
      </c>
      <c r="H171" s="45" t="s">
        <v>246</v>
      </c>
      <c r="J171" s="51" t="s">
        <v>119</v>
      </c>
      <c r="K171" s="46">
        <f t="shared" si="2"/>
        <v>1</v>
      </c>
    </row>
    <row r="172" spans="1:11" x14ac:dyDescent="0.2">
      <c r="A172" s="44" t="s">
        <v>17</v>
      </c>
      <c r="B172" s="44" t="s">
        <v>38</v>
      </c>
      <c r="C172" s="44" t="s">
        <v>39</v>
      </c>
      <c r="D172" s="44" t="s">
        <v>12</v>
      </c>
      <c r="E172" s="44" t="s">
        <v>65</v>
      </c>
      <c r="F172" s="44" t="s">
        <v>144</v>
      </c>
      <c r="G172" s="44"/>
      <c r="H172" s="45" t="s">
        <v>246</v>
      </c>
      <c r="J172" s="51" t="s">
        <v>140</v>
      </c>
      <c r="K172" s="46">
        <f t="shared" si="2"/>
        <v>3</v>
      </c>
    </row>
    <row r="173" spans="1:11" x14ac:dyDescent="0.2">
      <c r="A173" s="44" t="s">
        <v>17</v>
      </c>
      <c r="B173" s="44" t="s">
        <v>38</v>
      </c>
      <c r="C173" s="44" t="s">
        <v>39</v>
      </c>
      <c r="D173" s="44" t="s">
        <v>12</v>
      </c>
      <c r="E173" s="44" t="s">
        <v>65</v>
      </c>
      <c r="F173" s="44" t="s">
        <v>144</v>
      </c>
      <c r="G173" s="44" t="s">
        <v>12</v>
      </c>
      <c r="H173" s="45" t="s">
        <v>246</v>
      </c>
      <c r="J173" s="51" t="s">
        <v>105</v>
      </c>
      <c r="K173" s="46">
        <f t="shared" si="2"/>
        <v>9</v>
      </c>
    </row>
    <row r="174" spans="1:11" x14ac:dyDescent="0.2">
      <c r="A174" s="44" t="s">
        <v>17</v>
      </c>
      <c r="B174" s="44" t="s">
        <v>38</v>
      </c>
      <c r="C174" s="44" t="s">
        <v>39</v>
      </c>
      <c r="D174" s="44" t="s">
        <v>12</v>
      </c>
      <c r="E174" s="44" t="s">
        <v>65</v>
      </c>
      <c r="F174" s="44" t="s">
        <v>144</v>
      </c>
      <c r="G174" s="44" t="s">
        <v>12</v>
      </c>
      <c r="H174" s="45" t="s">
        <v>246</v>
      </c>
      <c r="J174" s="51" t="s">
        <v>129</v>
      </c>
      <c r="K174" s="46">
        <f t="shared" si="2"/>
        <v>2</v>
      </c>
    </row>
    <row r="175" spans="1:11" x14ac:dyDescent="0.2">
      <c r="A175" s="44" t="s">
        <v>17</v>
      </c>
      <c r="B175" s="44" t="s">
        <v>38</v>
      </c>
      <c r="C175" s="44" t="s">
        <v>39</v>
      </c>
      <c r="D175" s="44" t="s">
        <v>12</v>
      </c>
      <c r="E175" s="44" t="s">
        <v>65</v>
      </c>
      <c r="F175" s="44" t="s">
        <v>144</v>
      </c>
      <c r="G175" s="44" t="s">
        <v>12</v>
      </c>
      <c r="H175" s="45" t="s">
        <v>246</v>
      </c>
      <c r="J175" s="51" t="s">
        <v>142</v>
      </c>
      <c r="K175" s="46">
        <f t="shared" si="2"/>
        <v>2</v>
      </c>
    </row>
    <row r="176" spans="1:11" x14ac:dyDescent="0.2">
      <c r="A176" s="44" t="s">
        <v>17</v>
      </c>
      <c r="B176" s="44" t="s">
        <v>24</v>
      </c>
      <c r="C176" s="44" t="s">
        <v>25</v>
      </c>
      <c r="D176" s="44" t="s">
        <v>49</v>
      </c>
      <c r="E176" s="44" t="s">
        <v>50</v>
      </c>
      <c r="F176" s="44" t="s">
        <v>51</v>
      </c>
      <c r="G176" s="44" t="s">
        <v>247</v>
      </c>
      <c r="H176" s="45" t="s">
        <v>248</v>
      </c>
      <c r="J176" s="51" t="s">
        <v>152</v>
      </c>
      <c r="K176" s="46">
        <f t="shared" si="2"/>
        <v>3</v>
      </c>
    </row>
    <row r="177" spans="1:11" x14ac:dyDescent="0.2">
      <c r="A177" s="44" t="s">
        <v>17</v>
      </c>
      <c r="B177" s="44" t="s">
        <v>24</v>
      </c>
      <c r="C177" s="44" t="s">
        <v>25</v>
      </c>
      <c r="D177" s="44" t="s">
        <v>49</v>
      </c>
      <c r="E177" s="44" t="s">
        <v>50</v>
      </c>
      <c r="F177" s="44" t="s">
        <v>51</v>
      </c>
      <c r="G177" s="44" t="s">
        <v>247</v>
      </c>
      <c r="H177" s="45" t="s">
        <v>248</v>
      </c>
      <c r="J177" s="51" t="s">
        <v>244</v>
      </c>
      <c r="K177" s="46">
        <f t="shared" si="2"/>
        <v>1</v>
      </c>
    </row>
    <row r="178" spans="1:11" x14ac:dyDescent="0.2">
      <c r="A178" s="44" t="s">
        <v>17</v>
      </c>
      <c r="B178" s="44" t="s">
        <v>24</v>
      </c>
      <c r="C178" s="44" t="s">
        <v>25</v>
      </c>
      <c r="D178" s="44" t="s">
        <v>49</v>
      </c>
      <c r="E178" s="44" t="s">
        <v>50</v>
      </c>
      <c r="F178" s="44" t="s">
        <v>51</v>
      </c>
      <c r="G178" s="44" t="s">
        <v>247</v>
      </c>
      <c r="H178" s="45" t="s">
        <v>248</v>
      </c>
      <c r="J178" s="51" t="s">
        <v>226</v>
      </c>
      <c r="K178" s="46">
        <f t="shared" si="2"/>
        <v>22</v>
      </c>
    </row>
    <row r="179" spans="1:11" x14ac:dyDescent="0.2">
      <c r="A179" s="44" t="s">
        <v>17</v>
      </c>
      <c r="B179" s="44" t="s">
        <v>24</v>
      </c>
      <c r="C179" s="44" t="s">
        <v>25</v>
      </c>
      <c r="D179" s="44" t="s">
        <v>49</v>
      </c>
      <c r="E179" s="44" t="s">
        <v>50</v>
      </c>
      <c r="F179" s="44" t="s">
        <v>51</v>
      </c>
      <c r="G179" s="44" t="s">
        <v>247</v>
      </c>
      <c r="H179" s="45" t="s">
        <v>248</v>
      </c>
      <c r="J179" s="51" t="s">
        <v>181</v>
      </c>
      <c r="K179" s="46">
        <f t="shared" si="2"/>
        <v>3</v>
      </c>
    </row>
    <row r="180" spans="1:11" x14ac:dyDescent="0.2">
      <c r="A180" s="44" t="s">
        <v>17</v>
      </c>
      <c r="B180" s="44" t="s">
        <v>24</v>
      </c>
      <c r="C180" s="44" t="s">
        <v>25</v>
      </c>
      <c r="D180" s="44" t="s">
        <v>49</v>
      </c>
      <c r="E180" s="44" t="s">
        <v>50</v>
      </c>
      <c r="F180" s="44" t="s">
        <v>51</v>
      </c>
      <c r="G180" s="44" t="s">
        <v>247</v>
      </c>
      <c r="H180" s="45" t="s">
        <v>248</v>
      </c>
      <c r="J180" s="51" t="s">
        <v>47</v>
      </c>
      <c r="K180" s="46">
        <f t="shared" si="2"/>
        <v>1</v>
      </c>
    </row>
    <row r="181" spans="1:11" x14ac:dyDescent="0.2">
      <c r="A181" s="44" t="s">
        <v>17</v>
      </c>
      <c r="B181" s="44" t="s">
        <v>24</v>
      </c>
      <c r="C181" s="44" t="s">
        <v>25</v>
      </c>
      <c r="D181" s="44" t="s">
        <v>49</v>
      </c>
      <c r="E181" s="44" t="s">
        <v>50</v>
      </c>
      <c r="F181" s="44" t="s">
        <v>51</v>
      </c>
      <c r="G181" s="44" t="s">
        <v>247</v>
      </c>
      <c r="H181" s="45" t="s">
        <v>248</v>
      </c>
      <c r="J181" s="51" t="s">
        <v>190</v>
      </c>
      <c r="K181" s="46">
        <f t="shared" si="2"/>
        <v>11</v>
      </c>
    </row>
    <row r="182" spans="1:11" x14ac:dyDescent="0.2">
      <c r="A182" s="44" t="s">
        <v>12</v>
      </c>
      <c r="B182" s="44" t="s">
        <v>12</v>
      </c>
      <c r="C182" s="44" t="s">
        <v>12</v>
      </c>
      <c r="D182" s="44" t="s">
        <v>12</v>
      </c>
      <c r="E182" s="44" t="s">
        <v>12</v>
      </c>
      <c r="F182" s="44" t="s">
        <v>12</v>
      </c>
      <c r="G182" s="44" t="s">
        <v>12</v>
      </c>
      <c r="H182" s="44" t="s">
        <v>12</v>
      </c>
      <c r="J182" s="51" t="s">
        <v>287</v>
      </c>
      <c r="K182" s="46">
        <f t="shared" si="2"/>
        <v>1</v>
      </c>
    </row>
    <row r="183" spans="1:11" x14ac:dyDescent="0.2">
      <c r="A183" s="44" t="s">
        <v>12</v>
      </c>
      <c r="B183" s="44" t="s">
        <v>12</v>
      </c>
      <c r="C183" s="44" t="s">
        <v>12</v>
      </c>
      <c r="D183" s="44" t="s">
        <v>12</v>
      </c>
      <c r="E183" s="44" t="s">
        <v>12</v>
      </c>
      <c r="F183" s="44" t="s">
        <v>12</v>
      </c>
      <c r="G183" s="44" t="s">
        <v>12</v>
      </c>
      <c r="H183" s="44" t="s">
        <v>12</v>
      </c>
      <c r="J183" s="51" t="s">
        <v>175</v>
      </c>
      <c r="K183" s="46">
        <f t="shared" si="2"/>
        <v>1</v>
      </c>
    </row>
    <row r="184" spans="1:11" x14ac:dyDescent="0.2">
      <c r="A184" s="44" t="s">
        <v>17</v>
      </c>
      <c r="B184" s="44" t="s">
        <v>38</v>
      </c>
      <c r="C184" s="44" t="s">
        <v>39</v>
      </c>
      <c r="D184" s="44" t="s">
        <v>12</v>
      </c>
      <c r="E184" s="44" t="s">
        <v>65</v>
      </c>
      <c r="F184" s="44" t="s">
        <v>109</v>
      </c>
      <c r="G184" s="44" t="s">
        <v>12</v>
      </c>
      <c r="H184" s="45" t="s">
        <v>251</v>
      </c>
      <c r="J184" s="51" t="s">
        <v>195</v>
      </c>
      <c r="K184" s="46">
        <f t="shared" si="2"/>
        <v>8</v>
      </c>
    </row>
    <row r="185" spans="1:11" x14ac:dyDescent="0.2">
      <c r="A185" s="44" t="s">
        <v>17</v>
      </c>
      <c r="B185" s="44" t="s">
        <v>12</v>
      </c>
      <c r="C185" s="44" t="s">
        <v>18</v>
      </c>
      <c r="D185" s="44" t="s">
        <v>19</v>
      </c>
      <c r="E185" s="44" t="s">
        <v>252</v>
      </c>
      <c r="F185" s="44" t="s">
        <v>253</v>
      </c>
      <c r="G185" s="44" t="s">
        <v>254</v>
      </c>
      <c r="H185" s="45" t="s">
        <v>255</v>
      </c>
      <c r="J185" s="51" t="s">
        <v>186</v>
      </c>
      <c r="K185" s="46">
        <f t="shared" si="2"/>
        <v>2</v>
      </c>
    </row>
    <row r="186" spans="1:11" x14ac:dyDescent="0.2">
      <c r="A186" s="44" t="s">
        <v>10</v>
      </c>
      <c r="B186" s="44" t="s">
        <v>11</v>
      </c>
      <c r="C186" s="44" t="s">
        <v>12</v>
      </c>
      <c r="D186" s="44" t="s">
        <v>237</v>
      </c>
      <c r="E186" s="44" t="s">
        <v>13</v>
      </c>
      <c r="F186" s="44" t="s">
        <v>238</v>
      </c>
      <c r="G186" s="44" t="s">
        <v>12</v>
      </c>
      <c r="H186" s="45" t="s">
        <v>239</v>
      </c>
      <c r="J186" s="51" t="s">
        <v>201</v>
      </c>
      <c r="K186" s="46">
        <f t="shared" si="2"/>
        <v>2</v>
      </c>
    </row>
    <row r="187" spans="1:11" x14ac:dyDescent="0.2">
      <c r="A187" s="44" t="s">
        <v>10</v>
      </c>
      <c r="B187" s="44" t="s">
        <v>11</v>
      </c>
      <c r="C187" s="44" t="s">
        <v>12</v>
      </c>
      <c r="D187" s="44" t="s">
        <v>237</v>
      </c>
      <c r="E187" s="44" t="s">
        <v>13</v>
      </c>
      <c r="F187" s="44" t="s">
        <v>256</v>
      </c>
      <c r="G187" s="44" t="s">
        <v>12</v>
      </c>
      <c r="H187" s="45" t="s">
        <v>257</v>
      </c>
      <c r="J187" s="51" t="s">
        <v>205</v>
      </c>
      <c r="K187" s="46">
        <f t="shared" si="2"/>
        <v>1</v>
      </c>
    </row>
    <row r="188" spans="1:11" x14ac:dyDescent="0.2">
      <c r="A188" s="44" t="s">
        <v>10</v>
      </c>
      <c r="B188" s="44" t="s">
        <v>44</v>
      </c>
      <c r="C188" s="44" t="s">
        <v>136</v>
      </c>
      <c r="D188" s="44" t="s">
        <v>137</v>
      </c>
      <c r="E188" s="44" t="s">
        <v>138</v>
      </c>
      <c r="F188" s="44" t="s">
        <v>155</v>
      </c>
      <c r="G188" s="44" t="s">
        <v>156</v>
      </c>
      <c r="H188" s="45" t="s">
        <v>258</v>
      </c>
      <c r="J188" s="51" t="s">
        <v>210</v>
      </c>
      <c r="K188" s="46">
        <f t="shared" si="2"/>
        <v>2</v>
      </c>
    </row>
    <row r="189" spans="1:11" x14ac:dyDescent="0.2">
      <c r="A189" s="44" t="s">
        <v>17</v>
      </c>
      <c r="B189" s="44" t="s">
        <v>38</v>
      </c>
      <c r="C189" s="44" t="s">
        <v>39</v>
      </c>
      <c r="D189" s="44" t="s">
        <v>12</v>
      </c>
      <c r="E189" s="44" t="s">
        <v>81</v>
      </c>
      <c r="F189" s="44" t="s">
        <v>231</v>
      </c>
      <c r="G189" s="44" t="s">
        <v>232</v>
      </c>
      <c r="H189" s="45" t="s">
        <v>259</v>
      </c>
      <c r="J189" s="51" t="s">
        <v>156</v>
      </c>
      <c r="K189" s="46">
        <f t="shared" si="2"/>
        <v>3</v>
      </c>
    </row>
    <row r="190" spans="1:11" x14ac:dyDescent="0.2">
      <c r="A190" s="44" t="s">
        <v>31</v>
      </c>
      <c r="B190" s="44" t="s">
        <v>12</v>
      </c>
      <c r="C190" s="44" t="s">
        <v>98</v>
      </c>
      <c r="D190" s="44" t="s">
        <v>99</v>
      </c>
      <c r="E190" s="44" t="s">
        <v>188</v>
      </c>
      <c r="F190" s="44" t="s">
        <v>189</v>
      </c>
      <c r="G190" s="44" t="s">
        <v>260</v>
      </c>
      <c r="H190" s="45" t="s">
        <v>261</v>
      </c>
      <c r="J190" s="51" t="s">
        <v>107</v>
      </c>
      <c r="K190" s="46">
        <f t="shared" si="2"/>
        <v>4</v>
      </c>
    </row>
    <row r="191" spans="1:11" x14ac:dyDescent="0.2">
      <c r="A191" s="44" t="s">
        <v>17</v>
      </c>
      <c r="B191" s="44" t="s">
        <v>38</v>
      </c>
      <c r="C191" s="44" t="s">
        <v>39</v>
      </c>
      <c r="D191" s="44" t="s">
        <v>12</v>
      </c>
      <c r="E191" s="44" t="s">
        <v>65</v>
      </c>
      <c r="F191" s="44" t="s">
        <v>109</v>
      </c>
      <c r="G191" s="44" t="s">
        <v>12</v>
      </c>
      <c r="H191" s="45" t="s">
        <v>110</v>
      </c>
      <c r="J191" s="51" t="s">
        <v>217</v>
      </c>
      <c r="K191" s="46">
        <f t="shared" si="2"/>
        <v>1</v>
      </c>
    </row>
    <row r="192" spans="1:11" x14ac:dyDescent="0.2">
      <c r="A192" s="44" t="s">
        <v>31</v>
      </c>
      <c r="B192" s="44" t="s">
        <v>12</v>
      </c>
      <c r="C192" s="44" t="s">
        <v>32</v>
      </c>
      <c r="D192" s="44" t="s">
        <v>208</v>
      </c>
      <c r="E192" s="44" t="s">
        <v>12</v>
      </c>
      <c r="F192" s="44" t="s">
        <v>262</v>
      </c>
      <c r="G192" s="44" t="s">
        <v>12</v>
      </c>
      <c r="H192" s="45" t="s">
        <v>263</v>
      </c>
      <c r="J192" s="51" t="s">
        <v>234</v>
      </c>
      <c r="K192" s="46">
        <f t="shared" si="2"/>
        <v>4</v>
      </c>
    </row>
    <row r="193" spans="1:11" x14ac:dyDescent="0.2">
      <c r="A193" s="44" t="s">
        <v>31</v>
      </c>
      <c r="B193" s="44" t="s">
        <v>12</v>
      </c>
      <c r="C193" s="44" t="s">
        <v>32</v>
      </c>
      <c r="D193" s="44" t="s">
        <v>208</v>
      </c>
      <c r="E193" s="44" t="s">
        <v>12</v>
      </c>
      <c r="F193" s="44" t="s">
        <v>262</v>
      </c>
      <c r="G193" s="44" t="s">
        <v>12</v>
      </c>
      <c r="H193" s="45" t="s">
        <v>263</v>
      </c>
      <c r="J193" s="51" t="s">
        <v>247</v>
      </c>
      <c r="K193" s="46">
        <f t="shared" si="2"/>
        <v>6</v>
      </c>
    </row>
    <row r="194" spans="1:11" x14ac:dyDescent="0.2">
      <c r="A194" s="44" t="s">
        <v>12</v>
      </c>
      <c r="B194" s="44" t="s">
        <v>12</v>
      </c>
      <c r="C194" s="44" t="s">
        <v>12</v>
      </c>
      <c r="D194" s="44" t="s">
        <v>12</v>
      </c>
      <c r="E194" s="44" t="s">
        <v>12</v>
      </c>
      <c r="F194" s="44" t="s">
        <v>12</v>
      </c>
      <c r="G194" s="44" t="s">
        <v>12</v>
      </c>
      <c r="H194" s="44" t="s">
        <v>12</v>
      </c>
      <c r="J194" s="51" t="s">
        <v>260</v>
      </c>
      <c r="K194" s="46">
        <f t="shared" si="2"/>
        <v>1</v>
      </c>
    </row>
    <row r="195" spans="1:11" x14ac:dyDescent="0.2">
      <c r="A195" s="44" t="s">
        <v>31</v>
      </c>
      <c r="B195" s="44" t="s">
        <v>12</v>
      </c>
      <c r="C195" s="44" t="s">
        <v>98</v>
      </c>
      <c r="D195" s="44" t="s">
        <v>99</v>
      </c>
      <c r="E195" s="44" t="s">
        <v>188</v>
      </c>
      <c r="F195" s="44" t="s">
        <v>265</v>
      </c>
      <c r="G195" s="44" t="s">
        <v>12</v>
      </c>
      <c r="H195" s="45" t="s">
        <v>266</v>
      </c>
      <c r="J195" s="51" t="s">
        <v>229</v>
      </c>
      <c r="K195" s="46">
        <f t="shared" si="2"/>
        <v>1</v>
      </c>
    </row>
    <row r="196" spans="1:11" x14ac:dyDescent="0.2">
      <c r="A196" s="44" t="s">
        <v>17</v>
      </c>
      <c r="B196" s="44" t="s">
        <v>38</v>
      </c>
      <c r="C196" s="44" t="s">
        <v>39</v>
      </c>
      <c r="D196" s="44" t="s">
        <v>12</v>
      </c>
      <c r="E196" s="44" t="s">
        <v>131</v>
      </c>
      <c r="F196" s="44" t="s">
        <v>164</v>
      </c>
      <c r="G196" s="44" t="s">
        <v>12</v>
      </c>
      <c r="H196" s="45" t="s">
        <v>267</v>
      </c>
      <c r="J196" s="51" t="s">
        <v>270</v>
      </c>
      <c r="K196" s="46">
        <f t="shared" si="2"/>
        <v>5</v>
      </c>
    </row>
    <row r="197" spans="1:11" x14ac:dyDescent="0.2">
      <c r="A197" s="44" t="s">
        <v>17</v>
      </c>
      <c r="B197" s="44" t="s">
        <v>24</v>
      </c>
      <c r="C197" s="44" t="s">
        <v>115</v>
      </c>
      <c r="D197" s="44" t="s">
        <v>116</v>
      </c>
      <c r="E197" s="44" t="s">
        <v>268</v>
      </c>
      <c r="F197" s="44" t="s">
        <v>269</v>
      </c>
      <c r="G197" s="44" t="s">
        <v>270</v>
      </c>
      <c r="H197" s="45" t="s">
        <v>271</v>
      </c>
      <c r="J197" s="51" t="s">
        <v>184</v>
      </c>
      <c r="K197" s="46">
        <f t="shared" si="2"/>
        <v>4</v>
      </c>
    </row>
    <row r="198" spans="1:11" x14ac:dyDescent="0.2">
      <c r="A198" s="44" t="s">
        <v>17</v>
      </c>
      <c r="B198" s="44" t="s">
        <v>24</v>
      </c>
      <c r="C198" s="44" t="s">
        <v>115</v>
      </c>
      <c r="D198" s="44" t="s">
        <v>116</v>
      </c>
      <c r="E198" s="44" t="s">
        <v>268</v>
      </c>
      <c r="F198" s="44" t="s">
        <v>269</v>
      </c>
      <c r="G198" s="44" t="s">
        <v>270</v>
      </c>
      <c r="H198" s="45" t="s">
        <v>271</v>
      </c>
      <c r="J198" s="51" t="s">
        <v>232</v>
      </c>
      <c r="K198" s="46">
        <f t="shared" si="2"/>
        <v>2</v>
      </c>
    </row>
    <row r="199" spans="1:11" x14ac:dyDescent="0.2">
      <c r="A199" s="44" t="s">
        <v>17</v>
      </c>
      <c r="B199" s="44" t="s">
        <v>24</v>
      </c>
      <c r="C199" s="44" t="s">
        <v>115</v>
      </c>
      <c r="D199" s="44" t="s">
        <v>116</v>
      </c>
      <c r="E199" s="44" t="s">
        <v>268</v>
      </c>
      <c r="F199" s="44" t="s">
        <v>269</v>
      </c>
      <c r="G199" s="44" t="s">
        <v>270</v>
      </c>
      <c r="H199" s="45" t="s">
        <v>271</v>
      </c>
      <c r="J199" s="51" t="s">
        <v>279</v>
      </c>
      <c r="K199" s="46">
        <f t="shared" si="2"/>
        <v>1</v>
      </c>
    </row>
    <row r="200" spans="1:11" x14ac:dyDescent="0.2">
      <c r="A200" s="44" t="s">
        <v>17</v>
      </c>
      <c r="B200" s="44" t="s">
        <v>24</v>
      </c>
      <c r="C200" s="44" t="s">
        <v>115</v>
      </c>
      <c r="D200" s="44" t="s">
        <v>116</v>
      </c>
      <c r="E200" s="44" t="s">
        <v>268</v>
      </c>
      <c r="F200" s="44" t="s">
        <v>269</v>
      </c>
      <c r="G200" s="44" t="s">
        <v>270</v>
      </c>
      <c r="H200" s="45" t="s">
        <v>271</v>
      </c>
      <c r="J200" s="51" t="s">
        <v>12</v>
      </c>
      <c r="K200" s="46">
        <f t="shared" si="2"/>
        <v>59</v>
      </c>
    </row>
    <row r="201" spans="1:11" ht="15" x14ac:dyDescent="0.25">
      <c r="A201" s="44" t="s">
        <v>17</v>
      </c>
      <c r="B201" s="44" t="s">
        <v>24</v>
      </c>
      <c r="C201" s="44" t="s">
        <v>115</v>
      </c>
      <c r="D201" s="44" t="s">
        <v>116</v>
      </c>
      <c r="E201" s="44" t="s">
        <v>268</v>
      </c>
      <c r="F201" s="44" t="s">
        <v>269</v>
      </c>
      <c r="G201" s="44" t="s">
        <v>270</v>
      </c>
      <c r="H201" s="45" t="s">
        <v>271</v>
      </c>
      <c r="J201" s="51" t="s">
        <v>290</v>
      </c>
      <c r="K201" s="56">
        <f>SUM(K154:K200)</f>
        <v>213</v>
      </c>
    </row>
    <row r="202" spans="1:11" x14ac:dyDescent="0.2">
      <c r="A202" s="44" t="s">
        <v>17</v>
      </c>
      <c r="B202" s="44" t="s">
        <v>38</v>
      </c>
      <c r="C202" s="44" t="s">
        <v>39</v>
      </c>
      <c r="D202" s="44" t="s">
        <v>12</v>
      </c>
      <c r="E202" s="44" t="s">
        <v>89</v>
      </c>
      <c r="F202" s="44" t="s">
        <v>272</v>
      </c>
      <c r="G202" s="44" t="s">
        <v>273</v>
      </c>
      <c r="H202" s="45" t="s">
        <v>274</v>
      </c>
    </row>
    <row r="203" spans="1:11" x14ac:dyDescent="0.2">
      <c r="A203" s="44" t="s">
        <v>31</v>
      </c>
      <c r="B203" s="44" t="s">
        <v>12</v>
      </c>
      <c r="C203" s="44" t="s">
        <v>98</v>
      </c>
      <c r="D203" s="44" t="s">
        <v>99</v>
      </c>
      <c r="E203" s="44" t="s">
        <v>188</v>
      </c>
      <c r="F203" s="44" t="s">
        <v>189</v>
      </c>
      <c r="G203" s="44" t="s">
        <v>190</v>
      </c>
      <c r="H203" s="45" t="s">
        <v>275</v>
      </c>
      <c r="J203" s="48" t="s">
        <v>9</v>
      </c>
      <c r="K203" s="49"/>
    </row>
    <row r="204" spans="1:11" ht="15" x14ac:dyDescent="0.25">
      <c r="A204" s="44" t="s">
        <v>31</v>
      </c>
      <c r="B204" s="44" t="s">
        <v>12</v>
      </c>
      <c r="C204" s="44" t="s">
        <v>98</v>
      </c>
      <c r="D204" s="44" t="s">
        <v>99</v>
      </c>
      <c r="E204" s="44" t="s">
        <v>188</v>
      </c>
      <c r="F204" s="44" t="s">
        <v>189</v>
      </c>
      <c r="G204" s="44" t="s">
        <v>190</v>
      </c>
      <c r="H204" s="45" t="s">
        <v>275</v>
      </c>
      <c r="J204" s="46" t="s">
        <v>295</v>
      </c>
      <c r="K204" s="55" t="s">
        <v>303</v>
      </c>
    </row>
    <row r="205" spans="1:11" x14ac:dyDescent="0.2">
      <c r="A205" s="44" t="s">
        <v>31</v>
      </c>
      <c r="B205" s="44" t="s">
        <v>12</v>
      </c>
      <c r="C205" s="44" t="s">
        <v>98</v>
      </c>
      <c r="D205" s="44" t="s">
        <v>99</v>
      </c>
      <c r="E205" s="44" t="s">
        <v>188</v>
      </c>
      <c r="F205" s="44" t="s">
        <v>189</v>
      </c>
      <c r="G205" s="44" t="s">
        <v>190</v>
      </c>
      <c r="H205" s="45" t="s">
        <v>275</v>
      </c>
      <c r="J205" s="51" t="s">
        <v>16</v>
      </c>
      <c r="K205" s="46">
        <f>COUNTIF(H:H,J205)</f>
        <v>1</v>
      </c>
    </row>
    <row r="206" spans="1:11" x14ac:dyDescent="0.2">
      <c r="A206" s="44" t="s">
        <v>31</v>
      </c>
      <c r="B206" s="44" t="s">
        <v>12</v>
      </c>
      <c r="C206" s="44" t="s">
        <v>98</v>
      </c>
      <c r="D206" s="44" t="s">
        <v>99</v>
      </c>
      <c r="E206" s="44" t="s">
        <v>188</v>
      </c>
      <c r="F206" s="44" t="s">
        <v>189</v>
      </c>
      <c r="G206" s="44" t="s">
        <v>190</v>
      </c>
      <c r="H206" s="45" t="s">
        <v>275</v>
      </c>
      <c r="J206" s="51" t="s">
        <v>23</v>
      </c>
      <c r="K206" s="46">
        <f t="shared" ref="K206:K269" si="3">COUNTIF(H:H,J206)</f>
        <v>1</v>
      </c>
    </row>
    <row r="207" spans="1:11" x14ac:dyDescent="0.2">
      <c r="A207" s="44" t="s">
        <v>17</v>
      </c>
      <c r="B207" s="44" t="s">
        <v>24</v>
      </c>
      <c r="C207" s="44" t="s">
        <v>25</v>
      </c>
      <c r="D207" s="44" t="s">
        <v>49</v>
      </c>
      <c r="E207" s="44" t="s">
        <v>50</v>
      </c>
      <c r="F207" s="44" t="s">
        <v>51</v>
      </c>
      <c r="G207" s="44" t="s">
        <v>184</v>
      </c>
      <c r="H207" s="45" t="s">
        <v>276</v>
      </c>
      <c r="J207" s="51" t="s">
        <v>30</v>
      </c>
      <c r="K207" s="46">
        <f t="shared" si="3"/>
        <v>1</v>
      </c>
    </row>
    <row r="208" spans="1:11" x14ac:dyDescent="0.2">
      <c r="A208" s="44" t="s">
        <v>17</v>
      </c>
      <c r="B208" s="44" t="s">
        <v>24</v>
      </c>
      <c r="C208" s="44" t="s">
        <v>25</v>
      </c>
      <c r="D208" s="44" t="s">
        <v>49</v>
      </c>
      <c r="E208" s="44" t="s">
        <v>50</v>
      </c>
      <c r="F208" s="44" t="s">
        <v>51</v>
      </c>
      <c r="G208" s="44" t="s">
        <v>184</v>
      </c>
      <c r="H208" s="45" t="s">
        <v>276</v>
      </c>
      <c r="J208" s="51" t="s">
        <v>37</v>
      </c>
      <c r="K208" s="46">
        <f t="shared" si="3"/>
        <v>1</v>
      </c>
    </row>
    <row r="209" spans="1:11" x14ac:dyDescent="0.2">
      <c r="A209" s="44" t="s">
        <v>17</v>
      </c>
      <c r="B209" s="44" t="s">
        <v>24</v>
      </c>
      <c r="C209" s="44" t="s">
        <v>25</v>
      </c>
      <c r="D209" s="44" t="s">
        <v>26</v>
      </c>
      <c r="E209" s="44" t="s">
        <v>27</v>
      </c>
      <c r="F209" s="44" t="s">
        <v>161</v>
      </c>
      <c r="G209" s="44" t="s">
        <v>12</v>
      </c>
      <c r="H209" s="45" t="s">
        <v>277</v>
      </c>
      <c r="J209" s="51" t="s">
        <v>43</v>
      </c>
      <c r="K209" s="46">
        <f t="shared" si="3"/>
        <v>5</v>
      </c>
    </row>
    <row r="210" spans="1:11" x14ac:dyDescent="0.2">
      <c r="A210" s="44" t="s">
        <v>12</v>
      </c>
      <c r="B210" s="44" t="s">
        <v>12</v>
      </c>
      <c r="C210" s="44" t="s">
        <v>12</v>
      </c>
      <c r="D210" s="44" t="s">
        <v>12</v>
      </c>
      <c r="E210" s="44" t="s">
        <v>12</v>
      </c>
      <c r="F210" s="44" t="s">
        <v>12</v>
      </c>
      <c r="G210" s="44" t="s">
        <v>12</v>
      </c>
      <c r="H210" s="45" t="s">
        <v>12</v>
      </c>
      <c r="J210" s="51" t="s">
        <v>48</v>
      </c>
      <c r="K210" s="46">
        <f t="shared" si="3"/>
        <v>1</v>
      </c>
    </row>
    <row r="211" spans="1:11" x14ac:dyDescent="0.2">
      <c r="A211" s="44" t="s">
        <v>17</v>
      </c>
      <c r="B211" s="44" t="s">
        <v>38</v>
      </c>
      <c r="C211" s="44" t="s">
        <v>39</v>
      </c>
      <c r="D211" s="44" t="s">
        <v>12</v>
      </c>
      <c r="E211" s="44" t="s">
        <v>89</v>
      </c>
      <c r="F211" s="44" t="s">
        <v>272</v>
      </c>
      <c r="G211" s="44" t="s">
        <v>279</v>
      </c>
      <c r="H211" s="45" t="s">
        <v>280</v>
      </c>
      <c r="J211" s="51" t="s">
        <v>53</v>
      </c>
      <c r="K211" s="46">
        <f t="shared" si="3"/>
        <v>1</v>
      </c>
    </row>
    <row r="212" spans="1:11" x14ac:dyDescent="0.2">
      <c r="A212" s="44" t="s">
        <v>17</v>
      </c>
      <c r="B212" s="44" t="s">
        <v>38</v>
      </c>
      <c r="C212" s="44" t="s">
        <v>39</v>
      </c>
      <c r="D212" s="44" t="s">
        <v>12</v>
      </c>
      <c r="E212" s="44" t="s">
        <v>65</v>
      </c>
      <c r="F212" s="44" t="s">
        <v>87</v>
      </c>
      <c r="G212" s="44" t="s">
        <v>12</v>
      </c>
      <c r="H212" s="45" t="s">
        <v>281</v>
      </c>
      <c r="J212" s="51" t="s">
        <v>56</v>
      </c>
      <c r="K212" s="46">
        <f t="shared" si="3"/>
        <v>1</v>
      </c>
    </row>
    <row r="213" spans="1:11" x14ac:dyDescent="0.2">
      <c r="A213" s="44" t="s">
        <v>17</v>
      </c>
      <c r="B213" s="44" t="s">
        <v>38</v>
      </c>
      <c r="C213" s="44" t="s">
        <v>39</v>
      </c>
      <c r="D213" s="44" t="s">
        <v>12</v>
      </c>
      <c r="E213" s="44" t="s">
        <v>282</v>
      </c>
      <c r="F213" s="44" t="s">
        <v>283</v>
      </c>
      <c r="G213" s="44" t="s">
        <v>12</v>
      </c>
      <c r="H213" s="45" t="s">
        <v>284</v>
      </c>
      <c r="J213" s="51" t="s">
        <v>59</v>
      </c>
      <c r="K213" s="46">
        <f t="shared" si="3"/>
        <v>1</v>
      </c>
    </row>
    <row r="214" spans="1:11" x14ac:dyDescent="0.2">
      <c r="A214" s="44" t="s">
        <v>10</v>
      </c>
      <c r="B214" s="44" t="s">
        <v>11</v>
      </c>
      <c r="C214" s="44" t="s">
        <v>12</v>
      </c>
      <c r="D214" s="44" t="s">
        <v>237</v>
      </c>
      <c r="E214" s="44" t="s">
        <v>13</v>
      </c>
      <c r="F214" s="44" t="s">
        <v>14</v>
      </c>
      <c r="G214" s="44" t="s">
        <v>15</v>
      </c>
      <c r="H214" s="45" t="s">
        <v>285</v>
      </c>
      <c r="J214" s="51" t="s">
        <v>63</v>
      </c>
      <c r="K214" s="46">
        <f t="shared" si="3"/>
        <v>2</v>
      </c>
    </row>
    <row r="215" spans="1:11" x14ac:dyDescent="0.2">
      <c r="A215" s="44" t="s">
        <v>31</v>
      </c>
      <c r="B215" s="44" t="s">
        <v>12</v>
      </c>
      <c r="C215" s="44" t="s">
        <v>98</v>
      </c>
      <c r="D215" s="44" t="s">
        <v>99</v>
      </c>
      <c r="E215" s="44" t="s">
        <v>122</v>
      </c>
      <c r="F215" s="44" t="s">
        <v>286</v>
      </c>
      <c r="G215" s="44" t="s">
        <v>287</v>
      </c>
      <c r="H215" s="45" t="s">
        <v>288</v>
      </c>
      <c r="J215" s="51" t="s">
        <v>68</v>
      </c>
      <c r="K215" s="46">
        <f t="shared" si="3"/>
        <v>1</v>
      </c>
    </row>
    <row r="216" spans="1:11" x14ac:dyDescent="0.2">
      <c r="J216" s="51" t="s">
        <v>73</v>
      </c>
      <c r="K216" s="46">
        <f t="shared" si="3"/>
        <v>1</v>
      </c>
    </row>
    <row r="217" spans="1:11" x14ac:dyDescent="0.2">
      <c r="J217" s="51" t="s">
        <v>77</v>
      </c>
      <c r="K217" s="46">
        <f t="shared" si="3"/>
        <v>16</v>
      </c>
    </row>
    <row r="218" spans="1:11" x14ac:dyDescent="0.2">
      <c r="J218" s="51" t="s">
        <v>80</v>
      </c>
      <c r="K218" s="46">
        <f t="shared" si="3"/>
        <v>3</v>
      </c>
    </row>
    <row r="219" spans="1:11" x14ac:dyDescent="0.2">
      <c r="J219" s="51" t="s">
        <v>83</v>
      </c>
      <c r="K219" s="46">
        <f t="shared" si="3"/>
        <v>4</v>
      </c>
    </row>
    <row r="220" spans="1:11" x14ac:dyDescent="0.2">
      <c r="J220" s="51" t="s">
        <v>86</v>
      </c>
      <c r="K220" s="46">
        <f t="shared" si="3"/>
        <v>1</v>
      </c>
    </row>
    <row r="221" spans="1:11" x14ac:dyDescent="0.2">
      <c r="J221" s="51" t="s">
        <v>88</v>
      </c>
      <c r="K221" s="46">
        <f t="shared" si="3"/>
        <v>2</v>
      </c>
    </row>
    <row r="222" spans="1:11" x14ac:dyDescent="0.2">
      <c r="J222" s="51" t="s">
        <v>92</v>
      </c>
      <c r="K222" s="46">
        <f t="shared" si="3"/>
        <v>2</v>
      </c>
    </row>
    <row r="223" spans="1:11" x14ac:dyDescent="0.2">
      <c r="J223" s="51" t="s">
        <v>96</v>
      </c>
      <c r="K223" s="46">
        <f t="shared" si="3"/>
        <v>4</v>
      </c>
    </row>
    <row r="224" spans="1:11" x14ac:dyDescent="0.2">
      <c r="J224" s="51" t="s">
        <v>97</v>
      </c>
      <c r="K224" s="46">
        <f t="shared" si="3"/>
        <v>1</v>
      </c>
    </row>
    <row r="225" spans="10:11" x14ac:dyDescent="0.2">
      <c r="J225" s="51" t="s">
        <v>103</v>
      </c>
      <c r="K225" s="46">
        <f t="shared" si="3"/>
        <v>1</v>
      </c>
    </row>
    <row r="226" spans="10:11" x14ac:dyDescent="0.2">
      <c r="J226" s="51" t="s">
        <v>106</v>
      </c>
      <c r="K226" s="46">
        <f t="shared" si="3"/>
        <v>4</v>
      </c>
    </row>
    <row r="227" spans="10:11" x14ac:dyDescent="0.2">
      <c r="J227" s="51" t="s">
        <v>108</v>
      </c>
      <c r="K227" s="46">
        <f t="shared" si="3"/>
        <v>3</v>
      </c>
    </row>
    <row r="228" spans="10:11" x14ac:dyDescent="0.2">
      <c r="J228" s="51" t="s">
        <v>110</v>
      </c>
      <c r="K228" s="46">
        <f t="shared" si="3"/>
        <v>5</v>
      </c>
    </row>
    <row r="229" spans="10:11" x14ac:dyDescent="0.2">
      <c r="J229" s="51" t="s">
        <v>114</v>
      </c>
      <c r="K229" s="46">
        <f t="shared" si="3"/>
        <v>1</v>
      </c>
    </row>
    <row r="230" spans="10:11" x14ac:dyDescent="0.2">
      <c r="J230" s="51" t="s">
        <v>120</v>
      </c>
      <c r="K230" s="46">
        <f t="shared" si="3"/>
        <v>1</v>
      </c>
    </row>
    <row r="231" spans="10:11" x14ac:dyDescent="0.2">
      <c r="J231" s="51" t="s">
        <v>124</v>
      </c>
      <c r="K231" s="46">
        <f t="shared" si="3"/>
        <v>2</v>
      </c>
    </row>
    <row r="232" spans="10:11" x14ac:dyDescent="0.2">
      <c r="J232" s="51" t="s">
        <v>126</v>
      </c>
      <c r="K232" s="46">
        <f t="shared" si="3"/>
        <v>5</v>
      </c>
    </row>
    <row r="233" spans="10:11" x14ac:dyDescent="0.2">
      <c r="J233" s="51" t="s">
        <v>127</v>
      </c>
      <c r="K233" s="46">
        <f t="shared" si="3"/>
        <v>1</v>
      </c>
    </row>
    <row r="234" spans="10:11" x14ac:dyDescent="0.2">
      <c r="J234" s="51" t="s">
        <v>130</v>
      </c>
      <c r="K234" s="46">
        <f t="shared" si="3"/>
        <v>1</v>
      </c>
    </row>
    <row r="235" spans="10:11" x14ac:dyDescent="0.2">
      <c r="J235" s="51" t="s">
        <v>133</v>
      </c>
      <c r="K235" s="46">
        <f t="shared" si="3"/>
        <v>1</v>
      </c>
    </row>
    <row r="236" spans="10:11" x14ac:dyDescent="0.2">
      <c r="J236" s="51" t="s">
        <v>135</v>
      </c>
      <c r="K236" s="46">
        <f t="shared" si="3"/>
        <v>1</v>
      </c>
    </row>
    <row r="237" spans="10:11" x14ac:dyDescent="0.2">
      <c r="J237" s="51" t="s">
        <v>141</v>
      </c>
      <c r="K237" s="46">
        <f t="shared" si="3"/>
        <v>3</v>
      </c>
    </row>
    <row r="238" spans="10:11" x14ac:dyDescent="0.2">
      <c r="J238" s="51" t="s">
        <v>143</v>
      </c>
      <c r="K238" s="46">
        <f t="shared" si="3"/>
        <v>2</v>
      </c>
    </row>
    <row r="239" spans="10:11" x14ac:dyDescent="0.2">
      <c r="J239" s="51" t="s">
        <v>145</v>
      </c>
      <c r="K239" s="46">
        <f t="shared" si="3"/>
        <v>1</v>
      </c>
    </row>
    <row r="240" spans="10:11" x14ac:dyDescent="0.2">
      <c r="J240" s="51" t="s">
        <v>148</v>
      </c>
      <c r="K240" s="46">
        <f t="shared" si="3"/>
        <v>2</v>
      </c>
    </row>
    <row r="241" spans="10:11" x14ac:dyDescent="0.2">
      <c r="J241" s="51" t="s">
        <v>153</v>
      </c>
      <c r="K241" s="46">
        <f t="shared" si="3"/>
        <v>1</v>
      </c>
    </row>
    <row r="242" spans="10:11" x14ac:dyDescent="0.2">
      <c r="J242" s="51" t="s">
        <v>154</v>
      </c>
      <c r="K242" s="46">
        <f t="shared" si="3"/>
        <v>4</v>
      </c>
    </row>
    <row r="243" spans="10:11" x14ac:dyDescent="0.2">
      <c r="J243" s="51" t="s">
        <v>157</v>
      </c>
      <c r="K243" s="46">
        <f t="shared" si="3"/>
        <v>1</v>
      </c>
    </row>
    <row r="244" spans="10:11" x14ac:dyDescent="0.2">
      <c r="J244" s="51" t="s">
        <v>159</v>
      </c>
      <c r="K244" s="46">
        <f t="shared" si="3"/>
        <v>1</v>
      </c>
    </row>
    <row r="245" spans="10:11" x14ac:dyDescent="0.2">
      <c r="J245" s="51" t="s">
        <v>160</v>
      </c>
      <c r="K245" s="46">
        <f t="shared" si="3"/>
        <v>1</v>
      </c>
    </row>
    <row r="246" spans="10:11" x14ac:dyDescent="0.2">
      <c r="J246" s="51" t="s">
        <v>162</v>
      </c>
      <c r="K246" s="46">
        <f t="shared" si="3"/>
        <v>2</v>
      </c>
    </row>
    <row r="247" spans="10:11" x14ac:dyDescent="0.2">
      <c r="J247" s="51" t="s">
        <v>165</v>
      </c>
      <c r="K247" s="46">
        <f t="shared" si="3"/>
        <v>1</v>
      </c>
    </row>
    <row r="248" spans="10:11" x14ac:dyDescent="0.2">
      <c r="J248" s="51" t="s">
        <v>170</v>
      </c>
      <c r="K248" s="46">
        <f t="shared" si="3"/>
        <v>1</v>
      </c>
    </row>
    <row r="249" spans="10:11" x14ac:dyDescent="0.2">
      <c r="J249" s="51" t="s">
        <v>176</v>
      </c>
      <c r="K249" s="46">
        <f t="shared" si="3"/>
        <v>1</v>
      </c>
    </row>
    <row r="250" spans="10:11" x14ac:dyDescent="0.2">
      <c r="J250" s="51" t="s">
        <v>178</v>
      </c>
      <c r="K250" s="46">
        <f t="shared" si="3"/>
        <v>5</v>
      </c>
    </row>
    <row r="251" spans="10:11" x14ac:dyDescent="0.2">
      <c r="J251" s="51" t="s">
        <v>180</v>
      </c>
      <c r="K251" s="46">
        <f t="shared" si="3"/>
        <v>1</v>
      </c>
    </row>
    <row r="252" spans="10:11" x14ac:dyDescent="0.2">
      <c r="J252" s="51" t="s">
        <v>182</v>
      </c>
      <c r="K252" s="46">
        <f t="shared" si="3"/>
        <v>2</v>
      </c>
    </row>
    <row r="253" spans="10:11" x14ac:dyDescent="0.2">
      <c r="J253" s="51" t="s">
        <v>183</v>
      </c>
      <c r="K253" s="46">
        <f t="shared" si="3"/>
        <v>1</v>
      </c>
    </row>
    <row r="254" spans="10:11" x14ac:dyDescent="0.2">
      <c r="J254" s="51" t="s">
        <v>185</v>
      </c>
      <c r="K254" s="46">
        <f t="shared" si="3"/>
        <v>1</v>
      </c>
    </row>
    <row r="255" spans="10:11" x14ac:dyDescent="0.2">
      <c r="J255" s="51" t="s">
        <v>187</v>
      </c>
      <c r="K255" s="46">
        <f t="shared" si="3"/>
        <v>1</v>
      </c>
    </row>
    <row r="256" spans="10:11" x14ac:dyDescent="0.2">
      <c r="J256" s="51" t="s">
        <v>191</v>
      </c>
      <c r="K256" s="46">
        <f t="shared" si="3"/>
        <v>5</v>
      </c>
    </row>
    <row r="257" spans="10:11" x14ac:dyDescent="0.2">
      <c r="J257" s="51" t="s">
        <v>192</v>
      </c>
      <c r="K257" s="46">
        <f t="shared" si="3"/>
        <v>1</v>
      </c>
    </row>
    <row r="258" spans="10:11" x14ac:dyDescent="0.2">
      <c r="J258" s="51" t="s">
        <v>193</v>
      </c>
      <c r="K258" s="46">
        <f t="shared" si="3"/>
        <v>1</v>
      </c>
    </row>
    <row r="259" spans="10:11" x14ac:dyDescent="0.2">
      <c r="J259" s="51" t="s">
        <v>196</v>
      </c>
      <c r="K259" s="46">
        <f t="shared" si="3"/>
        <v>2</v>
      </c>
    </row>
    <row r="260" spans="10:11" x14ac:dyDescent="0.2">
      <c r="J260" s="51" t="s">
        <v>197</v>
      </c>
      <c r="K260" s="46">
        <f t="shared" si="3"/>
        <v>4</v>
      </c>
    </row>
    <row r="261" spans="10:11" x14ac:dyDescent="0.2">
      <c r="J261" s="51" t="s">
        <v>199</v>
      </c>
      <c r="K261" s="46">
        <f t="shared" si="3"/>
        <v>1</v>
      </c>
    </row>
    <row r="262" spans="10:11" x14ac:dyDescent="0.2">
      <c r="J262" s="51" t="s">
        <v>200</v>
      </c>
      <c r="K262" s="46">
        <f t="shared" si="3"/>
        <v>1</v>
      </c>
    </row>
    <row r="263" spans="10:11" x14ac:dyDescent="0.2">
      <c r="J263" s="51" t="s">
        <v>202</v>
      </c>
      <c r="K263" s="46">
        <f t="shared" si="3"/>
        <v>2</v>
      </c>
    </row>
    <row r="264" spans="10:11" x14ac:dyDescent="0.2">
      <c r="J264" s="51" t="s">
        <v>206</v>
      </c>
      <c r="K264" s="46">
        <f t="shared" si="3"/>
        <v>1</v>
      </c>
    </row>
    <row r="265" spans="10:11" x14ac:dyDescent="0.2">
      <c r="J265" s="51" t="s">
        <v>207</v>
      </c>
      <c r="K265" s="46">
        <f t="shared" si="3"/>
        <v>1</v>
      </c>
    </row>
    <row r="266" spans="10:11" x14ac:dyDescent="0.2">
      <c r="J266" s="51" t="s">
        <v>211</v>
      </c>
      <c r="K266" s="46">
        <f t="shared" si="3"/>
        <v>2</v>
      </c>
    </row>
    <row r="267" spans="10:11" x14ac:dyDescent="0.2">
      <c r="J267" s="51" t="s">
        <v>212</v>
      </c>
      <c r="K267" s="46">
        <f t="shared" si="3"/>
        <v>1</v>
      </c>
    </row>
    <row r="268" spans="10:11" x14ac:dyDescent="0.2">
      <c r="J268" s="51" t="s">
        <v>218</v>
      </c>
      <c r="K268" s="46">
        <f t="shared" si="3"/>
        <v>1</v>
      </c>
    </row>
    <row r="269" spans="10:11" x14ac:dyDescent="0.2">
      <c r="J269" s="51" t="s">
        <v>222</v>
      </c>
      <c r="K269" s="46">
        <f t="shared" si="3"/>
        <v>1</v>
      </c>
    </row>
    <row r="270" spans="10:11" x14ac:dyDescent="0.2">
      <c r="J270" s="51" t="s">
        <v>223</v>
      </c>
      <c r="K270" s="46">
        <f t="shared" ref="K270:K301" si="4">COUNTIF(H:H,J270)</f>
        <v>1</v>
      </c>
    </row>
    <row r="271" spans="10:11" x14ac:dyDescent="0.2">
      <c r="J271" s="51" t="s">
        <v>224</v>
      </c>
      <c r="K271" s="46">
        <f t="shared" si="4"/>
        <v>2</v>
      </c>
    </row>
    <row r="272" spans="10:11" x14ac:dyDescent="0.2">
      <c r="J272" s="51" t="s">
        <v>225</v>
      </c>
      <c r="K272" s="46">
        <f t="shared" si="4"/>
        <v>1</v>
      </c>
    </row>
    <row r="273" spans="10:11" x14ac:dyDescent="0.2">
      <c r="J273" s="51" t="s">
        <v>227</v>
      </c>
      <c r="K273" s="46">
        <f t="shared" si="4"/>
        <v>22</v>
      </c>
    </row>
    <row r="274" spans="10:11" x14ac:dyDescent="0.2">
      <c r="J274" s="51" t="s">
        <v>230</v>
      </c>
      <c r="K274" s="46">
        <f t="shared" si="4"/>
        <v>1</v>
      </c>
    </row>
    <row r="275" spans="10:11" x14ac:dyDescent="0.2">
      <c r="J275" s="51" t="s">
        <v>233</v>
      </c>
      <c r="K275" s="46">
        <f t="shared" si="4"/>
        <v>1</v>
      </c>
    </row>
    <row r="276" spans="10:11" x14ac:dyDescent="0.2">
      <c r="J276" s="51" t="s">
        <v>235</v>
      </c>
      <c r="K276" s="46">
        <f t="shared" si="4"/>
        <v>3</v>
      </c>
    </row>
    <row r="277" spans="10:11" x14ac:dyDescent="0.2">
      <c r="J277" s="51" t="s">
        <v>236</v>
      </c>
      <c r="K277" s="46">
        <f t="shared" si="4"/>
        <v>1</v>
      </c>
    </row>
    <row r="278" spans="10:11" x14ac:dyDescent="0.2">
      <c r="J278" s="51" t="s">
        <v>239</v>
      </c>
      <c r="K278" s="46">
        <f t="shared" si="4"/>
        <v>2</v>
      </c>
    </row>
    <row r="279" spans="10:11" x14ac:dyDescent="0.2">
      <c r="J279" s="51" t="s">
        <v>245</v>
      </c>
      <c r="K279" s="46">
        <f t="shared" si="4"/>
        <v>1</v>
      </c>
    </row>
    <row r="280" spans="10:11" x14ac:dyDescent="0.2">
      <c r="J280" s="51" t="s">
        <v>246</v>
      </c>
      <c r="K280" s="46">
        <f t="shared" si="4"/>
        <v>8</v>
      </c>
    </row>
    <row r="281" spans="10:11" x14ac:dyDescent="0.2">
      <c r="J281" s="51" t="s">
        <v>248</v>
      </c>
      <c r="K281" s="46">
        <f t="shared" si="4"/>
        <v>6</v>
      </c>
    </row>
    <row r="282" spans="10:11" x14ac:dyDescent="0.2">
      <c r="J282" s="51" t="s">
        <v>251</v>
      </c>
      <c r="K282" s="46">
        <f t="shared" si="4"/>
        <v>1</v>
      </c>
    </row>
    <row r="283" spans="10:11" x14ac:dyDescent="0.2">
      <c r="J283" s="51" t="s">
        <v>255</v>
      </c>
      <c r="K283" s="46">
        <f t="shared" si="4"/>
        <v>1</v>
      </c>
    </row>
    <row r="284" spans="10:11" x14ac:dyDescent="0.2">
      <c r="J284" s="51" t="s">
        <v>257</v>
      </c>
      <c r="K284" s="46">
        <f t="shared" si="4"/>
        <v>1</v>
      </c>
    </row>
    <row r="285" spans="10:11" x14ac:dyDescent="0.2">
      <c r="J285" s="51" t="s">
        <v>258</v>
      </c>
      <c r="K285" s="46">
        <f t="shared" si="4"/>
        <v>1</v>
      </c>
    </row>
    <row r="286" spans="10:11" x14ac:dyDescent="0.2">
      <c r="J286" s="51" t="s">
        <v>259</v>
      </c>
      <c r="K286" s="46">
        <f t="shared" si="4"/>
        <v>1</v>
      </c>
    </row>
    <row r="287" spans="10:11" x14ac:dyDescent="0.2">
      <c r="J287" s="51" t="s">
        <v>261</v>
      </c>
      <c r="K287" s="46">
        <f t="shared" si="4"/>
        <v>1</v>
      </c>
    </row>
    <row r="288" spans="10:11" x14ac:dyDescent="0.2">
      <c r="J288" s="51" t="s">
        <v>263</v>
      </c>
      <c r="K288" s="46">
        <f t="shared" si="4"/>
        <v>2</v>
      </c>
    </row>
    <row r="289" spans="10:11" x14ac:dyDescent="0.2">
      <c r="J289" s="51" t="s">
        <v>266</v>
      </c>
      <c r="K289" s="46">
        <f t="shared" si="4"/>
        <v>1</v>
      </c>
    </row>
    <row r="290" spans="10:11" x14ac:dyDescent="0.2">
      <c r="J290" s="51" t="s">
        <v>267</v>
      </c>
      <c r="K290" s="46">
        <f t="shared" si="4"/>
        <v>1</v>
      </c>
    </row>
    <row r="291" spans="10:11" x14ac:dyDescent="0.2">
      <c r="J291" s="51" t="s">
        <v>271</v>
      </c>
      <c r="K291" s="46">
        <f t="shared" si="4"/>
        <v>5</v>
      </c>
    </row>
    <row r="292" spans="10:11" x14ac:dyDescent="0.2">
      <c r="J292" s="51" t="s">
        <v>274</v>
      </c>
      <c r="K292" s="46">
        <f t="shared" si="4"/>
        <v>1</v>
      </c>
    </row>
    <row r="293" spans="10:11" x14ac:dyDescent="0.2">
      <c r="J293" s="51" t="s">
        <v>275</v>
      </c>
      <c r="K293" s="46">
        <f t="shared" si="4"/>
        <v>4</v>
      </c>
    </row>
    <row r="294" spans="10:11" x14ac:dyDescent="0.2">
      <c r="J294" s="51" t="s">
        <v>276</v>
      </c>
      <c r="K294" s="46">
        <f t="shared" si="4"/>
        <v>2</v>
      </c>
    </row>
    <row r="295" spans="10:11" x14ac:dyDescent="0.2">
      <c r="J295" s="51" t="s">
        <v>277</v>
      </c>
      <c r="K295" s="46">
        <f t="shared" si="4"/>
        <v>1</v>
      </c>
    </row>
    <row r="296" spans="10:11" x14ac:dyDescent="0.2">
      <c r="J296" s="51" t="s">
        <v>280</v>
      </c>
      <c r="K296" s="46">
        <f t="shared" si="4"/>
        <v>1</v>
      </c>
    </row>
    <row r="297" spans="10:11" x14ac:dyDescent="0.2">
      <c r="J297" s="51" t="s">
        <v>281</v>
      </c>
      <c r="K297" s="46">
        <f t="shared" si="4"/>
        <v>1</v>
      </c>
    </row>
    <row r="298" spans="10:11" x14ac:dyDescent="0.2">
      <c r="J298" s="51" t="s">
        <v>284</v>
      </c>
      <c r="K298" s="46">
        <f t="shared" si="4"/>
        <v>1</v>
      </c>
    </row>
    <row r="299" spans="10:11" x14ac:dyDescent="0.2">
      <c r="J299" s="51" t="s">
        <v>285</v>
      </c>
      <c r="K299" s="46">
        <f t="shared" si="4"/>
        <v>1</v>
      </c>
    </row>
    <row r="300" spans="10:11" x14ac:dyDescent="0.2">
      <c r="J300" s="51" t="s">
        <v>288</v>
      </c>
      <c r="K300" s="46">
        <f t="shared" si="4"/>
        <v>1</v>
      </c>
    </row>
    <row r="301" spans="10:11" x14ac:dyDescent="0.2">
      <c r="J301" s="51" t="s">
        <v>12</v>
      </c>
      <c r="K301" s="46">
        <f t="shared" si="4"/>
        <v>5</v>
      </c>
    </row>
    <row r="302" spans="10:11" ht="15" x14ac:dyDescent="0.25">
      <c r="J302" s="51" t="s">
        <v>290</v>
      </c>
      <c r="K302" s="56">
        <f>SUM(K205:K301)</f>
        <v>214</v>
      </c>
    </row>
  </sheetData>
  <autoFilter ref="A1:H215"/>
  <mergeCells count="8">
    <mergeCell ref="J152:K152"/>
    <mergeCell ref="J203:K203"/>
    <mergeCell ref="J10:L10"/>
    <mergeCell ref="J1:L1"/>
    <mergeCell ref="J19:K19"/>
    <mergeCell ref="J37:K37"/>
    <mergeCell ref="J57:K57"/>
    <mergeCell ref="J92:K92"/>
  </mergeCells>
  <hyperlinks>
    <hyperlink ref="C3" r:id="rId9"/>
    <hyperlink ref="E3" r:id="rId10"/>
    <hyperlink ref="G3" r:id="rId11"/>
    <hyperlink ref="C4" r:id="rId12"/>
    <hyperlink ref="E4" r:id="rId13"/>
    <hyperlink ref="F4" r:id="rId14"/>
    <hyperlink ref="G4" r:id="rId15"/>
    <hyperlink ref="H4" r:id="rId16"/>
    <hyperlink ref="C5" r:id="rId17"/>
    <hyperlink ref="E5" r:id="rId18"/>
    <hyperlink ref="F5" r:id="rId19"/>
    <hyperlink ref="G5" r:id="rId20"/>
    <hyperlink ref="H5" r:id="rId21"/>
    <hyperlink ref="B6" r:id="rId22"/>
    <hyperlink ref="C6" r:id="rId23"/>
    <hyperlink ref="E6" r:id="rId24"/>
    <hyperlink ref="F6" r:id="rId25"/>
    <hyperlink ref="G6" r:id="rId26"/>
    <hyperlink ref="H6" r:id="rId27"/>
    <hyperlink ref="B7" r:id="rId28"/>
    <hyperlink ref="C7" r:id="rId29"/>
    <hyperlink ref="E7" r:id="rId30"/>
    <hyperlink ref="F7" r:id="rId31"/>
    <hyperlink ref="G7" r:id="rId32"/>
    <hyperlink ref="H7" r:id="rId33"/>
    <hyperlink ref="B8" r:id="rId34"/>
    <hyperlink ref="C8" r:id="rId35"/>
    <hyperlink ref="E8" r:id="rId36"/>
    <hyperlink ref="F8" r:id="rId37"/>
    <hyperlink ref="G8" r:id="rId38"/>
    <hyperlink ref="H8" r:id="rId39"/>
    <hyperlink ref="B9" r:id="rId40"/>
    <hyperlink ref="C9" r:id="rId41"/>
    <hyperlink ref="E9" r:id="rId42"/>
    <hyperlink ref="F9" r:id="rId43"/>
    <hyperlink ref="G9" r:id="rId44"/>
    <hyperlink ref="B10" r:id="rId45"/>
    <hyperlink ref="C10" r:id="rId46"/>
    <hyperlink ref="E10" r:id="rId47"/>
    <hyperlink ref="F10" r:id="rId48"/>
    <hyperlink ref="G10" r:id="rId49"/>
    <hyperlink ref="H10" r:id="rId50"/>
    <hyperlink ref="B11" r:id="rId51"/>
    <hyperlink ref="C11" r:id="rId52"/>
    <hyperlink ref="F11" r:id="rId53"/>
    <hyperlink ref="G11" r:id="rId54"/>
    <hyperlink ref="H11" r:id="rId55"/>
    <hyperlink ref="A12" r:id="rId56"/>
    <hyperlink ref="B12" r:id="rId57"/>
    <hyperlink ref="C12" r:id="rId58"/>
    <hyperlink ref="D12" r:id="rId59"/>
    <hyperlink ref="E12" r:id="rId60"/>
    <hyperlink ref="F12" r:id="rId61"/>
    <hyperlink ref="G12" r:id="rId62"/>
    <hyperlink ref="H12" r:id="rId63"/>
    <hyperlink ref="A13" r:id="rId64"/>
    <hyperlink ref="B13" r:id="rId65"/>
    <hyperlink ref="E13" r:id="rId66"/>
    <hyperlink ref="F13" r:id="rId67"/>
    <hyperlink ref="H13" r:id="rId68"/>
    <hyperlink ref="B14" r:id="rId69"/>
    <hyperlink ref="C14" r:id="rId70"/>
    <hyperlink ref="D14" r:id="rId71"/>
    <hyperlink ref="E14" r:id="rId72"/>
    <hyperlink ref="F14" r:id="rId73"/>
    <hyperlink ref="G14" r:id="rId74"/>
    <hyperlink ref="H14" r:id="rId75"/>
    <hyperlink ref="A16" r:id="rId76"/>
    <hyperlink ref="B16" r:id="rId77"/>
    <hyperlink ref="C16" r:id="rId78"/>
    <hyperlink ref="E16" r:id="rId79"/>
    <hyperlink ref="F16" r:id="rId80"/>
    <hyperlink ref="G16" r:id="rId81"/>
    <hyperlink ref="H16" r:id="rId82"/>
    <hyperlink ref="A18" r:id="rId83"/>
    <hyperlink ref="C18" r:id="rId84"/>
    <hyperlink ref="E18" r:id="rId85"/>
    <hyperlink ref="F18" r:id="rId86"/>
    <hyperlink ref="G18" r:id="rId87"/>
    <hyperlink ref="H18" r:id="rId88"/>
    <hyperlink ref="C19" r:id="rId89"/>
    <hyperlink ref="D19" r:id="rId90"/>
    <hyperlink ref="F19" r:id="rId91"/>
    <hyperlink ref="H19" r:id="rId92"/>
    <hyperlink ref="B20" r:id="rId93"/>
    <hyperlink ref="C20" r:id="rId94"/>
    <hyperlink ref="E20" r:id="rId95"/>
    <hyperlink ref="F20" r:id="rId96"/>
    <hyperlink ref="G20" r:id="rId97"/>
    <hyperlink ref="H20" r:id="rId98"/>
    <hyperlink ref="A22" r:id="rId99"/>
    <hyperlink ref="B22" r:id="rId100"/>
    <hyperlink ref="C22" r:id="rId101"/>
    <hyperlink ref="E22" r:id="rId102"/>
    <hyperlink ref="F22" r:id="rId103"/>
    <hyperlink ref="G22" r:id="rId104"/>
    <hyperlink ref="H22" r:id="rId105"/>
    <hyperlink ref="A23" r:id="rId106"/>
    <hyperlink ref="B23" r:id="rId107"/>
    <hyperlink ref="C23" r:id="rId108"/>
    <hyperlink ref="E23" r:id="rId109"/>
    <hyperlink ref="F23" r:id="rId110"/>
    <hyperlink ref="G23" r:id="rId111"/>
    <hyperlink ref="H23" r:id="rId112"/>
    <hyperlink ref="A24" r:id="rId113"/>
    <hyperlink ref="B24" r:id="rId114"/>
    <hyperlink ref="C24" r:id="rId115"/>
    <hyperlink ref="E24" r:id="rId116"/>
    <hyperlink ref="F24" r:id="rId117"/>
    <hyperlink ref="G24" r:id="rId118"/>
    <hyperlink ref="H24" r:id="rId119"/>
    <hyperlink ref="A26" r:id="rId120"/>
    <hyperlink ref="B26" r:id="rId121"/>
    <hyperlink ref="C26" r:id="rId122"/>
    <hyperlink ref="E26" r:id="rId123"/>
    <hyperlink ref="F26" r:id="rId124"/>
    <hyperlink ref="G26" r:id="rId125"/>
    <hyperlink ref="H26" r:id="rId126"/>
    <hyperlink ref="A27" r:id="rId127"/>
    <hyperlink ref="C27" r:id="rId128"/>
    <hyperlink ref="E27" r:id="rId129"/>
    <hyperlink ref="F27" r:id="rId130"/>
    <hyperlink ref="G27" r:id="rId131"/>
    <hyperlink ref="H27" r:id="rId132"/>
    <hyperlink ref="A28" r:id="rId133"/>
    <hyperlink ref="B28" r:id="rId134"/>
    <hyperlink ref="C28" r:id="rId135"/>
    <hyperlink ref="E28" r:id="rId136"/>
    <hyperlink ref="F28" r:id="rId137"/>
    <hyperlink ref="G28" r:id="rId138"/>
    <hyperlink ref="H28" r:id="rId139"/>
    <hyperlink ref="A29" r:id="rId140"/>
    <hyperlink ref="B29" r:id="rId141"/>
    <hyperlink ref="E29" r:id="rId142"/>
    <hyperlink ref="F29" r:id="rId143"/>
    <hyperlink ref="G29" r:id="rId144"/>
    <hyperlink ref="H29" r:id="rId145"/>
    <hyperlink ref="A30" r:id="rId146"/>
    <hyperlink ref="B30" r:id="rId147"/>
    <hyperlink ref="C30" r:id="rId148"/>
    <hyperlink ref="E30" r:id="rId149"/>
    <hyperlink ref="F30" r:id="rId150"/>
    <hyperlink ref="G30" r:id="rId151"/>
    <hyperlink ref="H30" r:id="rId152"/>
    <hyperlink ref="A31" r:id="rId153"/>
    <hyperlink ref="B31" r:id="rId154"/>
    <hyperlink ref="C31" r:id="rId155"/>
    <hyperlink ref="E31" r:id="rId156"/>
    <hyperlink ref="F31" r:id="rId157"/>
    <hyperlink ref="G31" r:id="rId158"/>
    <hyperlink ref="H31" r:id="rId159"/>
    <hyperlink ref="A32" r:id="rId160"/>
    <hyperlink ref="B32" r:id="rId161"/>
    <hyperlink ref="C32" r:id="rId162"/>
    <hyperlink ref="E32" r:id="rId163"/>
    <hyperlink ref="F32" r:id="rId164"/>
    <hyperlink ref="G32" r:id="rId165"/>
    <hyperlink ref="H32" r:id="rId166"/>
    <hyperlink ref="A33" r:id="rId167"/>
    <hyperlink ref="B33" r:id="rId168"/>
    <hyperlink ref="C33" r:id="rId169"/>
    <hyperlink ref="E33" r:id="rId170"/>
    <hyperlink ref="F33" r:id="rId171"/>
    <hyperlink ref="G33" r:id="rId172"/>
    <hyperlink ref="H33" r:id="rId173"/>
    <hyperlink ref="A34" r:id="rId174"/>
    <hyperlink ref="B34" r:id="rId175"/>
    <hyperlink ref="C34" r:id="rId176"/>
    <hyperlink ref="E34" r:id="rId177"/>
    <hyperlink ref="F34" r:id="rId178"/>
    <hyperlink ref="G34" r:id="rId179"/>
    <hyperlink ref="H34" r:id="rId180"/>
    <hyperlink ref="C35" r:id="rId181"/>
    <hyperlink ref="E35" r:id="rId182"/>
    <hyperlink ref="F35" r:id="rId183"/>
    <hyperlink ref="G35" r:id="rId184"/>
    <hyperlink ref="H35" r:id="rId185"/>
    <hyperlink ref="B36" r:id="rId186"/>
    <hyperlink ref="C36" r:id="rId187"/>
    <hyperlink ref="E36" r:id="rId188"/>
    <hyperlink ref="F36" r:id="rId189"/>
    <hyperlink ref="H36" r:id="rId190"/>
    <hyperlink ref="A37" r:id="rId191"/>
    <hyperlink ref="B37" r:id="rId192"/>
    <hyperlink ref="C37" r:id="rId193"/>
    <hyperlink ref="E37" r:id="rId194"/>
    <hyperlink ref="F37" r:id="rId195"/>
    <hyperlink ref="H37" r:id="rId196"/>
    <hyperlink ref="A38" r:id="rId197"/>
    <hyperlink ref="B38" r:id="rId198"/>
    <hyperlink ref="C38" r:id="rId199"/>
    <hyperlink ref="F38" r:id="rId200"/>
    <hyperlink ref="H38" r:id="rId201"/>
    <hyperlink ref="A41" r:id="rId202"/>
    <hyperlink ref="B41" r:id="rId203"/>
    <hyperlink ref="C41" r:id="rId204"/>
    <hyperlink ref="E41" r:id="rId205"/>
    <hyperlink ref="F41" r:id="rId206"/>
    <hyperlink ref="H41" r:id="rId207"/>
    <hyperlink ref="A42" r:id="rId208"/>
    <hyperlink ref="B42" r:id="rId209"/>
    <hyperlink ref="C42" r:id="rId210"/>
    <hyperlink ref="E42" r:id="rId211"/>
    <hyperlink ref="F42" r:id="rId212"/>
    <hyperlink ref="H42" r:id="rId213"/>
    <hyperlink ref="A43" r:id="rId214"/>
    <hyperlink ref="B43" r:id="rId215"/>
    <hyperlink ref="C43" r:id="rId216"/>
    <hyperlink ref="E43" r:id="rId217"/>
    <hyperlink ref="F43" r:id="rId218"/>
    <hyperlink ref="H43" r:id="rId219"/>
    <hyperlink ref="A44" r:id="rId220"/>
    <hyperlink ref="B44" r:id="rId221"/>
    <hyperlink ref="C44" r:id="rId222"/>
    <hyperlink ref="E44" r:id="rId223"/>
    <hyperlink ref="F44" r:id="rId224"/>
    <hyperlink ref="H44" r:id="rId225"/>
    <hyperlink ref="A45" r:id="rId226"/>
    <hyperlink ref="B45" r:id="rId227"/>
    <hyperlink ref="C45" r:id="rId228"/>
    <hyperlink ref="E45" r:id="rId229"/>
    <hyperlink ref="F45" r:id="rId230"/>
    <hyperlink ref="H45" r:id="rId231"/>
    <hyperlink ref="A47" r:id="rId232"/>
    <hyperlink ref="B47" r:id="rId233"/>
    <hyperlink ref="C47" r:id="rId234"/>
    <hyperlink ref="E47" r:id="rId235"/>
    <hyperlink ref="F47" r:id="rId236"/>
    <hyperlink ref="G47" r:id="rId237"/>
    <hyperlink ref="H47" r:id="rId238"/>
    <hyperlink ref="A48" r:id="rId239"/>
    <hyperlink ref="B48" r:id="rId240"/>
    <hyperlink ref="C48" r:id="rId241"/>
    <hyperlink ref="E48" r:id="rId242"/>
    <hyperlink ref="F48" r:id="rId243"/>
    <hyperlink ref="G48" r:id="rId244"/>
    <hyperlink ref="H48" r:id="rId245"/>
    <hyperlink ref="A52" r:id="rId246"/>
    <hyperlink ref="B52" r:id="rId247"/>
    <hyperlink ref="C52" r:id="rId248"/>
    <hyperlink ref="E52" r:id="rId249"/>
    <hyperlink ref="F52" r:id="rId250"/>
    <hyperlink ref="G52" r:id="rId251"/>
    <hyperlink ref="H52" r:id="rId252"/>
    <hyperlink ref="A53" r:id="rId253"/>
    <hyperlink ref="C53" r:id="rId254"/>
    <hyperlink ref="D53" r:id="rId255"/>
    <hyperlink ref="E53" r:id="rId256"/>
    <hyperlink ref="F53" r:id="rId257"/>
    <hyperlink ref="G53" r:id="rId258"/>
    <hyperlink ref="H53" r:id="rId259"/>
    <hyperlink ref="A54" r:id="rId260"/>
    <hyperlink ref="B54" r:id="rId261"/>
    <hyperlink ref="C54" r:id="rId262"/>
    <hyperlink ref="E54" r:id="rId263"/>
    <hyperlink ref="F54" r:id="rId264"/>
    <hyperlink ref="G54" r:id="rId265"/>
    <hyperlink ref="H54" r:id="rId266"/>
    <hyperlink ref="A55" r:id="rId267"/>
    <hyperlink ref="B55" r:id="rId268"/>
    <hyperlink ref="C55" r:id="rId269"/>
    <hyperlink ref="E55" r:id="rId270"/>
    <hyperlink ref="F55" r:id="rId271"/>
    <hyperlink ref="G55" r:id="rId272"/>
    <hyperlink ref="H55" r:id="rId273"/>
    <hyperlink ref="B56" r:id="rId274"/>
    <hyperlink ref="C56" r:id="rId275"/>
    <hyperlink ref="E56" r:id="rId276"/>
    <hyperlink ref="F56" r:id="rId277"/>
    <hyperlink ref="G56" r:id="rId278"/>
    <hyperlink ref="H56" r:id="rId279"/>
    <hyperlink ref="B57" r:id="rId280"/>
    <hyperlink ref="C57" r:id="rId281"/>
    <hyperlink ref="E57" r:id="rId282"/>
    <hyperlink ref="F57" r:id="rId283"/>
    <hyperlink ref="G57" r:id="rId284"/>
    <hyperlink ref="H57" r:id="rId285"/>
    <hyperlink ref="A58" r:id="rId286"/>
    <hyperlink ref="B58" r:id="rId287"/>
    <hyperlink ref="C58" r:id="rId288"/>
    <hyperlink ref="D58" r:id="rId289"/>
    <hyperlink ref="E58" r:id="rId290"/>
    <hyperlink ref="F58" r:id="rId291"/>
    <hyperlink ref="G58" r:id="rId292"/>
    <hyperlink ref="H58" r:id="rId293"/>
    <hyperlink ref="A59" r:id="rId294"/>
    <hyperlink ref="B59" r:id="rId295"/>
    <hyperlink ref="C59" r:id="rId296"/>
    <hyperlink ref="D59" r:id="rId297"/>
    <hyperlink ref="E59" r:id="rId298"/>
    <hyperlink ref="F59" r:id="rId299"/>
    <hyperlink ref="G59" r:id="rId300"/>
    <hyperlink ref="H59" r:id="rId301"/>
    <hyperlink ref="A60" r:id="rId302"/>
    <hyperlink ref="B60" r:id="rId303"/>
    <hyperlink ref="C60" r:id="rId304"/>
    <hyperlink ref="D60" r:id="rId305"/>
    <hyperlink ref="E60" r:id="rId306"/>
    <hyperlink ref="F60" r:id="rId307"/>
    <hyperlink ref="G60" r:id="rId308"/>
    <hyperlink ref="H60" r:id="rId309"/>
    <hyperlink ref="A61" r:id="rId310"/>
    <hyperlink ref="B61" r:id="rId311"/>
    <hyperlink ref="C61" r:id="rId312"/>
    <hyperlink ref="E61" r:id="rId313"/>
    <hyperlink ref="F61" r:id="rId314"/>
    <hyperlink ref="H61" r:id="rId315"/>
    <hyperlink ref="A62" r:id="rId316"/>
    <hyperlink ref="B62" r:id="rId317"/>
    <hyperlink ref="C62" r:id="rId318"/>
    <hyperlink ref="E62" r:id="rId319"/>
    <hyperlink ref="F62" r:id="rId320"/>
    <hyperlink ref="H62" r:id="rId321"/>
    <hyperlink ref="A63" r:id="rId322"/>
    <hyperlink ref="B63" r:id="rId323"/>
    <hyperlink ref="C63" r:id="rId324"/>
    <hyperlink ref="E63" r:id="rId325"/>
    <hyperlink ref="F63" r:id="rId326"/>
    <hyperlink ref="H63" r:id="rId327"/>
    <hyperlink ref="A64" r:id="rId328"/>
    <hyperlink ref="B64" r:id="rId329"/>
    <hyperlink ref="C64" r:id="rId330"/>
    <hyperlink ref="E64" r:id="rId331"/>
    <hyperlink ref="F64" r:id="rId332"/>
    <hyperlink ref="H64" r:id="rId333"/>
    <hyperlink ref="A65" r:id="rId334"/>
    <hyperlink ref="B65" r:id="rId335"/>
    <hyperlink ref="C65" r:id="rId336"/>
    <hyperlink ref="E65" r:id="rId337"/>
    <hyperlink ref="F65" r:id="rId338"/>
    <hyperlink ref="G65" r:id="rId339"/>
    <hyperlink ref="H65" r:id="rId340"/>
    <hyperlink ref="A66" r:id="rId341"/>
    <hyperlink ref="B66" r:id="rId342"/>
    <hyperlink ref="C66" r:id="rId343"/>
    <hyperlink ref="D66" r:id="rId344"/>
    <hyperlink ref="E66" r:id="rId345"/>
    <hyperlink ref="F66" r:id="rId346"/>
    <hyperlink ref="G66" r:id="rId347"/>
    <hyperlink ref="H66" r:id="rId348"/>
    <hyperlink ref="A67" r:id="rId349"/>
    <hyperlink ref="C67" r:id="rId350"/>
    <hyperlink ref="D67" r:id="rId351"/>
    <hyperlink ref="E67" r:id="rId352"/>
    <hyperlink ref="F67" r:id="rId353"/>
    <hyperlink ref="H67" r:id="rId354"/>
    <hyperlink ref="A68" r:id="rId355"/>
    <hyperlink ref="C68" r:id="rId356"/>
    <hyperlink ref="D68" r:id="rId357"/>
    <hyperlink ref="E68" r:id="rId358"/>
    <hyperlink ref="F68" r:id="rId359"/>
    <hyperlink ref="H68" r:id="rId360"/>
    <hyperlink ref="A69" r:id="rId361"/>
    <hyperlink ref="B69" r:id="rId362"/>
    <hyperlink ref="C69" r:id="rId363"/>
    <hyperlink ref="E69" r:id="rId364"/>
    <hyperlink ref="F69" r:id="rId365"/>
    <hyperlink ref="G69" r:id="rId366"/>
    <hyperlink ref="H69" r:id="rId367"/>
    <hyperlink ref="A70" r:id="rId368"/>
    <hyperlink ref="B70" r:id="rId369"/>
    <hyperlink ref="C70" r:id="rId370"/>
    <hyperlink ref="E70" r:id="rId371"/>
    <hyperlink ref="F70" r:id="rId372"/>
    <hyperlink ref="G70" r:id="rId373"/>
    <hyperlink ref="H70" r:id="rId374"/>
    <hyperlink ref="A71" r:id="rId375"/>
    <hyperlink ref="B71" r:id="rId376"/>
    <hyperlink ref="C71" r:id="rId377"/>
    <hyperlink ref="E71" r:id="rId378"/>
    <hyperlink ref="F71" r:id="rId379"/>
    <hyperlink ref="G71" r:id="rId380"/>
    <hyperlink ref="H71" r:id="rId381"/>
    <hyperlink ref="A73" r:id="rId382"/>
    <hyperlink ref="B73" r:id="rId383"/>
    <hyperlink ref="C73" r:id="rId384"/>
    <hyperlink ref="E73" r:id="rId385"/>
    <hyperlink ref="F73" r:id="rId386"/>
    <hyperlink ref="G73" r:id="rId387"/>
    <hyperlink ref="H73" r:id="rId388"/>
    <hyperlink ref="A74" r:id="rId389"/>
    <hyperlink ref="B74" r:id="rId390"/>
    <hyperlink ref="C74" r:id="rId391"/>
    <hyperlink ref="E74" r:id="rId392"/>
    <hyperlink ref="F74" r:id="rId393"/>
    <hyperlink ref="H74" r:id="rId394"/>
    <hyperlink ref="A75" r:id="rId395"/>
    <hyperlink ref="B75" r:id="rId396"/>
    <hyperlink ref="C75" r:id="rId397"/>
    <hyperlink ref="E75" r:id="rId398"/>
    <hyperlink ref="F75" r:id="rId399"/>
    <hyperlink ref="G75" r:id="rId400"/>
    <hyperlink ref="H75" r:id="rId401"/>
    <hyperlink ref="A77" r:id="rId402"/>
    <hyperlink ref="B77" r:id="rId403"/>
    <hyperlink ref="C77" r:id="rId404"/>
    <hyperlink ref="E77" r:id="rId405"/>
    <hyperlink ref="F77" r:id="rId406"/>
    <hyperlink ref="H77" r:id="rId407"/>
    <hyperlink ref="A78" r:id="rId408"/>
    <hyperlink ref="B78" r:id="rId409"/>
    <hyperlink ref="C78" r:id="rId410"/>
    <hyperlink ref="D78" r:id="rId411"/>
    <hyperlink ref="E78" r:id="rId412"/>
    <hyperlink ref="F78" r:id="rId413"/>
    <hyperlink ref="G78" r:id="rId414"/>
    <hyperlink ref="H78" r:id="rId415"/>
    <hyperlink ref="A79" r:id="rId416"/>
    <hyperlink ref="B79" r:id="rId417"/>
    <hyperlink ref="C79" r:id="rId418"/>
    <hyperlink ref="D79" r:id="rId419"/>
    <hyperlink ref="E79" r:id="rId420"/>
    <hyperlink ref="F79" r:id="rId421"/>
    <hyperlink ref="G79" r:id="rId422"/>
    <hyperlink ref="H79" r:id="rId423"/>
    <hyperlink ref="A80" r:id="rId424"/>
    <hyperlink ref="B80" r:id="rId425"/>
    <hyperlink ref="C80" r:id="rId426"/>
    <hyperlink ref="D80" r:id="rId427"/>
    <hyperlink ref="E80" r:id="rId428"/>
    <hyperlink ref="F80" r:id="rId429"/>
    <hyperlink ref="G80" r:id="rId430"/>
    <hyperlink ref="H80" r:id="rId431"/>
    <hyperlink ref="A81" r:id="rId432"/>
    <hyperlink ref="B81" r:id="rId433"/>
    <hyperlink ref="C81" r:id="rId434"/>
    <hyperlink ref="E81" r:id="rId435"/>
    <hyperlink ref="F81" r:id="rId436"/>
    <hyperlink ref="G81" r:id="rId437"/>
    <hyperlink ref="H81" r:id="rId438"/>
    <hyperlink ref="A82" r:id="rId439"/>
    <hyperlink ref="B82" r:id="rId440"/>
    <hyperlink ref="C82" r:id="rId441"/>
    <hyperlink ref="E82" r:id="rId442"/>
    <hyperlink ref="F82" r:id="rId443"/>
    <hyperlink ref="G82" r:id="rId444"/>
    <hyperlink ref="H82" r:id="rId445"/>
    <hyperlink ref="A83" r:id="rId446"/>
    <hyperlink ref="B83" r:id="rId447"/>
    <hyperlink ref="C83" r:id="rId448"/>
    <hyperlink ref="E83" r:id="rId449"/>
    <hyperlink ref="F83" r:id="rId450"/>
    <hyperlink ref="H83" r:id="rId451"/>
    <hyperlink ref="A84" r:id="rId452"/>
    <hyperlink ref="B84" r:id="rId453"/>
    <hyperlink ref="C84" r:id="rId454"/>
    <hyperlink ref="E84" r:id="rId455"/>
    <hyperlink ref="F84" r:id="rId456"/>
    <hyperlink ref="H84" r:id="rId457"/>
    <hyperlink ref="A85" r:id="rId458"/>
    <hyperlink ref="B85" r:id="rId459"/>
    <hyperlink ref="C85" r:id="rId460"/>
    <hyperlink ref="E85" r:id="rId461"/>
    <hyperlink ref="F85" r:id="rId462"/>
    <hyperlink ref="H85" r:id="rId463"/>
    <hyperlink ref="A87" r:id="rId464"/>
    <hyperlink ref="B87" r:id="rId465"/>
    <hyperlink ref="C87" r:id="rId466"/>
    <hyperlink ref="E87" r:id="rId467"/>
    <hyperlink ref="F87" r:id="rId468"/>
    <hyperlink ref="G87" r:id="rId469"/>
    <hyperlink ref="H87" r:id="rId470"/>
    <hyperlink ref="A88" r:id="rId471"/>
    <hyperlink ref="B88" r:id="rId472"/>
    <hyperlink ref="C88" r:id="rId473"/>
    <hyperlink ref="E88" r:id="rId474"/>
    <hyperlink ref="F88" r:id="rId475"/>
    <hyperlink ref="G88" r:id="rId476"/>
    <hyperlink ref="H88" r:id="rId477"/>
    <hyperlink ref="A89" r:id="rId478"/>
    <hyperlink ref="B89" r:id="rId479"/>
    <hyperlink ref="C89" r:id="rId480"/>
    <hyperlink ref="E89" r:id="rId481"/>
    <hyperlink ref="F89" r:id="rId482"/>
    <hyperlink ref="G89" r:id="rId483"/>
    <hyperlink ref="H89" r:id="rId484"/>
    <hyperlink ref="A90" r:id="rId485"/>
    <hyperlink ref="B90" r:id="rId486"/>
    <hyperlink ref="C90" r:id="rId487"/>
    <hyperlink ref="D90" r:id="rId488"/>
    <hyperlink ref="E90" r:id="rId489"/>
    <hyperlink ref="F90" r:id="rId490"/>
    <hyperlink ref="G90" r:id="rId491"/>
    <hyperlink ref="H90" r:id="rId492"/>
    <hyperlink ref="A124" r:id="rId493"/>
    <hyperlink ref="B124" r:id="rId494"/>
    <hyperlink ref="C124" r:id="rId495"/>
    <hyperlink ref="E124" r:id="rId496"/>
    <hyperlink ref="F124" r:id="rId497"/>
    <hyperlink ref="G124" r:id="rId498"/>
    <hyperlink ref="H124" r:id="rId499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K11" sqref="A1:XFD1048576"/>
    </sheetView>
  </sheetViews>
  <sheetFormatPr defaultColWidth="9.140625" defaultRowHeight="14.25" x14ac:dyDescent="0.25"/>
  <cols>
    <col min="1" max="1" width="15.7109375" style="32" customWidth="1"/>
    <col min="2" max="2" width="12.42578125" style="32" bestFit="1" customWidth="1"/>
    <col min="3" max="3" width="14.5703125" style="32" bestFit="1" customWidth="1"/>
    <col min="4" max="4" width="18.140625" style="32" bestFit="1" customWidth="1"/>
    <col min="5" max="5" width="20.42578125" style="38" bestFit="1" customWidth="1"/>
    <col min="6" max="6" width="19.28515625" style="38" bestFit="1" customWidth="1"/>
    <col min="7" max="7" width="20.5703125" style="38" bestFit="1" customWidth="1"/>
    <col min="8" max="8" width="22.42578125" style="39" bestFit="1" customWidth="1"/>
    <col min="9" max="16384" width="9.140625" style="32"/>
  </cols>
  <sheetData>
    <row r="1" spans="1:8" s="30" customFormat="1" ht="15" x14ac:dyDescent="0.25">
      <c r="A1" s="29" t="s">
        <v>2</v>
      </c>
      <c r="B1" s="29" t="s">
        <v>3</v>
      </c>
      <c r="C1" s="29" t="s">
        <v>4</v>
      </c>
      <c r="D1" s="29" t="s">
        <v>5</v>
      </c>
      <c r="E1" s="29" t="s">
        <v>6</v>
      </c>
      <c r="F1" s="29" t="s">
        <v>7</v>
      </c>
      <c r="G1" s="29" t="s">
        <v>8</v>
      </c>
      <c r="H1" s="29" t="s">
        <v>9</v>
      </c>
    </row>
    <row r="2" spans="1:8" x14ac:dyDescent="0.25">
      <c r="A2" s="41" t="s">
        <v>17</v>
      </c>
      <c r="B2" s="41" t="s">
        <v>38</v>
      </c>
      <c r="C2" s="41" t="s">
        <v>39</v>
      </c>
      <c r="D2" s="41" t="s">
        <v>292</v>
      </c>
      <c r="E2" s="42" t="s">
        <v>54</v>
      </c>
      <c r="F2" s="42" t="s">
        <v>55</v>
      </c>
      <c r="G2" s="41" t="s">
        <v>12</v>
      </c>
      <c r="H2" s="31" t="s">
        <v>56</v>
      </c>
    </row>
    <row r="3" spans="1:8" x14ac:dyDescent="0.25">
      <c r="A3" s="41"/>
      <c r="B3" s="41"/>
      <c r="C3" s="41"/>
      <c r="D3" s="41"/>
      <c r="E3" s="42"/>
      <c r="F3" s="42"/>
      <c r="G3" s="41"/>
      <c r="H3" s="31" t="s">
        <v>127</v>
      </c>
    </row>
    <row r="4" spans="1:8" x14ac:dyDescent="0.25">
      <c r="A4" s="41"/>
      <c r="B4" s="41"/>
      <c r="C4" s="41"/>
      <c r="D4" s="41"/>
      <c r="E4" s="42" t="s">
        <v>74</v>
      </c>
      <c r="F4" s="42" t="s">
        <v>75</v>
      </c>
      <c r="G4" s="33" t="s">
        <v>76</v>
      </c>
      <c r="H4" s="31" t="s">
        <v>77</v>
      </c>
    </row>
    <row r="5" spans="1:8" x14ac:dyDescent="0.25">
      <c r="A5" s="41"/>
      <c r="B5" s="41"/>
      <c r="C5" s="41"/>
      <c r="D5" s="41"/>
      <c r="E5" s="42"/>
      <c r="F5" s="42"/>
      <c r="G5" s="33" t="s">
        <v>142</v>
      </c>
      <c r="H5" s="31" t="s">
        <v>143</v>
      </c>
    </row>
    <row r="6" spans="1:8" x14ac:dyDescent="0.25">
      <c r="A6" s="41"/>
      <c r="B6" s="41"/>
      <c r="C6" s="41"/>
      <c r="D6" s="41"/>
      <c r="E6" s="42"/>
      <c r="F6" s="42"/>
      <c r="G6" s="42" t="s">
        <v>186</v>
      </c>
      <c r="H6" s="31" t="s">
        <v>187</v>
      </c>
    </row>
    <row r="7" spans="1:8" x14ac:dyDescent="0.25">
      <c r="A7" s="41"/>
      <c r="B7" s="41"/>
      <c r="C7" s="41"/>
      <c r="D7" s="41"/>
      <c r="E7" s="42"/>
      <c r="F7" s="42"/>
      <c r="G7" s="42"/>
      <c r="H7" s="31" t="s">
        <v>200</v>
      </c>
    </row>
    <row r="8" spans="1:8" x14ac:dyDescent="0.25">
      <c r="A8" s="41"/>
      <c r="B8" s="41"/>
      <c r="C8" s="41"/>
      <c r="D8" s="41"/>
      <c r="E8" s="42" t="s">
        <v>81</v>
      </c>
      <c r="F8" s="33" t="s">
        <v>82</v>
      </c>
      <c r="G8" s="34" t="s">
        <v>12</v>
      </c>
      <c r="H8" s="31" t="s">
        <v>83</v>
      </c>
    </row>
    <row r="9" spans="1:8" x14ac:dyDescent="0.25">
      <c r="A9" s="41"/>
      <c r="B9" s="41"/>
      <c r="C9" s="41"/>
      <c r="D9" s="41"/>
      <c r="E9" s="42"/>
      <c r="F9" s="33" t="s">
        <v>85</v>
      </c>
      <c r="G9" s="34" t="s">
        <v>12</v>
      </c>
      <c r="H9" s="31" t="s">
        <v>86</v>
      </c>
    </row>
    <row r="10" spans="1:8" x14ac:dyDescent="0.25">
      <c r="A10" s="41"/>
      <c r="B10" s="41"/>
      <c r="C10" s="41"/>
      <c r="D10" s="41"/>
      <c r="E10" s="42"/>
      <c r="F10" s="42" t="s">
        <v>231</v>
      </c>
      <c r="G10" s="42" t="s">
        <v>232</v>
      </c>
      <c r="H10" s="31" t="s">
        <v>233</v>
      </c>
    </row>
    <row r="11" spans="1:8" x14ac:dyDescent="0.25">
      <c r="A11" s="41"/>
      <c r="B11" s="41"/>
      <c r="C11" s="41"/>
      <c r="D11" s="41"/>
      <c r="E11" s="42"/>
      <c r="F11" s="42"/>
      <c r="G11" s="42"/>
      <c r="H11" s="31" t="s">
        <v>259</v>
      </c>
    </row>
    <row r="12" spans="1:8" x14ac:dyDescent="0.25">
      <c r="A12" s="41"/>
      <c r="B12" s="41"/>
      <c r="C12" s="41"/>
      <c r="D12" s="41"/>
      <c r="E12" s="33" t="s">
        <v>203</v>
      </c>
      <c r="F12" s="33" t="s">
        <v>204</v>
      </c>
      <c r="G12" s="33" t="s">
        <v>205</v>
      </c>
      <c r="H12" s="31" t="s">
        <v>206</v>
      </c>
    </row>
    <row r="13" spans="1:8" x14ac:dyDescent="0.25">
      <c r="A13" s="41"/>
      <c r="B13" s="41"/>
      <c r="C13" s="41"/>
      <c r="D13" s="41"/>
      <c r="E13" s="42" t="s">
        <v>89</v>
      </c>
      <c r="F13" s="42" t="s">
        <v>90</v>
      </c>
      <c r="G13" s="42" t="s">
        <v>91</v>
      </c>
      <c r="H13" s="31" t="s">
        <v>92</v>
      </c>
    </row>
    <row r="14" spans="1:8" x14ac:dyDescent="0.25">
      <c r="A14" s="41"/>
      <c r="B14" s="41"/>
      <c r="C14" s="41"/>
      <c r="D14" s="41"/>
      <c r="E14" s="42"/>
      <c r="F14" s="42"/>
      <c r="G14" s="42"/>
      <c r="H14" s="31" t="s">
        <v>154</v>
      </c>
    </row>
    <row r="15" spans="1:8" x14ac:dyDescent="0.25">
      <c r="A15" s="41"/>
      <c r="B15" s="41"/>
      <c r="C15" s="41"/>
      <c r="D15" s="41"/>
      <c r="E15" s="42"/>
      <c r="F15" s="42" t="s">
        <v>272</v>
      </c>
      <c r="G15" s="33" t="s">
        <v>273</v>
      </c>
      <c r="H15" s="31" t="s">
        <v>274</v>
      </c>
    </row>
    <row r="16" spans="1:8" x14ac:dyDescent="0.25">
      <c r="A16" s="41"/>
      <c r="B16" s="41"/>
      <c r="C16" s="41"/>
      <c r="D16" s="41"/>
      <c r="E16" s="42"/>
      <c r="F16" s="42"/>
      <c r="G16" s="33" t="s">
        <v>279</v>
      </c>
      <c r="H16" s="31" t="s">
        <v>280</v>
      </c>
    </row>
    <row r="17" spans="1:8" x14ac:dyDescent="0.25">
      <c r="A17" s="41"/>
      <c r="B17" s="41"/>
      <c r="C17" s="41"/>
      <c r="D17" s="41"/>
      <c r="E17" s="42" t="s">
        <v>111</v>
      </c>
      <c r="F17" s="42" t="s">
        <v>112</v>
      </c>
      <c r="G17" s="33" t="s">
        <v>113</v>
      </c>
      <c r="H17" s="31" t="s">
        <v>114</v>
      </c>
    </row>
    <row r="18" spans="1:8" x14ac:dyDescent="0.25">
      <c r="A18" s="41"/>
      <c r="B18" s="41"/>
      <c r="C18" s="41"/>
      <c r="D18" s="41"/>
      <c r="E18" s="42"/>
      <c r="F18" s="42"/>
      <c r="G18" s="34" t="s">
        <v>12</v>
      </c>
      <c r="H18" s="31" t="s">
        <v>160</v>
      </c>
    </row>
    <row r="19" spans="1:8" x14ac:dyDescent="0.25">
      <c r="A19" s="41"/>
      <c r="B19" s="41"/>
      <c r="C19" s="41"/>
      <c r="D19" s="41"/>
      <c r="E19" s="42"/>
      <c r="F19" s="33" t="s">
        <v>134</v>
      </c>
      <c r="G19" s="34" t="s">
        <v>12</v>
      </c>
      <c r="H19" s="31" t="s">
        <v>135</v>
      </c>
    </row>
    <row r="20" spans="1:8" x14ac:dyDescent="0.25">
      <c r="A20" s="41"/>
      <c r="B20" s="41"/>
      <c r="C20" s="41"/>
      <c r="D20" s="41"/>
      <c r="E20" s="33" t="s">
        <v>146</v>
      </c>
      <c r="F20" s="33" t="s">
        <v>147</v>
      </c>
      <c r="G20" s="34" t="s">
        <v>12</v>
      </c>
      <c r="H20" s="31" t="s">
        <v>148</v>
      </c>
    </row>
    <row r="21" spans="1:8" x14ac:dyDescent="0.25">
      <c r="A21" s="41"/>
      <c r="B21" s="41"/>
      <c r="C21" s="41"/>
      <c r="D21" s="41"/>
      <c r="E21" s="42" t="s">
        <v>60</v>
      </c>
      <c r="F21" s="33" t="s">
        <v>61</v>
      </c>
      <c r="G21" s="33" t="s">
        <v>62</v>
      </c>
      <c r="H21" s="31" t="s">
        <v>63</v>
      </c>
    </row>
    <row r="22" spans="1:8" x14ac:dyDescent="0.25">
      <c r="A22" s="41"/>
      <c r="B22" s="41"/>
      <c r="C22" s="41"/>
      <c r="D22" s="41"/>
      <c r="E22" s="42"/>
      <c r="F22" s="42" t="s">
        <v>194</v>
      </c>
      <c r="G22" s="42" t="s">
        <v>195</v>
      </c>
      <c r="H22" s="31" t="s">
        <v>196</v>
      </c>
    </row>
    <row r="23" spans="1:8" x14ac:dyDescent="0.25">
      <c r="A23" s="41"/>
      <c r="B23" s="41"/>
      <c r="C23" s="41"/>
      <c r="D23" s="41"/>
      <c r="E23" s="42"/>
      <c r="F23" s="42"/>
      <c r="G23" s="42"/>
      <c r="H23" s="31" t="s">
        <v>197</v>
      </c>
    </row>
    <row r="24" spans="1:8" x14ac:dyDescent="0.25">
      <c r="A24" s="41"/>
      <c r="B24" s="41"/>
      <c r="C24" s="41"/>
      <c r="D24" s="41"/>
      <c r="E24" s="42"/>
      <c r="F24" s="42"/>
      <c r="G24" s="42"/>
      <c r="H24" s="31" t="s">
        <v>199</v>
      </c>
    </row>
    <row r="25" spans="1:8" x14ac:dyDescent="0.25">
      <c r="A25" s="41"/>
      <c r="B25" s="41"/>
      <c r="C25" s="41"/>
      <c r="D25" s="41"/>
      <c r="E25" s="42"/>
      <c r="F25" s="42"/>
      <c r="G25" s="42"/>
      <c r="H25" s="31" t="s">
        <v>223</v>
      </c>
    </row>
    <row r="26" spans="1:8" x14ac:dyDescent="0.25">
      <c r="A26" s="41"/>
      <c r="B26" s="41"/>
      <c r="C26" s="41"/>
      <c r="D26" s="41"/>
      <c r="E26" s="42" t="s">
        <v>93</v>
      </c>
      <c r="F26" s="42" t="s">
        <v>94</v>
      </c>
      <c r="G26" s="42" t="s">
        <v>95</v>
      </c>
      <c r="H26" s="31" t="s">
        <v>96</v>
      </c>
    </row>
    <row r="27" spans="1:8" x14ac:dyDescent="0.25">
      <c r="A27" s="41"/>
      <c r="B27" s="41"/>
      <c r="C27" s="41"/>
      <c r="D27" s="41"/>
      <c r="E27" s="42"/>
      <c r="F27" s="42"/>
      <c r="G27" s="42"/>
      <c r="H27" s="31" t="s">
        <v>97</v>
      </c>
    </row>
    <row r="28" spans="1:8" x14ac:dyDescent="0.25">
      <c r="A28" s="41"/>
      <c r="B28" s="41"/>
      <c r="C28" s="41"/>
      <c r="D28" s="41"/>
      <c r="E28" s="42"/>
      <c r="F28" s="42"/>
      <c r="G28" s="33" t="s">
        <v>229</v>
      </c>
      <c r="H28" s="31" t="s">
        <v>230</v>
      </c>
    </row>
    <row r="29" spans="1:8" x14ac:dyDescent="0.25">
      <c r="A29" s="41"/>
      <c r="B29" s="41"/>
      <c r="C29" s="41"/>
      <c r="D29" s="41"/>
      <c r="E29" s="42" t="s">
        <v>40</v>
      </c>
      <c r="F29" s="33" t="s">
        <v>41</v>
      </c>
      <c r="G29" s="33" t="s">
        <v>42</v>
      </c>
      <c r="H29" s="31" t="s">
        <v>43</v>
      </c>
    </row>
    <row r="30" spans="1:8" x14ac:dyDescent="0.25">
      <c r="A30" s="41"/>
      <c r="B30" s="41"/>
      <c r="C30" s="41"/>
      <c r="D30" s="41"/>
      <c r="E30" s="42"/>
      <c r="F30" s="42" t="s">
        <v>104</v>
      </c>
      <c r="G30" s="42" t="s">
        <v>105</v>
      </c>
      <c r="H30" s="31" t="s">
        <v>106</v>
      </c>
    </row>
    <row r="31" spans="1:8" x14ac:dyDescent="0.25">
      <c r="A31" s="41"/>
      <c r="B31" s="41"/>
      <c r="C31" s="41"/>
      <c r="D31" s="41"/>
      <c r="E31" s="42"/>
      <c r="F31" s="42"/>
      <c r="G31" s="42"/>
      <c r="H31" s="31" t="s">
        <v>126</v>
      </c>
    </row>
    <row r="32" spans="1:8" x14ac:dyDescent="0.25">
      <c r="A32" s="41"/>
      <c r="B32" s="41"/>
      <c r="C32" s="41"/>
      <c r="D32" s="41"/>
      <c r="E32" s="42"/>
      <c r="F32" s="33" t="s">
        <v>79</v>
      </c>
      <c r="G32" s="34" t="s">
        <v>12</v>
      </c>
      <c r="H32" s="31" t="s">
        <v>80</v>
      </c>
    </row>
    <row r="33" spans="1:8" x14ac:dyDescent="0.25">
      <c r="A33" s="41"/>
      <c r="B33" s="41"/>
      <c r="C33" s="41"/>
      <c r="D33" s="41"/>
      <c r="E33" s="42" t="s">
        <v>131</v>
      </c>
      <c r="F33" s="42" t="s">
        <v>164</v>
      </c>
      <c r="G33" s="41" t="s">
        <v>12</v>
      </c>
      <c r="H33" s="31" t="s">
        <v>165</v>
      </c>
    </row>
    <row r="34" spans="1:8" x14ac:dyDescent="0.25">
      <c r="A34" s="41"/>
      <c r="B34" s="41"/>
      <c r="C34" s="41"/>
      <c r="D34" s="41"/>
      <c r="E34" s="42"/>
      <c r="F34" s="42"/>
      <c r="G34" s="41"/>
      <c r="H34" s="31" t="s">
        <v>267</v>
      </c>
    </row>
    <row r="35" spans="1:8" x14ac:dyDescent="0.25">
      <c r="A35" s="41"/>
      <c r="B35" s="41"/>
      <c r="C35" s="41"/>
      <c r="D35" s="41"/>
      <c r="E35" s="42"/>
      <c r="F35" s="33" t="s">
        <v>132</v>
      </c>
      <c r="G35" s="34" t="s">
        <v>12</v>
      </c>
      <c r="H35" s="31" t="s">
        <v>133</v>
      </c>
    </row>
    <row r="36" spans="1:8" x14ac:dyDescent="0.25">
      <c r="A36" s="41"/>
      <c r="B36" s="41"/>
      <c r="C36" s="41"/>
      <c r="D36" s="41"/>
      <c r="E36" s="33" t="s">
        <v>282</v>
      </c>
      <c r="F36" s="33" t="s">
        <v>283</v>
      </c>
      <c r="G36" s="34" t="s">
        <v>12</v>
      </c>
      <c r="H36" s="31" t="s">
        <v>284</v>
      </c>
    </row>
    <row r="37" spans="1:8" x14ac:dyDescent="0.25">
      <c r="A37" s="41"/>
      <c r="B37" s="41" t="s">
        <v>291</v>
      </c>
      <c r="C37" s="41" t="s">
        <v>25</v>
      </c>
      <c r="D37" s="41" t="s">
        <v>26</v>
      </c>
      <c r="E37" s="41" t="s">
        <v>27</v>
      </c>
      <c r="F37" s="41" t="s">
        <v>161</v>
      </c>
      <c r="G37" s="41" t="s">
        <v>12</v>
      </c>
      <c r="H37" s="35" t="s">
        <v>162</v>
      </c>
    </row>
    <row r="38" spans="1:8" x14ac:dyDescent="0.25">
      <c r="A38" s="41"/>
      <c r="B38" s="41"/>
      <c r="C38" s="41"/>
      <c r="D38" s="41"/>
      <c r="E38" s="41"/>
      <c r="F38" s="41"/>
      <c r="G38" s="41"/>
      <c r="H38" s="31" t="s">
        <v>277</v>
      </c>
    </row>
    <row r="39" spans="1:8" x14ac:dyDescent="0.25">
      <c r="A39" s="41"/>
      <c r="B39" s="41"/>
      <c r="C39" s="41"/>
      <c r="D39" s="41"/>
      <c r="E39" s="41"/>
      <c r="F39" s="33" t="s">
        <v>28</v>
      </c>
      <c r="G39" s="33" t="s">
        <v>29</v>
      </c>
      <c r="H39" s="31" t="s">
        <v>30</v>
      </c>
    </row>
    <row r="40" spans="1:8" x14ac:dyDescent="0.25">
      <c r="A40" s="41"/>
      <c r="B40" s="41"/>
      <c r="C40" s="41"/>
      <c r="D40" s="36" t="s">
        <v>219</v>
      </c>
      <c r="E40" s="33" t="s">
        <v>220</v>
      </c>
      <c r="F40" s="33" t="s">
        <v>221</v>
      </c>
      <c r="G40" s="34" t="s">
        <v>12</v>
      </c>
      <c r="H40" s="31" t="s">
        <v>222</v>
      </c>
    </row>
    <row r="41" spans="1:8" x14ac:dyDescent="0.25">
      <c r="A41" s="41"/>
      <c r="B41" s="41"/>
      <c r="C41" s="41"/>
      <c r="D41" s="41" t="s">
        <v>49</v>
      </c>
      <c r="E41" s="41" t="s">
        <v>50</v>
      </c>
      <c r="F41" s="41" t="s">
        <v>57</v>
      </c>
      <c r="G41" s="33" t="s">
        <v>58</v>
      </c>
      <c r="H41" s="31" t="s">
        <v>59</v>
      </c>
    </row>
    <row r="42" spans="1:8" x14ac:dyDescent="0.25">
      <c r="A42" s="41"/>
      <c r="B42" s="41"/>
      <c r="C42" s="41"/>
      <c r="D42" s="41"/>
      <c r="E42" s="41"/>
      <c r="F42" s="41"/>
      <c r="G42" s="41" t="s">
        <v>234</v>
      </c>
      <c r="H42" s="31" t="s">
        <v>235</v>
      </c>
    </row>
    <row r="43" spans="1:8" x14ac:dyDescent="0.25">
      <c r="A43" s="41"/>
      <c r="B43" s="41"/>
      <c r="C43" s="41"/>
      <c r="D43" s="41"/>
      <c r="E43" s="41"/>
      <c r="F43" s="41"/>
      <c r="G43" s="41"/>
      <c r="H43" s="31" t="s">
        <v>236</v>
      </c>
    </row>
    <row r="44" spans="1:8" x14ac:dyDescent="0.25">
      <c r="A44" s="41"/>
      <c r="B44" s="41"/>
      <c r="C44" s="41"/>
      <c r="D44" s="41"/>
      <c r="E44" s="41"/>
      <c r="F44" s="41" t="s">
        <v>51</v>
      </c>
      <c r="G44" s="33" t="s">
        <v>52</v>
      </c>
      <c r="H44" s="31" t="s">
        <v>53</v>
      </c>
    </row>
    <row r="45" spans="1:8" x14ac:dyDescent="0.25">
      <c r="A45" s="41"/>
      <c r="B45" s="41"/>
      <c r="C45" s="41"/>
      <c r="D45" s="41"/>
      <c r="E45" s="41"/>
      <c r="F45" s="41"/>
      <c r="G45" s="41" t="s">
        <v>107</v>
      </c>
      <c r="H45" s="31" t="s">
        <v>108</v>
      </c>
    </row>
    <row r="46" spans="1:8" x14ac:dyDescent="0.25">
      <c r="A46" s="41"/>
      <c r="B46" s="41"/>
      <c r="C46" s="41"/>
      <c r="D46" s="41"/>
      <c r="E46" s="41"/>
      <c r="F46" s="41"/>
      <c r="G46" s="41"/>
      <c r="H46" s="31" t="s">
        <v>183</v>
      </c>
    </row>
    <row r="47" spans="1:8" x14ac:dyDescent="0.25">
      <c r="A47" s="41"/>
      <c r="B47" s="41"/>
      <c r="C47" s="41"/>
      <c r="D47" s="41"/>
      <c r="E47" s="41"/>
      <c r="F47" s="41"/>
      <c r="G47" s="33" t="s">
        <v>247</v>
      </c>
      <c r="H47" s="31" t="s">
        <v>248</v>
      </c>
    </row>
    <row r="48" spans="1:8" x14ac:dyDescent="0.25">
      <c r="A48" s="41"/>
      <c r="B48" s="41"/>
      <c r="C48" s="41"/>
      <c r="D48" s="41"/>
      <c r="E48" s="41"/>
      <c r="F48" s="41"/>
      <c r="G48" s="41" t="s">
        <v>184</v>
      </c>
      <c r="H48" s="31" t="s">
        <v>185</v>
      </c>
    </row>
    <row r="49" spans="1:8" x14ac:dyDescent="0.25">
      <c r="A49" s="41"/>
      <c r="B49" s="41"/>
      <c r="C49" s="41"/>
      <c r="D49" s="41"/>
      <c r="E49" s="41"/>
      <c r="F49" s="41"/>
      <c r="G49" s="41"/>
      <c r="H49" s="31" t="s">
        <v>207</v>
      </c>
    </row>
    <row r="50" spans="1:8" x14ac:dyDescent="0.25">
      <c r="A50" s="41"/>
      <c r="B50" s="41"/>
      <c r="C50" s="41"/>
      <c r="D50" s="41"/>
      <c r="E50" s="41"/>
      <c r="F50" s="41"/>
      <c r="G50" s="41"/>
      <c r="H50" s="31" t="s">
        <v>276</v>
      </c>
    </row>
    <row r="51" spans="1:8" x14ac:dyDescent="0.25">
      <c r="A51" s="41"/>
      <c r="B51" s="41"/>
      <c r="C51" s="36" t="s">
        <v>240</v>
      </c>
      <c r="D51" s="34" t="s">
        <v>241</v>
      </c>
      <c r="E51" s="33" t="s">
        <v>242</v>
      </c>
      <c r="F51" s="33" t="s">
        <v>243</v>
      </c>
      <c r="G51" s="33" t="s">
        <v>244</v>
      </c>
      <c r="H51" s="31" t="s">
        <v>245</v>
      </c>
    </row>
    <row r="52" spans="1:8" x14ac:dyDescent="0.25">
      <c r="A52" s="41"/>
      <c r="B52" s="41"/>
      <c r="C52" s="41" t="s">
        <v>115</v>
      </c>
      <c r="D52" s="41" t="s">
        <v>116</v>
      </c>
      <c r="E52" s="33" t="s">
        <v>117</v>
      </c>
      <c r="F52" s="33" t="s">
        <v>118</v>
      </c>
      <c r="G52" s="33" t="s">
        <v>119</v>
      </c>
      <c r="H52" s="31" t="s">
        <v>120</v>
      </c>
    </row>
    <row r="53" spans="1:8" x14ac:dyDescent="0.25">
      <c r="A53" s="41"/>
      <c r="B53" s="41"/>
      <c r="C53" s="41"/>
      <c r="D53" s="41"/>
      <c r="E53" s="33" t="s">
        <v>268</v>
      </c>
      <c r="F53" s="33" t="s">
        <v>269</v>
      </c>
      <c r="G53" s="33" t="s">
        <v>270</v>
      </c>
      <c r="H53" s="31" t="s">
        <v>271</v>
      </c>
    </row>
    <row r="54" spans="1:8" x14ac:dyDescent="0.25">
      <c r="A54" s="41"/>
      <c r="B54" s="41" t="s">
        <v>12</v>
      </c>
      <c r="C54" s="41" t="s">
        <v>18</v>
      </c>
      <c r="D54" s="41" t="s">
        <v>19</v>
      </c>
      <c r="E54" s="33" t="s">
        <v>252</v>
      </c>
      <c r="F54" s="33" t="s">
        <v>253</v>
      </c>
      <c r="G54" s="33" t="s">
        <v>254</v>
      </c>
      <c r="H54" s="31" t="s">
        <v>255</v>
      </c>
    </row>
    <row r="55" spans="1:8" x14ac:dyDescent="0.25">
      <c r="A55" s="41"/>
      <c r="B55" s="41"/>
      <c r="C55" s="41"/>
      <c r="D55" s="41"/>
      <c r="E55" s="33" t="s">
        <v>20</v>
      </c>
      <c r="F55" s="33" t="s">
        <v>21</v>
      </c>
      <c r="G55" s="33" t="s">
        <v>22</v>
      </c>
      <c r="H55" s="31" t="s">
        <v>23</v>
      </c>
    </row>
    <row r="56" spans="1:8" x14ac:dyDescent="0.25">
      <c r="A56" s="41" t="s">
        <v>69</v>
      </c>
      <c r="B56" s="41" t="s">
        <v>12</v>
      </c>
      <c r="C56" s="36" t="s">
        <v>70</v>
      </c>
      <c r="D56" s="36" t="s">
        <v>71</v>
      </c>
      <c r="E56" s="34" t="s">
        <v>12</v>
      </c>
      <c r="F56" s="33" t="s">
        <v>72</v>
      </c>
      <c r="G56" s="34" t="s">
        <v>12</v>
      </c>
      <c r="H56" s="31" t="s">
        <v>73</v>
      </c>
    </row>
    <row r="57" spans="1:8" x14ac:dyDescent="0.25">
      <c r="A57" s="41"/>
      <c r="B57" s="41"/>
      <c r="C57" s="36" t="s">
        <v>213</v>
      </c>
      <c r="D57" s="36" t="s">
        <v>214</v>
      </c>
      <c r="E57" s="33" t="s">
        <v>215</v>
      </c>
      <c r="F57" s="33" t="s">
        <v>216</v>
      </c>
      <c r="G57" s="33" t="s">
        <v>217</v>
      </c>
      <c r="H57" s="31" t="s">
        <v>218</v>
      </c>
    </row>
    <row r="58" spans="1:8" x14ac:dyDescent="0.25">
      <c r="A58" s="41" t="s">
        <v>10</v>
      </c>
      <c r="B58" s="41" t="s">
        <v>11</v>
      </c>
      <c r="C58" s="41" t="s">
        <v>12</v>
      </c>
      <c r="D58" s="41" t="s">
        <v>237</v>
      </c>
      <c r="E58" s="41" t="s">
        <v>13</v>
      </c>
      <c r="F58" s="41" t="s">
        <v>14</v>
      </c>
      <c r="G58" s="41" t="s">
        <v>15</v>
      </c>
      <c r="H58" s="31" t="s">
        <v>16</v>
      </c>
    </row>
    <row r="59" spans="1:8" x14ac:dyDescent="0.25">
      <c r="A59" s="41"/>
      <c r="B59" s="41"/>
      <c r="C59" s="41"/>
      <c r="D59" s="41"/>
      <c r="E59" s="41"/>
      <c r="F59" s="41"/>
      <c r="G59" s="41"/>
      <c r="H59" s="31" t="s">
        <v>285</v>
      </c>
    </row>
    <row r="60" spans="1:8" x14ac:dyDescent="0.25">
      <c r="A60" s="41"/>
      <c r="B60" s="41"/>
      <c r="C60" s="41"/>
      <c r="D60" s="41"/>
      <c r="E60" s="41"/>
      <c r="F60" s="33" t="s">
        <v>256</v>
      </c>
      <c r="G60" s="34" t="s">
        <v>12</v>
      </c>
      <c r="H60" s="31" t="s">
        <v>257</v>
      </c>
    </row>
    <row r="61" spans="1:8" x14ac:dyDescent="0.25">
      <c r="A61" s="41"/>
      <c r="B61" s="41"/>
      <c r="C61" s="41"/>
      <c r="D61" s="41"/>
      <c r="E61" s="41"/>
      <c r="F61" s="33" t="s">
        <v>238</v>
      </c>
      <c r="G61" s="34" t="s">
        <v>12</v>
      </c>
      <c r="H61" s="31" t="s">
        <v>239</v>
      </c>
    </row>
    <row r="62" spans="1:8" x14ac:dyDescent="0.25">
      <c r="A62" s="41"/>
      <c r="B62" s="41" t="s">
        <v>44</v>
      </c>
      <c r="C62" s="36" t="s">
        <v>166</v>
      </c>
      <c r="D62" s="34" t="s">
        <v>12</v>
      </c>
      <c r="E62" s="33" t="s">
        <v>167</v>
      </c>
      <c r="F62" s="33" t="s">
        <v>168</v>
      </c>
      <c r="G62" s="33" t="s">
        <v>169</v>
      </c>
      <c r="H62" s="31" t="s">
        <v>170</v>
      </c>
    </row>
    <row r="63" spans="1:8" x14ac:dyDescent="0.25">
      <c r="A63" s="41"/>
      <c r="B63" s="41"/>
      <c r="C63" s="41" t="s">
        <v>171</v>
      </c>
      <c r="D63" s="41" t="s">
        <v>172</v>
      </c>
      <c r="E63" s="41" t="s">
        <v>173</v>
      </c>
      <c r="F63" s="33" t="s">
        <v>177</v>
      </c>
      <c r="G63" s="33" t="s">
        <v>12</v>
      </c>
      <c r="H63" s="31" t="s">
        <v>178</v>
      </c>
    </row>
    <row r="64" spans="1:8" x14ac:dyDescent="0.25">
      <c r="A64" s="41"/>
      <c r="B64" s="41"/>
      <c r="C64" s="41"/>
      <c r="D64" s="41"/>
      <c r="E64" s="41"/>
      <c r="F64" s="33" t="s">
        <v>174</v>
      </c>
      <c r="G64" s="33" t="s">
        <v>175</v>
      </c>
      <c r="H64" s="31" t="s">
        <v>176</v>
      </c>
    </row>
    <row r="65" spans="1:8" x14ac:dyDescent="0.25">
      <c r="A65" s="41"/>
      <c r="B65" s="41"/>
      <c r="C65" s="41" t="s">
        <v>136</v>
      </c>
      <c r="D65" s="41" t="s">
        <v>137</v>
      </c>
      <c r="E65" s="41" t="s">
        <v>138</v>
      </c>
      <c r="F65" s="41" t="s">
        <v>139</v>
      </c>
      <c r="G65" s="33" t="s">
        <v>140</v>
      </c>
      <c r="H65" s="31" t="s">
        <v>141</v>
      </c>
    </row>
    <row r="66" spans="1:8" x14ac:dyDescent="0.25">
      <c r="A66" s="41"/>
      <c r="B66" s="41"/>
      <c r="C66" s="41"/>
      <c r="D66" s="41"/>
      <c r="E66" s="41"/>
      <c r="F66" s="41"/>
      <c r="G66" s="33" t="s">
        <v>201</v>
      </c>
      <c r="H66" s="31" t="s">
        <v>202</v>
      </c>
    </row>
    <row r="67" spans="1:8" x14ac:dyDescent="0.25">
      <c r="A67" s="41"/>
      <c r="B67" s="41"/>
      <c r="C67" s="41"/>
      <c r="D67" s="41"/>
      <c r="E67" s="41"/>
      <c r="F67" s="41" t="s">
        <v>151</v>
      </c>
      <c r="G67" s="41" t="s">
        <v>152</v>
      </c>
      <c r="H67" s="31" t="s">
        <v>153</v>
      </c>
    </row>
    <row r="68" spans="1:8" x14ac:dyDescent="0.25">
      <c r="A68" s="41"/>
      <c r="B68" s="41"/>
      <c r="C68" s="41"/>
      <c r="D68" s="41"/>
      <c r="E68" s="41"/>
      <c r="F68" s="41"/>
      <c r="G68" s="41"/>
      <c r="H68" s="31" t="s">
        <v>159</v>
      </c>
    </row>
    <row r="69" spans="1:8" x14ac:dyDescent="0.25">
      <c r="A69" s="41"/>
      <c r="B69" s="41"/>
      <c r="C69" s="41"/>
      <c r="D69" s="41"/>
      <c r="E69" s="41"/>
      <c r="F69" s="41"/>
      <c r="G69" s="41"/>
      <c r="H69" s="31" t="s">
        <v>180</v>
      </c>
    </row>
    <row r="70" spans="1:8" x14ac:dyDescent="0.25">
      <c r="A70" s="41"/>
      <c r="B70" s="41"/>
      <c r="C70" s="41"/>
      <c r="D70" s="41"/>
      <c r="E70" s="41"/>
      <c r="F70" s="41" t="s">
        <v>155</v>
      </c>
      <c r="G70" s="41" t="s">
        <v>156</v>
      </c>
      <c r="H70" s="31" t="s">
        <v>157</v>
      </c>
    </row>
    <row r="71" spans="1:8" x14ac:dyDescent="0.25">
      <c r="A71" s="41"/>
      <c r="B71" s="41"/>
      <c r="C71" s="41"/>
      <c r="D71" s="41"/>
      <c r="E71" s="41"/>
      <c r="F71" s="41"/>
      <c r="G71" s="41"/>
      <c r="H71" s="31" t="s">
        <v>225</v>
      </c>
    </row>
    <row r="72" spans="1:8" x14ac:dyDescent="0.25">
      <c r="A72" s="41"/>
      <c r="B72" s="41"/>
      <c r="C72" s="41"/>
      <c r="D72" s="41"/>
      <c r="E72" s="41"/>
      <c r="F72" s="41"/>
      <c r="G72" s="41"/>
      <c r="H72" s="31" t="s">
        <v>258</v>
      </c>
    </row>
    <row r="73" spans="1:8" x14ac:dyDescent="0.25">
      <c r="A73" s="41"/>
      <c r="B73" s="41"/>
      <c r="C73" s="41" t="s">
        <v>45</v>
      </c>
      <c r="D73" s="41" t="s">
        <v>12</v>
      </c>
      <c r="E73" s="41" t="s">
        <v>12</v>
      </c>
      <c r="F73" s="41" t="s">
        <v>46</v>
      </c>
      <c r="G73" s="41" t="s">
        <v>181</v>
      </c>
      <c r="H73" s="31" t="s">
        <v>182</v>
      </c>
    </row>
    <row r="74" spans="1:8" x14ac:dyDescent="0.25">
      <c r="A74" s="41"/>
      <c r="B74" s="41"/>
      <c r="C74" s="41"/>
      <c r="D74" s="41"/>
      <c r="E74" s="41"/>
      <c r="F74" s="41"/>
      <c r="G74" s="41"/>
      <c r="H74" s="31" t="s">
        <v>193</v>
      </c>
    </row>
    <row r="75" spans="1:8" x14ac:dyDescent="0.25">
      <c r="A75" s="41"/>
      <c r="B75" s="41"/>
      <c r="C75" s="41"/>
      <c r="D75" s="41"/>
      <c r="E75" s="41"/>
      <c r="F75" s="41"/>
      <c r="G75" s="33" t="s">
        <v>47</v>
      </c>
      <c r="H75" s="31" t="s">
        <v>48</v>
      </c>
    </row>
    <row r="76" spans="1:8" x14ac:dyDescent="0.25">
      <c r="A76" s="41" t="s">
        <v>31</v>
      </c>
      <c r="B76" s="41" t="s">
        <v>12</v>
      </c>
      <c r="C76" s="41" t="s">
        <v>98</v>
      </c>
      <c r="D76" s="41" t="s">
        <v>99</v>
      </c>
      <c r="E76" s="33" t="s">
        <v>100</v>
      </c>
      <c r="F76" s="33" t="s">
        <v>101</v>
      </c>
      <c r="G76" s="33" t="s">
        <v>102</v>
      </c>
      <c r="H76" s="31" t="s">
        <v>103</v>
      </c>
    </row>
    <row r="77" spans="1:8" x14ac:dyDescent="0.25">
      <c r="A77" s="41"/>
      <c r="B77" s="41"/>
      <c r="C77" s="41"/>
      <c r="D77" s="41"/>
      <c r="E77" s="41" t="s">
        <v>188</v>
      </c>
      <c r="F77" s="41" t="s">
        <v>189</v>
      </c>
      <c r="G77" s="33" t="s">
        <v>226</v>
      </c>
      <c r="H77" s="31" t="s">
        <v>227</v>
      </c>
    </row>
    <row r="78" spans="1:8" x14ac:dyDescent="0.25">
      <c r="A78" s="41"/>
      <c r="B78" s="41"/>
      <c r="C78" s="41"/>
      <c r="D78" s="41"/>
      <c r="E78" s="41"/>
      <c r="F78" s="41"/>
      <c r="G78" s="41" t="s">
        <v>190</v>
      </c>
      <c r="H78" s="31" t="s">
        <v>191</v>
      </c>
    </row>
    <row r="79" spans="1:8" x14ac:dyDescent="0.25">
      <c r="A79" s="41"/>
      <c r="B79" s="41"/>
      <c r="C79" s="41"/>
      <c r="D79" s="41"/>
      <c r="E79" s="41"/>
      <c r="F79" s="41"/>
      <c r="G79" s="41"/>
      <c r="H79" s="31" t="s">
        <v>224</v>
      </c>
    </row>
    <row r="80" spans="1:8" x14ac:dyDescent="0.25">
      <c r="A80" s="41"/>
      <c r="B80" s="41"/>
      <c r="C80" s="41"/>
      <c r="D80" s="41"/>
      <c r="E80" s="41"/>
      <c r="F80" s="41"/>
      <c r="G80" s="41"/>
      <c r="H80" s="31" t="s">
        <v>275</v>
      </c>
    </row>
    <row r="81" spans="1:8" x14ac:dyDescent="0.25">
      <c r="A81" s="41"/>
      <c r="B81" s="41"/>
      <c r="C81" s="41"/>
      <c r="D81" s="41"/>
      <c r="E81" s="41"/>
      <c r="F81" s="41"/>
      <c r="G81" s="33" t="s">
        <v>260</v>
      </c>
      <c r="H81" s="31" t="s">
        <v>261</v>
      </c>
    </row>
    <row r="82" spans="1:8" x14ac:dyDescent="0.25">
      <c r="A82" s="41"/>
      <c r="B82" s="41"/>
      <c r="C82" s="41"/>
      <c r="D82" s="41"/>
      <c r="E82" s="41"/>
      <c r="F82" s="33" t="s">
        <v>265</v>
      </c>
      <c r="G82" s="34" t="s">
        <v>12</v>
      </c>
      <c r="H82" s="31" t="s">
        <v>266</v>
      </c>
    </row>
    <row r="83" spans="1:8" x14ac:dyDescent="0.25">
      <c r="A83" s="41"/>
      <c r="B83" s="41"/>
      <c r="C83" s="41"/>
      <c r="D83" s="41"/>
      <c r="E83" s="41" t="s">
        <v>122</v>
      </c>
      <c r="F83" s="33" t="s">
        <v>286</v>
      </c>
      <c r="G83" s="33" t="s">
        <v>287</v>
      </c>
      <c r="H83" s="31" t="s">
        <v>288</v>
      </c>
    </row>
    <row r="84" spans="1:8" x14ac:dyDescent="0.25">
      <c r="A84" s="41"/>
      <c r="B84" s="41"/>
      <c r="C84" s="41"/>
      <c r="D84" s="41"/>
      <c r="E84" s="41"/>
      <c r="F84" s="33" t="s">
        <v>123</v>
      </c>
      <c r="G84" s="34" t="s">
        <v>12</v>
      </c>
      <c r="H84" s="31" t="s">
        <v>124</v>
      </c>
    </row>
    <row r="85" spans="1:8" x14ac:dyDescent="0.25">
      <c r="A85" s="41"/>
      <c r="B85" s="41"/>
      <c r="C85" s="41" t="s">
        <v>32</v>
      </c>
      <c r="D85" s="36" t="s">
        <v>33</v>
      </c>
      <c r="E85" s="33" t="s">
        <v>34</v>
      </c>
      <c r="F85" s="33" t="s">
        <v>35</v>
      </c>
      <c r="G85" s="33" t="s">
        <v>36</v>
      </c>
      <c r="H85" s="31" t="s">
        <v>37</v>
      </c>
    </row>
    <row r="86" spans="1:8" x14ac:dyDescent="0.25">
      <c r="A86" s="41"/>
      <c r="B86" s="41"/>
      <c r="C86" s="41"/>
      <c r="D86" s="41" t="s">
        <v>208</v>
      </c>
      <c r="E86" s="41" t="s">
        <v>12</v>
      </c>
      <c r="F86" s="33" t="s">
        <v>209</v>
      </c>
      <c r="G86" s="33" t="s">
        <v>210</v>
      </c>
      <c r="H86" s="31" t="s">
        <v>211</v>
      </c>
    </row>
    <row r="87" spans="1:8" x14ac:dyDescent="0.25">
      <c r="A87" s="41"/>
      <c r="B87" s="41"/>
      <c r="C87" s="41"/>
      <c r="D87" s="41"/>
      <c r="E87" s="41"/>
      <c r="F87" s="33" t="s">
        <v>262</v>
      </c>
      <c r="G87" s="34" t="s">
        <v>12</v>
      </c>
      <c r="H87" s="31" t="s">
        <v>263</v>
      </c>
    </row>
    <row r="88" spans="1:8" x14ac:dyDescent="0.25">
      <c r="A88" s="37" t="s">
        <v>78</v>
      </c>
    </row>
    <row r="89" spans="1:8" x14ac:dyDescent="0.25">
      <c r="A89" s="40" t="s">
        <v>64</v>
      </c>
    </row>
    <row r="90" spans="1:8" x14ac:dyDescent="0.25">
      <c r="A90" s="40" t="s">
        <v>250</v>
      </c>
    </row>
    <row r="91" spans="1:8" x14ac:dyDescent="0.25">
      <c r="A91" s="40" t="s">
        <v>250</v>
      </c>
    </row>
    <row r="92" spans="1:8" x14ac:dyDescent="0.25">
      <c r="A92" s="40" t="s">
        <v>264</v>
      </c>
    </row>
    <row r="93" spans="1:8" x14ac:dyDescent="0.25">
      <c r="A93" s="40" t="s">
        <v>278</v>
      </c>
    </row>
  </sheetData>
  <mergeCells count="86">
    <mergeCell ref="E86:E87"/>
    <mergeCell ref="D86:D87"/>
    <mergeCell ref="C85:C87"/>
    <mergeCell ref="B76:B87"/>
    <mergeCell ref="A76:A87"/>
    <mergeCell ref="E83:E84"/>
    <mergeCell ref="B62:B75"/>
    <mergeCell ref="A58:A75"/>
    <mergeCell ref="G78:G80"/>
    <mergeCell ref="F77:F81"/>
    <mergeCell ref="E77:E82"/>
    <mergeCell ref="D76:D84"/>
    <mergeCell ref="C76:C84"/>
    <mergeCell ref="G70:G72"/>
    <mergeCell ref="F70:F72"/>
    <mergeCell ref="E65:E72"/>
    <mergeCell ref="D65:D72"/>
    <mergeCell ref="C65:C72"/>
    <mergeCell ref="G73:G74"/>
    <mergeCell ref="F73:F75"/>
    <mergeCell ref="E73:E75"/>
    <mergeCell ref="D73:D75"/>
    <mergeCell ref="C73:C75"/>
    <mergeCell ref="E63:E64"/>
    <mergeCell ref="D63:D64"/>
    <mergeCell ref="C63:C64"/>
    <mergeCell ref="F65:F66"/>
    <mergeCell ref="G67:G69"/>
    <mergeCell ref="F67:F69"/>
    <mergeCell ref="A2:A55"/>
    <mergeCell ref="B56:B57"/>
    <mergeCell ref="A56:A57"/>
    <mergeCell ref="G58:G59"/>
    <mergeCell ref="F58:F59"/>
    <mergeCell ref="E58:E61"/>
    <mergeCell ref="D58:D61"/>
    <mergeCell ref="C58:C61"/>
    <mergeCell ref="B58:B61"/>
    <mergeCell ref="D52:D53"/>
    <mergeCell ref="C52:C53"/>
    <mergeCell ref="B37:B53"/>
    <mergeCell ref="D54:D55"/>
    <mergeCell ref="C54:C55"/>
    <mergeCell ref="B54:B55"/>
    <mergeCell ref="D41:D50"/>
    <mergeCell ref="G37:G38"/>
    <mergeCell ref="F37:F38"/>
    <mergeCell ref="E37:E39"/>
    <mergeCell ref="D37:D39"/>
    <mergeCell ref="C37:C50"/>
    <mergeCell ref="G42:G43"/>
    <mergeCell ref="F41:F43"/>
    <mergeCell ref="G48:G50"/>
    <mergeCell ref="G45:G46"/>
    <mergeCell ref="F44:F50"/>
    <mergeCell ref="E41:E50"/>
    <mergeCell ref="D2:D36"/>
    <mergeCell ref="C2:C36"/>
    <mergeCell ref="B2:B36"/>
    <mergeCell ref="G30:G31"/>
    <mergeCell ref="F30:F31"/>
    <mergeCell ref="E29:E32"/>
    <mergeCell ref="G33:G34"/>
    <mergeCell ref="F33:F34"/>
    <mergeCell ref="E33:E35"/>
    <mergeCell ref="E17:E19"/>
    <mergeCell ref="F17:F18"/>
    <mergeCell ref="G22:G25"/>
    <mergeCell ref="F22:F25"/>
    <mergeCell ref="E21:E25"/>
    <mergeCell ref="G26:G27"/>
    <mergeCell ref="F26:F28"/>
    <mergeCell ref="E26:E28"/>
    <mergeCell ref="G10:G11"/>
    <mergeCell ref="F10:F11"/>
    <mergeCell ref="E8:E11"/>
    <mergeCell ref="G13:G14"/>
    <mergeCell ref="F13:F14"/>
    <mergeCell ref="F15:F16"/>
    <mergeCell ref="E13:E16"/>
    <mergeCell ref="G2:G3"/>
    <mergeCell ref="F2:F3"/>
    <mergeCell ref="E2:E3"/>
    <mergeCell ref="G6:G7"/>
    <mergeCell ref="F4:F7"/>
    <mergeCell ref="E4:E7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Taxonomy</vt:lpstr>
      <vt:lpstr>Analysis</vt:lpstr>
      <vt:lpstr>Flowchart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Lavanya Ganesan</cp:lastModifiedBy>
  <dcterms:created xsi:type="dcterms:W3CDTF">2023-09-11T06:49:51Z</dcterms:created>
  <dcterms:modified xsi:type="dcterms:W3CDTF">2024-03-17T02:34:26Z</dcterms:modified>
</cp:coreProperties>
</file>