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_IOW\IOW Work\Publications\Ecolabels\_Submission\Sup_Mat\"/>
    </mc:Choice>
  </mc:AlternateContent>
  <xr:revisionPtr revIDLastSave="0" documentId="13_ncr:1_{9BB95A3A-0EFB-4198-B0AF-43B8236D2ACD}" xr6:coauthVersionLast="47" xr6:coauthVersionMax="47" xr10:uidLastSave="{00000000-0000-0000-0000-000000000000}"/>
  <bookViews>
    <workbookView xWindow="28680" yWindow="-120" windowWidth="29040" windowHeight="15720" xr2:uid="{C986780E-B11D-484C-847A-E6647ABB6627}"/>
  </bookViews>
  <sheets>
    <sheet name="Scoring_chart_weighted" sheetId="1" r:id="rId1"/>
  </sheets>
  <definedNames>
    <definedName name="_xlnm.Print_Area" localSheetId="0">Scoring_chart_weighted!$A$1:$AD$49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4" i="1" l="1"/>
  <c r="AC48" i="1"/>
  <c r="AB48" i="1"/>
  <c r="AA48" i="1"/>
  <c r="Z48" i="1"/>
  <c r="Y48" i="1"/>
  <c r="X48" i="1"/>
  <c r="W48" i="1"/>
  <c r="V48" i="1"/>
  <c r="U48" i="1"/>
  <c r="T48" i="1"/>
  <c r="S48" i="1"/>
  <c r="R48" i="1"/>
  <c r="Q48" i="1"/>
  <c r="P48" i="1"/>
  <c r="O48" i="1"/>
  <c r="N48" i="1"/>
  <c r="M48" i="1"/>
  <c r="L48" i="1"/>
  <c r="K48" i="1"/>
  <c r="J48" i="1"/>
  <c r="I48" i="1"/>
  <c r="H48" i="1"/>
  <c r="AC47" i="1"/>
  <c r="AB47" i="1"/>
  <c r="AA47" i="1"/>
  <c r="Z47" i="1"/>
  <c r="Y47" i="1"/>
  <c r="X47" i="1"/>
  <c r="W47" i="1"/>
  <c r="V47" i="1"/>
  <c r="U47" i="1"/>
  <c r="T47" i="1"/>
  <c r="S47" i="1"/>
  <c r="R47" i="1"/>
  <c r="Q47" i="1"/>
  <c r="P47" i="1"/>
  <c r="O47" i="1"/>
  <c r="N47" i="1"/>
  <c r="M47" i="1"/>
  <c r="L47" i="1"/>
  <c r="K47" i="1"/>
  <c r="J47" i="1"/>
  <c r="I47" i="1"/>
  <c r="H47" i="1"/>
  <c r="AD46" i="1"/>
  <c r="AD45" i="1"/>
  <c r="AD44" i="1"/>
  <c r="AD43" i="1"/>
  <c r="AD42" i="1"/>
  <c r="AD41" i="1"/>
  <c r="AD40" i="1"/>
  <c r="AD39" i="1"/>
  <c r="AD38" i="1"/>
  <c r="AD37" i="1"/>
  <c r="AD36" i="1"/>
  <c r="AD35" i="1"/>
  <c r="AD34" i="1"/>
  <c r="AD33" i="1"/>
  <c r="AD32" i="1"/>
  <c r="AD31" i="1"/>
  <c r="AD30" i="1"/>
  <c r="AD29" i="1"/>
  <c r="AD28" i="1"/>
  <c r="AD27" i="1"/>
  <c r="AD26" i="1"/>
  <c r="AD25" i="1"/>
  <c r="AD24" i="1"/>
  <c r="AD23" i="1"/>
  <c r="AD22" i="1"/>
  <c r="AD21" i="1"/>
  <c r="AD20" i="1"/>
  <c r="AD19" i="1"/>
  <c r="AD18" i="1"/>
  <c r="AD17" i="1"/>
  <c r="AD16" i="1"/>
  <c r="AD15" i="1"/>
  <c r="AD14" i="1"/>
  <c r="AD13" i="1"/>
  <c r="AD12" i="1"/>
  <c r="AD11" i="1"/>
  <c r="AD10" i="1"/>
  <c r="AD9" i="1"/>
  <c r="AD8" i="1"/>
  <c r="AD7" i="1"/>
  <c r="AD6" i="1"/>
  <c r="AD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Anonymous</author>
  </authors>
  <commentList>
    <comment ref="U2" authorId="0" shapeId="0" xr:uid="{9285A9D1-9B91-4B63-8A81-3AAF8BC05370}">
      <text>
        <r>
          <rPr>
            <b/>
            <sz val="9"/>
            <color indexed="81"/>
            <rFont val="Tahoma"/>
            <family val="2"/>
          </rPr>
          <t>Anonymous:</t>
        </r>
        <r>
          <rPr>
            <sz val="9"/>
            <color indexed="81"/>
            <rFont val="Tahoma"/>
            <family val="2"/>
          </rPr>
          <t xml:space="preserve">
It requests whether hotels have access to a coastal front or beach, or marine park</t>
        </r>
      </text>
    </comment>
    <comment ref="V2" authorId="0" shapeId="0" xr:uid="{583639BB-BAC3-4A3D-84BA-F1584C6D2420}">
      <text>
        <r>
          <rPr>
            <b/>
            <sz val="9"/>
            <color indexed="81"/>
            <rFont val="Tahoma"/>
            <family val="2"/>
          </rPr>
          <t>Anonymous:</t>
        </r>
        <r>
          <rPr>
            <sz val="9"/>
            <color indexed="81"/>
            <rFont val="Tahoma"/>
            <family val="2"/>
          </rPr>
          <t xml:space="preserve">
It considers a sustainable management in coastal cities, including aspects of waste</t>
        </r>
      </text>
    </comment>
    <comment ref="W2" authorId="0" shapeId="0" xr:uid="{C8F50B73-A17C-49C8-A815-B2D13059E30F}">
      <text>
        <r>
          <rPr>
            <b/>
            <sz val="9"/>
            <color indexed="81"/>
            <rFont val="Tahoma"/>
            <family val="2"/>
          </rPr>
          <t>Anonymous:</t>
        </r>
        <r>
          <rPr>
            <sz val="9"/>
            <color indexed="81"/>
            <rFont val="Tahoma"/>
            <family val="2"/>
          </rPr>
          <t xml:space="preserve">
It includes the aspect of waste bins at beaches and coastal areas, and overall protection of marine and coastal environment</t>
        </r>
      </text>
    </comment>
    <comment ref="X2" authorId="0" shapeId="0" xr:uid="{DCC341BF-B261-4CEC-919D-776F0E3FD625}">
      <text>
        <r>
          <rPr>
            <b/>
            <sz val="9"/>
            <color indexed="81"/>
            <rFont val="Tahoma"/>
            <family val="2"/>
          </rPr>
          <t>Anonymous:</t>
        </r>
        <r>
          <rPr>
            <sz val="9"/>
            <color indexed="81"/>
            <rFont val="Tahoma"/>
            <family val="2"/>
          </rPr>
          <t xml:space="preserve">
CSTF considers a whole chapter on beach management, including litter</t>
        </r>
      </text>
    </comment>
    <comment ref="Y2" authorId="0" shapeId="0" xr:uid="{A23FCEA0-7C6B-45D1-B5BB-1BD755D89306}">
      <text>
        <r>
          <rPr>
            <b/>
            <sz val="9"/>
            <color indexed="81"/>
            <rFont val="Tahoma"/>
            <family val="2"/>
          </rPr>
          <t>Anonymous:</t>
        </r>
        <r>
          <rPr>
            <sz val="9"/>
            <color indexed="81"/>
            <rFont val="Tahoma"/>
            <family val="2"/>
          </rPr>
          <t xml:space="preserve">
It requests to specify if the hotel has access to beach front, and emphasizes the protection of this "sensitive area" and identify potential environmental impacts, in a radius of 500 m distance, and the protection of land and aquatic resource use</t>
        </r>
      </text>
    </comment>
    <comment ref="Z2" authorId="0" shapeId="0" xr:uid="{A8319B62-BC2F-4BAE-9221-C8206402178D}">
      <text>
        <r>
          <rPr>
            <b/>
            <sz val="9"/>
            <color indexed="81"/>
            <rFont val="Tahoma"/>
            <family val="2"/>
          </rPr>
          <t>Anonymous:</t>
        </r>
        <r>
          <rPr>
            <sz val="9"/>
            <color indexed="81"/>
            <rFont val="Tahoma"/>
            <family val="2"/>
          </rPr>
          <t xml:space="preserve">
It mentions aspects of waste management at beaches</t>
        </r>
      </text>
    </comment>
    <comment ref="AA2" authorId="0" shapeId="0" xr:uid="{651B089D-F538-4B83-8097-05E3E9DCDB67}">
      <text>
        <r>
          <rPr>
            <b/>
            <sz val="9"/>
            <color indexed="81"/>
            <rFont val="Tahoma"/>
            <family val="2"/>
          </rPr>
          <t>Anonymous:</t>
        </r>
        <r>
          <rPr>
            <sz val="9"/>
            <color indexed="81"/>
            <rFont val="Tahoma"/>
            <family val="2"/>
          </rPr>
          <t xml:space="preserve">
The standards mention the need to protect coastal and marine environments, and the management of water usage. The management of waste is requested without adverse effects on the environment</t>
        </r>
      </text>
    </comment>
    <comment ref="AB2" authorId="0" shapeId="0" xr:uid="{C7F75CB5-3141-4CA0-BC12-4F5EB5DFD0E1}">
      <text>
        <r>
          <rPr>
            <b/>
            <sz val="9"/>
            <color indexed="81"/>
            <rFont val="Tahoma"/>
            <family val="2"/>
          </rPr>
          <t>Anonymous:</t>
        </r>
        <r>
          <rPr>
            <sz val="9"/>
            <color indexed="81"/>
            <rFont val="Tahoma"/>
            <family val="2"/>
          </rPr>
          <t xml:space="preserve">
It mentions the importance for proper waste management to avoid landfill leakage into the sea</t>
        </r>
      </text>
    </comment>
    <comment ref="AC2" authorId="0" shapeId="0" xr:uid="{DEBCC0E0-5A5E-4E0F-A613-DAC985AABC1A}">
      <text>
        <r>
          <rPr>
            <b/>
            <sz val="9"/>
            <color indexed="81"/>
            <rFont val="Tahoma"/>
            <family val="2"/>
          </rPr>
          <t>Anonymous:</t>
        </r>
        <r>
          <rPr>
            <sz val="9"/>
            <color indexed="81"/>
            <rFont val="Tahoma"/>
            <family val="2"/>
          </rPr>
          <t xml:space="preserve">
It considers coastal conservation from various management perspectives</t>
        </r>
      </text>
    </comment>
  </commentList>
</comments>
</file>

<file path=xl/sharedStrings.xml><?xml version="1.0" encoding="utf-8"?>
<sst xmlns="http://schemas.openxmlformats.org/spreadsheetml/2006/main" count="162" uniqueCount="109">
  <si>
    <t>Beaches</t>
  </si>
  <si>
    <t>Destinations</t>
  </si>
  <si>
    <t>Accomodations</t>
  </si>
  <si>
    <t>Weight</t>
  </si>
  <si>
    <t>White Flag</t>
  </si>
  <si>
    <t>Bandera azul ecológica</t>
  </si>
  <si>
    <t>Bandera Ecoplayas</t>
  </si>
  <si>
    <t>Blue Flag (beaches)</t>
  </si>
  <si>
    <t>ISO 13009</t>
  </si>
  <si>
    <t>IRAM 42100</t>
  </si>
  <si>
    <t>NMX-AA-120-SCFI-2006</t>
  </si>
  <si>
    <t>NTE INEN 2631</t>
  </si>
  <si>
    <t>NTS-TS-001-2</t>
  </si>
  <si>
    <t>Seaside Award - England</t>
  </si>
  <si>
    <t>Seaside Award - Northern Ireland</t>
  </si>
  <si>
    <t>Seaside Award - Wales</t>
  </si>
  <si>
    <t>Green Destinations (Quality coast Award, GD Award, GD Certified)</t>
  </si>
  <si>
    <t>EarthCheck (destinations)</t>
  </si>
  <si>
    <t>Istanbul Environment Friendly City Award</t>
  </si>
  <si>
    <t>NTS-TS-001-1</t>
  </si>
  <si>
    <t>Certified Sea Turtle Friendly</t>
  </si>
  <si>
    <t>Earth Check Certified (companies)</t>
  </si>
  <si>
    <t>NMX-AA-171-SCFI-2014</t>
  </si>
  <si>
    <t>Pacific Sustainable Tourism Label</t>
  </si>
  <si>
    <t>Seychelles Sustainable Tourism Label</t>
  </si>
  <si>
    <t>Stoke Surf</t>
  </si>
  <si>
    <t>Category</t>
  </si>
  <si>
    <t>ID</t>
  </si>
  <si>
    <t>Measures</t>
  </si>
  <si>
    <t>Efficiency score</t>
  </si>
  <si>
    <t>Effort score</t>
  </si>
  <si>
    <t>Effectiveness score</t>
  </si>
  <si>
    <t>Clean - Ups</t>
  </si>
  <si>
    <t>regular cleaning of beaches, e.g. manual and mechanical</t>
  </si>
  <si>
    <t>NA</t>
  </si>
  <si>
    <t>regular cleaning of floating litter in the water, e.g. seabins, nets, boats, skimmer, etc</t>
  </si>
  <si>
    <t>regular cleaning of litter on the seabed, e.g. divers or seafloor waste collection systems</t>
  </si>
  <si>
    <t>regular cleaning of urban areas at the coastal zone (e.g. parking at beaches, promenades, hotel access)</t>
  </si>
  <si>
    <t>regular litter collection from rivers, river banks and wetlands flowing into the sea, e.g.  river nets and barriers, clean ups</t>
  </si>
  <si>
    <t>Avoidance of littering</t>
  </si>
  <si>
    <t>handing out pocket-ashtrays, e.g. to reduce cigarette butts littering on beaches or nearby waterbodies</t>
  </si>
  <si>
    <t>making waste bins available at public places (e.g. at beaches)</t>
  </si>
  <si>
    <r>
      <t xml:space="preserve">making waste bins available at public places (e.g. at beaches), </t>
    </r>
    <r>
      <rPr>
        <b/>
        <u/>
        <sz val="11"/>
        <rFont val="Calibri"/>
        <family val="2"/>
      </rPr>
      <t>separated by material</t>
    </r>
  </si>
  <si>
    <r>
      <t xml:space="preserve">making waste bins available at public places (e.g. at beaches), </t>
    </r>
    <r>
      <rPr>
        <b/>
        <u/>
        <sz val="11"/>
        <rFont val="Calibri"/>
        <family val="2"/>
      </rPr>
      <t>separate for different items (e.g. bottles, fishing and aquaculture gear)</t>
    </r>
  </si>
  <si>
    <t>installation of waste bins secured against birds, wind, storm, etc</t>
  </si>
  <si>
    <t>making toilets available (e.g. at beaches or destinations)</t>
  </si>
  <si>
    <t>Waste reduction</t>
  </si>
  <si>
    <t>waste sorting at source, e.g. at hotels, restaurants, etc</t>
  </si>
  <si>
    <t>promote recycling of different waste streams, e.g of glass, cans, plastic, paper</t>
  </si>
  <si>
    <t>implementing a deposit-refund scheme on plastic containers (at supermarkets or social events)</t>
  </si>
  <si>
    <t>recovery and recycling of fishing and aquaculture gear (e.g. fishing for litter activities)</t>
  </si>
  <si>
    <r>
      <rPr>
        <b/>
        <u/>
        <sz val="11"/>
        <rFont val="Calibri"/>
        <family val="2"/>
      </rPr>
      <t>increase</t>
    </r>
    <r>
      <rPr>
        <sz val="11"/>
        <rFont val="Calibri"/>
        <family val="2"/>
      </rPr>
      <t xml:space="preserve"> the use or provide reusable items, such as (reusable) cups, bags, bottles, containers, etc</t>
    </r>
  </si>
  <si>
    <t>making water refill stations available, or drinking water stations</t>
  </si>
  <si>
    <r>
      <rPr>
        <b/>
        <u/>
        <sz val="11"/>
        <rFont val="Calibri"/>
        <family val="2"/>
      </rPr>
      <t>eliminate</t>
    </r>
    <r>
      <rPr>
        <sz val="11"/>
        <rFont val="Calibri"/>
        <family val="2"/>
      </rPr>
      <t xml:space="preserve"> single-use plastic items, such as (single-use) plastic cups, straws, stirrers, unnecessary packaging, balloons, etc</t>
    </r>
  </si>
  <si>
    <r>
      <rPr>
        <b/>
        <u/>
        <sz val="11"/>
        <rFont val="Calibri"/>
        <family val="2"/>
        <scheme val="minor"/>
      </rPr>
      <t>reduce</t>
    </r>
    <r>
      <rPr>
        <sz val="11"/>
        <rFont val="Calibri"/>
        <family val="2"/>
        <scheme val="minor"/>
      </rPr>
      <t xml:space="preserve"> the use of single-use plastic items, such as firework plastic components, confetti, etc e.g. through a zero waste strategy</t>
    </r>
  </si>
  <si>
    <r>
      <rPr>
        <b/>
        <u/>
        <sz val="11"/>
        <rFont val="Calibri"/>
        <family val="2"/>
        <scheme val="minor"/>
      </rPr>
      <t>reduce</t>
    </r>
    <r>
      <rPr>
        <sz val="11"/>
        <rFont val="Calibri"/>
        <family val="2"/>
        <scheme val="minor"/>
      </rPr>
      <t xml:space="preserve"> unnecessary packaging (e.g. by buying in bulks for less packaging, providing reusable options, products in dispenser, etc)</t>
    </r>
  </si>
  <si>
    <r>
      <rPr>
        <b/>
        <u/>
        <sz val="11"/>
        <rFont val="Calibri"/>
        <family val="2"/>
      </rPr>
      <t>eliminate</t>
    </r>
    <r>
      <rPr>
        <sz val="11"/>
        <rFont val="Calibri"/>
        <family val="2"/>
      </rPr>
      <t xml:space="preserve"> non-recyclable items, such as PU-foam, multilayer-plastics, black plastics, EPS foam foodware, shot wads, etc</t>
    </r>
  </si>
  <si>
    <r>
      <rPr>
        <b/>
        <u/>
        <sz val="11"/>
        <rFont val="Calibri"/>
        <family val="2"/>
        <scheme val="minor"/>
      </rPr>
      <t>reduce</t>
    </r>
    <r>
      <rPr>
        <sz val="11"/>
        <rFont val="Calibri"/>
        <family val="2"/>
        <scheme val="minor"/>
      </rPr>
      <t xml:space="preserve"> the use of non-recyclables items, such as PU-foam, multilayer-plastics, black plastics, EPS foam foodware, short wads, etc</t>
    </r>
  </si>
  <si>
    <t>Alternatives</t>
  </si>
  <si>
    <t>increase the use of recycled plastics</t>
  </si>
  <si>
    <r>
      <t xml:space="preserve">increase the use of environmentally friendly products - </t>
    </r>
    <r>
      <rPr>
        <b/>
        <u/>
        <sz val="11"/>
        <rFont val="Calibri"/>
        <family val="2"/>
      </rPr>
      <t>not certified</t>
    </r>
  </si>
  <si>
    <r>
      <t xml:space="preserve">increase the use of environmentally friendly products - </t>
    </r>
    <r>
      <rPr>
        <b/>
        <u/>
        <sz val="11"/>
        <rFont val="Calibri"/>
        <family val="2"/>
      </rPr>
      <t>certified</t>
    </r>
  </si>
  <si>
    <t>increase the use of bio-plastics, biodegradable and compostable plastics</t>
  </si>
  <si>
    <t>Management, Policy &amp; Infrastructure</t>
  </si>
  <si>
    <t>ensure waste disposal only in facilities approved by the authorities and have no negative impact on the environment (e.g. sanitary landfill, recycling station, biogas plant, composting plant, incineration plant, etc).</t>
  </si>
  <si>
    <t>ensure wastewater disposal at municipal treatment system, or if no such system is available, in a system on site treating wastewater to ensure no negative impacts on the environment and prevent litter leakage into the environment</t>
  </si>
  <si>
    <t>develop an emergency plan for pollution risks such as discharge of stormwater, waste spills, extreme weather conditions, etc</t>
  </si>
  <si>
    <t>develop seasonal waste management plans to tackle increased waste production in touristic high seasons</t>
  </si>
  <si>
    <t>prohibit dumping of waste and littering at public places, including beaches, marinas and coastal areas</t>
  </si>
  <si>
    <t>complying with local, national and international legislation regarding environmental aspects</t>
  </si>
  <si>
    <t>Monitoring</t>
  </si>
  <si>
    <r>
      <t xml:space="preserve">waste monitoring and implemention of reduction measures </t>
    </r>
    <r>
      <rPr>
        <b/>
        <u/>
        <sz val="11"/>
        <rFont val="Calibri"/>
        <family val="2"/>
      </rPr>
      <t>with clear waste reduction targets</t>
    </r>
  </si>
  <si>
    <r>
      <t xml:space="preserve">waste monitoring and implemention of reduction measures </t>
    </r>
    <r>
      <rPr>
        <b/>
        <u/>
        <sz val="11"/>
        <rFont val="Calibri"/>
        <family val="2"/>
      </rPr>
      <t>without clear waste reduction targets</t>
    </r>
  </si>
  <si>
    <t>implementing a long term monitoring for beach and marine litter</t>
  </si>
  <si>
    <t>Involvement of stakeholders</t>
  </si>
  <si>
    <r>
      <t xml:space="preserve">involve </t>
    </r>
    <r>
      <rPr>
        <b/>
        <u/>
        <sz val="11"/>
        <rFont val="Calibri"/>
        <family val="2"/>
      </rPr>
      <t>decision makers, stakeholders and locals</t>
    </r>
    <r>
      <rPr>
        <sz val="11"/>
        <rFont val="Calibri"/>
        <family val="2"/>
      </rPr>
      <t xml:space="preserve"> in the environmental management of the area, e.g. through round tables, management committees</t>
    </r>
  </si>
  <si>
    <r>
      <t xml:space="preserve">collaboration between </t>
    </r>
    <r>
      <rPr>
        <b/>
        <u/>
        <sz val="11"/>
        <rFont val="Calibri"/>
        <family val="2"/>
      </rPr>
      <t>private &amp; public sector</t>
    </r>
    <r>
      <rPr>
        <sz val="11"/>
        <rFont val="Calibri"/>
        <family val="2"/>
      </rPr>
      <t xml:space="preserve"> on waste handling and pollution reduction</t>
    </r>
  </si>
  <si>
    <r>
      <t xml:space="preserve">engage </t>
    </r>
    <r>
      <rPr>
        <b/>
        <u/>
        <sz val="11"/>
        <rFont val="Calibri"/>
        <family val="2"/>
      </rPr>
      <t>stakeholders that contribute to the marine litter</t>
    </r>
    <r>
      <rPr>
        <sz val="11"/>
        <rFont val="Calibri"/>
        <family val="2"/>
      </rPr>
      <t xml:space="preserve"> (e.g. fisheries, industry, tourism, etc) in the environmental management of the area</t>
    </r>
  </si>
  <si>
    <r>
      <t xml:space="preserve">engage </t>
    </r>
    <r>
      <rPr>
        <b/>
        <u/>
        <sz val="11"/>
        <rFont val="Calibri"/>
        <family val="2"/>
        <scheme val="minor"/>
      </rPr>
      <t xml:space="preserve">local environmental NGOs </t>
    </r>
    <r>
      <rPr>
        <sz val="11"/>
        <rFont val="Calibri"/>
        <family val="2"/>
        <scheme val="minor"/>
      </rPr>
      <t>on environmental matters</t>
    </r>
  </si>
  <si>
    <t>Awareness raising and capacity building</t>
  </si>
  <si>
    <r>
      <t>public awareness and education campaigns regarding</t>
    </r>
    <r>
      <rPr>
        <b/>
        <u/>
        <sz val="11"/>
        <rFont val="Calibri"/>
        <family val="2"/>
        <scheme val="minor"/>
      </rPr>
      <t xml:space="preserve"> waste (disposal, waste reduction, recycling) or litter (marine or beach)</t>
    </r>
    <r>
      <rPr>
        <sz val="11"/>
        <rFont val="Calibri"/>
        <family val="2"/>
        <scheme val="minor"/>
      </rPr>
      <t>, e.g. information stands, activities, panels, clean ups, festivals</t>
    </r>
  </si>
  <si>
    <r>
      <t xml:space="preserve">public awareness and education campaigns regarding </t>
    </r>
    <r>
      <rPr>
        <b/>
        <u/>
        <sz val="11"/>
        <rFont val="Calibri"/>
        <family val="2"/>
        <scheme val="minor"/>
      </rPr>
      <t>environmental protection</t>
    </r>
    <r>
      <rPr>
        <sz val="11"/>
        <rFont val="Calibri"/>
        <family val="2"/>
        <scheme val="minor"/>
      </rPr>
      <t>, e.g. information stands, activities, panels, prizes, apps, collective platforms of volunteers</t>
    </r>
  </si>
  <si>
    <t>guidance to customers (tourists) on minimizing waste</t>
  </si>
  <si>
    <t>provide training on waste reduction, waste sorting, management, appropriate disposal, etc to stakeholders and staff</t>
  </si>
  <si>
    <t>Sum</t>
  </si>
  <si>
    <t>Extent of conformance</t>
  </si>
  <si>
    <t>Sources</t>
  </si>
  <si>
    <t>https://www.whiteflagint.com/acquire-a-white-flag</t>
  </si>
  <si>
    <t>https://www.ict.go.cr/es/sostenibilidad/bandera-azul.html#criterios</t>
  </si>
  <si>
    <t>Email, February 6th, 2025</t>
  </si>
  <si>
    <t>https://static1.squarespace.com/static/55371ebde4b0e49a1e2ee9f6/t/65cdeaee3c0cee32bf475dd2/1707993840562/Beach+Criteria+and+Explanatory+Notes+2024.pdf</t>
  </si>
  <si>
    <t>https://www.rina.org/en/beach-operation</t>
  </si>
  <si>
    <t>https://www.gob.mx/semarnat/acciones-y-programas/nmx-120-playa-limpia-sustentable</t>
  </si>
  <si>
    <t>https://www.turismo.gob.ec/wp-content/uploads/2022/12/ACUERDO-MINISTERIAL-No.-2022-030-EXPEDIR-RECONOCIMIENTO-DE-PLAYA-SOSTENIBLE.pdf</t>
  </si>
  <si>
    <t>https://fontur.com.co/sites/default/files/2020-11/NTS_T001_2.pdf</t>
  </si>
  <si>
    <t>https://www.keepbritaintidy.org/the-seaside-award</t>
  </si>
  <si>
    <t>https://keepnorthernirelandbeautiful.knib.app/keepnorthernirelandbeautiful/documents/008069.pdf</t>
  </si>
  <si>
    <t>Email, February 14th, 2025</t>
  </si>
  <si>
    <t>https://www.greendestinations.org/awards-certification/</t>
  </si>
  <si>
    <t>https://earthcheck.org/wp-content/uploads/2022/08/earthcheck-destination-standard-version-30.pdf</t>
  </si>
  <si>
    <t>https://planbleu.org/sites/default/files/upload/files/Indicators_Framework_FINAL.pdf</t>
  </si>
  <si>
    <t>https://www.mincit.gov.co/CMSPages/GetFile.aspx?guid=28e59887-a6ce-404a-9675-848d52c696e4</t>
  </si>
  <si>
    <t>https://wildlifefriendly.org/wp-content/uploads/2020/01/Sea-Turtle-Friendly-Standards-FINAL-v2.pdf</t>
  </si>
  <si>
    <t>https://earthcheck.blob.core.windows.net/media/51350/final-master-earthcheck-company-standard-v41.pdf</t>
  </si>
  <si>
    <t>http://www.economia-nmx.gob.mx/normas/nmx/2010/nmx-aa-171-scfi-2014.pdf</t>
  </si>
  <si>
    <t>https://southpacificislands.travel/wp-content/uploads/2023/10/Pacific-Sustainable-Tourism-Destination-Standard.pdf</t>
  </si>
  <si>
    <t>https://tourism.gov.sc/wp-content/uploads/2020/07/Operators-Manual-v1.6.pdf</t>
  </si>
  <si>
    <t>https://www.stokecertified.com/criteria/surf/</t>
  </si>
  <si>
    <r>
      <t xml:space="preserve">Supplementary Material
</t>
    </r>
    <r>
      <rPr>
        <b/>
        <sz val="12"/>
        <rFont val="Calibri"/>
        <family val="2"/>
        <scheme val="minor"/>
      </rPr>
      <t>Assessing the potential, effectiveness and implementation challenges of beach and tourism ecolabels for beach macrolitter reduction</t>
    </r>
    <r>
      <rPr>
        <sz val="12"/>
        <rFont val="Calibri"/>
        <family val="2"/>
        <scheme val="minor"/>
      </rPr>
      <t xml:space="preserve">
Gabriela Escobar-Sánchez 1,2 *, Juliet Weischedel 3, Esther Robbe 1,2, Mirco Haseler 1, Loubna El Fels 4, Lilia Ben Abdallah 5, Gasser Hassan 6,7, Fadhel M´hiri 5, Peter Hense 3, Gerald Schernewski 1,2
</t>
    </r>
    <r>
      <rPr>
        <b/>
        <sz val="12"/>
        <rFont val="Calibri"/>
        <family val="2"/>
        <scheme val="minor"/>
      </rPr>
      <t xml:space="preserve">
*Corresponding author:</t>
    </r>
    <r>
      <rPr>
        <sz val="12"/>
        <rFont val="Calibri"/>
        <family val="2"/>
        <scheme val="minor"/>
      </rPr>
      <t xml:space="preserve">
Gabriela Escobar-Sánchez
gabriela.escobar@io-warnemuende.de
</t>
    </r>
    <r>
      <rPr>
        <b/>
        <sz val="12"/>
        <rFont val="Calibri"/>
        <family val="2"/>
        <scheme val="minor"/>
      </rPr>
      <t>Supplementary data S5.</t>
    </r>
    <r>
      <rPr>
        <sz val="12"/>
        <rFont val="Calibri"/>
        <family val="2"/>
        <scheme val="minor"/>
      </rPr>
      <t xml:space="preserve"> Scoring chart of ecolabels´criteria against a list of measures to reduce litter at beaches. The measures were compiled from various sources. Each ecolabel criteria were thoroughly revised to assess compliance with the list of measures. Stakeholders were asked to rate the list of measures to give weights to the most effective measures (high efficiency and low effort) to reduce litter at beaches in the study area.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</si>
</sst>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12"/>
      <name val="Calibri"/>
      <family val="2"/>
      <scheme val="minor"/>
    </font>
    <font>
      <b/>
      <sz val="12"/>
      <name val="Calibri"/>
      <family val="2"/>
      <scheme val="minor"/>
    </font>
    <font>
      <sz val="11"/>
      <name val="Calibri"/>
      <family val="2"/>
    </font>
    <font>
      <b/>
      <sz val="11"/>
      <name val="Calibri"/>
      <family val="2"/>
    </font>
    <font>
      <b/>
      <u/>
      <sz val="11"/>
      <name val="Calibri"/>
      <family val="2"/>
    </font>
    <font>
      <b/>
      <u/>
      <sz val="11"/>
      <name val="Calibri"/>
      <family val="2"/>
      <scheme val="minor"/>
    </font>
    <font>
      <u/>
      <sz val="11"/>
      <name val="Calibri"/>
      <family val="2"/>
      <scheme val="minor"/>
    </font>
    <font>
      <u/>
      <sz val="14"/>
      <color theme="1"/>
      <name val="Arial"/>
      <family val="2"/>
    </font>
    <font>
      <b/>
      <sz val="9"/>
      <color indexed="81"/>
      <name val="Tahoma"/>
      <family val="2"/>
    </font>
    <font>
      <sz val="9"/>
      <color indexed="81"/>
      <name val="Tahoma"/>
      <family val="2"/>
    </font>
  </fonts>
  <fills count="7">
    <fill>
      <patternFill patternType="none"/>
    </fill>
    <fill>
      <patternFill patternType="gray125"/>
    </fill>
    <fill>
      <patternFill patternType="solid">
        <fgColor theme="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82">
    <xf numFmtId="0" fontId="0" fillId="0" borderId="0" xfId="0"/>
    <xf numFmtId="0" fontId="4" fillId="0" borderId="0" xfId="0" applyFont="1"/>
    <xf numFmtId="0" fontId="4" fillId="0" borderId="0" xfId="0" applyFont="1" applyAlignment="1">
      <alignment horizontal="center"/>
    </xf>
    <xf numFmtId="0" fontId="5" fillId="2" borderId="0" xfId="0" applyFont="1" applyFill="1"/>
    <xf numFmtId="0" fontId="2" fillId="3" borderId="2" xfId="0" applyFont="1" applyFill="1" applyBorder="1" applyAlignment="1">
      <alignment horizontal="center"/>
    </xf>
    <xf numFmtId="0" fontId="4" fillId="0" borderId="4" xfId="0" applyFont="1" applyBorder="1"/>
    <xf numFmtId="0" fontId="6" fillId="0" borderId="4" xfId="0" applyFont="1" applyBorder="1" applyAlignment="1">
      <alignment vertical="top" wrapText="1"/>
    </xf>
    <xf numFmtId="0" fontId="4" fillId="0" borderId="4" xfId="0" applyFont="1" applyBorder="1" applyAlignment="1">
      <alignment horizontal="center"/>
    </xf>
    <xf numFmtId="0" fontId="5" fillId="2" borderId="4" xfId="0" applyFont="1" applyFill="1" applyBorder="1"/>
    <xf numFmtId="0" fontId="4" fillId="3" borderId="5" xfId="0" applyFont="1" applyFill="1" applyBorder="1" applyAlignment="1">
      <alignment horizontal="center" textRotation="180" wrapText="1"/>
    </xf>
    <xf numFmtId="0" fontId="4" fillId="3" borderId="4" xfId="0" applyFont="1" applyFill="1" applyBorder="1" applyAlignment="1">
      <alignment horizontal="center" textRotation="180" wrapText="1"/>
    </xf>
    <xf numFmtId="0" fontId="0" fillId="3" borderId="4" xfId="0" applyFill="1" applyBorder="1" applyAlignment="1">
      <alignment horizontal="center" textRotation="180"/>
    </xf>
    <xf numFmtId="0" fontId="0" fillId="3" borderId="6" xfId="0" applyFill="1" applyBorder="1" applyAlignment="1">
      <alignment horizontal="center" textRotation="180"/>
    </xf>
    <xf numFmtId="0" fontId="0" fillId="4" borderId="4" xfId="0" applyFill="1" applyBorder="1" applyAlignment="1">
      <alignment horizontal="center" textRotation="180"/>
    </xf>
    <xf numFmtId="0" fontId="4" fillId="4" borderId="4" xfId="0" applyFont="1" applyFill="1" applyBorder="1" applyAlignment="1">
      <alignment horizontal="center" textRotation="180"/>
    </xf>
    <xf numFmtId="0" fontId="4" fillId="4" borderId="4" xfId="0" applyFont="1" applyFill="1" applyBorder="1" applyAlignment="1">
      <alignment horizontal="center" textRotation="180" wrapText="1"/>
    </xf>
    <xf numFmtId="0" fontId="4" fillId="4" borderId="6" xfId="0" applyFont="1" applyFill="1" applyBorder="1" applyAlignment="1">
      <alignment horizontal="center" textRotation="180" wrapText="1"/>
    </xf>
    <xf numFmtId="0" fontId="0" fillId="5" borderId="4" xfId="0" applyFill="1" applyBorder="1" applyAlignment="1">
      <alignment horizontal="center" textRotation="180"/>
    </xf>
    <xf numFmtId="0" fontId="4" fillId="5" borderId="4" xfId="0" applyFont="1" applyFill="1" applyBorder="1" applyAlignment="1">
      <alignment horizontal="center" textRotation="180"/>
    </xf>
    <xf numFmtId="0" fontId="4" fillId="5" borderId="4" xfId="0" applyFont="1" applyFill="1" applyBorder="1" applyAlignment="1">
      <alignment horizontal="center" textRotation="180" wrapText="1"/>
    </xf>
    <xf numFmtId="0" fontId="0" fillId="5" borderId="6" xfId="0" applyFill="1" applyBorder="1" applyAlignment="1">
      <alignment horizontal="center" textRotation="180"/>
    </xf>
    <xf numFmtId="0" fontId="5" fillId="6" borderId="7" xfId="0" applyFont="1" applyFill="1" applyBorder="1"/>
    <xf numFmtId="0" fontId="5" fillId="6" borderId="5" xfId="0" applyFont="1" applyFill="1" applyBorder="1" applyAlignment="1">
      <alignment horizontal="center"/>
    </xf>
    <xf numFmtId="0" fontId="5" fillId="6" borderId="5" xfId="0" applyFont="1" applyFill="1" applyBorder="1"/>
    <xf numFmtId="0" fontId="5" fillId="6" borderId="4" xfId="0" applyFont="1" applyFill="1" applyBorder="1" applyAlignment="1">
      <alignment horizontal="center" wrapText="1"/>
    </xf>
    <xf numFmtId="0" fontId="5" fillId="6" borderId="8" xfId="0" applyFont="1" applyFill="1" applyBorder="1"/>
    <xf numFmtId="0" fontId="5" fillId="6" borderId="4" xfId="0" applyFont="1" applyFill="1" applyBorder="1"/>
    <xf numFmtId="0" fontId="5" fillId="0" borderId="9" xfId="0" applyFont="1" applyBorder="1" applyAlignment="1">
      <alignment horizontal="center" vertical="center"/>
    </xf>
    <xf numFmtId="0" fontId="8" fillId="0" borderId="9" xfId="0" applyFont="1" applyBorder="1" applyAlignment="1">
      <alignment vertical="center" wrapText="1"/>
    </xf>
    <xf numFmtId="0" fontId="8" fillId="0" borderId="9" xfId="0" applyFont="1" applyBorder="1" applyAlignment="1">
      <alignment horizontal="center" vertical="center" wrapText="1"/>
    </xf>
    <xf numFmtId="0" fontId="4" fillId="0" borderId="9" xfId="0" applyFont="1" applyBorder="1" applyAlignment="1">
      <alignment horizontal="center"/>
    </xf>
    <xf numFmtId="0" fontId="9" fillId="2" borderId="9" xfId="0" applyFont="1" applyFill="1" applyBorder="1" applyAlignment="1">
      <alignment horizontal="center" vertical="center" wrapText="1"/>
    </xf>
    <xf numFmtId="0" fontId="0" fillId="0" borderId="9" xfId="0" applyBorder="1" applyAlignment="1">
      <alignment horizontal="center"/>
    </xf>
    <xf numFmtId="0" fontId="0" fillId="0" borderId="10" xfId="0" applyBorder="1"/>
    <xf numFmtId="0" fontId="4" fillId="0" borderId="9" xfId="0" applyFont="1" applyBorder="1"/>
    <xf numFmtId="0" fontId="5" fillId="2" borderId="9" xfId="0" applyFont="1" applyFill="1" applyBorder="1" applyAlignment="1">
      <alignment horizontal="center"/>
    </xf>
    <xf numFmtId="0" fontId="8" fillId="0" borderId="9" xfId="0" applyFont="1" applyBorder="1"/>
    <xf numFmtId="0" fontId="8" fillId="0" borderId="9" xfId="0" applyFont="1" applyBorder="1" applyAlignment="1">
      <alignment horizontal="center"/>
    </xf>
    <xf numFmtId="0" fontId="9" fillId="2" borderId="9" xfId="0" applyFont="1" applyFill="1" applyBorder="1" applyAlignment="1">
      <alignment horizontal="center"/>
    </xf>
    <xf numFmtId="0" fontId="4" fillId="0" borderId="9" xfId="0" applyFont="1" applyBorder="1" applyAlignment="1">
      <alignment vertical="center"/>
    </xf>
    <xf numFmtId="0" fontId="4" fillId="0" borderId="9" xfId="0" applyFont="1" applyBorder="1" applyAlignment="1">
      <alignment horizontal="center" vertical="center"/>
    </xf>
    <xf numFmtId="0" fontId="5" fillId="2" borderId="9" xfId="0" applyFont="1" applyFill="1" applyBorder="1" applyAlignment="1">
      <alignment horizontal="center" vertical="center"/>
    </xf>
    <xf numFmtId="0" fontId="4" fillId="0" borderId="9" xfId="0" applyFont="1" applyBorder="1" applyAlignment="1">
      <alignment horizontal="left" vertical="center"/>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5" fillId="2" borderId="9" xfId="0" applyFont="1" applyFill="1" applyBorder="1" applyAlignment="1">
      <alignment horizontal="center" vertical="center" wrapText="1"/>
    </xf>
    <xf numFmtId="0" fontId="8" fillId="0" borderId="9" xfId="0" applyFont="1" applyBorder="1" applyAlignment="1">
      <alignment wrapText="1"/>
    </xf>
    <xf numFmtId="0" fontId="8" fillId="0" borderId="9" xfId="0" applyFont="1" applyBorder="1" applyAlignment="1">
      <alignment horizontal="center" wrapText="1"/>
    </xf>
    <xf numFmtId="0" fontId="9" fillId="2" borderId="9" xfId="0" applyFont="1" applyFill="1" applyBorder="1" applyAlignment="1">
      <alignment horizontal="center" wrapText="1"/>
    </xf>
    <xf numFmtId="0" fontId="4" fillId="0" borderId="9" xfId="0" applyFont="1" applyBorder="1" applyAlignment="1">
      <alignment horizontal="left" vertical="center" wrapText="1"/>
    </xf>
    <xf numFmtId="0" fontId="9" fillId="0" borderId="0" xfId="0" applyFont="1" applyAlignment="1">
      <alignment horizontal="center" vertical="center" textRotation="90" wrapText="1"/>
    </xf>
    <xf numFmtId="0" fontId="4" fillId="0" borderId="0" xfId="0" applyFont="1" applyAlignment="1">
      <alignment horizontal="right"/>
    </xf>
    <xf numFmtId="0" fontId="5" fillId="0" borderId="0" xfId="0" applyFont="1" applyAlignment="1">
      <alignment horizontal="right"/>
    </xf>
    <xf numFmtId="0" fontId="9" fillId="0" borderId="0" xfId="0" applyFont="1" applyAlignment="1">
      <alignment horizontal="right" wrapText="1"/>
    </xf>
    <xf numFmtId="0" fontId="9" fillId="0" borderId="0" xfId="0" applyFont="1" applyAlignment="1">
      <alignment horizontal="center" wrapText="1"/>
    </xf>
    <xf numFmtId="9" fontId="0" fillId="0" borderId="9" xfId="1" applyFont="1" applyBorder="1" applyAlignment="1">
      <alignment horizontal="center"/>
    </xf>
    <xf numFmtId="0" fontId="4" fillId="0" borderId="0" xfId="0" applyFont="1" applyAlignment="1">
      <alignment horizontal="right" vertical="top"/>
    </xf>
    <xf numFmtId="0" fontId="4" fillId="0" borderId="0" xfId="0" applyFont="1" applyAlignment="1">
      <alignment horizontal="center" vertical="top"/>
    </xf>
    <xf numFmtId="0" fontId="5" fillId="0" borderId="0" xfId="0" applyFont="1" applyAlignment="1">
      <alignment horizontal="right" vertical="top"/>
    </xf>
    <xf numFmtId="0" fontId="4" fillId="0" borderId="0" xfId="0" applyFont="1" applyAlignment="1">
      <alignment horizontal="center" textRotation="180"/>
    </xf>
    <xf numFmtId="0" fontId="3" fillId="0" borderId="0" xfId="2" applyAlignment="1">
      <alignment horizontal="center" textRotation="180"/>
    </xf>
    <xf numFmtId="0" fontId="12" fillId="0" borderId="0" xfId="2" applyFont="1" applyAlignment="1">
      <alignment horizontal="center" textRotation="180"/>
    </xf>
    <xf numFmtId="0" fontId="12" fillId="0" borderId="11" xfId="2" applyFont="1" applyFill="1" applyBorder="1" applyAlignment="1">
      <alignment horizontal="center" textRotation="180"/>
    </xf>
    <xf numFmtId="0" fontId="4" fillId="0" borderId="11" xfId="0" applyFont="1" applyBorder="1" applyAlignment="1">
      <alignment horizontal="center" textRotation="180"/>
    </xf>
    <xf numFmtId="0" fontId="5" fillId="0" borderId="0" xfId="0" applyFont="1"/>
    <xf numFmtId="0" fontId="0" fillId="0" borderId="0" xfId="0" applyAlignment="1">
      <alignment horizontal="center"/>
    </xf>
    <xf numFmtId="0" fontId="0" fillId="0" borderId="11" xfId="0" applyBorder="1" applyAlignment="1">
      <alignment horizont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5" fillId="2" borderId="0" xfId="0" applyFont="1" applyFill="1" applyAlignment="1">
      <alignment horizontal="left" vertical="center"/>
    </xf>
    <xf numFmtId="0" fontId="13" fillId="0" borderId="0" xfId="0" applyFont="1"/>
    <xf numFmtId="0" fontId="9" fillId="0" borderId="9" xfId="0" applyFont="1" applyBorder="1" applyAlignment="1">
      <alignment horizontal="center" vertical="center" textRotation="90"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5" fillId="0" borderId="9" xfId="0" applyFont="1" applyBorder="1" applyAlignment="1">
      <alignment horizontal="center" vertical="center" textRotation="90"/>
    </xf>
  </cellXfs>
  <cellStyles count="3">
    <cellStyle name="Hyperlink" xfId="2" builtinId="8"/>
    <cellStyle name="Normal" xfId="0" builtinId="0"/>
    <cellStyle name="Percent" xfId="1" builtinId="5"/>
  </cellStyles>
  <dxfs count="7">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outhpacificislands.travel/wp-content/uploads/2023/10/Pacific-Sustainable-Tourism-Destination-Standard.pdf" TargetMode="External"/><Relationship Id="rId7" Type="http://schemas.openxmlformats.org/officeDocument/2006/relationships/comments" Target="../comments1.xml"/><Relationship Id="rId2" Type="http://schemas.openxmlformats.org/officeDocument/2006/relationships/hyperlink" Target="https://www.mincit.gov.co/CMSPages/GetFile.aspx?guid=28e59887-a6ce-404a-9675-848d52c696e4" TargetMode="External"/><Relationship Id="rId1" Type="http://schemas.openxmlformats.org/officeDocument/2006/relationships/hyperlink" Target="http://www.economia-nmx.gob.mx/normas/nmx/2010/nmx-aa-171-scfi-2014.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whiteflagint.com/acquire-a-white-fla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EE0E9-8055-4E6E-B373-2C053F78BC5B}">
  <sheetPr>
    <pageSetUpPr fitToPage="1"/>
  </sheetPr>
  <dimension ref="A1:AD79"/>
  <sheetViews>
    <sheetView tabSelected="1" zoomScale="50" zoomScaleNormal="50" workbookViewId="0">
      <selection activeCell="AD5" sqref="AD5"/>
    </sheetView>
  </sheetViews>
  <sheetFormatPr defaultRowHeight="14.5" x14ac:dyDescent="0.35"/>
  <cols>
    <col min="1" max="1" width="9.26953125" style="1" customWidth="1"/>
    <col min="2" max="2" width="4.81640625" style="1" customWidth="1"/>
    <col min="3" max="3" width="119.81640625" style="1" customWidth="1"/>
    <col min="4" max="4" width="9.54296875" style="1" bestFit="1" customWidth="1"/>
    <col min="5" max="5" width="7.7265625" style="2" customWidth="1"/>
    <col min="6" max="6" width="12.7265625" style="2" customWidth="1"/>
    <col min="7" max="7" width="9.54296875" style="3" customWidth="1"/>
    <col min="8" max="22" width="5.7265625" style="65" customWidth="1"/>
    <col min="23" max="23" width="5.7265625" style="66" customWidth="1"/>
    <col min="24" max="26" width="5.7265625" style="65" customWidth="1"/>
    <col min="27" max="27" width="5.7265625" style="2" customWidth="1"/>
    <col min="28" max="28" width="5.7265625" style="65" customWidth="1"/>
    <col min="29" max="29" width="5.7265625" style="66" customWidth="1"/>
    <col min="30" max="30" width="4" bestFit="1" customWidth="1"/>
  </cols>
  <sheetData>
    <row r="1" spans="1:30" x14ac:dyDescent="0.35">
      <c r="H1" s="73" t="s">
        <v>0</v>
      </c>
      <c r="I1" s="74"/>
      <c r="J1" s="74"/>
      <c r="K1" s="74"/>
      <c r="L1" s="74"/>
      <c r="M1" s="74"/>
      <c r="N1" s="74"/>
      <c r="O1" s="74"/>
      <c r="P1" s="74"/>
      <c r="Q1" s="74"/>
      <c r="R1" s="74"/>
      <c r="S1" s="4"/>
      <c r="T1" s="75" t="s">
        <v>1</v>
      </c>
      <c r="U1" s="76"/>
      <c r="V1" s="76"/>
      <c r="W1" s="77"/>
      <c r="X1" s="78" t="s">
        <v>2</v>
      </c>
      <c r="Y1" s="79"/>
      <c r="Z1" s="79"/>
      <c r="AA1" s="79"/>
      <c r="AB1" s="79"/>
      <c r="AC1" s="80"/>
    </row>
    <row r="2" spans="1:30" ht="310.5" x14ac:dyDescent="0.35">
      <c r="A2" s="5"/>
      <c r="B2" s="5"/>
      <c r="C2" s="6" t="s">
        <v>108</v>
      </c>
      <c r="D2" s="5"/>
      <c r="E2" s="7"/>
      <c r="F2" s="7"/>
      <c r="G2" s="8" t="s">
        <v>3</v>
      </c>
      <c r="H2" s="9" t="s">
        <v>5</v>
      </c>
      <c r="I2" s="10" t="s">
        <v>6</v>
      </c>
      <c r="J2" s="11" t="s">
        <v>7</v>
      </c>
      <c r="K2" s="11" t="s">
        <v>8</v>
      </c>
      <c r="L2" s="10" t="s">
        <v>9</v>
      </c>
      <c r="M2" s="10" t="s">
        <v>10</v>
      </c>
      <c r="N2" s="10" t="s">
        <v>11</v>
      </c>
      <c r="O2" s="10" t="s">
        <v>12</v>
      </c>
      <c r="P2" s="10" t="s">
        <v>13</v>
      </c>
      <c r="Q2" s="10" t="s">
        <v>14</v>
      </c>
      <c r="R2" s="10" t="s">
        <v>15</v>
      </c>
      <c r="S2" s="12" t="s">
        <v>4</v>
      </c>
      <c r="T2" s="13" t="s">
        <v>16</v>
      </c>
      <c r="U2" s="14" t="s">
        <v>17</v>
      </c>
      <c r="V2" s="15" t="s">
        <v>18</v>
      </c>
      <c r="W2" s="16" t="s">
        <v>19</v>
      </c>
      <c r="X2" s="17" t="s">
        <v>20</v>
      </c>
      <c r="Y2" s="18" t="s">
        <v>21</v>
      </c>
      <c r="Z2" s="19" t="s">
        <v>22</v>
      </c>
      <c r="AA2" s="18" t="s">
        <v>23</v>
      </c>
      <c r="AB2" s="19" t="s">
        <v>24</v>
      </c>
      <c r="AC2" s="20" t="s">
        <v>25</v>
      </c>
    </row>
    <row r="3" spans="1:30" ht="29" x14ac:dyDescent="0.35">
      <c r="A3" s="21" t="s">
        <v>26</v>
      </c>
      <c r="B3" s="22" t="s">
        <v>27</v>
      </c>
      <c r="C3" s="23" t="s">
        <v>28</v>
      </c>
      <c r="D3" s="24" t="s">
        <v>29</v>
      </c>
      <c r="E3" s="24" t="s">
        <v>30</v>
      </c>
      <c r="F3" s="24" t="s">
        <v>31</v>
      </c>
      <c r="G3" s="8"/>
      <c r="H3" s="25"/>
      <c r="I3" s="25"/>
      <c r="J3" s="25"/>
      <c r="K3" s="25"/>
      <c r="L3" s="25"/>
      <c r="M3" s="25"/>
      <c r="N3" s="25"/>
      <c r="O3" s="25"/>
      <c r="P3" s="25"/>
      <c r="Q3" s="25"/>
      <c r="R3" s="25"/>
      <c r="S3" s="26"/>
      <c r="T3" s="25"/>
      <c r="U3" s="25"/>
      <c r="V3" s="25"/>
      <c r="W3" s="25"/>
      <c r="X3" s="25"/>
      <c r="Y3" s="25"/>
      <c r="Z3" s="25"/>
      <c r="AA3" s="25"/>
      <c r="AB3" s="25"/>
      <c r="AC3" s="25"/>
    </row>
    <row r="4" spans="1:30" x14ac:dyDescent="0.35">
      <c r="A4" s="81" t="s">
        <v>32</v>
      </c>
      <c r="B4" s="27">
        <v>1</v>
      </c>
      <c r="C4" s="28" t="s">
        <v>33</v>
      </c>
      <c r="D4" s="29">
        <v>3</v>
      </c>
      <c r="E4" s="29">
        <v>2</v>
      </c>
      <c r="F4" s="30">
        <v>1.5</v>
      </c>
      <c r="G4" s="31">
        <v>2</v>
      </c>
      <c r="H4" s="32">
        <v>2</v>
      </c>
      <c r="I4" s="32">
        <v>2</v>
      </c>
      <c r="J4" s="32">
        <v>2</v>
      </c>
      <c r="K4" s="32">
        <v>2</v>
      </c>
      <c r="L4" s="32">
        <v>2</v>
      </c>
      <c r="M4" s="32">
        <v>2</v>
      </c>
      <c r="N4" s="32">
        <v>2</v>
      </c>
      <c r="O4" s="32">
        <v>2</v>
      </c>
      <c r="P4" s="32">
        <v>2</v>
      </c>
      <c r="Q4" s="32">
        <v>2</v>
      </c>
      <c r="R4" s="32">
        <v>2</v>
      </c>
      <c r="S4" s="32" t="s">
        <v>34</v>
      </c>
      <c r="T4" s="32"/>
      <c r="U4" s="32"/>
      <c r="V4" s="32"/>
      <c r="W4" s="32"/>
      <c r="X4" s="32">
        <v>2</v>
      </c>
      <c r="Y4" s="32"/>
      <c r="Z4" s="32">
        <v>2</v>
      </c>
      <c r="AA4" s="30"/>
      <c r="AB4" s="32"/>
      <c r="AC4" s="32">
        <v>2</v>
      </c>
      <c r="AD4" s="33">
        <f>SUM(H4:AC4)</f>
        <v>28</v>
      </c>
    </row>
    <row r="5" spans="1:30" x14ac:dyDescent="0.35">
      <c r="A5" s="81"/>
      <c r="B5" s="27">
        <v>2</v>
      </c>
      <c r="C5" s="28" t="s">
        <v>35</v>
      </c>
      <c r="D5" s="29">
        <v>2</v>
      </c>
      <c r="E5" s="29">
        <v>3</v>
      </c>
      <c r="F5" s="30">
        <v>0.66</v>
      </c>
      <c r="G5" s="31">
        <v>1</v>
      </c>
      <c r="H5" s="32" t="s">
        <v>34</v>
      </c>
      <c r="I5" s="32" t="s">
        <v>34</v>
      </c>
      <c r="J5" s="32" t="s">
        <v>34</v>
      </c>
      <c r="K5" s="32" t="s">
        <v>34</v>
      </c>
      <c r="L5" s="32" t="s">
        <v>34</v>
      </c>
      <c r="M5" s="32">
        <v>1</v>
      </c>
      <c r="N5" s="32" t="s">
        <v>34</v>
      </c>
      <c r="O5" s="32" t="s">
        <v>34</v>
      </c>
      <c r="P5" s="32" t="s">
        <v>34</v>
      </c>
      <c r="Q5" s="32" t="s">
        <v>34</v>
      </c>
      <c r="R5" s="32" t="s">
        <v>34</v>
      </c>
      <c r="S5" s="32">
        <v>1</v>
      </c>
      <c r="T5" s="32" t="s">
        <v>34</v>
      </c>
      <c r="U5" s="32" t="s">
        <v>34</v>
      </c>
      <c r="V5" s="32" t="s">
        <v>34</v>
      </c>
      <c r="W5" s="32" t="s">
        <v>34</v>
      </c>
      <c r="X5" s="32" t="s">
        <v>34</v>
      </c>
      <c r="Y5" s="32" t="s">
        <v>34</v>
      </c>
      <c r="Z5" s="32" t="s">
        <v>34</v>
      </c>
      <c r="AA5" s="32" t="s">
        <v>34</v>
      </c>
      <c r="AB5" s="32" t="s">
        <v>34</v>
      </c>
      <c r="AC5" s="32" t="s">
        <v>34</v>
      </c>
      <c r="AD5" s="33">
        <f t="shared" ref="AD5:AD46" si="0">SUM(H5:AC5)</f>
        <v>2</v>
      </c>
    </row>
    <row r="6" spans="1:30" x14ac:dyDescent="0.35">
      <c r="A6" s="81"/>
      <c r="B6" s="27">
        <v>3</v>
      </c>
      <c r="C6" s="28" t="s">
        <v>36</v>
      </c>
      <c r="D6" s="29">
        <v>1</v>
      </c>
      <c r="E6" s="29">
        <v>4</v>
      </c>
      <c r="F6" s="30">
        <v>0.25</v>
      </c>
      <c r="G6" s="31">
        <v>0</v>
      </c>
      <c r="H6" s="32" t="s">
        <v>34</v>
      </c>
      <c r="I6" s="32" t="s">
        <v>34</v>
      </c>
      <c r="J6" s="32" t="s">
        <v>34</v>
      </c>
      <c r="K6" s="32" t="s">
        <v>34</v>
      </c>
      <c r="L6" s="32" t="s">
        <v>34</v>
      </c>
      <c r="M6" s="32">
        <v>1</v>
      </c>
      <c r="N6" s="32" t="s">
        <v>34</v>
      </c>
      <c r="O6" s="32" t="s">
        <v>34</v>
      </c>
      <c r="P6" s="32" t="s">
        <v>34</v>
      </c>
      <c r="Q6" s="32" t="s">
        <v>34</v>
      </c>
      <c r="R6" s="32" t="s">
        <v>34</v>
      </c>
      <c r="S6" s="32">
        <v>1</v>
      </c>
      <c r="T6" s="32" t="s">
        <v>34</v>
      </c>
      <c r="U6" s="32" t="s">
        <v>34</v>
      </c>
      <c r="V6" s="32" t="s">
        <v>34</v>
      </c>
      <c r="W6" s="32" t="s">
        <v>34</v>
      </c>
      <c r="X6" s="32" t="s">
        <v>34</v>
      </c>
      <c r="Y6" s="32" t="s">
        <v>34</v>
      </c>
      <c r="Z6" s="32" t="s">
        <v>34</v>
      </c>
      <c r="AA6" s="32" t="s">
        <v>34</v>
      </c>
      <c r="AB6" s="32" t="s">
        <v>34</v>
      </c>
      <c r="AC6" s="32" t="s">
        <v>34</v>
      </c>
      <c r="AD6" s="33">
        <f t="shared" si="0"/>
        <v>2</v>
      </c>
    </row>
    <row r="7" spans="1:30" x14ac:dyDescent="0.35">
      <c r="A7" s="81"/>
      <c r="B7" s="27">
        <v>4</v>
      </c>
      <c r="C7" s="28" t="s">
        <v>37</v>
      </c>
      <c r="D7" s="29">
        <v>3</v>
      </c>
      <c r="E7" s="29">
        <v>2</v>
      </c>
      <c r="F7" s="30">
        <v>1.5</v>
      </c>
      <c r="G7" s="31">
        <v>2</v>
      </c>
      <c r="H7" s="32"/>
      <c r="I7" s="32"/>
      <c r="J7" s="32">
        <v>2</v>
      </c>
      <c r="K7" s="32"/>
      <c r="L7" s="32">
        <v>2</v>
      </c>
      <c r="M7" s="32"/>
      <c r="N7" s="32"/>
      <c r="O7" s="32">
        <v>2</v>
      </c>
      <c r="P7" s="32">
        <v>2</v>
      </c>
      <c r="Q7" s="32">
        <v>2</v>
      </c>
      <c r="R7" s="32">
        <v>2</v>
      </c>
      <c r="S7" s="32"/>
      <c r="T7" s="32"/>
      <c r="U7" s="32">
        <v>2</v>
      </c>
      <c r="V7" s="32"/>
      <c r="W7" s="32"/>
      <c r="X7" s="32"/>
      <c r="Y7" s="32"/>
      <c r="Z7" s="32">
        <v>2</v>
      </c>
      <c r="AA7" s="30"/>
      <c r="AB7" s="32"/>
      <c r="AC7" s="32"/>
      <c r="AD7" s="33">
        <f t="shared" si="0"/>
        <v>16</v>
      </c>
    </row>
    <row r="8" spans="1:30" x14ac:dyDescent="0.35">
      <c r="A8" s="81"/>
      <c r="B8" s="27">
        <v>5</v>
      </c>
      <c r="C8" s="28" t="s">
        <v>38</v>
      </c>
      <c r="D8" s="29">
        <v>2</v>
      </c>
      <c r="E8" s="29">
        <v>3</v>
      </c>
      <c r="F8" s="30">
        <v>0.66</v>
      </c>
      <c r="G8" s="31">
        <v>1</v>
      </c>
      <c r="H8" s="32"/>
      <c r="I8" s="32"/>
      <c r="J8" s="32"/>
      <c r="K8" s="32"/>
      <c r="L8" s="32"/>
      <c r="M8" s="32">
        <v>1</v>
      </c>
      <c r="N8" s="32">
        <v>1</v>
      </c>
      <c r="O8" s="32"/>
      <c r="P8" s="32"/>
      <c r="Q8" s="32"/>
      <c r="R8" s="32"/>
      <c r="S8" s="32">
        <v>1</v>
      </c>
      <c r="T8" s="32"/>
      <c r="U8" s="32"/>
      <c r="V8" s="32"/>
      <c r="W8" s="32"/>
      <c r="X8" s="32"/>
      <c r="Y8" s="32"/>
      <c r="Z8" s="32"/>
      <c r="AA8" s="30"/>
      <c r="AB8" s="32"/>
      <c r="AC8" s="32"/>
      <c r="AD8" s="33">
        <f t="shared" si="0"/>
        <v>3</v>
      </c>
    </row>
    <row r="9" spans="1:30" x14ac:dyDescent="0.35">
      <c r="A9" s="72" t="s">
        <v>39</v>
      </c>
      <c r="B9" s="27">
        <v>6</v>
      </c>
      <c r="C9" s="28" t="s">
        <v>40</v>
      </c>
      <c r="D9" s="29">
        <v>1</v>
      </c>
      <c r="E9" s="29">
        <v>1</v>
      </c>
      <c r="F9" s="30">
        <v>1</v>
      </c>
      <c r="G9" s="31">
        <v>1</v>
      </c>
      <c r="H9" s="32"/>
      <c r="I9" s="32"/>
      <c r="J9" s="32"/>
      <c r="K9" s="32"/>
      <c r="L9" s="32"/>
      <c r="M9" s="32"/>
      <c r="N9" s="32"/>
      <c r="O9" s="32"/>
      <c r="P9" s="32"/>
      <c r="Q9" s="32"/>
      <c r="R9" s="32"/>
      <c r="S9" s="32"/>
      <c r="T9" s="32"/>
      <c r="U9" s="32"/>
      <c r="V9" s="32"/>
      <c r="W9" s="32"/>
      <c r="X9" s="32"/>
      <c r="Y9" s="32"/>
      <c r="Z9" s="32"/>
      <c r="AA9" s="30"/>
      <c r="AB9" s="32"/>
      <c r="AC9" s="32"/>
      <c r="AD9" s="33">
        <f t="shared" si="0"/>
        <v>0</v>
      </c>
    </row>
    <row r="10" spans="1:30" x14ac:dyDescent="0.35">
      <c r="A10" s="72"/>
      <c r="B10" s="27">
        <v>7</v>
      </c>
      <c r="C10" s="28" t="s">
        <v>41</v>
      </c>
      <c r="D10" s="29">
        <v>3</v>
      </c>
      <c r="E10" s="29">
        <v>1</v>
      </c>
      <c r="F10" s="30">
        <v>3</v>
      </c>
      <c r="G10" s="31">
        <v>3</v>
      </c>
      <c r="H10" s="32">
        <v>3</v>
      </c>
      <c r="I10" s="32">
        <v>3</v>
      </c>
      <c r="J10" s="32"/>
      <c r="K10" s="32"/>
      <c r="L10" s="32"/>
      <c r="M10" s="32"/>
      <c r="N10" s="32"/>
      <c r="O10" s="32"/>
      <c r="P10" s="32">
        <v>3</v>
      </c>
      <c r="Q10" s="32"/>
      <c r="R10" s="32"/>
      <c r="S10" s="32"/>
      <c r="T10" s="32"/>
      <c r="U10" s="32"/>
      <c r="V10" s="32"/>
      <c r="W10" s="32"/>
      <c r="X10" s="32"/>
      <c r="Y10" s="32"/>
      <c r="Z10" s="32"/>
      <c r="AA10" s="30"/>
      <c r="AB10" s="32"/>
      <c r="AC10" s="32"/>
      <c r="AD10" s="33">
        <f t="shared" si="0"/>
        <v>9</v>
      </c>
    </row>
    <row r="11" spans="1:30" x14ac:dyDescent="0.35">
      <c r="A11" s="72"/>
      <c r="B11" s="27">
        <v>8</v>
      </c>
      <c r="C11" s="28" t="s">
        <v>42</v>
      </c>
      <c r="D11" s="29">
        <v>2</v>
      </c>
      <c r="E11" s="29">
        <v>2</v>
      </c>
      <c r="F11" s="30">
        <v>1</v>
      </c>
      <c r="G11" s="31">
        <v>1</v>
      </c>
      <c r="H11" s="32"/>
      <c r="I11" s="32"/>
      <c r="J11" s="32">
        <v>1</v>
      </c>
      <c r="K11" s="32"/>
      <c r="L11" s="32">
        <v>1</v>
      </c>
      <c r="M11" s="32">
        <v>1</v>
      </c>
      <c r="N11" s="32">
        <v>1</v>
      </c>
      <c r="O11" s="32">
        <v>1</v>
      </c>
      <c r="P11" s="32"/>
      <c r="Q11" s="32"/>
      <c r="R11" s="32">
        <v>1</v>
      </c>
      <c r="S11" s="32"/>
      <c r="T11" s="32"/>
      <c r="U11" s="32">
        <v>1</v>
      </c>
      <c r="V11" s="32"/>
      <c r="W11" s="32">
        <v>1</v>
      </c>
      <c r="X11" s="32"/>
      <c r="Y11" s="32"/>
      <c r="Z11" s="32"/>
      <c r="AA11" s="30">
        <v>1</v>
      </c>
      <c r="AB11" s="32"/>
      <c r="AC11" s="32"/>
      <c r="AD11" s="33">
        <f t="shared" si="0"/>
        <v>9</v>
      </c>
    </row>
    <row r="12" spans="1:30" ht="27.75" customHeight="1" x14ac:dyDescent="0.35">
      <c r="A12" s="72"/>
      <c r="B12" s="27">
        <v>9</v>
      </c>
      <c r="C12" s="28" t="s">
        <v>43</v>
      </c>
      <c r="D12" s="29">
        <v>3</v>
      </c>
      <c r="E12" s="29">
        <v>2</v>
      </c>
      <c r="F12" s="30">
        <v>1.5</v>
      </c>
      <c r="G12" s="31">
        <v>2</v>
      </c>
      <c r="H12" s="32"/>
      <c r="I12" s="32"/>
      <c r="J12" s="32">
        <v>2</v>
      </c>
      <c r="K12" s="32"/>
      <c r="L12" s="32">
        <v>2</v>
      </c>
      <c r="M12" s="32"/>
      <c r="N12" s="32"/>
      <c r="O12" s="32"/>
      <c r="P12" s="32"/>
      <c r="Q12" s="32"/>
      <c r="R12" s="32"/>
      <c r="S12" s="32"/>
      <c r="T12" s="32"/>
      <c r="U12" s="32"/>
      <c r="V12" s="32"/>
      <c r="W12" s="32"/>
      <c r="X12" s="32"/>
      <c r="Y12" s="32"/>
      <c r="Z12" s="32"/>
      <c r="AA12" s="30"/>
      <c r="AB12" s="32"/>
      <c r="AC12" s="32"/>
      <c r="AD12" s="33">
        <f t="shared" si="0"/>
        <v>4</v>
      </c>
    </row>
    <row r="13" spans="1:30" x14ac:dyDescent="0.35">
      <c r="A13" s="72"/>
      <c r="B13" s="27">
        <v>10</v>
      </c>
      <c r="C13" s="34" t="s">
        <v>44</v>
      </c>
      <c r="D13" s="30">
        <v>3</v>
      </c>
      <c r="E13" s="30">
        <v>2</v>
      </c>
      <c r="F13" s="30">
        <v>1.5</v>
      </c>
      <c r="G13" s="35">
        <v>2</v>
      </c>
      <c r="H13" s="32"/>
      <c r="I13" s="32"/>
      <c r="J13" s="32">
        <v>2</v>
      </c>
      <c r="K13" s="32"/>
      <c r="L13" s="32"/>
      <c r="M13" s="32">
        <v>2</v>
      </c>
      <c r="N13" s="32"/>
      <c r="O13" s="32">
        <v>2</v>
      </c>
      <c r="P13" s="32"/>
      <c r="Q13" s="32">
        <v>2</v>
      </c>
      <c r="R13" s="32">
        <v>2</v>
      </c>
      <c r="S13" s="32"/>
      <c r="T13" s="32"/>
      <c r="U13" s="32"/>
      <c r="V13" s="32"/>
      <c r="W13" s="32"/>
      <c r="X13" s="32">
        <v>2</v>
      </c>
      <c r="Y13" s="32"/>
      <c r="Z13" s="32">
        <v>2</v>
      </c>
      <c r="AA13" s="30"/>
      <c r="AB13" s="32"/>
      <c r="AC13" s="32"/>
      <c r="AD13" s="33">
        <f t="shared" si="0"/>
        <v>14</v>
      </c>
    </row>
    <row r="14" spans="1:30" x14ac:dyDescent="0.35">
      <c r="A14" s="72"/>
      <c r="B14" s="27">
        <v>11</v>
      </c>
      <c r="C14" s="28" t="s">
        <v>45</v>
      </c>
      <c r="D14" s="29">
        <v>2</v>
      </c>
      <c r="E14" s="29">
        <v>3</v>
      </c>
      <c r="F14" s="30">
        <v>0.66</v>
      </c>
      <c r="G14" s="31">
        <v>1</v>
      </c>
      <c r="H14" s="32">
        <v>1</v>
      </c>
      <c r="I14" s="32">
        <v>1</v>
      </c>
      <c r="J14" s="32">
        <v>1</v>
      </c>
      <c r="K14" s="32"/>
      <c r="L14" s="32"/>
      <c r="M14" s="32">
        <v>1</v>
      </c>
      <c r="N14" s="32">
        <v>1</v>
      </c>
      <c r="O14" s="32">
        <v>1</v>
      </c>
      <c r="P14" s="32">
        <v>1</v>
      </c>
      <c r="Q14" s="32">
        <v>1</v>
      </c>
      <c r="R14" s="32">
        <v>1</v>
      </c>
      <c r="S14" s="32"/>
      <c r="T14" s="32"/>
      <c r="U14" s="32">
        <v>1</v>
      </c>
      <c r="V14" s="32"/>
      <c r="W14" s="32"/>
      <c r="X14" s="32" t="s">
        <v>34</v>
      </c>
      <c r="Y14" s="32" t="s">
        <v>34</v>
      </c>
      <c r="Z14" s="32" t="s">
        <v>34</v>
      </c>
      <c r="AA14" s="32" t="s">
        <v>34</v>
      </c>
      <c r="AB14" s="32" t="s">
        <v>34</v>
      </c>
      <c r="AC14" s="32" t="s">
        <v>34</v>
      </c>
      <c r="AD14" s="33">
        <f t="shared" si="0"/>
        <v>10</v>
      </c>
    </row>
    <row r="15" spans="1:30" x14ac:dyDescent="0.35">
      <c r="A15" s="72" t="s">
        <v>46</v>
      </c>
      <c r="B15" s="27">
        <v>12</v>
      </c>
      <c r="C15" s="28" t="s">
        <v>47</v>
      </c>
      <c r="D15" s="29">
        <v>3</v>
      </c>
      <c r="E15" s="29">
        <v>2</v>
      </c>
      <c r="F15" s="30">
        <v>1.5</v>
      </c>
      <c r="G15" s="31">
        <v>2</v>
      </c>
      <c r="H15" s="32">
        <v>2</v>
      </c>
      <c r="I15" s="32"/>
      <c r="J15" s="32">
        <v>2</v>
      </c>
      <c r="K15" s="32"/>
      <c r="L15" s="32"/>
      <c r="M15" s="32">
        <v>2</v>
      </c>
      <c r="N15" s="32"/>
      <c r="O15" s="32"/>
      <c r="P15" s="32"/>
      <c r="Q15" s="32"/>
      <c r="R15" s="32"/>
      <c r="S15" s="32"/>
      <c r="T15" s="32">
        <v>2</v>
      </c>
      <c r="U15" s="32">
        <v>2</v>
      </c>
      <c r="V15" s="32"/>
      <c r="W15" s="32">
        <v>2</v>
      </c>
      <c r="X15" s="32"/>
      <c r="Y15" s="32"/>
      <c r="Z15" s="32">
        <v>2</v>
      </c>
      <c r="AA15" s="30">
        <v>2</v>
      </c>
      <c r="AB15" s="32"/>
      <c r="AC15" s="32"/>
      <c r="AD15" s="33">
        <f t="shared" si="0"/>
        <v>16</v>
      </c>
    </row>
    <row r="16" spans="1:30" x14ac:dyDescent="0.35">
      <c r="A16" s="72"/>
      <c r="B16" s="27">
        <v>13</v>
      </c>
      <c r="C16" s="28" t="s">
        <v>48</v>
      </c>
      <c r="D16" s="29">
        <v>3</v>
      </c>
      <c r="E16" s="29">
        <v>2</v>
      </c>
      <c r="F16" s="30">
        <v>1.5</v>
      </c>
      <c r="G16" s="31">
        <v>2</v>
      </c>
      <c r="H16" s="32">
        <v>2</v>
      </c>
      <c r="I16" s="32">
        <v>2</v>
      </c>
      <c r="J16" s="32">
        <v>2</v>
      </c>
      <c r="K16" s="32"/>
      <c r="L16" s="32"/>
      <c r="M16" s="32">
        <v>2</v>
      </c>
      <c r="N16" s="32"/>
      <c r="O16" s="32"/>
      <c r="P16" s="32"/>
      <c r="Q16" s="32">
        <v>2</v>
      </c>
      <c r="R16" s="32">
        <v>2</v>
      </c>
      <c r="S16" s="32">
        <v>2</v>
      </c>
      <c r="T16" s="32">
        <v>2</v>
      </c>
      <c r="U16" s="32">
        <v>2</v>
      </c>
      <c r="V16" s="32">
        <v>2</v>
      </c>
      <c r="W16" s="32">
        <v>2</v>
      </c>
      <c r="X16" s="32">
        <v>2</v>
      </c>
      <c r="Y16" s="32">
        <v>2</v>
      </c>
      <c r="Z16" s="32">
        <v>2</v>
      </c>
      <c r="AA16" s="30">
        <v>2</v>
      </c>
      <c r="AB16" s="32">
        <v>2</v>
      </c>
      <c r="AC16" s="32"/>
      <c r="AD16" s="33">
        <f t="shared" si="0"/>
        <v>32</v>
      </c>
    </row>
    <row r="17" spans="1:30" x14ac:dyDescent="0.35">
      <c r="A17" s="72"/>
      <c r="B17" s="27">
        <v>14</v>
      </c>
      <c r="C17" s="28" t="s">
        <v>49</v>
      </c>
      <c r="D17" s="29">
        <v>3</v>
      </c>
      <c r="E17" s="29">
        <v>2</v>
      </c>
      <c r="F17" s="30">
        <v>1.5</v>
      </c>
      <c r="G17" s="31">
        <v>2</v>
      </c>
      <c r="H17" s="32"/>
      <c r="I17" s="32"/>
      <c r="J17" s="32"/>
      <c r="K17" s="32"/>
      <c r="L17" s="32"/>
      <c r="M17" s="32"/>
      <c r="N17" s="32"/>
      <c r="O17" s="32"/>
      <c r="P17" s="32"/>
      <c r="Q17" s="32"/>
      <c r="R17" s="32"/>
      <c r="S17" s="32"/>
      <c r="T17" s="32"/>
      <c r="U17" s="32"/>
      <c r="V17" s="32"/>
      <c r="W17" s="32"/>
      <c r="X17" s="32"/>
      <c r="Y17" s="32"/>
      <c r="Z17" s="32"/>
      <c r="AA17" s="30"/>
      <c r="AB17" s="32"/>
      <c r="AC17" s="32"/>
      <c r="AD17" s="33">
        <f t="shared" si="0"/>
        <v>0</v>
      </c>
    </row>
    <row r="18" spans="1:30" x14ac:dyDescent="0.35">
      <c r="A18" s="72"/>
      <c r="B18" s="27">
        <v>15</v>
      </c>
      <c r="C18" s="36" t="s">
        <v>50</v>
      </c>
      <c r="D18" s="37">
        <v>3</v>
      </c>
      <c r="E18" s="37">
        <v>2</v>
      </c>
      <c r="F18" s="30">
        <v>1.5</v>
      </c>
      <c r="G18" s="38">
        <v>2</v>
      </c>
      <c r="H18" s="32"/>
      <c r="I18" s="32"/>
      <c r="J18" s="32"/>
      <c r="K18" s="32"/>
      <c r="L18" s="32"/>
      <c r="M18" s="32"/>
      <c r="N18" s="32"/>
      <c r="O18" s="32"/>
      <c r="P18" s="32"/>
      <c r="Q18" s="32"/>
      <c r="R18" s="32"/>
      <c r="S18" s="32"/>
      <c r="T18" s="32"/>
      <c r="U18" s="32"/>
      <c r="V18" s="32"/>
      <c r="W18" s="32"/>
      <c r="X18" s="32" t="s">
        <v>34</v>
      </c>
      <c r="Y18" s="32" t="s">
        <v>34</v>
      </c>
      <c r="Z18" s="32" t="s">
        <v>34</v>
      </c>
      <c r="AA18" s="32" t="s">
        <v>34</v>
      </c>
      <c r="AB18" s="32" t="s">
        <v>34</v>
      </c>
      <c r="AC18" s="32" t="s">
        <v>34</v>
      </c>
      <c r="AD18" s="33">
        <f t="shared" si="0"/>
        <v>0</v>
      </c>
    </row>
    <row r="19" spans="1:30" x14ac:dyDescent="0.35">
      <c r="A19" s="72"/>
      <c r="B19" s="27">
        <v>16</v>
      </c>
      <c r="C19" s="28" t="s">
        <v>51</v>
      </c>
      <c r="D19" s="29">
        <v>3</v>
      </c>
      <c r="E19" s="29">
        <v>1</v>
      </c>
      <c r="F19" s="30">
        <v>3</v>
      </c>
      <c r="G19" s="31">
        <v>3</v>
      </c>
      <c r="H19" s="32"/>
      <c r="I19" s="32"/>
      <c r="J19" s="32"/>
      <c r="K19" s="32"/>
      <c r="L19" s="32"/>
      <c r="M19" s="32">
        <v>3</v>
      </c>
      <c r="N19" s="32"/>
      <c r="O19" s="32"/>
      <c r="P19" s="32"/>
      <c r="Q19" s="32"/>
      <c r="R19" s="32"/>
      <c r="S19" s="32"/>
      <c r="T19" s="32"/>
      <c r="U19" s="32">
        <v>3</v>
      </c>
      <c r="V19" s="32"/>
      <c r="W19" s="32">
        <v>3</v>
      </c>
      <c r="X19" s="32">
        <v>3</v>
      </c>
      <c r="Y19" s="32">
        <v>3</v>
      </c>
      <c r="Z19" s="32"/>
      <c r="AA19" s="30"/>
      <c r="AB19" s="32"/>
      <c r="AC19" s="32">
        <v>3</v>
      </c>
      <c r="AD19" s="33">
        <f t="shared" si="0"/>
        <v>18</v>
      </c>
    </row>
    <row r="20" spans="1:30" x14ac:dyDescent="0.35">
      <c r="A20" s="72"/>
      <c r="B20" s="27">
        <v>17</v>
      </c>
      <c r="C20" s="28" t="s">
        <v>52</v>
      </c>
      <c r="D20" s="29">
        <v>2</v>
      </c>
      <c r="E20" s="29">
        <v>3</v>
      </c>
      <c r="F20" s="29">
        <v>0.66</v>
      </c>
      <c r="G20" s="31">
        <v>1</v>
      </c>
      <c r="H20" s="32">
        <v>1</v>
      </c>
      <c r="I20" s="32"/>
      <c r="J20" s="32">
        <v>1</v>
      </c>
      <c r="K20" s="32">
        <v>1</v>
      </c>
      <c r="L20" s="32">
        <v>1</v>
      </c>
      <c r="M20" s="32"/>
      <c r="N20" s="32">
        <v>1</v>
      </c>
      <c r="O20" s="32">
        <v>1</v>
      </c>
      <c r="P20" s="32"/>
      <c r="Q20" s="32">
        <v>1</v>
      </c>
      <c r="R20" s="32"/>
      <c r="S20" s="32"/>
      <c r="T20" s="32"/>
      <c r="U20" s="32">
        <v>1</v>
      </c>
      <c r="V20" s="32"/>
      <c r="W20" s="32">
        <v>1</v>
      </c>
      <c r="X20" s="32">
        <v>1</v>
      </c>
      <c r="Y20" s="32"/>
      <c r="Z20" s="32"/>
      <c r="AA20" s="30">
        <v>1</v>
      </c>
      <c r="AB20" s="32"/>
      <c r="AC20" s="32"/>
      <c r="AD20" s="33">
        <f t="shared" si="0"/>
        <v>11</v>
      </c>
    </row>
    <row r="21" spans="1:30" x14ac:dyDescent="0.35">
      <c r="A21" s="72"/>
      <c r="B21" s="27">
        <v>18</v>
      </c>
      <c r="C21" s="28" t="s">
        <v>53</v>
      </c>
      <c r="D21" s="29">
        <v>4</v>
      </c>
      <c r="E21" s="29">
        <v>1</v>
      </c>
      <c r="F21" s="29">
        <v>4</v>
      </c>
      <c r="G21" s="31">
        <v>4</v>
      </c>
      <c r="H21" s="32"/>
      <c r="I21" s="32"/>
      <c r="J21" s="32"/>
      <c r="K21" s="32"/>
      <c r="L21" s="32"/>
      <c r="M21" s="32"/>
      <c r="N21" s="32"/>
      <c r="O21" s="32"/>
      <c r="P21" s="32"/>
      <c r="Q21" s="32"/>
      <c r="R21" s="32"/>
      <c r="S21" s="32"/>
      <c r="T21" s="32">
        <v>4</v>
      </c>
      <c r="U21" s="32">
        <v>4</v>
      </c>
      <c r="V21" s="32"/>
      <c r="W21" s="32">
        <v>4</v>
      </c>
      <c r="X21" s="32">
        <v>4</v>
      </c>
      <c r="Y21" s="32"/>
      <c r="Z21" s="32">
        <v>4</v>
      </c>
      <c r="AA21" s="30">
        <v>4</v>
      </c>
      <c r="AB21" s="32"/>
      <c r="AC21" s="32"/>
      <c r="AD21" s="33">
        <f t="shared" si="0"/>
        <v>24</v>
      </c>
    </row>
    <row r="22" spans="1:30" x14ac:dyDescent="0.35">
      <c r="A22" s="72"/>
      <c r="B22" s="27">
        <v>19</v>
      </c>
      <c r="C22" s="39" t="s">
        <v>54</v>
      </c>
      <c r="D22" s="40">
        <v>2</v>
      </c>
      <c r="E22" s="40">
        <v>2</v>
      </c>
      <c r="F22" s="40">
        <v>1</v>
      </c>
      <c r="G22" s="41">
        <v>1</v>
      </c>
      <c r="H22" s="32"/>
      <c r="I22" s="32"/>
      <c r="J22" s="32"/>
      <c r="K22" s="32"/>
      <c r="L22" s="32"/>
      <c r="M22" s="32"/>
      <c r="N22" s="32"/>
      <c r="O22" s="32"/>
      <c r="P22" s="32"/>
      <c r="Q22" s="32"/>
      <c r="R22" s="32"/>
      <c r="S22" s="32"/>
      <c r="T22" s="32"/>
      <c r="U22" s="32">
        <v>1</v>
      </c>
      <c r="V22" s="32"/>
      <c r="W22" s="32"/>
      <c r="X22" s="32">
        <v>1</v>
      </c>
      <c r="Y22" s="32"/>
      <c r="Z22" s="32"/>
      <c r="AA22" s="30"/>
      <c r="AB22" s="32"/>
      <c r="AC22" s="32">
        <v>1</v>
      </c>
      <c r="AD22" s="33">
        <f t="shared" si="0"/>
        <v>3</v>
      </c>
    </row>
    <row r="23" spans="1:30" x14ac:dyDescent="0.35">
      <c r="A23" s="72"/>
      <c r="B23" s="27">
        <v>20</v>
      </c>
      <c r="C23" s="42" t="s">
        <v>55</v>
      </c>
      <c r="D23" s="40">
        <v>2</v>
      </c>
      <c r="E23" s="40">
        <v>1</v>
      </c>
      <c r="F23" s="40">
        <v>2</v>
      </c>
      <c r="G23" s="41">
        <v>2</v>
      </c>
      <c r="H23" s="32"/>
      <c r="I23" s="32"/>
      <c r="J23" s="32"/>
      <c r="K23" s="32"/>
      <c r="L23" s="32"/>
      <c r="M23" s="32"/>
      <c r="N23" s="32"/>
      <c r="O23" s="32"/>
      <c r="P23" s="32"/>
      <c r="Q23" s="32"/>
      <c r="R23" s="32"/>
      <c r="S23" s="32"/>
      <c r="T23" s="32"/>
      <c r="U23" s="32"/>
      <c r="V23" s="32"/>
      <c r="W23" s="32">
        <v>2</v>
      </c>
      <c r="X23" s="32">
        <v>2</v>
      </c>
      <c r="Y23" s="32"/>
      <c r="Z23" s="32"/>
      <c r="AA23" s="30"/>
      <c r="AB23" s="32"/>
      <c r="AC23" s="32">
        <v>2</v>
      </c>
      <c r="AD23" s="33">
        <f t="shared" si="0"/>
        <v>6</v>
      </c>
    </row>
    <row r="24" spans="1:30" x14ac:dyDescent="0.35">
      <c r="A24" s="72"/>
      <c r="B24" s="27">
        <v>21</v>
      </c>
      <c r="C24" s="28" t="s">
        <v>56</v>
      </c>
      <c r="D24" s="29">
        <v>4</v>
      </c>
      <c r="E24" s="29">
        <v>2</v>
      </c>
      <c r="F24" s="29">
        <v>2</v>
      </c>
      <c r="G24" s="31">
        <v>2</v>
      </c>
      <c r="H24" s="32"/>
      <c r="I24" s="32"/>
      <c r="J24" s="32"/>
      <c r="K24" s="32"/>
      <c r="L24" s="32"/>
      <c r="M24" s="32"/>
      <c r="N24" s="32"/>
      <c r="O24" s="32"/>
      <c r="P24" s="32"/>
      <c r="Q24" s="32"/>
      <c r="R24" s="32"/>
      <c r="S24" s="32"/>
      <c r="T24" s="32">
        <v>2</v>
      </c>
      <c r="U24" s="32"/>
      <c r="V24" s="32"/>
      <c r="W24" s="32"/>
      <c r="X24" s="32"/>
      <c r="Y24" s="32"/>
      <c r="Z24" s="32"/>
      <c r="AA24" s="30"/>
      <c r="AB24" s="32"/>
      <c r="AC24" s="32"/>
      <c r="AD24" s="33">
        <f t="shared" si="0"/>
        <v>2</v>
      </c>
    </row>
    <row r="25" spans="1:30" x14ac:dyDescent="0.35">
      <c r="A25" s="72"/>
      <c r="B25" s="27">
        <v>22</v>
      </c>
      <c r="C25" s="43" t="s">
        <v>57</v>
      </c>
      <c r="D25" s="44">
        <v>2</v>
      </c>
      <c r="E25" s="44">
        <v>3</v>
      </c>
      <c r="F25" s="44">
        <v>0.66</v>
      </c>
      <c r="G25" s="45">
        <v>1</v>
      </c>
      <c r="H25" s="32"/>
      <c r="I25" s="32"/>
      <c r="J25" s="32"/>
      <c r="K25" s="32"/>
      <c r="L25" s="32"/>
      <c r="M25" s="32"/>
      <c r="N25" s="32"/>
      <c r="O25" s="32"/>
      <c r="P25" s="32"/>
      <c r="Q25" s="32"/>
      <c r="R25" s="32"/>
      <c r="S25" s="32"/>
      <c r="T25" s="32"/>
      <c r="U25" s="32"/>
      <c r="V25" s="32"/>
      <c r="W25" s="32"/>
      <c r="X25" s="32">
        <v>1</v>
      </c>
      <c r="Y25" s="32"/>
      <c r="Z25" s="32"/>
      <c r="AA25" s="30"/>
      <c r="AB25" s="32"/>
      <c r="AC25" s="32"/>
      <c r="AD25" s="33">
        <f t="shared" si="0"/>
        <v>1</v>
      </c>
    </row>
    <row r="26" spans="1:30" x14ac:dyDescent="0.35">
      <c r="A26" s="72" t="s">
        <v>58</v>
      </c>
      <c r="B26" s="27">
        <v>23</v>
      </c>
      <c r="C26" s="28" t="s">
        <v>59</v>
      </c>
      <c r="D26" s="29">
        <v>1</v>
      </c>
      <c r="E26" s="29">
        <v>2</v>
      </c>
      <c r="F26" s="29">
        <v>0.5</v>
      </c>
      <c r="G26" s="31">
        <v>1</v>
      </c>
      <c r="H26" s="32"/>
      <c r="I26" s="32"/>
      <c r="J26" s="32"/>
      <c r="K26" s="32"/>
      <c r="L26" s="32"/>
      <c r="M26" s="32"/>
      <c r="N26" s="32"/>
      <c r="O26" s="32"/>
      <c r="P26" s="32"/>
      <c r="Q26" s="32"/>
      <c r="R26" s="32"/>
      <c r="S26" s="32"/>
      <c r="T26" s="32"/>
      <c r="U26" s="32"/>
      <c r="V26" s="32"/>
      <c r="W26" s="32"/>
      <c r="X26" s="32"/>
      <c r="Y26" s="32">
        <v>1</v>
      </c>
      <c r="Z26" s="32"/>
      <c r="AA26" s="30"/>
      <c r="AB26" s="32"/>
      <c r="AC26" s="32">
        <v>1</v>
      </c>
      <c r="AD26" s="33">
        <f t="shared" si="0"/>
        <v>2</v>
      </c>
    </row>
    <row r="27" spans="1:30" ht="18.75" customHeight="1" x14ac:dyDescent="0.35">
      <c r="A27" s="72"/>
      <c r="B27" s="27">
        <v>24</v>
      </c>
      <c r="C27" s="28" t="s">
        <v>60</v>
      </c>
      <c r="D27" s="29">
        <v>1</v>
      </c>
      <c r="E27" s="29">
        <v>1</v>
      </c>
      <c r="F27" s="29">
        <v>1</v>
      </c>
      <c r="G27" s="31">
        <v>1</v>
      </c>
      <c r="H27" s="32"/>
      <c r="I27" s="32"/>
      <c r="J27" s="32"/>
      <c r="K27" s="32"/>
      <c r="L27" s="32"/>
      <c r="M27" s="32"/>
      <c r="N27" s="32"/>
      <c r="O27" s="32"/>
      <c r="P27" s="32"/>
      <c r="Q27" s="32"/>
      <c r="R27" s="32"/>
      <c r="S27" s="32"/>
      <c r="T27" s="32"/>
      <c r="U27" s="32"/>
      <c r="V27" s="32"/>
      <c r="W27" s="32"/>
      <c r="X27" s="32"/>
      <c r="Y27" s="32"/>
      <c r="Z27" s="32"/>
      <c r="AA27" s="30"/>
      <c r="AB27" s="32"/>
      <c r="AC27" s="32"/>
      <c r="AD27" s="33">
        <f t="shared" si="0"/>
        <v>0</v>
      </c>
    </row>
    <row r="28" spans="1:30" x14ac:dyDescent="0.35">
      <c r="A28" s="72"/>
      <c r="B28" s="27">
        <v>25</v>
      </c>
      <c r="C28" s="28" t="s">
        <v>61</v>
      </c>
      <c r="D28" s="29">
        <v>2</v>
      </c>
      <c r="E28" s="29">
        <v>3</v>
      </c>
      <c r="F28" s="29">
        <v>0.66</v>
      </c>
      <c r="G28" s="31">
        <v>1</v>
      </c>
      <c r="H28" s="32"/>
      <c r="I28" s="32"/>
      <c r="J28" s="32"/>
      <c r="K28" s="32"/>
      <c r="L28" s="32"/>
      <c r="M28" s="32"/>
      <c r="N28" s="32"/>
      <c r="O28" s="32"/>
      <c r="P28" s="32"/>
      <c r="Q28" s="32"/>
      <c r="R28" s="32"/>
      <c r="S28" s="32"/>
      <c r="T28" s="32"/>
      <c r="U28" s="32"/>
      <c r="V28" s="32"/>
      <c r="W28" s="32"/>
      <c r="X28" s="32"/>
      <c r="Y28" s="32"/>
      <c r="Z28" s="32"/>
      <c r="AA28" s="30"/>
      <c r="AB28" s="32"/>
      <c r="AC28" s="32"/>
      <c r="AD28" s="33">
        <f t="shared" si="0"/>
        <v>0</v>
      </c>
    </row>
    <row r="29" spans="1:30" x14ac:dyDescent="0.35">
      <c r="A29" s="72"/>
      <c r="B29" s="27">
        <v>26</v>
      </c>
      <c r="C29" s="28" t="s">
        <v>62</v>
      </c>
      <c r="D29" s="29">
        <v>2</v>
      </c>
      <c r="E29" s="29">
        <v>3</v>
      </c>
      <c r="F29" s="29">
        <v>0.66</v>
      </c>
      <c r="G29" s="31">
        <v>1</v>
      </c>
      <c r="H29" s="32"/>
      <c r="I29" s="32"/>
      <c r="J29" s="32"/>
      <c r="K29" s="32"/>
      <c r="L29" s="32"/>
      <c r="M29" s="32"/>
      <c r="N29" s="32"/>
      <c r="O29" s="32"/>
      <c r="P29" s="32"/>
      <c r="Q29" s="32"/>
      <c r="R29" s="32"/>
      <c r="S29" s="32"/>
      <c r="T29" s="32"/>
      <c r="U29" s="32"/>
      <c r="V29" s="32"/>
      <c r="W29" s="32">
        <v>1</v>
      </c>
      <c r="X29" s="32"/>
      <c r="Y29" s="32">
        <v>1</v>
      </c>
      <c r="Z29" s="32"/>
      <c r="AA29" s="30"/>
      <c r="AB29" s="32"/>
      <c r="AC29" s="32"/>
      <c r="AD29" s="33">
        <f t="shared" si="0"/>
        <v>2</v>
      </c>
    </row>
    <row r="30" spans="1:30" ht="30" customHeight="1" x14ac:dyDescent="0.35">
      <c r="A30" s="72" t="s">
        <v>63</v>
      </c>
      <c r="B30" s="27">
        <v>27</v>
      </c>
      <c r="C30" s="43" t="s">
        <v>64</v>
      </c>
      <c r="D30" s="44">
        <v>3</v>
      </c>
      <c r="E30" s="44">
        <v>1</v>
      </c>
      <c r="F30" s="29">
        <v>3</v>
      </c>
      <c r="G30" s="45">
        <v>3</v>
      </c>
      <c r="H30" s="32">
        <v>3</v>
      </c>
      <c r="I30" s="32"/>
      <c r="J30" s="32">
        <v>3</v>
      </c>
      <c r="K30" s="32"/>
      <c r="L30" s="32"/>
      <c r="M30" s="32">
        <v>3</v>
      </c>
      <c r="N30" s="32">
        <v>3</v>
      </c>
      <c r="O30" s="32">
        <v>3</v>
      </c>
      <c r="P30" s="32"/>
      <c r="Q30" s="32"/>
      <c r="R30" s="32"/>
      <c r="S30" s="32"/>
      <c r="T30" s="32">
        <v>3</v>
      </c>
      <c r="U30" s="32">
        <v>3</v>
      </c>
      <c r="V30" s="32">
        <v>3</v>
      </c>
      <c r="W30" s="32">
        <v>3</v>
      </c>
      <c r="X30" s="32">
        <v>3</v>
      </c>
      <c r="Y30" s="32">
        <v>3</v>
      </c>
      <c r="Z30" s="32">
        <v>3</v>
      </c>
      <c r="AA30" s="30">
        <v>3</v>
      </c>
      <c r="AB30" s="32"/>
      <c r="AC30" s="32">
        <v>3</v>
      </c>
      <c r="AD30" s="33">
        <f t="shared" si="0"/>
        <v>42</v>
      </c>
    </row>
    <row r="31" spans="1:30" ht="29" x14ac:dyDescent="0.35">
      <c r="A31" s="72"/>
      <c r="B31" s="27">
        <v>28</v>
      </c>
      <c r="C31" s="43" t="s">
        <v>65</v>
      </c>
      <c r="D31" s="44">
        <v>3</v>
      </c>
      <c r="E31" s="44">
        <v>4</v>
      </c>
      <c r="F31" s="29">
        <v>0.75</v>
      </c>
      <c r="G31" s="45">
        <v>1</v>
      </c>
      <c r="H31" s="32">
        <v>1</v>
      </c>
      <c r="I31" s="32"/>
      <c r="J31" s="32"/>
      <c r="K31" s="32"/>
      <c r="L31" s="32">
        <v>1</v>
      </c>
      <c r="M31" s="32">
        <v>1</v>
      </c>
      <c r="N31" s="32">
        <v>1</v>
      </c>
      <c r="O31" s="32">
        <v>1</v>
      </c>
      <c r="P31" s="32">
        <v>1</v>
      </c>
      <c r="Q31" s="32"/>
      <c r="R31" s="32"/>
      <c r="S31" s="32"/>
      <c r="T31" s="32">
        <v>1</v>
      </c>
      <c r="U31" s="32">
        <v>1</v>
      </c>
      <c r="V31" s="32">
        <v>1</v>
      </c>
      <c r="W31" s="32">
        <v>1</v>
      </c>
      <c r="X31" s="32">
        <v>1</v>
      </c>
      <c r="Y31" s="32">
        <v>1</v>
      </c>
      <c r="Z31" s="32">
        <v>1</v>
      </c>
      <c r="AA31" s="30">
        <v>1</v>
      </c>
      <c r="AB31" s="32">
        <v>1</v>
      </c>
      <c r="AC31" s="32">
        <v>1</v>
      </c>
      <c r="AD31" s="33">
        <f t="shared" si="0"/>
        <v>16</v>
      </c>
    </row>
    <row r="32" spans="1:30" x14ac:dyDescent="0.35">
      <c r="A32" s="72"/>
      <c r="B32" s="27">
        <v>29</v>
      </c>
      <c r="C32" s="28" t="s">
        <v>66</v>
      </c>
      <c r="D32" s="29">
        <v>2</v>
      </c>
      <c r="E32" s="29">
        <v>3</v>
      </c>
      <c r="F32" s="29">
        <v>0.66</v>
      </c>
      <c r="G32" s="31">
        <v>1</v>
      </c>
      <c r="H32" s="32"/>
      <c r="I32" s="32"/>
      <c r="J32" s="32">
        <v>1</v>
      </c>
      <c r="K32" s="32"/>
      <c r="L32" s="32"/>
      <c r="M32" s="32"/>
      <c r="N32" s="32">
        <v>1</v>
      </c>
      <c r="O32" s="32"/>
      <c r="P32" s="32">
        <v>1</v>
      </c>
      <c r="Q32" s="32"/>
      <c r="R32" s="32">
        <v>1</v>
      </c>
      <c r="S32" s="32"/>
      <c r="T32" s="32"/>
      <c r="U32" s="32">
        <v>1</v>
      </c>
      <c r="V32" s="32"/>
      <c r="W32" s="32"/>
      <c r="X32" s="32">
        <v>1</v>
      </c>
      <c r="Y32" s="32">
        <v>1</v>
      </c>
      <c r="Z32" s="32"/>
      <c r="AA32" s="30"/>
      <c r="AB32" s="32"/>
      <c r="AC32" s="32"/>
      <c r="AD32" s="33">
        <f t="shared" si="0"/>
        <v>7</v>
      </c>
    </row>
    <row r="33" spans="1:30" x14ac:dyDescent="0.35">
      <c r="A33" s="72"/>
      <c r="B33" s="27">
        <v>30</v>
      </c>
      <c r="C33" s="28" t="s">
        <v>67</v>
      </c>
      <c r="D33" s="29">
        <v>4</v>
      </c>
      <c r="E33" s="29">
        <v>3</v>
      </c>
      <c r="F33" s="29">
        <v>1.33</v>
      </c>
      <c r="G33" s="31">
        <v>1</v>
      </c>
      <c r="H33" s="32"/>
      <c r="I33" s="32"/>
      <c r="J33" s="32">
        <v>1</v>
      </c>
      <c r="K33" s="32"/>
      <c r="L33" s="32"/>
      <c r="M33" s="32">
        <v>1</v>
      </c>
      <c r="N33" s="32">
        <v>1</v>
      </c>
      <c r="O33" s="32"/>
      <c r="P33" s="32"/>
      <c r="Q33" s="32"/>
      <c r="R33" s="32"/>
      <c r="S33" s="32"/>
      <c r="T33" s="32">
        <v>1</v>
      </c>
      <c r="U33" s="32">
        <v>1</v>
      </c>
      <c r="V33" s="32"/>
      <c r="W33" s="32"/>
      <c r="X33" s="32"/>
      <c r="Y33" s="32"/>
      <c r="Z33" s="32">
        <v>1</v>
      </c>
      <c r="AA33" s="30"/>
      <c r="AB33" s="32"/>
      <c r="AC33" s="32"/>
      <c r="AD33" s="33">
        <f t="shared" si="0"/>
        <v>6</v>
      </c>
    </row>
    <row r="34" spans="1:30" x14ac:dyDescent="0.35">
      <c r="A34" s="72"/>
      <c r="B34" s="27">
        <v>31</v>
      </c>
      <c r="C34" s="46" t="s">
        <v>68</v>
      </c>
      <c r="D34" s="47">
        <v>4</v>
      </c>
      <c r="E34" s="47">
        <v>1</v>
      </c>
      <c r="F34" s="29">
        <v>4</v>
      </c>
      <c r="G34" s="48">
        <v>4</v>
      </c>
      <c r="H34" s="32"/>
      <c r="I34" s="32"/>
      <c r="J34" s="32">
        <v>4</v>
      </c>
      <c r="K34" s="32"/>
      <c r="L34" s="32"/>
      <c r="M34" s="32">
        <v>4</v>
      </c>
      <c r="N34" s="32"/>
      <c r="O34" s="32"/>
      <c r="P34" s="32">
        <v>4</v>
      </c>
      <c r="Q34" s="32">
        <v>4</v>
      </c>
      <c r="R34" s="32">
        <v>4</v>
      </c>
      <c r="S34" s="32"/>
      <c r="T34" s="32">
        <v>4</v>
      </c>
      <c r="U34" s="32"/>
      <c r="V34" s="32"/>
      <c r="W34" s="32">
        <v>4</v>
      </c>
      <c r="X34" s="32"/>
      <c r="Y34" s="32"/>
      <c r="Z34" s="32">
        <v>4</v>
      </c>
      <c r="AA34" s="30">
        <v>4</v>
      </c>
      <c r="AB34" s="32"/>
      <c r="AC34" s="32"/>
      <c r="AD34" s="33">
        <f t="shared" si="0"/>
        <v>36</v>
      </c>
    </row>
    <row r="35" spans="1:30" x14ac:dyDescent="0.35">
      <c r="A35" s="72"/>
      <c r="B35" s="27">
        <v>32</v>
      </c>
      <c r="C35" s="28" t="s">
        <v>69</v>
      </c>
      <c r="D35" s="29">
        <v>2</v>
      </c>
      <c r="E35" s="29">
        <v>2</v>
      </c>
      <c r="F35" s="29">
        <v>1</v>
      </c>
      <c r="G35" s="31">
        <v>1</v>
      </c>
      <c r="H35" s="32">
        <v>1</v>
      </c>
      <c r="I35" s="32"/>
      <c r="J35" s="32">
        <v>1</v>
      </c>
      <c r="K35" s="32">
        <v>1</v>
      </c>
      <c r="L35" s="32">
        <v>1</v>
      </c>
      <c r="M35" s="32"/>
      <c r="N35" s="32">
        <v>1</v>
      </c>
      <c r="O35" s="32">
        <v>1</v>
      </c>
      <c r="P35" s="32">
        <v>1</v>
      </c>
      <c r="Q35" s="32"/>
      <c r="R35" s="32">
        <v>1</v>
      </c>
      <c r="S35" s="32"/>
      <c r="T35" s="32"/>
      <c r="U35" s="32">
        <v>1</v>
      </c>
      <c r="V35" s="32">
        <v>1</v>
      </c>
      <c r="W35" s="32"/>
      <c r="X35" s="32"/>
      <c r="Y35" s="32">
        <v>1</v>
      </c>
      <c r="Z35" s="32">
        <v>1</v>
      </c>
      <c r="AA35" s="30">
        <v>1</v>
      </c>
      <c r="AB35" s="32"/>
      <c r="AC35" s="32">
        <v>1</v>
      </c>
      <c r="AD35" s="33">
        <f t="shared" si="0"/>
        <v>14</v>
      </c>
    </row>
    <row r="36" spans="1:30" ht="21.75" customHeight="1" x14ac:dyDescent="0.35">
      <c r="A36" s="72" t="s">
        <v>70</v>
      </c>
      <c r="B36" s="27">
        <v>33</v>
      </c>
      <c r="C36" s="28" t="s">
        <v>71</v>
      </c>
      <c r="D36" s="29">
        <v>2</v>
      </c>
      <c r="E36" s="29">
        <v>3</v>
      </c>
      <c r="F36" s="29">
        <v>0.66</v>
      </c>
      <c r="G36" s="31">
        <v>1</v>
      </c>
      <c r="H36" s="32"/>
      <c r="I36" s="32"/>
      <c r="J36" s="32"/>
      <c r="K36" s="32"/>
      <c r="L36" s="32"/>
      <c r="M36" s="32"/>
      <c r="N36" s="32"/>
      <c r="O36" s="32"/>
      <c r="P36" s="32"/>
      <c r="Q36" s="32"/>
      <c r="R36" s="32"/>
      <c r="S36" s="32"/>
      <c r="T36" s="32">
        <v>1</v>
      </c>
      <c r="U36" s="32">
        <v>1</v>
      </c>
      <c r="V36" s="32"/>
      <c r="W36" s="32"/>
      <c r="X36" s="32"/>
      <c r="Y36" s="32"/>
      <c r="Z36" s="32">
        <v>1</v>
      </c>
      <c r="AA36" s="30">
        <v>1</v>
      </c>
      <c r="AB36" s="32">
        <v>1</v>
      </c>
      <c r="AC36" s="32"/>
      <c r="AD36" s="33">
        <f t="shared" si="0"/>
        <v>5</v>
      </c>
    </row>
    <row r="37" spans="1:30" ht="21.75" customHeight="1" x14ac:dyDescent="0.35">
      <c r="A37" s="72"/>
      <c r="B37" s="27">
        <v>34</v>
      </c>
      <c r="C37" s="28" t="s">
        <v>72</v>
      </c>
      <c r="D37" s="29">
        <v>1</v>
      </c>
      <c r="E37" s="29">
        <v>2</v>
      </c>
      <c r="F37" s="29">
        <v>0.5</v>
      </c>
      <c r="G37" s="31">
        <v>1</v>
      </c>
      <c r="H37" s="32">
        <v>1</v>
      </c>
      <c r="I37" s="32"/>
      <c r="J37" s="32">
        <v>1</v>
      </c>
      <c r="K37" s="32"/>
      <c r="L37" s="32"/>
      <c r="M37" s="32"/>
      <c r="N37" s="32"/>
      <c r="O37" s="32"/>
      <c r="P37" s="32"/>
      <c r="Q37" s="32"/>
      <c r="R37" s="32"/>
      <c r="S37" s="32"/>
      <c r="T37" s="32"/>
      <c r="U37" s="32"/>
      <c r="V37" s="32">
        <v>1</v>
      </c>
      <c r="W37" s="32">
        <v>1</v>
      </c>
      <c r="X37" s="32">
        <v>1</v>
      </c>
      <c r="Y37" s="32">
        <v>1</v>
      </c>
      <c r="Z37" s="32"/>
      <c r="AA37" s="30"/>
      <c r="AB37" s="32"/>
      <c r="AC37" s="32">
        <v>1</v>
      </c>
      <c r="AD37" s="33">
        <f t="shared" si="0"/>
        <v>7</v>
      </c>
    </row>
    <row r="38" spans="1:30" ht="22.5" customHeight="1" x14ac:dyDescent="0.35">
      <c r="A38" s="72"/>
      <c r="B38" s="27">
        <v>35</v>
      </c>
      <c r="C38" s="28" t="s">
        <v>73</v>
      </c>
      <c r="D38" s="29">
        <v>2</v>
      </c>
      <c r="E38" s="29">
        <v>2</v>
      </c>
      <c r="F38" s="29">
        <v>1</v>
      </c>
      <c r="G38" s="31">
        <v>1</v>
      </c>
      <c r="H38" s="32"/>
      <c r="I38" s="32">
        <v>1</v>
      </c>
      <c r="J38" s="32">
        <v>1</v>
      </c>
      <c r="K38" s="32">
        <v>1</v>
      </c>
      <c r="L38" s="32"/>
      <c r="M38" s="32">
        <v>1</v>
      </c>
      <c r="N38" s="32">
        <v>1</v>
      </c>
      <c r="O38" s="32"/>
      <c r="P38" s="32">
        <v>1</v>
      </c>
      <c r="Q38" s="32"/>
      <c r="R38" s="32"/>
      <c r="S38" s="32">
        <v>1</v>
      </c>
      <c r="T38" s="32"/>
      <c r="U38" s="32"/>
      <c r="V38" s="32"/>
      <c r="W38" s="32"/>
      <c r="X38" s="32"/>
      <c r="Y38" s="32"/>
      <c r="Z38" s="32"/>
      <c r="AA38" s="30"/>
      <c r="AB38" s="32"/>
      <c r="AC38" s="32">
        <v>1</v>
      </c>
      <c r="AD38" s="33">
        <f t="shared" si="0"/>
        <v>8</v>
      </c>
    </row>
    <row r="39" spans="1:30" ht="29" x14ac:dyDescent="0.35">
      <c r="A39" s="72" t="s">
        <v>74</v>
      </c>
      <c r="B39" s="27">
        <v>36</v>
      </c>
      <c r="C39" s="28" t="s">
        <v>75</v>
      </c>
      <c r="D39" s="29">
        <v>2</v>
      </c>
      <c r="E39" s="29">
        <v>1</v>
      </c>
      <c r="F39" s="29">
        <v>2</v>
      </c>
      <c r="G39" s="31">
        <v>2</v>
      </c>
      <c r="H39" s="32">
        <v>2</v>
      </c>
      <c r="I39" s="32"/>
      <c r="J39" s="32">
        <v>2</v>
      </c>
      <c r="K39" s="32"/>
      <c r="L39" s="32"/>
      <c r="M39" s="32">
        <v>2</v>
      </c>
      <c r="N39" s="32">
        <v>2</v>
      </c>
      <c r="O39" s="32">
        <v>2</v>
      </c>
      <c r="P39" s="32"/>
      <c r="Q39" s="32">
        <v>2</v>
      </c>
      <c r="R39" s="32">
        <v>2</v>
      </c>
      <c r="S39" s="32"/>
      <c r="T39" s="32">
        <v>2</v>
      </c>
      <c r="U39" s="32">
        <v>2</v>
      </c>
      <c r="V39" s="32">
        <v>2</v>
      </c>
      <c r="W39" s="32"/>
      <c r="X39" s="32"/>
      <c r="Y39" s="32">
        <v>2</v>
      </c>
      <c r="Z39" s="32">
        <v>2</v>
      </c>
      <c r="AA39" s="30">
        <v>2</v>
      </c>
      <c r="AB39" s="32"/>
      <c r="AC39" s="32">
        <v>2</v>
      </c>
      <c r="AD39" s="33">
        <f t="shared" si="0"/>
        <v>28</v>
      </c>
    </row>
    <row r="40" spans="1:30" x14ac:dyDescent="0.35">
      <c r="A40" s="72"/>
      <c r="B40" s="27">
        <v>37</v>
      </c>
      <c r="C40" s="28" t="s">
        <v>76</v>
      </c>
      <c r="D40" s="29">
        <v>3</v>
      </c>
      <c r="E40" s="29">
        <v>2</v>
      </c>
      <c r="F40" s="29">
        <v>1.5</v>
      </c>
      <c r="G40" s="31">
        <v>2</v>
      </c>
      <c r="H40" s="32"/>
      <c r="I40" s="32"/>
      <c r="J40" s="32"/>
      <c r="K40" s="32"/>
      <c r="L40" s="32"/>
      <c r="M40" s="32"/>
      <c r="N40" s="32">
        <v>2</v>
      </c>
      <c r="O40" s="32"/>
      <c r="P40" s="32"/>
      <c r="Q40" s="32"/>
      <c r="R40" s="32"/>
      <c r="S40" s="32"/>
      <c r="T40" s="32">
        <v>2</v>
      </c>
      <c r="U40" s="32">
        <v>2</v>
      </c>
      <c r="V40" s="32">
        <v>2</v>
      </c>
      <c r="W40" s="32"/>
      <c r="X40" s="32"/>
      <c r="Y40" s="32"/>
      <c r="Z40" s="32"/>
      <c r="AA40" s="30">
        <v>2</v>
      </c>
      <c r="AB40" s="32"/>
      <c r="AC40" s="32"/>
      <c r="AD40" s="33">
        <f t="shared" si="0"/>
        <v>10</v>
      </c>
    </row>
    <row r="41" spans="1:30" x14ac:dyDescent="0.35">
      <c r="A41" s="72"/>
      <c r="B41" s="27">
        <v>38</v>
      </c>
      <c r="C41" s="28" t="s">
        <v>77</v>
      </c>
      <c r="D41" s="29">
        <v>3</v>
      </c>
      <c r="E41" s="29">
        <v>2</v>
      </c>
      <c r="F41" s="29">
        <v>1.5</v>
      </c>
      <c r="G41" s="31">
        <v>2</v>
      </c>
      <c r="H41" s="32">
        <v>2</v>
      </c>
      <c r="I41" s="32"/>
      <c r="J41" s="32">
        <v>2</v>
      </c>
      <c r="K41" s="32"/>
      <c r="L41" s="32"/>
      <c r="M41" s="32"/>
      <c r="N41" s="32"/>
      <c r="O41" s="32"/>
      <c r="P41" s="32"/>
      <c r="Q41" s="32"/>
      <c r="R41" s="32"/>
      <c r="S41" s="32"/>
      <c r="T41" s="32"/>
      <c r="U41" s="32"/>
      <c r="V41" s="32">
        <v>2</v>
      </c>
      <c r="W41" s="32"/>
      <c r="X41" s="32"/>
      <c r="Y41" s="32"/>
      <c r="Z41" s="32"/>
      <c r="AA41" s="30"/>
      <c r="AB41" s="32"/>
      <c r="AC41" s="32"/>
      <c r="AD41" s="33">
        <f t="shared" si="0"/>
        <v>6</v>
      </c>
    </row>
    <row r="42" spans="1:30" x14ac:dyDescent="0.35">
      <c r="A42" s="72"/>
      <c r="B42" s="27">
        <v>39</v>
      </c>
      <c r="C42" s="39" t="s">
        <v>78</v>
      </c>
      <c r="D42" s="40">
        <v>2</v>
      </c>
      <c r="E42" s="40">
        <v>2</v>
      </c>
      <c r="F42" s="29">
        <v>1</v>
      </c>
      <c r="G42" s="41">
        <v>1</v>
      </c>
      <c r="H42" s="32">
        <v>1</v>
      </c>
      <c r="I42" s="32"/>
      <c r="J42" s="32">
        <v>1</v>
      </c>
      <c r="K42" s="32"/>
      <c r="L42" s="32"/>
      <c r="M42" s="32">
        <v>1</v>
      </c>
      <c r="N42" s="32"/>
      <c r="O42" s="32"/>
      <c r="P42" s="32"/>
      <c r="Q42" s="32"/>
      <c r="R42" s="32"/>
      <c r="S42" s="32"/>
      <c r="T42" s="32"/>
      <c r="U42" s="32"/>
      <c r="V42" s="32">
        <v>1</v>
      </c>
      <c r="W42" s="32"/>
      <c r="X42" s="32"/>
      <c r="Y42" s="32"/>
      <c r="Z42" s="32"/>
      <c r="AA42" s="30"/>
      <c r="AB42" s="32"/>
      <c r="AC42" s="32"/>
      <c r="AD42" s="33">
        <f t="shared" si="0"/>
        <v>4</v>
      </c>
    </row>
    <row r="43" spans="1:30" ht="29" x14ac:dyDescent="0.35">
      <c r="A43" s="72" t="s">
        <v>79</v>
      </c>
      <c r="B43" s="27">
        <v>40</v>
      </c>
      <c r="C43" s="49" t="s">
        <v>80</v>
      </c>
      <c r="D43" s="40">
        <v>2</v>
      </c>
      <c r="E43" s="40">
        <v>2</v>
      </c>
      <c r="F43" s="29">
        <v>1</v>
      </c>
      <c r="G43" s="41">
        <v>1</v>
      </c>
      <c r="H43" s="32">
        <v>1</v>
      </c>
      <c r="I43" s="32"/>
      <c r="J43" s="32">
        <v>1</v>
      </c>
      <c r="K43" s="32"/>
      <c r="L43" s="32">
        <v>1</v>
      </c>
      <c r="M43" s="32">
        <v>1</v>
      </c>
      <c r="N43" s="32"/>
      <c r="O43" s="32">
        <v>1</v>
      </c>
      <c r="P43" s="32"/>
      <c r="Q43" s="32"/>
      <c r="R43" s="32"/>
      <c r="S43" s="32">
        <v>1</v>
      </c>
      <c r="T43" s="32"/>
      <c r="U43" s="32"/>
      <c r="V43" s="32"/>
      <c r="W43" s="32">
        <v>1</v>
      </c>
      <c r="X43" s="32">
        <v>1</v>
      </c>
      <c r="Y43" s="32"/>
      <c r="Z43" s="32">
        <v>1</v>
      </c>
      <c r="AA43" s="30">
        <v>1</v>
      </c>
      <c r="AB43" s="32">
        <v>1</v>
      </c>
      <c r="AC43" s="32"/>
      <c r="AD43" s="33">
        <f t="shared" si="0"/>
        <v>11</v>
      </c>
    </row>
    <row r="44" spans="1:30" ht="29" x14ac:dyDescent="0.35">
      <c r="A44" s="72"/>
      <c r="B44" s="27">
        <v>41</v>
      </c>
      <c r="C44" s="49" t="s">
        <v>81</v>
      </c>
      <c r="D44" s="40">
        <v>1</v>
      </c>
      <c r="E44" s="40">
        <v>2</v>
      </c>
      <c r="F44" s="29">
        <v>0.5</v>
      </c>
      <c r="G44" s="41">
        <v>1</v>
      </c>
      <c r="H44" s="32">
        <v>1</v>
      </c>
      <c r="I44" s="32">
        <v>1</v>
      </c>
      <c r="J44" s="32">
        <v>1</v>
      </c>
      <c r="K44" s="32"/>
      <c r="L44" s="32">
        <v>1</v>
      </c>
      <c r="M44" s="32">
        <v>1</v>
      </c>
      <c r="N44" s="32">
        <v>1</v>
      </c>
      <c r="O44" s="32">
        <v>1</v>
      </c>
      <c r="P44" s="32"/>
      <c r="Q44" s="32">
        <v>1</v>
      </c>
      <c r="R44" s="32"/>
      <c r="S44" s="32"/>
      <c r="T44" s="32">
        <v>1</v>
      </c>
      <c r="U44" s="32">
        <v>1</v>
      </c>
      <c r="V44" s="32">
        <v>1</v>
      </c>
      <c r="W44" s="32">
        <v>1</v>
      </c>
      <c r="X44" s="32">
        <v>1</v>
      </c>
      <c r="Y44" s="32">
        <v>1</v>
      </c>
      <c r="Z44" s="32">
        <v>1</v>
      </c>
      <c r="AA44" s="30">
        <v>1</v>
      </c>
      <c r="AB44" s="32">
        <v>1</v>
      </c>
      <c r="AC44" s="32"/>
      <c r="AD44" s="33">
        <f t="shared" si="0"/>
        <v>17</v>
      </c>
    </row>
    <row r="45" spans="1:30" x14ac:dyDescent="0.35">
      <c r="A45" s="72"/>
      <c r="B45" s="27">
        <v>42</v>
      </c>
      <c r="C45" s="43" t="s">
        <v>82</v>
      </c>
      <c r="D45" s="44">
        <v>3</v>
      </c>
      <c r="E45" s="44">
        <v>1</v>
      </c>
      <c r="F45" s="37">
        <v>3</v>
      </c>
      <c r="G45" s="45">
        <v>3</v>
      </c>
      <c r="H45" s="32"/>
      <c r="I45" s="32"/>
      <c r="J45" s="32"/>
      <c r="K45" s="32"/>
      <c r="L45" s="32"/>
      <c r="M45" s="32"/>
      <c r="N45" s="32"/>
      <c r="O45" s="32"/>
      <c r="P45" s="32"/>
      <c r="Q45" s="32"/>
      <c r="R45" s="32"/>
      <c r="S45" s="32"/>
      <c r="T45" s="32"/>
      <c r="U45" s="32">
        <v>3</v>
      </c>
      <c r="V45" s="32"/>
      <c r="W45" s="32">
        <v>3</v>
      </c>
      <c r="X45" s="32">
        <v>3</v>
      </c>
      <c r="Y45" s="32"/>
      <c r="Z45" s="32"/>
      <c r="AA45" s="30"/>
      <c r="AB45" s="32"/>
      <c r="AC45" s="32"/>
      <c r="AD45" s="33">
        <f t="shared" si="0"/>
        <v>9</v>
      </c>
    </row>
    <row r="46" spans="1:30" x14ac:dyDescent="0.35">
      <c r="A46" s="72"/>
      <c r="B46" s="27">
        <v>43</v>
      </c>
      <c r="C46" s="28" t="s">
        <v>83</v>
      </c>
      <c r="D46" s="29">
        <v>3</v>
      </c>
      <c r="E46" s="29">
        <v>2</v>
      </c>
      <c r="F46" s="29">
        <v>1.5</v>
      </c>
      <c r="G46" s="31">
        <v>2</v>
      </c>
      <c r="H46" s="32"/>
      <c r="I46" s="32"/>
      <c r="J46" s="32">
        <v>2</v>
      </c>
      <c r="K46" s="32"/>
      <c r="L46" s="32">
        <v>2</v>
      </c>
      <c r="M46" s="32"/>
      <c r="N46" s="32"/>
      <c r="O46" s="32">
        <v>2</v>
      </c>
      <c r="P46" s="32"/>
      <c r="Q46" s="32"/>
      <c r="R46" s="32"/>
      <c r="S46" s="32"/>
      <c r="T46" s="32"/>
      <c r="U46" s="32">
        <v>2</v>
      </c>
      <c r="V46" s="32"/>
      <c r="W46" s="32">
        <v>2</v>
      </c>
      <c r="X46" s="32"/>
      <c r="Y46" s="32">
        <v>2</v>
      </c>
      <c r="Z46" s="32">
        <v>2</v>
      </c>
      <c r="AA46" s="30">
        <v>2</v>
      </c>
      <c r="AB46" s="32">
        <v>2</v>
      </c>
      <c r="AC46" s="32">
        <v>2</v>
      </c>
      <c r="AD46" s="33">
        <f t="shared" si="0"/>
        <v>20</v>
      </c>
    </row>
    <row r="47" spans="1:30" x14ac:dyDescent="0.35">
      <c r="A47" s="50"/>
      <c r="B47" s="50"/>
      <c r="C47" s="51" t="s">
        <v>84</v>
      </c>
      <c r="D47" s="51"/>
      <c r="G47" s="52"/>
      <c r="H47" s="32">
        <f>SUM(H4:H46)</f>
        <v>24</v>
      </c>
      <c r="I47" s="32">
        <f t="shared" ref="I47:AC47" si="1">SUM(I4:I46)</f>
        <v>10</v>
      </c>
      <c r="J47" s="32">
        <f t="shared" si="1"/>
        <v>36</v>
      </c>
      <c r="K47" s="32">
        <f t="shared" si="1"/>
        <v>5</v>
      </c>
      <c r="L47" s="32">
        <f t="shared" si="1"/>
        <v>14</v>
      </c>
      <c r="M47" s="32">
        <f t="shared" si="1"/>
        <v>31</v>
      </c>
      <c r="N47" s="32">
        <f t="shared" si="1"/>
        <v>19</v>
      </c>
      <c r="O47" s="32">
        <f t="shared" si="1"/>
        <v>20</v>
      </c>
      <c r="P47" s="32">
        <f t="shared" si="1"/>
        <v>16</v>
      </c>
      <c r="Q47" s="32">
        <f t="shared" si="1"/>
        <v>17</v>
      </c>
      <c r="R47" s="32">
        <f t="shared" si="1"/>
        <v>18</v>
      </c>
      <c r="S47" s="32">
        <f t="shared" si="1"/>
        <v>7</v>
      </c>
      <c r="T47" s="32">
        <f t="shared" si="1"/>
        <v>25</v>
      </c>
      <c r="U47" s="32">
        <f t="shared" si="1"/>
        <v>35</v>
      </c>
      <c r="V47" s="32">
        <f t="shared" si="1"/>
        <v>16</v>
      </c>
      <c r="W47" s="32">
        <f t="shared" si="1"/>
        <v>32</v>
      </c>
      <c r="X47" s="32">
        <f t="shared" si="1"/>
        <v>29</v>
      </c>
      <c r="Y47" s="32">
        <f t="shared" si="1"/>
        <v>19</v>
      </c>
      <c r="Z47" s="32">
        <f t="shared" si="1"/>
        <v>31</v>
      </c>
      <c r="AA47" s="32">
        <f t="shared" si="1"/>
        <v>28</v>
      </c>
      <c r="AB47" s="32">
        <f t="shared" si="1"/>
        <v>8</v>
      </c>
      <c r="AC47" s="32">
        <f t="shared" si="1"/>
        <v>20</v>
      </c>
    </row>
    <row r="48" spans="1:30" x14ac:dyDescent="0.35">
      <c r="A48" s="50"/>
      <c r="B48" s="50"/>
      <c r="C48" s="53" t="s">
        <v>85</v>
      </c>
      <c r="D48" s="53"/>
      <c r="E48" s="54"/>
      <c r="F48" s="54"/>
      <c r="G48" s="53"/>
      <c r="H48" s="55">
        <f>SUM(H4:H46)/(70-COUNTIF(H4:H46,"NA"))</f>
        <v>0.35294117647058826</v>
      </c>
      <c r="I48" s="55">
        <f t="shared" ref="I48:AC48" si="2">SUM(I4:I46)/(70-COUNTIF(I4:I46,"NA"))</f>
        <v>0.14705882352941177</v>
      </c>
      <c r="J48" s="55">
        <f t="shared" si="2"/>
        <v>0.52941176470588236</v>
      </c>
      <c r="K48" s="55">
        <f t="shared" si="2"/>
        <v>7.3529411764705885E-2</v>
      </c>
      <c r="L48" s="55">
        <f t="shared" si="2"/>
        <v>0.20588235294117646</v>
      </c>
      <c r="M48" s="55">
        <f t="shared" si="2"/>
        <v>0.44285714285714284</v>
      </c>
      <c r="N48" s="55">
        <f t="shared" si="2"/>
        <v>0.27941176470588236</v>
      </c>
      <c r="O48" s="55">
        <f t="shared" si="2"/>
        <v>0.29411764705882354</v>
      </c>
      <c r="P48" s="55">
        <f t="shared" si="2"/>
        <v>0.23529411764705882</v>
      </c>
      <c r="Q48" s="55">
        <f t="shared" si="2"/>
        <v>0.25</v>
      </c>
      <c r="R48" s="55">
        <f t="shared" si="2"/>
        <v>0.26470588235294118</v>
      </c>
      <c r="S48" s="55">
        <f t="shared" si="2"/>
        <v>0.10144927536231885</v>
      </c>
      <c r="T48" s="55">
        <f t="shared" si="2"/>
        <v>0.36764705882352944</v>
      </c>
      <c r="U48" s="55">
        <f t="shared" si="2"/>
        <v>0.51470588235294112</v>
      </c>
      <c r="V48" s="55">
        <f t="shared" si="2"/>
        <v>0.23529411764705882</v>
      </c>
      <c r="W48" s="55">
        <f t="shared" si="2"/>
        <v>0.47058823529411764</v>
      </c>
      <c r="X48" s="55">
        <f t="shared" si="2"/>
        <v>0.43939393939393939</v>
      </c>
      <c r="Y48" s="55">
        <f t="shared" si="2"/>
        <v>0.2878787878787879</v>
      </c>
      <c r="Z48" s="55">
        <f t="shared" si="2"/>
        <v>0.46969696969696972</v>
      </c>
      <c r="AA48" s="55">
        <f t="shared" si="2"/>
        <v>0.42424242424242425</v>
      </c>
      <c r="AB48" s="55">
        <f t="shared" si="2"/>
        <v>0.12121212121212122</v>
      </c>
      <c r="AC48" s="55">
        <f t="shared" si="2"/>
        <v>0.30303030303030304</v>
      </c>
    </row>
    <row r="49" spans="1:29" ht="281.25" customHeight="1" x14ac:dyDescent="0.35">
      <c r="C49" s="56" t="s">
        <v>86</v>
      </c>
      <c r="D49" s="56"/>
      <c r="E49" s="57"/>
      <c r="F49" s="57"/>
      <c r="G49" s="58"/>
      <c r="H49" s="59" t="s">
        <v>88</v>
      </c>
      <c r="I49" s="59" t="s">
        <v>89</v>
      </c>
      <c r="J49" s="59" t="s">
        <v>90</v>
      </c>
      <c r="K49" s="59" t="s">
        <v>91</v>
      </c>
      <c r="L49" s="59" t="s">
        <v>89</v>
      </c>
      <c r="M49" s="61" t="s">
        <v>92</v>
      </c>
      <c r="N49" s="61" t="s">
        <v>93</v>
      </c>
      <c r="O49" s="61" t="s">
        <v>94</v>
      </c>
      <c r="P49" s="59" t="s">
        <v>95</v>
      </c>
      <c r="Q49" s="59" t="s">
        <v>96</v>
      </c>
      <c r="R49" s="61" t="s">
        <v>97</v>
      </c>
      <c r="S49" s="60" t="s">
        <v>87</v>
      </c>
      <c r="T49" s="59" t="s">
        <v>98</v>
      </c>
      <c r="U49" s="59" t="s">
        <v>99</v>
      </c>
      <c r="V49" s="59" t="s">
        <v>100</v>
      </c>
      <c r="W49" s="62" t="s">
        <v>101</v>
      </c>
      <c r="X49" s="59" t="s">
        <v>102</v>
      </c>
      <c r="Y49" s="59" t="s">
        <v>103</v>
      </c>
      <c r="Z49" s="61" t="s">
        <v>104</v>
      </c>
      <c r="AA49" s="60" t="s">
        <v>105</v>
      </c>
      <c r="AB49" s="59" t="s">
        <v>106</v>
      </c>
      <c r="AC49" s="63" t="s">
        <v>107</v>
      </c>
    </row>
    <row r="50" spans="1:29" x14ac:dyDescent="0.35">
      <c r="G50" s="64"/>
    </row>
    <row r="51" spans="1:29" x14ac:dyDescent="0.35">
      <c r="G51" s="64"/>
    </row>
    <row r="52" spans="1:29" x14ac:dyDescent="0.35">
      <c r="G52" s="64"/>
    </row>
    <row r="53" spans="1:29" s="65" customFormat="1" x14ac:dyDescent="0.35">
      <c r="A53" s="1"/>
      <c r="B53" s="1"/>
      <c r="C53" s="1"/>
      <c r="D53" s="1"/>
      <c r="E53" s="2"/>
      <c r="F53" s="2"/>
      <c r="G53" s="64"/>
      <c r="W53" s="66"/>
      <c r="AA53" s="2"/>
      <c r="AC53" s="66"/>
    </row>
    <row r="54" spans="1:29" s="65" customFormat="1" x14ac:dyDescent="0.35">
      <c r="A54" s="1"/>
      <c r="B54" s="1"/>
      <c r="C54" s="1"/>
      <c r="D54" s="1"/>
      <c r="E54" s="2"/>
      <c r="F54" s="2"/>
      <c r="G54" s="64"/>
      <c r="W54" s="66"/>
      <c r="AA54" s="2"/>
      <c r="AC54" s="66"/>
    </row>
    <row r="55" spans="1:29" s="65" customFormat="1" x14ac:dyDescent="0.35">
      <c r="A55" s="1"/>
      <c r="B55" s="1"/>
      <c r="C55" s="1"/>
      <c r="D55" s="1"/>
      <c r="E55" s="2"/>
      <c r="F55" s="2"/>
      <c r="G55" s="64"/>
      <c r="W55" s="66"/>
      <c r="AA55" s="2"/>
      <c r="AC55" s="66"/>
    </row>
    <row r="56" spans="1:29" s="65" customFormat="1" x14ac:dyDescent="0.35">
      <c r="A56" s="1"/>
      <c r="B56" s="1"/>
      <c r="C56" s="67"/>
      <c r="D56" s="67"/>
      <c r="E56" s="68"/>
      <c r="F56" s="68"/>
      <c r="G56" s="69"/>
      <c r="W56" s="66"/>
      <c r="AA56" s="2"/>
      <c r="AC56" s="66"/>
    </row>
    <row r="57" spans="1:29" s="65" customFormat="1" x14ac:dyDescent="0.35">
      <c r="A57" s="1"/>
      <c r="B57" s="1"/>
      <c r="C57" s="67"/>
      <c r="D57" s="67"/>
      <c r="E57" s="68"/>
      <c r="F57" s="68"/>
      <c r="G57" s="69"/>
      <c r="W57" s="66"/>
      <c r="AA57" s="2"/>
      <c r="AC57" s="66"/>
    </row>
    <row r="58" spans="1:29" s="65" customFormat="1" x14ac:dyDescent="0.35">
      <c r="A58" s="1"/>
      <c r="B58" s="1"/>
      <c r="C58" s="67"/>
      <c r="D58" s="67"/>
      <c r="E58" s="68"/>
      <c r="F58" s="68"/>
      <c r="G58" s="69"/>
      <c r="W58" s="66"/>
      <c r="AA58" s="2"/>
      <c r="AC58" s="66"/>
    </row>
    <row r="59" spans="1:29" x14ac:dyDescent="0.35">
      <c r="G59" s="64"/>
    </row>
    <row r="60" spans="1:29" s="65" customFormat="1" x14ac:dyDescent="0.35">
      <c r="A60" s="1"/>
      <c r="B60" s="1"/>
      <c r="C60" s="67"/>
      <c r="D60" s="67"/>
      <c r="E60" s="68"/>
      <c r="F60" s="68"/>
      <c r="G60" s="69"/>
      <c r="W60" s="66"/>
      <c r="AA60" s="2"/>
      <c r="AC60" s="66"/>
    </row>
    <row r="61" spans="1:29" s="65" customFormat="1" x14ac:dyDescent="0.35">
      <c r="A61" s="1"/>
      <c r="B61" s="1"/>
      <c r="C61" s="67"/>
      <c r="D61" s="67"/>
      <c r="E61" s="68"/>
      <c r="F61" s="68"/>
      <c r="G61" s="70"/>
      <c r="W61" s="66"/>
      <c r="AA61" s="2"/>
      <c r="AC61" s="66"/>
    </row>
    <row r="62" spans="1:29" s="65" customFormat="1" x14ac:dyDescent="0.35">
      <c r="A62" s="1"/>
      <c r="B62" s="1"/>
      <c r="C62" s="67"/>
      <c r="D62" s="67"/>
      <c r="E62" s="68"/>
      <c r="F62" s="68"/>
      <c r="G62" s="70"/>
      <c r="W62" s="66"/>
      <c r="AA62" s="2"/>
      <c r="AC62" s="66"/>
    </row>
    <row r="63" spans="1:29" s="65" customFormat="1" x14ac:dyDescent="0.35">
      <c r="A63" s="1"/>
      <c r="B63" s="1"/>
      <c r="C63" s="67"/>
      <c r="D63" s="67"/>
      <c r="E63" s="68"/>
      <c r="F63" s="68"/>
      <c r="G63" s="70"/>
      <c r="W63" s="66"/>
      <c r="AA63" s="2"/>
      <c r="AC63" s="66"/>
    </row>
    <row r="64" spans="1:29" s="65" customFormat="1" x14ac:dyDescent="0.35">
      <c r="A64" s="1"/>
      <c r="B64" s="1"/>
      <c r="C64" s="67"/>
      <c r="D64" s="67"/>
      <c r="E64" s="68"/>
      <c r="F64" s="68"/>
      <c r="G64" s="70"/>
      <c r="W64" s="66"/>
      <c r="AA64" s="2"/>
      <c r="AC64" s="66"/>
    </row>
    <row r="65" spans="1:29" s="65" customFormat="1" x14ac:dyDescent="0.35">
      <c r="A65" s="1"/>
      <c r="B65" s="1"/>
      <c r="C65" s="67"/>
      <c r="D65" s="67"/>
      <c r="E65" s="68"/>
      <c r="F65" s="68"/>
      <c r="G65" s="70"/>
      <c r="W65" s="66"/>
      <c r="AA65" s="2"/>
      <c r="AC65" s="66"/>
    </row>
    <row r="66" spans="1:29" s="65" customFormat="1" x14ac:dyDescent="0.35">
      <c r="A66" s="1"/>
      <c r="B66" s="1"/>
      <c r="C66" s="67"/>
      <c r="D66" s="67"/>
      <c r="E66" s="68"/>
      <c r="F66" s="68"/>
      <c r="G66" s="70"/>
      <c r="W66" s="66"/>
      <c r="AA66" s="2"/>
      <c r="AC66" s="66"/>
    </row>
    <row r="67" spans="1:29" s="65" customFormat="1" x14ac:dyDescent="0.35">
      <c r="A67" s="1"/>
      <c r="B67" s="1"/>
      <c r="C67" s="67"/>
      <c r="D67" s="67"/>
      <c r="E67" s="68"/>
      <c r="F67" s="68"/>
      <c r="G67" s="70"/>
      <c r="W67" s="66"/>
      <c r="AA67" s="2"/>
      <c r="AC67" s="66"/>
    </row>
    <row r="68" spans="1:29" s="65" customFormat="1" x14ac:dyDescent="0.35">
      <c r="A68" s="1"/>
      <c r="B68" s="1"/>
      <c r="C68" s="67"/>
      <c r="D68" s="67"/>
      <c r="E68" s="68"/>
      <c r="F68" s="68"/>
      <c r="G68" s="70"/>
      <c r="W68" s="66"/>
      <c r="AA68" s="2"/>
      <c r="AC68" s="66"/>
    </row>
    <row r="79" spans="1:29" ht="17.5" x14ac:dyDescent="0.35">
      <c r="A79" s="71"/>
      <c r="B79" s="71"/>
    </row>
  </sheetData>
  <mergeCells count="11">
    <mergeCell ref="A43:A46"/>
    <mergeCell ref="H1:R1"/>
    <mergeCell ref="T1:W1"/>
    <mergeCell ref="X1:AC1"/>
    <mergeCell ref="A4:A8"/>
    <mergeCell ref="A9:A14"/>
    <mergeCell ref="A15:A25"/>
    <mergeCell ref="A26:A29"/>
    <mergeCell ref="A30:A35"/>
    <mergeCell ref="A36:A38"/>
    <mergeCell ref="A39:A42"/>
  </mergeCells>
  <conditionalFormatting sqref="T48:AC48 H48:R48">
    <cfRule type="cellIs" dxfId="6" priority="5" operator="greaterThan">
      <formula>0.5</formula>
    </cfRule>
  </conditionalFormatting>
  <conditionalFormatting sqref="S48">
    <cfRule type="cellIs" dxfId="5" priority="4" operator="greaterThan">
      <formula>0.5</formula>
    </cfRule>
  </conditionalFormatting>
  <conditionalFormatting sqref="D4:D46">
    <cfRule type="cellIs" dxfId="4" priority="3" operator="greaterThan">
      <formula>3</formula>
    </cfRule>
  </conditionalFormatting>
  <conditionalFormatting sqref="E4:E46">
    <cfRule type="cellIs" dxfId="3" priority="2" operator="lessThan">
      <formula>2</formula>
    </cfRule>
  </conditionalFormatting>
  <conditionalFormatting sqref="G4:G46">
    <cfRule type="cellIs" dxfId="2" priority="1" operator="greaterThan">
      <formula>2</formula>
    </cfRule>
  </conditionalFormatting>
  <conditionalFormatting sqref="AD4:AD46">
    <cfRule type="top10" dxfId="1" priority="6" bottom="1" rank="10"/>
    <cfRule type="top10" dxfId="0" priority="7" rank="10"/>
  </conditionalFormatting>
  <hyperlinks>
    <hyperlink ref="Z49" r:id="rId1" xr:uid="{55730B80-2304-47DB-9BFA-1AF8A6636394}"/>
    <hyperlink ref="W49" r:id="rId2" xr:uid="{5F4606B3-D9A0-49C0-8AAE-00E993E0E815}"/>
    <hyperlink ref="AA49" r:id="rId3" xr:uid="{19DFDBD6-38FF-4F3C-B171-564C55C81C07}"/>
    <hyperlink ref="S49" r:id="rId4" xr:uid="{4FD75ECB-D85F-423F-9C10-0E4F1FD56175}"/>
  </hyperlinks>
  <printOptions horizontalCentered="1" verticalCentered="1"/>
  <pageMargins left="0.2" right="0.2" top="0.25" bottom="0.25" header="0" footer="0"/>
  <pageSetup paperSize="9" scale="40" orientation="landscape"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Scoring_chart_weighted</vt:lpstr>
      <vt:lpstr>Scoring_chart_weighted!Print_Area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Escobar Sanchez Gabriela</dc:creator>
  <cp:lastModifiedBy>Gabriela Escobar Sanchez</cp:lastModifiedBy>
  <dcterms:created xsi:type="dcterms:W3CDTF">2025-10-26T14:11:42Z</dcterms:created>
  <dcterms:modified xsi:type="dcterms:W3CDTF">2026-02-13T21:55:39Z</dcterms:modified>
</cp:coreProperties>
</file>