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cfd576d526d30f3/Desktop/"/>
    </mc:Choice>
  </mc:AlternateContent>
  <xr:revisionPtr revIDLastSave="4" documentId="8_{A6ABBA9F-51C4-45D0-B2CE-D95BA4892512}" xr6:coauthVersionLast="47" xr6:coauthVersionMax="47" xr10:uidLastSave="{F10C429E-A233-4E36-B4F3-CB5283154431}"/>
  <bookViews>
    <workbookView xWindow="-120" yWindow="-120" windowWidth="20730" windowHeight="11160" xr2:uid="{B8F9ED82-DA20-4B6E-BF94-4C6A972C7B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81" i="1" l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B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H2" i="1"/>
</calcChain>
</file>

<file path=xl/sharedStrings.xml><?xml version="1.0" encoding="utf-8"?>
<sst xmlns="http://schemas.openxmlformats.org/spreadsheetml/2006/main" count="590" uniqueCount="69">
  <si>
    <t>S#</t>
  </si>
  <si>
    <t>YEAR</t>
  </si>
  <si>
    <t>COUNTRY</t>
  </si>
  <si>
    <t>ES</t>
  </si>
  <si>
    <t>FI</t>
  </si>
  <si>
    <t>DIG</t>
  </si>
  <si>
    <t>GT</t>
  </si>
  <si>
    <t>LnGF</t>
  </si>
  <si>
    <t>GF</t>
  </si>
  <si>
    <t>FDI</t>
  </si>
  <si>
    <t>Afghanistan</t>
  </si>
  <si>
    <t>Algeria</t>
  </si>
  <si>
    <t>Bangladesh</t>
  </si>
  <si>
    <t>Belize</t>
  </si>
  <si>
    <t>Bhutan</t>
  </si>
  <si>
    <t>Botswana</t>
  </si>
  <si>
    <t>Brazil</t>
  </si>
  <si>
    <t>Burkina Faso</t>
  </si>
  <si>
    <t>Cambodia</t>
  </si>
  <si>
    <t>Cameroon</t>
  </si>
  <si>
    <t>China</t>
  </si>
  <si>
    <t>Colombia</t>
  </si>
  <si>
    <t>Congo   CDR</t>
  </si>
  <si>
    <t>Congo</t>
  </si>
  <si>
    <t>Costa Rica</t>
  </si>
  <si>
    <t>Djibouti</t>
  </si>
  <si>
    <t>Dominican Republic</t>
  </si>
  <si>
    <t>Ecuador</t>
  </si>
  <si>
    <t>Egypt</t>
  </si>
  <si>
    <t>El Salvador</t>
  </si>
  <si>
    <t>Eswatini</t>
  </si>
  <si>
    <t>Fiji</t>
  </si>
  <si>
    <t>Gambia</t>
  </si>
  <si>
    <t>Ghana</t>
  </si>
  <si>
    <t>Guatemala</t>
  </si>
  <si>
    <t>Guinea</t>
  </si>
  <si>
    <t>Guyana</t>
  </si>
  <si>
    <t>Haiti</t>
  </si>
  <si>
    <t>Honduras</t>
  </si>
  <si>
    <t>India</t>
  </si>
  <si>
    <t>Indonesia</t>
  </si>
  <si>
    <t>Iran</t>
  </si>
  <si>
    <t>Iraq</t>
  </si>
  <si>
    <t>Jamaica</t>
  </si>
  <si>
    <t>Jordan</t>
  </si>
  <si>
    <t>Kenya</t>
  </si>
  <si>
    <t>Lebanon</t>
  </si>
  <si>
    <t>Lesotho</t>
  </si>
  <si>
    <t>Libya</t>
  </si>
  <si>
    <t>Madagascar</t>
  </si>
  <si>
    <t>Malaysia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</si>
  <si>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</si>
  <si>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</si>
  <si>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</si>
  <si>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</si>
  <si>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</si>
  <si>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</si>
  <si>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</si>
  <si>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</si>
  <si>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</si>
  <si>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</si>
  <si>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</si>
  <si>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</si>
  <si>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Paraguay</t>
  </si>
  <si>
    <t>Peru</t>
  </si>
  <si>
    <t>Philippines</t>
  </si>
  <si>
    <t>South Africa</t>
  </si>
  <si>
    <t>Sri Lanka</t>
  </si>
  <si>
    <t>Türkiye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</si>
</sst>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rgb="FF1F1F1F"/>
      <name val="Arial"/>
      <family val="2"/>
    </font>
    <font>
      <sz val="11"/>
      <name val="Calibri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164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 wrapText="1" readingOrder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B1F02-3F03-447D-92B0-E79C965B3ECE}">
  <dimension ref="A1:K581"/>
  <sheetViews>
    <sheetView tabSelected="1" topLeftCell="C1" zoomScale="247" workbookViewId="0">
      <selection activeCell="H2" sqref="H2"/>
    </sheetView>
  </sheetViews>
  <sheetFormatPr defaultRowHeight="15" x14ac:dyDescent="0.25"/>
  <sheetData>
    <row r="1" spans="1:11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9" t="s">
        <v>9</v>
      </c>
      <c r="K1" s="10"/>
    </row>
    <row r="2" spans="1:11" x14ac:dyDescent="0.25">
      <c r="A2" s="2">
        <v>1</v>
      </c>
      <c r="B2" s="2">
        <v>2014</v>
      </c>
      <c r="C2" s="3" t="s">
        <v>10</v>
      </c>
      <c r="D2">
        <v>0.23864281500999501</v>
      </c>
      <c r="E2" s="4">
        <v>0.75</v>
      </c>
      <c r="F2" s="4">
        <v>7</v>
      </c>
      <c r="G2" s="5">
        <v>2.712415</v>
      </c>
      <c r="H2" s="5">
        <f>LN(I2)</f>
        <v>15.856730886823913</v>
      </c>
      <c r="I2" s="6">
        <v>7700000</v>
      </c>
      <c r="J2" s="6">
        <v>0.20966479467220256</v>
      </c>
      <c r="K2" s="6"/>
    </row>
    <row r="3" spans="1:11" x14ac:dyDescent="0.25">
      <c r="A3" s="2">
        <f>1+1</f>
        <v>2</v>
      </c>
      <c r="B3" s="2">
        <v>2015</v>
      </c>
      <c r="C3" s="3" t="s">
        <v>10</v>
      </c>
      <c r="D3">
        <v>0.24670602455136501</v>
      </c>
      <c r="E3" s="4">
        <v>0.92</v>
      </c>
      <c r="F3" s="4">
        <v>8.26</v>
      </c>
      <c r="G3" s="5">
        <v>2.712415</v>
      </c>
      <c r="H3" s="5">
        <f t="shared" ref="H3:H66" si="0">LN(I3)</f>
        <v>15.509289618832126</v>
      </c>
      <c r="I3" s="6">
        <v>5440000</v>
      </c>
      <c r="J3" s="6">
        <v>0.88400046336122995</v>
      </c>
      <c r="K3" s="6"/>
    </row>
    <row r="4" spans="1:11" x14ac:dyDescent="0.25">
      <c r="A4" s="2">
        <f>A3+1</f>
        <v>3</v>
      </c>
      <c r="B4" s="2">
        <v>2016</v>
      </c>
      <c r="C4" s="3" t="s">
        <v>10</v>
      </c>
      <c r="D4">
        <v>0.21692989161113399</v>
      </c>
      <c r="E4" s="4">
        <v>1.06</v>
      </c>
      <c r="F4" s="4">
        <v>11</v>
      </c>
      <c r="G4" s="5">
        <v>2.712415</v>
      </c>
      <c r="H4" s="5">
        <f t="shared" si="0"/>
        <v>13.753635154246187</v>
      </c>
      <c r="I4" s="6">
        <v>940000</v>
      </c>
      <c r="J4" s="6">
        <v>0.51660608452309342</v>
      </c>
      <c r="K4" s="6"/>
    </row>
    <row r="5" spans="1:11" x14ac:dyDescent="0.25">
      <c r="A5" s="2">
        <f t="shared" ref="A5:A68" si="1">A4+1</f>
        <v>4</v>
      </c>
      <c r="B5" s="2">
        <v>2017</v>
      </c>
      <c r="C5" s="3" t="s">
        <v>10</v>
      </c>
      <c r="D5">
        <v>0.22601122728935499</v>
      </c>
      <c r="E5" s="4">
        <v>1.21</v>
      </c>
      <c r="F5" s="4">
        <v>13.5</v>
      </c>
      <c r="G5" s="5">
        <v>2.712415</v>
      </c>
      <c r="H5" s="5">
        <f t="shared" si="0"/>
        <v>17.826835764466281</v>
      </c>
      <c r="I5" s="6">
        <v>55220000</v>
      </c>
      <c r="J5" s="6">
        <v>0.27479679157280651</v>
      </c>
      <c r="K5" s="6"/>
    </row>
    <row r="6" spans="1:11" x14ac:dyDescent="0.25">
      <c r="A6" s="2">
        <f t="shared" si="1"/>
        <v>5</v>
      </c>
      <c r="B6" s="2">
        <v>2018</v>
      </c>
      <c r="C6" s="3" t="s">
        <v>10</v>
      </c>
      <c r="D6">
        <v>0.21587762514690201</v>
      </c>
      <c r="E6" s="4">
        <v>1.61</v>
      </c>
      <c r="F6" s="4">
        <v>16.8</v>
      </c>
      <c r="G6" s="5">
        <v>2.712415</v>
      </c>
      <c r="H6" s="5">
        <f t="shared" si="0"/>
        <v>18.176313556186528</v>
      </c>
      <c r="I6" s="6">
        <v>78320000</v>
      </c>
      <c r="J6" s="6">
        <v>0.66157221778719633</v>
      </c>
      <c r="K6" s="6"/>
    </row>
    <row r="7" spans="1:11" x14ac:dyDescent="0.25">
      <c r="A7" s="2">
        <f t="shared" si="1"/>
        <v>6</v>
      </c>
      <c r="B7" s="2">
        <v>2019</v>
      </c>
      <c r="C7" s="3" t="s">
        <v>10</v>
      </c>
      <c r="D7">
        <v>0.191490829184533</v>
      </c>
      <c r="E7" s="4">
        <v>1.64</v>
      </c>
      <c r="F7" s="4">
        <v>17.600000000000001</v>
      </c>
      <c r="G7" s="5">
        <v>8.6730800000000006</v>
      </c>
      <c r="H7" s="5">
        <f t="shared" si="0"/>
        <v>15.424948470398375</v>
      </c>
      <c r="I7" s="6">
        <v>5000000</v>
      </c>
      <c r="J7" s="6">
        <v>0.12449598529125788</v>
      </c>
      <c r="K7" s="6"/>
    </row>
    <row r="8" spans="1:11" x14ac:dyDescent="0.25">
      <c r="A8" s="2">
        <f t="shared" si="1"/>
        <v>7</v>
      </c>
      <c r="B8" s="2">
        <v>2020</v>
      </c>
      <c r="C8" s="3" t="s">
        <v>10</v>
      </c>
      <c r="D8">
        <v>0.18055501271225999</v>
      </c>
      <c r="E8" s="4">
        <v>1.64</v>
      </c>
      <c r="F8" s="4">
        <v>18.399999999999999</v>
      </c>
      <c r="G8" s="5">
        <v>8.6730800000000006</v>
      </c>
      <c r="H8" s="5">
        <f t="shared" si="0"/>
        <v>17.777275655287234</v>
      </c>
      <c r="I8" s="6">
        <v>52550000</v>
      </c>
      <c r="J8" s="6">
        <v>6.4993957180875486E-2</v>
      </c>
      <c r="K8" s="6"/>
    </row>
    <row r="9" spans="1:11" x14ac:dyDescent="0.25">
      <c r="A9" s="2">
        <f t="shared" si="1"/>
        <v>8</v>
      </c>
      <c r="B9" s="2">
        <v>2021</v>
      </c>
      <c r="C9" s="3" t="s">
        <v>10</v>
      </c>
      <c r="D9">
        <v>0.19826795784003401</v>
      </c>
      <c r="E9" s="4">
        <v>1.64</v>
      </c>
      <c r="F9" s="4">
        <v>18.399999999999999</v>
      </c>
      <c r="G9" s="5">
        <v>8.6730800000000006</v>
      </c>
      <c r="H9" s="5">
        <f t="shared" si="0"/>
        <v>9.2103403719761836</v>
      </c>
      <c r="I9" s="6">
        <v>10000</v>
      </c>
      <c r="J9" s="6">
        <v>0.2159254547256492</v>
      </c>
      <c r="K9" s="6"/>
    </row>
    <row r="10" spans="1:11" x14ac:dyDescent="0.25">
      <c r="A10" s="2">
        <f t="shared" si="1"/>
        <v>9</v>
      </c>
      <c r="B10" s="2">
        <v>2022</v>
      </c>
      <c r="C10" s="3" t="s">
        <v>10</v>
      </c>
      <c r="D10">
        <v>0.20355189041619301</v>
      </c>
      <c r="E10" s="4">
        <v>1.64</v>
      </c>
      <c r="F10" s="4">
        <v>18.399999999999999</v>
      </c>
      <c r="G10" s="5">
        <v>8.6730800000000006</v>
      </c>
      <c r="H10" s="5">
        <f t="shared" si="0"/>
        <v>9.2103403719761836</v>
      </c>
      <c r="I10" s="6">
        <v>10000</v>
      </c>
      <c r="J10" s="6">
        <v>0.2159254547256492</v>
      </c>
      <c r="K10" s="6"/>
    </row>
    <row r="11" spans="1:11" x14ac:dyDescent="0.25">
      <c r="A11" s="2">
        <f t="shared" si="1"/>
        <v>10</v>
      </c>
      <c r="B11" s="2">
        <v>2023</v>
      </c>
      <c r="C11" s="3" t="s">
        <v>10</v>
      </c>
      <c r="D11">
        <v>0.21004342541017201</v>
      </c>
      <c r="E11" s="4">
        <v>1.64</v>
      </c>
      <c r="F11" s="4">
        <v>18.399999999999999</v>
      </c>
      <c r="G11" s="5">
        <v>8.6730800000000006</v>
      </c>
      <c r="H11" s="5">
        <f t="shared" si="0"/>
        <v>9.2103403719761836</v>
      </c>
      <c r="I11" s="6">
        <v>10000</v>
      </c>
      <c r="J11" s="6">
        <v>0.2159254547256492</v>
      </c>
      <c r="K11" s="6"/>
    </row>
    <row r="12" spans="1:11" x14ac:dyDescent="0.25">
      <c r="A12" s="2">
        <f t="shared" si="1"/>
        <v>11</v>
      </c>
      <c r="B12" s="2">
        <v>2014</v>
      </c>
      <c r="C12" s="3" t="s">
        <v>11</v>
      </c>
      <c r="D12">
        <v>3.9538496985246598</v>
      </c>
      <c r="E12" s="4">
        <v>7.61</v>
      </c>
      <c r="F12" s="4">
        <v>29.5</v>
      </c>
      <c r="G12" s="5">
        <v>1.7526379999999999</v>
      </c>
      <c r="H12" s="5">
        <f t="shared" si="0"/>
        <v>13.753635154246187</v>
      </c>
      <c r="I12" s="6">
        <v>940000</v>
      </c>
      <c r="J12" s="6">
        <v>0.62868896839100608</v>
      </c>
      <c r="K12" s="6"/>
    </row>
    <row r="13" spans="1:11" x14ac:dyDescent="0.25">
      <c r="A13" s="2">
        <f t="shared" si="1"/>
        <v>12</v>
      </c>
      <c r="B13" s="2">
        <v>2015</v>
      </c>
      <c r="C13" s="3" t="s">
        <v>11</v>
      </c>
      <c r="D13">
        <v>4.1195412369795799</v>
      </c>
      <c r="E13" s="4">
        <v>8.35</v>
      </c>
      <c r="F13" s="4">
        <v>38.200000000000003</v>
      </c>
      <c r="G13" s="5">
        <v>2.3927269999999998</v>
      </c>
      <c r="H13" s="5">
        <f t="shared" si="0"/>
        <v>13.710150042306449</v>
      </c>
      <c r="I13" s="6">
        <v>900000</v>
      </c>
      <c r="J13" s="6">
        <v>-0.28683229067643784</v>
      </c>
      <c r="K13" s="6"/>
    </row>
    <row r="14" spans="1:11" x14ac:dyDescent="0.25">
      <c r="A14" s="2">
        <f t="shared" si="1"/>
        <v>13</v>
      </c>
      <c r="B14" s="2">
        <v>2016</v>
      </c>
      <c r="C14" s="3" t="s">
        <v>11</v>
      </c>
      <c r="D14">
        <v>3.9409414585363098</v>
      </c>
      <c r="E14" s="4">
        <v>8.57</v>
      </c>
      <c r="F14" s="4">
        <v>42.945526880000003</v>
      </c>
      <c r="G14" s="5">
        <v>1.409281</v>
      </c>
      <c r="H14" s="5">
        <f t="shared" si="0"/>
        <v>12.043553716032399</v>
      </c>
      <c r="I14" s="6">
        <v>170000</v>
      </c>
      <c r="J14" s="6">
        <v>0.90630070599746082</v>
      </c>
      <c r="K14" s="6"/>
    </row>
    <row r="15" spans="1:11" x14ac:dyDescent="0.25">
      <c r="A15" s="2">
        <f t="shared" si="1"/>
        <v>14</v>
      </c>
      <c r="B15" s="2">
        <v>2017</v>
      </c>
      <c r="C15" s="3" t="s">
        <v>11</v>
      </c>
      <c r="D15">
        <v>3.9950635773463099</v>
      </c>
      <c r="E15" s="4">
        <v>9.1300000000000008</v>
      </c>
      <c r="F15" s="4">
        <v>47.691055149999997</v>
      </c>
      <c r="G15" s="5">
        <v>0.18448809999999999</v>
      </c>
      <c r="H15" s="5">
        <f t="shared" si="0"/>
        <v>9.2103403719761836</v>
      </c>
      <c r="I15" s="6">
        <v>10000</v>
      </c>
      <c r="J15" s="6">
        <v>0.64790269634489916</v>
      </c>
      <c r="K15" s="6"/>
    </row>
    <row r="16" spans="1:11" x14ac:dyDescent="0.25">
      <c r="A16" s="2">
        <f t="shared" si="1"/>
        <v>15</v>
      </c>
      <c r="B16" s="2">
        <v>2018</v>
      </c>
      <c r="C16" s="3" t="s">
        <v>11</v>
      </c>
      <c r="D16">
        <v>4.1132938721259702</v>
      </c>
      <c r="E16" s="4">
        <v>9.5399999999999991</v>
      </c>
      <c r="F16" s="4">
        <v>49.038468080000001</v>
      </c>
      <c r="G16" s="5">
        <v>1.872385</v>
      </c>
      <c r="H16" s="5">
        <f t="shared" si="0"/>
        <v>10.819778284410283</v>
      </c>
      <c r="I16" s="6">
        <v>50000</v>
      </c>
      <c r="J16" s="6">
        <v>0.75357608855212543</v>
      </c>
      <c r="K16" s="6"/>
    </row>
    <row r="17" spans="1:11" x14ac:dyDescent="0.25">
      <c r="A17" s="2">
        <f t="shared" si="1"/>
        <v>16</v>
      </c>
      <c r="B17" s="2">
        <v>2019</v>
      </c>
      <c r="C17" s="3" t="s">
        <v>11</v>
      </c>
      <c r="D17">
        <v>4.1956624282421204</v>
      </c>
      <c r="E17" s="4">
        <v>9.33</v>
      </c>
      <c r="F17" s="4">
        <v>57.9</v>
      </c>
      <c r="G17" s="5">
        <v>3.528419</v>
      </c>
      <c r="H17" s="5">
        <f t="shared" si="0"/>
        <v>11.002099841204238</v>
      </c>
      <c r="I17" s="6">
        <v>60000</v>
      </c>
      <c r="J17" s="6">
        <v>0.71394730801569128</v>
      </c>
      <c r="K17" s="6"/>
    </row>
    <row r="18" spans="1:11" x14ac:dyDescent="0.25">
      <c r="A18" s="2">
        <f t="shared" si="1"/>
        <v>17</v>
      </c>
      <c r="B18" s="2">
        <v>2020</v>
      </c>
      <c r="C18" s="3" t="s">
        <v>11</v>
      </c>
      <c r="D18">
        <v>3.9029277697101201</v>
      </c>
      <c r="E18" s="4">
        <v>9.31</v>
      </c>
      <c r="F18" s="4">
        <v>62.9</v>
      </c>
      <c r="G18" s="5">
        <v>1.067572</v>
      </c>
      <c r="H18" s="5">
        <f t="shared" si="0"/>
        <v>9.2103403719761836</v>
      </c>
      <c r="I18" s="6">
        <v>10000</v>
      </c>
      <c r="J18" s="6">
        <v>0.69381601477284249</v>
      </c>
      <c r="K18" s="6"/>
    </row>
    <row r="19" spans="1:11" x14ac:dyDescent="0.25">
      <c r="A19" s="2">
        <f t="shared" si="1"/>
        <v>18</v>
      </c>
      <c r="B19" s="2">
        <v>2021</v>
      </c>
      <c r="C19" s="3" t="s">
        <v>11</v>
      </c>
      <c r="D19">
        <v>4.0155872848430301</v>
      </c>
      <c r="E19" s="4">
        <v>9.3000000000000007</v>
      </c>
      <c r="F19" s="4">
        <v>62.9</v>
      </c>
      <c r="G19" s="5">
        <v>0.51411960000000001</v>
      </c>
      <c r="H19" s="5">
        <f t="shared" si="0"/>
        <v>11.512925464970229</v>
      </c>
      <c r="I19" s="6">
        <v>100000</v>
      </c>
      <c r="J19" s="6">
        <v>0.4667284796829414</v>
      </c>
      <c r="K19" s="6"/>
    </row>
    <row r="20" spans="1:11" x14ac:dyDescent="0.25">
      <c r="A20" s="2">
        <f t="shared" si="1"/>
        <v>19</v>
      </c>
      <c r="B20" s="2">
        <v>2022</v>
      </c>
      <c r="C20" s="3" t="s">
        <v>11</v>
      </c>
      <c r="D20">
        <v>4.1041142445534904</v>
      </c>
      <c r="E20" s="4">
        <v>9.3000000000000007</v>
      </c>
      <c r="F20" s="4">
        <v>62.9</v>
      </c>
      <c r="G20" s="5">
        <v>0.51411960000000001</v>
      </c>
      <c r="H20" s="5">
        <f t="shared" si="0"/>
        <v>11.512925464970229</v>
      </c>
      <c r="I20" s="6">
        <v>100000</v>
      </c>
      <c r="J20" s="6">
        <v>0.1063707512324342</v>
      </c>
      <c r="K20" s="6"/>
    </row>
    <row r="21" spans="1:11" x14ac:dyDescent="0.25">
      <c r="A21" s="2">
        <f t="shared" si="1"/>
        <v>20</v>
      </c>
      <c r="B21" s="2">
        <v>2023</v>
      </c>
      <c r="C21" s="3" t="s">
        <v>11</v>
      </c>
      <c r="D21">
        <v>3.90686995051297</v>
      </c>
      <c r="E21" s="4">
        <v>9.3000000000000007</v>
      </c>
      <c r="F21" s="4">
        <v>62.9</v>
      </c>
      <c r="G21" s="5">
        <v>0.51411960000000001</v>
      </c>
      <c r="H21" s="5">
        <f t="shared" si="0"/>
        <v>11.512925464970229</v>
      </c>
      <c r="I21" s="6">
        <v>100000</v>
      </c>
      <c r="J21" s="6">
        <v>0.49097261039328532</v>
      </c>
      <c r="K21" s="6"/>
    </row>
    <row r="22" spans="1:11" x14ac:dyDescent="0.25">
      <c r="A22" s="2">
        <f t="shared" si="1"/>
        <v>21</v>
      </c>
      <c r="B22" s="2">
        <v>2014</v>
      </c>
      <c r="C22" s="3" t="s">
        <v>12</v>
      </c>
      <c r="D22">
        <v>0.48515135913491297</v>
      </c>
      <c r="E22" s="4">
        <v>5.77</v>
      </c>
      <c r="F22" s="4">
        <v>11.9</v>
      </c>
      <c r="G22" s="5">
        <v>0.86977680000000002</v>
      </c>
      <c r="H22" s="5">
        <f t="shared" si="0"/>
        <v>18.413353968565904</v>
      </c>
      <c r="I22" s="6">
        <v>99270000</v>
      </c>
      <c r="J22" s="6">
        <v>1.4687030507420427</v>
      </c>
      <c r="K22" s="6"/>
    </row>
    <row r="23" spans="1:11" x14ac:dyDescent="0.25">
      <c r="A23" s="2">
        <f t="shared" si="1"/>
        <v>22</v>
      </c>
      <c r="B23" s="2">
        <v>2015</v>
      </c>
      <c r="C23" s="3" t="s">
        <v>12</v>
      </c>
      <c r="D23">
        <v>0.53600762976374094</v>
      </c>
      <c r="E23" s="4">
        <v>7.09</v>
      </c>
      <c r="F23" s="4">
        <v>12.9</v>
      </c>
      <c r="G23" s="5">
        <v>0.23972940000000001</v>
      </c>
      <c r="H23" s="5">
        <f t="shared" si="0"/>
        <v>15.960271565764753</v>
      </c>
      <c r="I23" s="6">
        <v>8540000</v>
      </c>
      <c r="J23" s="6">
        <v>1.4507824552936095</v>
      </c>
      <c r="K23" s="6"/>
    </row>
    <row r="24" spans="1:11" x14ac:dyDescent="0.25">
      <c r="A24" s="2">
        <f t="shared" si="1"/>
        <v>23</v>
      </c>
      <c r="B24" s="2">
        <v>2016</v>
      </c>
      <c r="C24" s="3" t="s">
        <v>12</v>
      </c>
      <c r="D24">
        <v>0.58438698441854398</v>
      </c>
      <c r="E24" s="4">
        <v>8.0299999999999994</v>
      </c>
      <c r="F24" s="4">
        <v>18.100000000000001</v>
      </c>
      <c r="G24" s="5">
        <v>0.32669399999999998</v>
      </c>
      <c r="H24" s="5">
        <f t="shared" si="0"/>
        <v>19.942707199375498</v>
      </c>
      <c r="I24" s="6">
        <v>458150000</v>
      </c>
      <c r="J24" s="6">
        <v>0.879528340272002</v>
      </c>
      <c r="K24" s="6"/>
    </row>
    <row r="25" spans="1:11" x14ac:dyDescent="0.25">
      <c r="A25" s="2">
        <f t="shared" si="1"/>
        <v>24</v>
      </c>
      <c r="B25" s="2">
        <v>2017</v>
      </c>
      <c r="C25" s="3" t="s">
        <v>12</v>
      </c>
      <c r="D25">
        <v>0.622894753150526</v>
      </c>
      <c r="E25" s="4">
        <v>8.36</v>
      </c>
      <c r="F25" s="4">
        <v>19.8</v>
      </c>
      <c r="G25" s="5">
        <v>0.16924919999999999</v>
      </c>
      <c r="H25" s="5">
        <f t="shared" si="0"/>
        <v>19.401634989152242</v>
      </c>
      <c r="I25" s="6">
        <v>266700000</v>
      </c>
      <c r="J25" s="6">
        <v>0.61634178463138356</v>
      </c>
      <c r="K25" s="6"/>
    </row>
    <row r="26" spans="1:11" x14ac:dyDescent="0.25">
      <c r="A26" s="2">
        <f t="shared" si="1"/>
        <v>25</v>
      </c>
      <c r="B26" s="2">
        <v>2018</v>
      </c>
      <c r="C26" s="3" t="s">
        <v>12</v>
      </c>
      <c r="D26">
        <v>0.64507704455681703</v>
      </c>
      <c r="E26" s="4">
        <v>8.92</v>
      </c>
      <c r="F26" s="4">
        <v>21.8</v>
      </c>
      <c r="G26" s="5">
        <v>0.41006140000000002</v>
      </c>
      <c r="H26" s="5">
        <f t="shared" si="0"/>
        <v>19.371875191834402</v>
      </c>
      <c r="I26" s="6">
        <v>258880000</v>
      </c>
      <c r="J26" s="6">
        <v>0.75354913412869273</v>
      </c>
      <c r="K26" s="6"/>
    </row>
    <row r="27" spans="1:11" x14ac:dyDescent="0.25">
      <c r="A27" s="2">
        <f t="shared" si="1"/>
        <v>26</v>
      </c>
      <c r="B27" s="2">
        <v>2019</v>
      </c>
      <c r="C27" s="3" t="s">
        <v>12</v>
      </c>
      <c r="D27">
        <v>0.65534593364970395</v>
      </c>
      <c r="E27" s="4">
        <v>9.42</v>
      </c>
      <c r="F27" s="4">
        <v>23.8</v>
      </c>
      <c r="G27" s="5">
        <v>0.72379669999999996</v>
      </c>
      <c r="H27" s="5">
        <f t="shared" si="0"/>
        <v>18.828742477907795</v>
      </c>
      <c r="I27" s="6">
        <v>150390000</v>
      </c>
      <c r="J27" s="6">
        <v>0.54324414158506551</v>
      </c>
      <c r="K27" s="6"/>
    </row>
    <row r="28" spans="1:11" x14ac:dyDescent="0.25">
      <c r="A28" s="2">
        <f t="shared" si="1"/>
        <v>27</v>
      </c>
      <c r="B28" s="2">
        <v>2020</v>
      </c>
      <c r="C28" s="3" t="s">
        <v>12</v>
      </c>
      <c r="D28">
        <v>0.61610774160491499</v>
      </c>
      <c r="E28" s="4">
        <v>10.53</v>
      </c>
      <c r="F28" s="4">
        <v>24.8</v>
      </c>
      <c r="G28" s="5">
        <v>0.15846850000000001</v>
      </c>
      <c r="H28" s="5">
        <f t="shared" si="0"/>
        <v>17.061223036786036</v>
      </c>
      <c r="I28" s="6">
        <v>25680000</v>
      </c>
      <c r="J28" s="6">
        <v>0.40785989485691809</v>
      </c>
      <c r="K28" s="6"/>
    </row>
    <row r="29" spans="1:11" x14ac:dyDescent="0.25">
      <c r="A29" s="2">
        <f t="shared" si="1"/>
        <v>28</v>
      </c>
      <c r="B29" s="2">
        <f>B28+1</f>
        <v>2021</v>
      </c>
      <c r="C29" s="3" t="s">
        <v>12</v>
      </c>
      <c r="D29">
        <v>0.69594475457884297</v>
      </c>
      <c r="E29" s="4">
        <v>11.45</v>
      </c>
      <c r="F29" s="4">
        <v>24.8</v>
      </c>
      <c r="G29" s="5">
        <v>0.40282449999999997</v>
      </c>
      <c r="H29" s="5">
        <f t="shared" si="0"/>
        <v>19.595420393008027</v>
      </c>
      <c r="I29" s="6">
        <v>323730000</v>
      </c>
      <c r="J29" s="6">
        <v>0.41411815404059577</v>
      </c>
      <c r="K29" s="6"/>
    </row>
    <row r="30" spans="1:11" x14ac:dyDescent="0.25">
      <c r="A30" s="2">
        <f t="shared" si="1"/>
        <v>29</v>
      </c>
      <c r="B30" s="2">
        <v>2022</v>
      </c>
      <c r="C30" s="3" t="s">
        <v>12</v>
      </c>
      <c r="D30">
        <v>0.732520444251886</v>
      </c>
      <c r="E30" s="4">
        <v>11.45</v>
      </c>
      <c r="F30" s="4">
        <v>24.8</v>
      </c>
      <c r="G30" s="5">
        <v>0.40282449999999997</v>
      </c>
      <c r="H30" s="5">
        <f t="shared" si="0"/>
        <v>19.595420393008027</v>
      </c>
      <c r="I30" s="6">
        <v>323730000</v>
      </c>
      <c r="J30" s="6">
        <v>0.35530872353137166</v>
      </c>
      <c r="K30" s="6"/>
    </row>
    <row r="31" spans="1:11" x14ac:dyDescent="0.25">
      <c r="A31" s="2">
        <f t="shared" si="1"/>
        <v>30</v>
      </c>
      <c r="B31" s="2">
        <v>2023</v>
      </c>
      <c r="C31" s="3" t="s">
        <v>12</v>
      </c>
      <c r="D31">
        <v>0.72779839431484705</v>
      </c>
      <c r="E31" s="4">
        <v>11.45</v>
      </c>
      <c r="F31" s="4">
        <v>24.8</v>
      </c>
      <c r="G31" s="5">
        <v>0.40282449999999997</v>
      </c>
      <c r="H31" s="5">
        <f t="shared" si="0"/>
        <v>19.595420393008027</v>
      </c>
      <c r="I31" s="6">
        <v>323730000</v>
      </c>
      <c r="J31" s="6">
        <v>0.31666822206538847</v>
      </c>
      <c r="K31" s="6"/>
    </row>
    <row r="32" spans="1:11" x14ac:dyDescent="0.25">
      <c r="A32" s="2">
        <f t="shared" si="1"/>
        <v>31</v>
      </c>
      <c r="B32" s="2">
        <v>2014</v>
      </c>
      <c r="C32" s="3" t="s">
        <v>13</v>
      </c>
      <c r="D32">
        <v>0.58322323263298803</v>
      </c>
      <c r="E32" s="4">
        <v>40.44</v>
      </c>
      <c r="F32" s="4">
        <v>38.700000000000003</v>
      </c>
      <c r="G32" s="5">
        <v>3.5184510000000002</v>
      </c>
      <c r="H32" s="5">
        <f t="shared" si="0"/>
        <v>9.9034875525361272</v>
      </c>
      <c r="I32" s="6">
        <v>20000</v>
      </c>
      <c r="J32" s="6">
        <v>6.5987153206552085</v>
      </c>
      <c r="K32" s="6"/>
    </row>
    <row r="33" spans="1:11" x14ac:dyDescent="0.25">
      <c r="A33" s="2">
        <f t="shared" si="1"/>
        <v>32</v>
      </c>
      <c r="B33" s="2">
        <v>2015</v>
      </c>
      <c r="C33" s="3" t="s">
        <v>13</v>
      </c>
      <c r="D33">
        <v>0.69036547274599902</v>
      </c>
      <c r="E33" s="4">
        <v>39.99</v>
      </c>
      <c r="F33" s="4">
        <v>41.59</v>
      </c>
      <c r="G33" s="5">
        <v>3.5184510000000002</v>
      </c>
      <c r="H33" s="5">
        <f t="shared" si="0"/>
        <v>9.9034875525361272</v>
      </c>
      <c r="I33" s="6">
        <v>20000</v>
      </c>
      <c r="J33" s="6">
        <v>2.6957535805453041</v>
      </c>
      <c r="K33" s="6"/>
    </row>
    <row r="34" spans="1:11" x14ac:dyDescent="0.25">
      <c r="A34" s="2">
        <f t="shared" si="1"/>
        <v>33</v>
      </c>
      <c r="B34" s="2">
        <v>2016</v>
      </c>
      <c r="C34" s="3" t="s">
        <v>13</v>
      </c>
      <c r="D34">
        <v>0.71125978530593204</v>
      </c>
      <c r="E34" s="4">
        <v>39.64</v>
      </c>
      <c r="F34" s="4">
        <v>44.575740320000001</v>
      </c>
      <c r="G34" s="5">
        <v>3.5184510000000002</v>
      </c>
      <c r="H34" s="5">
        <f t="shared" si="0"/>
        <v>14.403297222866392</v>
      </c>
      <c r="I34" s="6">
        <v>1800000</v>
      </c>
      <c r="J34" s="6">
        <v>1.4611825280243103</v>
      </c>
      <c r="K34" s="6"/>
    </row>
    <row r="35" spans="1:11" x14ac:dyDescent="0.25">
      <c r="A35" s="2">
        <f t="shared" si="1"/>
        <v>34</v>
      </c>
      <c r="B35" s="2">
        <v>2017</v>
      </c>
      <c r="C35" s="3" t="s">
        <v>13</v>
      </c>
      <c r="D35">
        <v>0.75937427988060102</v>
      </c>
      <c r="E35" s="4">
        <v>38.51</v>
      </c>
      <c r="F35" s="4">
        <v>47.082625800000002</v>
      </c>
      <c r="G35" s="5">
        <v>3.5184510000000002</v>
      </c>
      <c r="H35" s="5">
        <f t="shared" si="0"/>
        <v>9.2103403719761836</v>
      </c>
      <c r="I35" s="6">
        <v>10000</v>
      </c>
      <c r="J35" s="6">
        <v>1.4045631867531307</v>
      </c>
      <c r="K35" s="6"/>
    </row>
    <row r="36" spans="1:11" x14ac:dyDescent="0.25">
      <c r="A36" s="2">
        <f t="shared" si="1"/>
        <v>35</v>
      </c>
      <c r="B36" s="2">
        <v>2018</v>
      </c>
      <c r="C36" s="3" t="s">
        <v>13</v>
      </c>
      <c r="D36">
        <v>0.64856164491644397</v>
      </c>
      <c r="E36" s="4">
        <v>44.56</v>
      </c>
      <c r="F36" s="4">
        <v>49.8</v>
      </c>
      <c r="G36" s="5">
        <v>3.5184510000000002</v>
      </c>
      <c r="H36" s="5">
        <f t="shared" si="0"/>
        <v>16.679424256897416</v>
      </c>
      <c r="I36" s="6">
        <v>17530000</v>
      </c>
      <c r="J36" s="6">
        <v>5.3217768213106726</v>
      </c>
      <c r="K36" s="6"/>
    </row>
    <row r="37" spans="1:11" x14ac:dyDescent="0.25">
      <c r="A37" s="2">
        <f t="shared" si="1"/>
        <v>36</v>
      </c>
      <c r="B37" s="2">
        <v>2019</v>
      </c>
      <c r="C37" s="3" t="s">
        <v>13</v>
      </c>
      <c r="D37">
        <v>0.69590414406382095</v>
      </c>
      <c r="E37" s="4">
        <v>39.72</v>
      </c>
      <c r="F37" s="4">
        <v>50.8</v>
      </c>
      <c r="G37" s="5">
        <v>3.5184510000000002</v>
      </c>
      <c r="H37" s="5">
        <f t="shared" si="0"/>
        <v>12.577636201962656</v>
      </c>
      <c r="I37" s="6">
        <v>290000</v>
      </c>
      <c r="J37" s="6">
        <v>3.9320957041985216</v>
      </c>
      <c r="K37" s="6"/>
    </row>
    <row r="38" spans="1:11" x14ac:dyDescent="0.25">
      <c r="A38" s="2">
        <f t="shared" si="1"/>
        <v>37</v>
      </c>
      <c r="B38" s="2">
        <v>2020</v>
      </c>
      <c r="C38" s="3" t="s">
        <v>13</v>
      </c>
      <c r="D38">
        <v>0.56037173884118197</v>
      </c>
      <c r="E38" s="4">
        <v>47.95</v>
      </c>
      <c r="F38" s="4">
        <v>50.8</v>
      </c>
      <c r="G38" s="5">
        <v>0.76428479999999999</v>
      </c>
      <c r="H38" s="5">
        <f t="shared" si="0"/>
        <v>9.9034875525361272</v>
      </c>
      <c r="I38" s="6">
        <v>20000</v>
      </c>
      <c r="J38" s="6">
        <v>3.730220696586299</v>
      </c>
      <c r="K38" s="6"/>
    </row>
    <row r="39" spans="1:11" x14ac:dyDescent="0.25">
      <c r="A39" s="2">
        <f t="shared" si="1"/>
        <v>38</v>
      </c>
      <c r="B39" s="2">
        <v>2021</v>
      </c>
      <c r="C39" s="3" t="s">
        <v>13</v>
      </c>
      <c r="D39">
        <v>0.62122798763614695</v>
      </c>
      <c r="E39" s="4">
        <v>47.84</v>
      </c>
      <c r="F39" s="4">
        <v>50.8</v>
      </c>
      <c r="G39" s="5">
        <v>0.76428479999999999</v>
      </c>
      <c r="H39" s="5">
        <f t="shared" si="0"/>
        <v>14.914122846632385</v>
      </c>
      <c r="I39" s="6">
        <v>3000000</v>
      </c>
      <c r="J39" s="6">
        <v>5.1845858666660476</v>
      </c>
      <c r="K39" s="6"/>
    </row>
    <row r="40" spans="1:11" x14ac:dyDescent="0.25">
      <c r="A40" s="2">
        <f t="shared" si="1"/>
        <v>39</v>
      </c>
      <c r="B40" s="2">
        <v>2022</v>
      </c>
      <c r="C40" s="3" t="s">
        <v>13</v>
      </c>
      <c r="D40">
        <v>0.64981017199981095</v>
      </c>
      <c r="E40" s="4">
        <v>47.84</v>
      </c>
      <c r="F40" s="4">
        <v>50.8</v>
      </c>
      <c r="G40" s="5">
        <v>0.76428479999999999</v>
      </c>
      <c r="H40" s="5">
        <f t="shared" si="0"/>
        <v>14.914122846632385</v>
      </c>
      <c r="I40" s="6">
        <v>3000000</v>
      </c>
      <c r="J40" s="6">
        <v>4.9498706439242985</v>
      </c>
      <c r="K40" s="6"/>
    </row>
    <row r="41" spans="1:11" x14ac:dyDescent="0.25">
      <c r="A41" s="2">
        <f t="shared" si="1"/>
        <v>40</v>
      </c>
      <c r="B41" s="2">
        <v>2023</v>
      </c>
      <c r="C41" s="3" t="s">
        <v>13</v>
      </c>
      <c r="D41">
        <v>0.67744085467008497</v>
      </c>
      <c r="E41" s="4">
        <v>47.84</v>
      </c>
      <c r="F41" s="4">
        <v>50.8</v>
      </c>
      <c r="G41" s="5">
        <v>0.76428479999999999</v>
      </c>
      <c r="H41" s="5">
        <f t="shared" si="0"/>
        <v>14.914122846632385</v>
      </c>
      <c r="I41" s="6">
        <v>3000000</v>
      </c>
      <c r="J41" s="6">
        <v>0.52293168974319248</v>
      </c>
      <c r="K41" s="6"/>
    </row>
    <row r="42" spans="1:11" x14ac:dyDescent="0.25">
      <c r="A42" s="2">
        <f t="shared" si="1"/>
        <v>41</v>
      </c>
      <c r="B42" s="2">
        <v>2014</v>
      </c>
      <c r="C42" s="3" t="s">
        <v>14</v>
      </c>
      <c r="D42">
        <v>1.53081475681965</v>
      </c>
      <c r="E42" s="4">
        <v>23.77</v>
      </c>
      <c r="F42" s="4">
        <v>30.3</v>
      </c>
      <c r="G42" s="5">
        <v>8.1372459999999993</v>
      </c>
      <c r="H42" s="5">
        <f t="shared" si="0"/>
        <v>14.580978400103845</v>
      </c>
      <c r="I42" s="6">
        <v>2150000</v>
      </c>
      <c r="J42" s="6">
        <v>1.1265694271456814</v>
      </c>
      <c r="K42" s="6"/>
    </row>
    <row r="43" spans="1:11" x14ac:dyDescent="0.25">
      <c r="A43" s="2">
        <f t="shared" si="1"/>
        <v>42</v>
      </c>
      <c r="B43" s="2">
        <v>2015</v>
      </c>
      <c r="C43" s="3" t="s">
        <v>14</v>
      </c>
      <c r="D43">
        <v>1.76163690323487</v>
      </c>
      <c r="E43" s="4">
        <v>28.76</v>
      </c>
      <c r="F43" s="4">
        <v>39.799999999999997</v>
      </c>
      <c r="G43" s="5">
        <v>8.1372459999999993</v>
      </c>
      <c r="H43" s="5">
        <f t="shared" si="0"/>
        <v>18.743705828676141</v>
      </c>
      <c r="I43" s="6">
        <v>138130000</v>
      </c>
      <c r="J43" s="6">
        <v>0.29485817948903825</v>
      </c>
      <c r="K43" s="6"/>
    </row>
    <row r="44" spans="1:11" x14ac:dyDescent="0.25">
      <c r="A44" s="2">
        <f t="shared" si="1"/>
        <v>43</v>
      </c>
      <c r="B44" s="2">
        <v>2016</v>
      </c>
      <c r="C44" s="3" t="s">
        <v>14</v>
      </c>
      <c r="D44">
        <v>1.89779987323932</v>
      </c>
      <c r="E44" s="4">
        <v>34.83</v>
      </c>
      <c r="F44" s="4">
        <v>41.772644530000001</v>
      </c>
      <c r="G44" s="5">
        <v>8.1372459999999993</v>
      </c>
      <c r="H44" s="5">
        <f t="shared" si="0"/>
        <v>11.002099841204238</v>
      </c>
      <c r="I44" s="6">
        <v>60000</v>
      </c>
      <c r="J44" s="6">
        <v>0.50409918771489204</v>
      </c>
      <c r="K44" s="6"/>
    </row>
    <row r="45" spans="1:11" x14ac:dyDescent="0.25">
      <c r="A45" s="2">
        <f t="shared" si="1"/>
        <v>44</v>
      </c>
      <c r="B45" s="2">
        <v>2017</v>
      </c>
      <c r="C45" s="3" t="s">
        <v>14</v>
      </c>
      <c r="D45">
        <v>2.0473662232297301</v>
      </c>
      <c r="E45" s="4">
        <v>39.450000000000003</v>
      </c>
      <c r="F45" s="4">
        <v>46.2</v>
      </c>
      <c r="G45" s="5">
        <v>8.1372459999999993</v>
      </c>
      <c r="H45" s="5">
        <f t="shared" si="0"/>
        <v>9.9034875525361272</v>
      </c>
      <c r="I45" s="6">
        <v>20000</v>
      </c>
      <c r="J45" s="6">
        <v>-0.63880636677601688</v>
      </c>
      <c r="K45" s="6"/>
    </row>
    <row r="46" spans="1:11" x14ac:dyDescent="0.25">
      <c r="A46" s="2">
        <f t="shared" si="1"/>
        <v>45</v>
      </c>
      <c r="B46" s="2">
        <v>2018</v>
      </c>
      <c r="C46" s="3" t="s">
        <v>14</v>
      </c>
      <c r="D46">
        <v>2.3624596747126398</v>
      </c>
      <c r="E46" s="4">
        <v>43.93</v>
      </c>
      <c r="F46" s="4">
        <v>49.5</v>
      </c>
      <c r="G46" s="5">
        <v>3.0048940000000002</v>
      </c>
      <c r="H46" s="5">
        <f t="shared" si="0"/>
        <v>11.695247021764184</v>
      </c>
      <c r="I46" s="6">
        <v>120000</v>
      </c>
      <c r="J46" s="6">
        <v>0.10255942692370652</v>
      </c>
      <c r="K46" s="6"/>
    </row>
    <row r="47" spans="1:11" x14ac:dyDescent="0.25">
      <c r="A47" s="2">
        <f t="shared" si="1"/>
        <v>46</v>
      </c>
      <c r="B47" s="2">
        <v>2019</v>
      </c>
      <c r="C47" s="3" t="s">
        <v>14</v>
      </c>
      <c r="D47">
        <v>2.5680417978515302</v>
      </c>
      <c r="E47" s="4">
        <v>48.09</v>
      </c>
      <c r="F47" s="4">
        <v>53.5</v>
      </c>
      <c r="G47" s="5">
        <v>3.0048940000000002</v>
      </c>
      <c r="H47" s="5">
        <f t="shared" si="0"/>
        <v>13.554145793829866</v>
      </c>
      <c r="I47" s="6">
        <v>770000</v>
      </c>
      <c r="J47" s="6">
        <v>0.47561704237433489</v>
      </c>
      <c r="K47" s="6"/>
    </row>
    <row r="48" spans="1:11" x14ac:dyDescent="0.25">
      <c r="A48" s="2">
        <f t="shared" si="1"/>
        <v>47</v>
      </c>
      <c r="B48" s="2">
        <v>2020</v>
      </c>
      <c r="C48" s="3" t="s">
        <v>14</v>
      </c>
      <c r="D48">
        <v>2.2556967088568101</v>
      </c>
      <c r="E48" s="4">
        <v>50.04</v>
      </c>
      <c r="F48" s="4">
        <v>53.5</v>
      </c>
      <c r="G48" s="5">
        <v>3.0048940000000002</v>
      </c>
      <c r="H48" s="5">
        <f t="shared" si="0"/>
        <v>13.592367006650065</v>
      </c>
      <c r="I48" s="6">
        <v>800000</v>
      </c>
      <c r="J48" s="6">
        <v>-0.113401528935903</v>
      </c>
      <c r="K48" s="6"/>
    </row>
    <row r="49" spans="1:11" x14ac:dyDescent="0.25">
      <c r="A49" s="2">
        <f t="shared" si="1"/>
        <v>48</v>
      </c>
      <c r="B49" s="2">
        <v>2021</v>
      </c>
      <c r="C49" s="3" t="s">
        <v>14</v>
      </c>
      <c r="D49">
        <v>2.4119147531343401</v>
      </c>
      <c r="E49" s="4">
        <v>45.21</v>
      </c>
      <c r="F49" s="4">
        <v>53.5</v>
      </c>
      <c r="G49" s="5">
        <v>3.0048940000000002</v>
      </c>
      <c r="H49" s="5">
        <f t="shared" si="0"/>
        <v>13.592367006650065</v>
      </c>
      <c r="I49" s="6">
        <v>800000</v>
      </c>
      <c r="J49" s="6">
        <v>0.24498357545265048</v>
      </c>
      <c r="K49" s="6"/>
    </row>
    <row r="50" spans="1:11" x14ac:dyDescent="0.25">
      <c r="A50" s="2">
        <f t="shared" si="1"/>
        <v>49</v>
      </c>
      <c r="B50" s="2">
        <v>2022</v>
      </c>
      <c r="C50" s="3" t="s">
        <v>14</v>
      </c>
      <c r="D50">
        <v>2.4672371093359802</v>
      </c>
      <c r="E50" s="4">
        <v>45.21</v>
      </c>
      <c r="F50" s="4">
        <v>53.5</v>
      </c>
      <c r="G50" s="5">
        <v>3.0048940000000002</v>
      </c>
      <c r="H50" s="5">
        <f t="shared" si="0"/>
        <v>13.592367006650065</v>
      </c>
      <c r="I50" s="6">
        <v>800000</v>
      </c>
      <c r="J50" s="6">
        <v>0.28990465519930109</v>
      </c>
      <c r="K50" s="6"/>
    </row>
    <row r="51" spans="1:11" x14ac:dyDescent="0.25">
      <c r="A51" s="2">
        <f t="shared" si="1"/>
        <v>50</v>
      </c>
      <c r="B51" s="2">
        <v>2023</v>
      </c>
      <c r="C51" s="3" t="s">
        <v>14</v>
      </c>
      <c r="D51">
        <v>2.5263706708546101</v>
      </c>
      <c r="E51" s="4">
        <v>45.21</v>
      </c>
      <c r="F51" s="4">
        <v>53.5</v>
      </c>
      <c r="G51" s="5">
        <v>3.0048940000000002</v>
      </c>
      <c r="H51" s="5">
        <f t="shared" si="0"/>
        <v>13.592367006650065</v>
      </c>
      <c r="I51" s="6">
        <v>800000</v>
      </c>
      <c r="J51" s="6">
        <v>0.28990465519930109</v>
      </c>
      <c r="K51" s="6"/>
    </row>
    <row r="52" spans="1:11" x14ac:dyDescent="0.25">
      <c r="A52" s="2">
        <f t="shared" si="1"/>
        <v>51</v>
      </c>
      <c r="B52" s="2">
        <v>2014</v>
      </c>
      <c r="C52" s="3" t="s">
        <v>15</v>
      </c>
      <c r="D52">
        <v>3.2857069193810098</v>
      </c>
      <c r="E52" s="4">
        <v>30.32</v>
      </c>
      <c r="F52" s="4">
        <v>36.744747439999998</v>
      </c>
      <c r="G52" s="5">
        <v>1.239012</v>
      </c>
      <c r="H52" s="5">
        <f t="shared" si="0"/>
        <v>14.841552153797549</v>
      </c>
      <c r="I52" s="6">
        <v>2790000</v>
      </c>
      <c r="J52" s="6">
        <v>3.3301973094242556</v>
      </c>
      <c r="K52" s="6"/>
    </row>
    <row r="53" spans="1:11" x14ac:dyDescent="0.25">
      <c r="A53" s="2">
        <f t="shared" si="1"/>
        <v>52</v>
      </c>
      <c r="B53" s="2">
        <v>2015</v>
      </c>
      <c r="C53" s="3" t="s">
        <v>15</v>
      </c>
      <c r="D53">
        <v>3.2168959543370299</v>
      </c>
      <c r="E53" s="4">
        <v>33.979999999999997</v>
      </c>
      <c r="F53" s="4">
        <v>37.312050370000001</v>
      </c>
      <c r="G53" s="5">
        <v>1.239012</v>
      </c>
      <c r="H53" s="5">
        <f t="shared" si="0"/>
        <v>14.841552153797549</v>
      </c>
      <c r="I53" s="6">
        <v>2790000</v>
      </c>
      <c r="J53" s="6">
        <v>2.7977326745209341</v>
      </c>
      <c r="K53" s="6"/>
    </row>
    <row r="54" spans="1:11" x14ac:dyDescent="0.25">
      <c r="A54" s="2">
        <f t="shared" si="1"/>
        <v>53</v>
      </c>
      <c r="B54" s="2">
        <v>2016</v>
      </c>
      <c r="C54" s="3" t="s">
        <v>15</v>
      </c>
      <c r="D54">
        <v>3.0207501780939099</v>
      </c>
      <c r="E54" s="4">
        <v>33.76</v>
      </c>
      <c r="F54" s="4">
        <v>39.362997380000003</v>
      </c>
      <c r="G54" s="5">
        <v>1.239012</v>
      </c>
      <c r="H54" s="5">
        <f t="shared" si="0"/>
        <v>9.2103403719761836</v>
      </c>
      <c r="I54" s="6">
        <v>10000</v>
      </c>
      <c r="J54" s="6">
        <v>0.94494481673473052</v>
      </c>
      <c r="K54" s="6"/>
    </row>
    <row r="55" spans="1:11" x14ac:dyDescent="0.25">
      <c r="A55" s="2">
        <f t="shared" si="1"/>
        <v>54</v>
      </c>
      <c r="B55" s="2">
        <v>2017</v>
      </c>
      <c r="C55" s="3" t="s">
        <v>15</v>
      </c>
      <c r="D55">
        <v>3.2836042134389101</v>
      </c>
      <c r="E55" s="4">
        <v>35.42</v>
      </c>
      <c r="F55" s="4">
        <v>41.413794639999999</v>
      </c>
      <c r="G55" s="5">
        <v>1.239012</v>
      </c>
      <c r="H55" s="5">
        <f t="shared" si="0"/>
        <v>9.9034875525361272</v>
      </c>
      <c r="I55" s="6">
        <v>20000</v>
      </c>
      <c r="J55" s="6">
        <v>1.6179609292132289</v>
      </c>
      <c r="K55" s="6"/>
    </row>
    <row r="56" spans="1:11" x14ac:dyDescent="0.25">
      <c r="A56" s="2">
        <f t="shared" si="1"/>
        <v>55</v>
      </c>
      <c r="B56" s="2">
        <v>2018</v>
      </c>
      <c r="C56" s="3" t="s">
        <v>15</v>
      </c>
      <c r="D56">
        <v>3.56902860677096</v>
      </c>
      <c r="E56" s="4">
        <v>44.51</v>
      </c>
      <c r="F56" s="4">
        <v>58</v>
      </c>
      <c r="G56" s="5">
        <v>1.239012</v>
      </c>
      <c r="H56" s="5">
        <f t="shared" si="0"/>
        <v>9.2103403719761836</v>
      </c>
      <c r="I56" s="6">
        <v>10000</v>
      </c>
      <c r="J56" s="6">
        <v>1.6789338644858494</v>
      </c>
      <c r="K56" s="6"/>
    </row>
    <row r="57" spans="1:11" x14ac:dyDescent="0.25">
      <c r="A57" s="2">
        <f t="shared" si="1"/>
        <v>56</v>
      </c>
      <c r="B57" s="2">
        <v>2019</v>
      </c>
      <c r="C57" s="3" t="s">
        <v>15</v>
      </c>
      <c r="D57">
        <v>3.1461573194436001</v>
      </c>
      <c r="E57" s="4">
        <v>45.02</v>
      </c>
      <c r="F57" s="4">
        <v>61</v>
      </c>
      <c r="G57" s="5">
        <v>1.239012</v>
      </c>
      <c r="H57" s="5">
        <f t="shared" si="0"/>
        <v>9.2103403719761836</v>
      </c>
      <c r="I57" s="6">
        <v>10000</v>
      </c>
      <c r="J57" s="6">
        <v>0.55965349804176401</v>
      </c>
      <c r="K57" s="6"/>
    </row>
    <row r="58" spans="1:11" x14ac:dyDescent="0.25">
      <c r="A58" s="2">
        <f t="shared" si="1"/>
        <v>57</v>
      </c>
      <c r="B58" s="2">
        <v>2020</v>
      </c>
      <c r="C58" s="3" t="s">
        <v>15</v>
      </c>
      <c r="D58">
        <v>2.57344580949104</v>
      </c>
      <c r="E58" s="4">
        <v>47</v>
      </c>
      <c r="F58" s="4">
        <v>64</v>
      </c>
      <c r="G58" s="5">
        <v>1.239012</v>
      </c>
      <c r="H58" s="5">
        <f t="shared" si="0"/>
        <v>9.2103403719761836</v>
      </c>
      <c r="I58" s="6">
        <v>10000</v>
      </c>
      <c r="J58" s="6">
        <v>0.21251331400645584</v>
      </c>
      <c r="K58" s="6"/>
    </row>
    <row r="59" spans="1:11" x14ac:dyDescent="0.25">
      <c r="A59" s="2">
        <f t="shared" si="1"/>
        <v>58</v>
      </c>
      <c r="B59" s="2">
        <v>2021</v>
      </c>
      <c r="C59" s="3" t="s">
        <v>15</v>
      </c>
      <c r="D59">
        <v>2.74685074503184</v>
      </c>
      <c r="E59" s="4">
        <v>36.31</v>
      </c>
      <c r="F59" s="4">
        <v>64</v>
      </c>
      <c r="G59" s="5">
        <v>1.239012</v>
      </c>
      <c r="H59" s="5">
        <f t="shared" si="0"/>
        <v>17.545292003398636</v>
      </c>
      <c r="I59" s="6">
        <v>41670000</v>
      </c>
      <c r="J59" s="6">
        <v>-1.7015453373010643</v>
      </c>
      <c r="K59" s="6"/>
    </row>
    <row r="60" spans="1:11" x14ac:dyDescent="0.25">
      <c r="A60" s="2">
        <f t="shared" si="1"/>
        <v>59</v>
      </c>
      <c r="B60" s="2">
        <v>2022</v>
      </c>
      <c r="C60" s="3" t="s">
        <v>15</v>
      </c>
      <c r="D60">
        <v>2.9848452308544799</v>
      </c>
      <c r="E60" s="4">
        <v>36.31</v>
      </c>
      <c r="F60" s="4">
        <v>64</v>
      </c>
      <c r="G60" s="5">
        <v>1.239012</v>
      </c>
      <c r="H60" s="5">
        <f t="shared" si="0"/>
        <v>17.545292003398636</v>
      </c>
      <c r="I60" s="6">
        <v>41670000</v>
      </c>
      <c r="J60" s="6">
        <v>3.4919081649354275</v>
      </c>
      <c r="K60" s="6"/>
    </row>
    <row r="61" spans="1:11" x14ac:dyDescent="0.25">
      <c r="A61" s="2">
        <f t="shared" si="1"/>
        <v>60</v>
      </c>
      <c r="B61" s="2">
        <v>2023</v>
      </c>
      <c r="C61" s="3" t="s">
        <v>15</v>
      </c>
      <c r="D61">
        <v>2.9935361198333701</v>
      </c>
      <c r="E61" s="4">
        <v>36.31</v>
      </c>
      <c r="F61" s="4">
        <v>64</v>
      </c>
      <c r="G61" s="5">
        <v>1.239012</v>
      </c>
      <c r="H61" s="5">
        <f t="shared" si="0"/>
        <v>17.545292003398636</v>
      </c>
      <c r="I61" s="6">
        <v>41670000</v>
      </c>
      <c r="J61" s="6">
        <v>3.4306799405557511</v>
      </c>
      <c r="K61" s="6"/>
    </row>
    <row r="62" spans="1:11" x14ac:dyDescent="0.25">
      <c r="A62" s="2">
        <f t="shared" si="1"/>
        <v>61</v>
      </c>
      <c r="B62" s="2">
        <v>2014</v>
      </c>
      <c r="C62" s="3" t="s">
        <v>16</v>
      </c>
      <c r="D62">
        <v>2.7295871921554702</v>
      </c>
      <c r="E62" s="4">
        <v>117.93</v>
      </c>
      <c r="F62" s="4">
        <v>54.551001880000001</v>
      </c>
      <c r="G62" s="5">
        <v>0.94461490000000004</v>
      </c>
      <c r="H62" s="5">
        <f t="shared" si="0"/>
        <v>20.108227187052737</v>
      </c>
      <c r="I62" s="6">
        <v>540620000</v>
      </c>
      <c r="J62" s="6">
        <v>3.5713526695747713</v>
      </c>
      <c r="K62" s="6"/>
    </row>
    <row r="63" spans="1:11" x14ac:dyDescent="0.25">
      <c r="A63" s="2">
        <f t="shared" si="1"/>
        <v>62</v>
      </c>
      <c r="B63" s="2">
        <v>2015</v>
      </c>
      <c r="C63" s="3" t="s">
        <v>16</v>
      </c>
      <c r="D63">
        <v>2.56644717813364</v>
      </c>
      <c r="E63" s="4">
        <v>114.97</v>
      </c>
      <c r="F63" s="4">
        <v>58.327951730000002</v>
      </c>
      <c r="G63" s="5">
        <v>1.147073</v>
      </c>
      <c r="H63" s="5">
        <f t="shared" si="0"/>
        <v>14.715671907908545</v>
      </c>
      <c r="I63" s="6">
        <v>2460000</v>
      </c>
      <c r="J63" s="6">
        <v>3.5921493177337087</v>
      </c>
      <c r="K63" s="6"/>
    </row>
    <row r="64" spans="1:11" x14ac:dyDescent="0.25">
      <c r="A64" s="2">
        <f t="shared" si="1"/>
        <v>63</v>
      </c>
      <c r="B64" s="2">
        <v>2016</v>
      </c>
      <c r="C64" s="3" t="s">
        <v>16</v>
      </c>
      <c r="D64">
        <v>2.3739483184062999</v>
      </c>
      <c r="E64" s="4">
        <v>112.1</v>
      </c>
      <c r="F64" s="4">
        <v>60.872540069999999</v>
      </c>
      <c r="G64" s="5">
        <v>1.0251079999999999</v>
      </c>
      <c r="H64" s="5">
        <f t="shared" si="0"/>
        <v>19.088407547165399</v>
      </c>
      <c r="I64" s="6">
        <v>194980000</v>
      </c>
      <c r="J64" s="6">
        <v>4.1373780391208763</v>
      </c>
      <c r="K64" s="6"/>
    </row>
    <row r="65" spans="1:11" x14ac:dyDescent="0.25">
      <c r="A65" s="2">
        <f t="shared" si="1"/>
        <v>64</v>
      </c>
      <c r="B65" s="2">
        <v>2017</v>
      </c>
      <c r="C65" s="3" t="s">
        <v>16</v>
      </c>
      <c r="D65">
        <v>2.4156828430513202</v>
      </c>
      <c r="E65" s="4">
        <v>107.87</v>
      </c>
      <c r="F65" s="4">
        <v>67.471284519999998</v>
      </c>
      <c r="G65" s="5">
        <v>0.97520980000000002</v>
      </c>
      <c r="H65" s="5">
        <f t="shared" si="0"/>
        <v>20.265285635726947</v>
      </c>
      <c r="I65" s="6">
        <v>632560000</v>
      </c>
      <c r="J65" s="6">
        <v>3.3382598174410782</v>
      </c>
      <c r="K65" s="6"/>
    </row>
    <row r="66" spans="1:11" x14ac:dyDescent="0.25">
      <c r="A66" s="2">
        <f t="shared" si="1"/>
        <v>65</v>
      </c>
      <c r="B66" s="2">
        <v>2018</v>
      </c>
      <c r="C66" s="3" t="s">
        <v>16</v>
      </c>
      <c r="D66">
        <v>2.2840951731438501</v>
      </c>
      <c r="E66" s="4">
        <v>106.55</v>
      </c>
      <c r="F66" s="4">
        <v>70.434282539999998</v>
      </c>
      <c r="G66" s="5">
        <v>1.080222</v>
      </c>
      <c r="H66" s="5">
        <f t="shared" si="0"/>
        <v>19.571600812243819</v>
      </c>
      <c r="I66" s="6">
        <v>316110000</v>
      </c>
      <c r="J66" s="6">
        <v>4.0785882144912415</v>
      </c>
      <c r="K66" s="6"/>
    </row>
    <row r="67" spans="1:11" x14ac:dyDescent="0.25">
      <c r="A67" s="2">
        <f t="shared" si="1"/>
        <v>66</v>
      </c>
      <c r="B67" s="2">
        <v>2019</v>
      </c>
      <c r="C67" s="3" t="s">
        <v>16</v>
      </c>
      <c r="D67">
        <v>2.2565142525364901</v>
      </c>
      <c r="E67" s="4">
        <v>102.74</v>
      </c>
      <c r="F67" s="4">
        <v>73.912440050000001</v>
      </c>
      <c r="G67" s="5">
        <v>1.163273</v>
      </c>
      <c r="H67" s="5">
        <f t="shared" ref="H67:H130" si="2">LN(I67)</f>
        <v>20.102774145625986</v>
      </c>
      <c r="I67" s="6">
        <v>537680000</v>
      </c>
      <c r="J67" s="6">
        <v>3.6926732129061279</v>
      </c>
      <c r="K67" s="6"/>
    </row>
    <row r="68" spans="1:11" x14ac:dyDescent="0.25">
      <c r="A68" s="2">
        <f t="shared" si="1"/>
        <v>67</v>
      </c>
      <c r="B68" s="2">
        <v>2020</v>
      </c>
      <c r="C68" s="3" t="s">
        <v>16</v>
      </c>
      <c r="D68">
        <v>2.1442619310431001</v>
      </c>
      <c r="E68" s="4">
        <v>96.56</v>
      </c>
      <c r="F68" s="4">
        <v>81.342693530000005</v>
      </c>
      <c r="G68" s="5">
        <v>1.304846</v>
      </c>
      <c r="H68" s="5">
        <f t="shared" si="2"/>
        <v>20.897605623998707</v>
      </c>
      <c r="I68" s="6">
        <v>1190460000</v>
      </c>
      <c r="J68" s="6">
        <v>2.5926379533071695</v>
      </c>
      <c r="K68" s="6"/>
    </row>
    <row r="69" spans="1:11" x14ac:dyDescent="0.25">
      <c r="A69" s="2">
        <f t="shared" ref="A69:A132" si="3">A68+1</f>
        <v>68</v>
      </c>
      <c r="B69" s="2">
        <v>2021</v>
      </c>
      <c r="C69" s="3" t="s">
        <v>16</v>
      </c>
      <c r="D69">
        <v>2.41465421184281</v>
      </c>
      <c r="E69" s="4">
        <v>94.47</v>
      </c>
      <c r="F69" s="4">
        <v>81.342693530000005</v>
      </c>
      <c r="G69" s="5">
        <v>1.004213</v>
      </c>
      <c r="H69" s="5">
        <f t="shared" si="2"/>
        <v>20.419644066470635</v>
      </c>
      <c r="I69" s="6">
        <v>738140000</v>
      </c>
      <c r="J69" s="6">
        <v>2.7797908491656753</v>
      </c>
      <c r="K69" s="6"/>
    </row>
    <row r="70" spans="1:11" x14ac:dyDescent="0.25">
      <c r="A70" s="2">
        <f t="shared" si="3"/>
        <v>69</v>
      </c>
      <c r="B70" s="2">
        <v>2022</v>
      </c>
      <c r="C70" s="3" t="s">
        <v>16</v>
      </c>
      <c r="D70">
        <v>2.2772215483773999</v>
      </c>
      <c r="E70" s="4">
        <v>94.47</v>
      </c>
      <c r="F70" s="4">
        <v>81.342693530000005</v>
      </c>
      <c r="G70" s="5">
        <v>1.004213</v>
      </c>
      <c r="H70" s="5">
        <f t="shared" si="2"/>
        <v>20.419644066470635</v>
      </c>
      <c r="I70" s="6">
        <v>738140000</v>
      </c>
      <c r="J70" s="6">
        <v>3.8221961533296955</v>
      </c>
      <c r="K70" s="6"/>
    </row>
    <row r="71" spans="1:11" x14ac:dyDescent="0.25">
      <c r="A71" s="2">
        <f t="shared" si="3"/>
        <v>70</v>
      </c>
      <c r="B71" s="2">
        <v>2023</v>
      </c>
      <c r="C71" s="3" t="s">
        <v>16</v>
      </c>
      <c r="D71">
        <v>2.2710170712728801</v>
      </c>
      <c r="E71" s="4">
        <v>94.47</v>
      </c>
      <c r="F71" s="4">
        <v>81.342693530000005</v>
      </c>
      <c r="G71" s="5">
        <v>1.004213</v>
      </c>
      <c r="H71" s="5">
        <f t="shared" si="2"/>
        <v>20.419644066470635</v>
      </c>
      <c r="I71" s="6">
        <v>738140000</v>
      </c>
      <c r="J71" s="6">
        <v>2.9547934518078174</v>
      </c>
      <c r="K71" s="6"/>
    </row>
    <row r="72" spans="1:11" x14ac:dyDescent="0.25">
      <c r="A72" s="2">
        <f t="shared" si="3"/>
        <v>71</v>
      </c>
      <c r="B72" s="2">
        <v>2014</v>
      </c>
      <c r="C72" s="3" t="s">
        <v>17</v>
      </c>
      <c r="D72">
        <v>0.15136487030527099</v>
      </c>
      <c r="E72" s="4">
        <v>4.46</v>
      </c>
      <c r="F72" s="4">
        <v>6</v>
      </c>
      <c r="G72" s="5">
        <v>8.1372459999999993</v>
      </c>
      <c r="H72" s="5">
        <f t="shared" si="2"/>
        <v>17.558167717758682</v>
      </c>
      <c r="I72" s="6">
        <v>42210000</v>
      </c>
      <c r="J72" s="6">
        <v>2.5625515478684129</v>
      </c>
      <c r="K72" s="6"/>
    </row>
    <row r="73" spans="1:11" x14ac:dyDescent="0.25">
      <c r="A73" s="2">
        <f t="shared" si="3"/>
        <v>72</v>
      </c>
      <c r="B73" s="2">
        <v>2015</v>
      </c>
      <c r="C73" s="3" t="s">
        <v>17</v>
      </c>
      <c r="D73">
        <v>0.20794049810818699</v>
      </c>
      <c r="E73" s="4">
        <v>4.46</v>
      </c>
      <c r="F73" s="4">
        <v>8</v>
      </c>
      <c r="G73" s="5">
        <v>8.1372459999999993</v>
      </c>
      <c r="H73" s="5">
        <f t="shared" si="2"/>
        <v>12.154779351142624</v>
      </c>
      <c r="I73" s="6">
        <v>190000</v>
      </c>
      <c r="J73" s="6">
        <v>1.9599271569774819</v>
      </c>
      <c r="K73" s="6"/>
    </row>
    <row r="74" spans="1:11" x14ac:dyDescent="0.25">
      <c r="A74" s="2">
        <f t="shared" si="3"/>
        <v>73</v>
      </c>
      <c r="B74" s="2">
        <v>2016</v>
      </c>
      <c r="C74" s="3" t="s">
        <v>17</v>
      </c>
      <c r="D74">
        <v>0.201573779499573</v>
      </c>
      <c r="E74" s="4">
        <v>4.8099999999999996</v>
      </c>
      <c r="F74" s="4">
        <v>12</v>
      </c>
      <c r="G74" s="5">
        <v>8.1372459999999993</v>
      </c>
      <c r="H74" s="5">
        <f t="shared" si="2"/>
        <v>17.283431571669336</v>
      </c>
      <c r="I74" s="6">
        <v>32070000</v>
      </c>
      <c r="J74" s="6">
        <v>3.0438034989753917</v>
      </c>
      <c r="K74" s="6"/>
    </row>
    <row r="75" spans="1:11" x14ac:dyDescent="0.25">
      <c r="A75" s="2">
        <f t="shared" si="3"/>
        <v>74</v>
      </c>
      <c r="B75" s="2">
        <v>2017</v>
      </c>
      <c r="C75" s="3" t="s">
        <v>17</v>
      </c>
      <c r="D75">
        <v>0.22411323946473999</v>
      </c>
      <c r="E75" s="4">
        <v>5.37</v>
      </c>
      <c r="F75" s="4">
        <v>16.8</v>
      </c>
      <c r="G75" s="5">
        <v>8.1372459999999993</v>
      </c>
      <c r="H75" s="5">
        <f t="shared" si="2"/>
        <v>16.941832401221866</v>
      </c>
      <c r="I75" s="6">
        <v>22790000</v>
      </c>
      <c r="J75" s="6">
        <v>1.8237034212282111E-2</v>
      </c>
      <c r="K75" s="6"/>
    </row>
    <row r="76" spans="1:11" x14ac:dyDescent="0.25">
      <c r="A76" s="2">
        <f t="shared" si="3"/>
        <v>75</v>
      </c>
      <c r="B76" s="2">
        <v>2018</v>
      </c>
      <c r="C76" s="3" t="s">
        <v>17</v>
      </c>
      <c r="D76">
        <v>0.24318573062479601</v>
      </c>
      <c r="E76" s="4">
        <v>4.18</v>
      </c>
      <c r="F76" s="4">
        <v>17.399999999999999</v>
      </c>
      <c r="G76" s="5">
        <v>8.1372459999999993</v>
      </c>
      <c r="H76" s="5">
        <f t="shared" si="2"/>
        <v>17.464869253915928</v>
      </c>
      <c r="I76" s="6">
        <v>38450000</v>
      </c>
      <c r="J76" s="6">
        <v>1.6891994294309116</v>
      </c>
      <c r="K76" s="6"/>
    </row>
    <row r="77" spans="1:11" x14ac:dyDescent="0.25">
      <c r="A77" s="2">
        <f t="shared" si="3"/>
        <v>76</v>
      </c>
      <c r="B77" s="2">
        <v>2019</v>
      </c>
      <c r="C77" s="3" t="s">
        <v>17</v>
      </c>
      <c r="D77">
        <v>0.263253155049682</v>
      </c>
      <c r="E77" s="4">
        <v>5.15</v>
      </c>
      <c r="F77" s="4">
        <v>18</v>
      </c>
      <c r="G77" s="5">
        <v>8.1372459999999993</v>
      </c>
      <c r="H77" s="5">
        <f t="shared" si="2"/>
        <v>17.750468534674916</v>
      </c>
      <c r="I77" s="6">
        <v>51160000</v>
      </c>
      <c r="J77" s="6">
        <v>1.0164787373678965</v>
      </c>
      <c r="K77" s="6"/>
    </row>
    <row r="78" spans="1:11" x14ac:dyDescent="0.25">
      <c r="A78" s="2">
        <f t="shared" si="3"/>
        <v>77</v>
      </c>
      <c r="B78" s="2">
        <v>2020</v>
      </c>
      <c r="C78" s="3" t="s">
        <v>17</v>
      </c>
      <c r="D78">
        <v>0.25697563492000702</v>
      </c>
      <c r="E78" s="4">
        <v>4.51</v>
      </c>
      <c r="F78" s="4">
        <v>22</v>
      </c>
      <c r="G78" s="5">
        <v>8.1372459999999993</v>
      </c>
      <c r="H78" s="5">
        <f t="shared" si="2"/>
        <v>18.901624313236436</v>
      </c>
      <c r="I78" s="6">
        <v>161760000</v>
      </c>
      <c r="J78" s="6">
        <v>-0.55727953353357296</v>
      </c>
      <c r="K78" s="6"/>
    </row>
    <row r="79" spans="1:11" x14ac:dyDescent="0.25">
      <c r="A79" s="2">
        <f t="shared" si="3"/>
        <v>78</v>
      </c>
      <c r="B79" s="2">
        <v>2021</v>
      </c>
      <c r="C79" s="3" t="s">
        <v>17</v>
      </c>
      <c r="D79">
        <v>0.26970377185648697</v>
      </c>
      <c r="E79" s="4">
        <v>4.5</v>
      </c>
      <c r="F79" s="4">
        <v>22</v>
      </c>
      <c r="G79" s="5">
        <v>8.1372459999999993</v>
      </c>
      <c r="H79" s="5">
        <f t="shared" si="2"/>
        <v>17.927858744625951</v>
      </c>
      <c r="I79" s="6">
        <v>61090000</v>
      </c>
      <c r="J79" s="6">
        <v>-0.40592607811379661</v>
      </c>
      <c r="K79" s="6"/>
    </row>
    <row r="80" spans="1:11" x14ac:dyDescent="0.25">
      <c r="A80" s="2">
        <f t="shared" si="3"/>
        <v>79</v>
      </c>
      <c r="B80" s="2">
        <v>2022</v>
      </c>
      <c r="C80" s="3" t="s">
        <v>17</v>
      </c>
      <c r="D80">
        <v>0.272952580203561</v>
      </c>
      <c r="E80" s="4">
        <v>4.5</v>
      </c>
      <c r="F80" s="4">
        <v>22</v>
      </c>
      <c r="G80" s="5">
        <v>8.1372459999999993</v>
      </c>
      <c r="H80" s="5">
        <f t="shared" si="2"/>
        <v>17.927858744625951</v>
      </c>
      <c r="I80" s="6">
        <v>61090000</v>
      </c>
      <c r="J80" s="6">
        <v>3.5586103002345064</v>
      </c>
      <c r="K80" s="6"/>
    </row>
    <row r="81" spans="1:11" x14ac:dyDescent="0.25">
      <c r="A81" s="2">
        <f t="shared" si="3"/>
        <v>80</v>
      </c>
      <c r="B81" s="2">
        <v>2023</v>
      </c>
      <c r="C81" s="3" t="s">
        <v>17</v>
      </c>
      <c r="D81">
        <v>0.26054713639184202</v>
      </c>
      <c r="E81" s="4">
        <v>4.5</v>
      </c>
      <c r="F81" s="4">
        <v>22</v>
      </c>
      <c r="G81" s="5">
        <v>8.1372459999999993</v>
      </c>
      <c r="H81" s="5">
        <f t="shared" si="2"/>
        <v>17.927858744625951</v>
      </c>
      <c r="I81" s="6">
        <v>61090000</v>
      </c>
      <c r="J81" s="6">
        <v>2.5458141646650657E-2</v>
      </c>
      <c r="K81" s="6"/>
    </row>
    <row r="82" spans="1:11" x14ac:dyDescent="0.25">
      <c r="A82" s="2">
        <f t="shared" si="3"/>
        <v>81</v>
      </c>
      <c r="B82" s="2">
        <v>2014</v>
      </c>
      <c r="C82" s="3" t="s">
        <v>18</v>
      </c>
      <c r="D82">
        <v>0.45650477905368703</v>
      </c>
      <c r="E82" s="4">
        <v>10.92</v>
      </c>
      <c r="F82" s="4">
        <v>14</v>
      </c>
      <c r="G82" s="5">
        <v>1.1624639999999999</v>
      </c>
      <c r="H82" s="5">
        <f t="shared" si="2"/>
        <v>13.060487973686241</v>
      </c>
      <c r="I82" s="6">
        <v>470000</v>
      </c>
      <c r="J82" s="6">
        <v>8.4090202030066035</v>
      </c>
      <c r="K82" s="6"/>
    </row>
    <row r="83" spans="1:11" x14ac:dyDescent="0.25">
      <c r="A83" s="2">
        <f t="shared" si="3"/>
        <v>82</v>
      </c>
      <c r="B83" s="2">
        <v>2015</v>
      </c>
      <c r="C83" s="3" t="s">
        <v>18</v>
      </c>
      <c r="D83">
        <v>0.54495700030678595</v>
      </c>
      <c r="E83" s="4">
        <v>13.34</v>
      </c>
      <c r="F83" s="4">
        <v>18</v>
      </c>
      <c r="G83" s="5">
        <v>1.1624639999999999</v>
      </c>
      <c r="H83" s="5">
        <f t="shared" si="2"/>
        <v>15.975379348756725</v>
      </c>
      <c r="I83" s="6">
        <v>8670000</v>
      </c>
      <c r="J83" s="6">
        <v>7.5402966200198804</v>
      </c>
      <c r="K83" s="6"/>
    </row>
    <row r="84" spans="1:11" x14ac:dyDescent="0.25">
      <c r="A84" s="2">
        <f t="shared" si="3"/>
        <v>83</v>
      </c>
      <c r="B84" s="2">
        <v>2016</v>
      </c>
      <c r="C84" s="3" t="s">
        <v>18</v>
      </c>
      <c r="D84">
        <v>0.66809005322276405</v>
      </c>
      <c r="E84" s="4">
        <v>14.49</v>
      </c>
      <c r="F84" s="4">
        <v>32.398451710000003</v>
      </c>
      <c r="G84" s="5">
        <v>1.1624639999999999</v>
      </c>
      <c r="H84" s="5">
        <f t="shared" si="2"/>
        <v>18.960210435846712</v>
      </c>
      <c r="I84" s="6">
        <v>171520000</v>
      </c>
      <c r="J84" s="6">
        <v>9.3231850730576777</v>
      </c>
      <c r="K84" s="6"/>
    </row>
    <row r="85" spans="1:11" x14ac:dyDescent="0.25">
      <c r="A85" s="2">
        <f t="shared" si="3"/>
        <v>84</v>
      </c>
      <c r="B85" s="2">
        <v>2017</v>
      </c>
      <c r="C85" s="3" t="s">
        <v>18</v>
      </c>
      <c r="D85">
        <v>0.73716330338151803</v>
      </c>
      <c r="E85" s="4">
        <v>16.72</v>
      </c>
      <c r="F85" s="4">
        <v>32.900278540000002</v>
      </c>
      <c r="G85" s="5">
        <v>1.1624639999999999</v>
      </c>
      <c r="H85" s="5">
        <f t="shared" si="2"/>
        <v>15.231363721325708</v>
      </c>
      <c r="I85" s="6">
        <v>4120000</v>
      </c>
      <c r="J85" s="6">
        <v>9.4976020309874656</v>
      </c>
      <c r="K85" s="6"/>
    </row>
    <row r="86" spans="1:11" x14ac:dyDescent="0.25">
      <c r="A86" s="2">
        <f t="shared" si="3"/>
        <v>85</v>
      </c>
      <c r="B86" s="2">
        <v>2018</v>
      </c>
      <c r="C86" s="3" t="s">
        <v>18</v>
      </c>
      <c r="D86">
        <v>0.75798846810984699</v>
      </c>
      <c r="E86" s="4">
        <v>19.45</v>
      </c>
      <c r="F86" s="4">
        <v>32.900278540000002</v>
      </c>
      <c r="G86" s="5">
        <v>1.1624639999999999</v>
      </c>
      <c r="H86" s="5">
        <f t="shared" si="2"/>
        <v>16.662742823199821</v>
      </c>
      <c r="I86" s="6">
        <v>17240000</v>
      </c>
      <c r="J86" s="6">
        <v>9.6924030002711525</v>
      </c>
      <c r="K86" s="6"/>
    </row>
    <row r="87" spans="1:11" x14ac:dyDescent="0.25">
      <c r="A87" s="2">
        <f t="shared" si="3"/>
        <v>86</v>
      </c>
      <c r="B87" s="2">
        <v>2019</v>
      </c>
      <c r="C87" s="3" t="s">
        <v>18</v>
      </c>
      <c r="D87">
        <v>0.96200519085140301</v>
      </c>
      <c r="E87" s="4">
        <v>23.28</v>
      </c>
      <c r="F87" s="4">
        <v>32.900278540000002</v>
      </c>
      <c r="G87" s="5">
        <v>1.1624639999999999</v>
      </c>
      <c r="H87" s="5">
        <f t="shared" si="2"/>
        <v>16.050886901264871</v>
      </c>
      <c r="I87" s="6">
        <v>9350000</v>
      </c>
      <c r="J87" s="6">
        <v>9.9850004420280793</v>
      </c>
      <c r="K87" s="6"/>
    </row>
    <row r="88" spans="1:11" x14ac:dyDescent="0.25">
      <c r="A88" s="2">
        <f t="shared" si="3"/>
        <v>87</v>
      </c>
      <c r="B88" s="2">
        <v>2020</v>
      </c>
      <c r="C88" s="3" t="s">
        <v>18</v>
      </c>
      <c r="D88">
        <v>0.99248607244255105</v>
      </c>
      <c r="E88" s="4">
        <v>26.35</v>
      </c>
      <c r="F88" s="4">
        <v>32.900278540000002</v>
      </c>
      <c r="G88" s="5">
        <v>1.1624639999999999</v>
      </c>
      <c r="H88" s="5">
        <f t="shared" si="2"/>
        <v>16.849501543635355</v>
      </c>
      <c r="I88" s="6">
        <v>20780000</v>
      </c>
      <c r="J88" s="6">
        <v>10.41023980932601</v>
      </c>
      <c r="K88" s="6"/>
    </row>
    <row r="89" spans="1:11" x14ac:dyDescent="0.25">
      <c r="A89" s="2">
        <f t="shared" si="3"/>
        <v>88</v>
      </c>
      <c r="B89" s="2">
        <v>2021</v>
      </c>
      <c r="C89" s="3" t="s">
        <v>18</v>
      </c>
      <c r="D89">
        <v>0.98840571086710205</v>
      </c>
      <c r="E89" s="4">
        <v>31.61</v>
      </c>
      <c r="F89" s="4">
        <v>32.900278540000002</v>
      </c>
      <c r="G89" s="5">
        <v>3.6399659999999998</v>
      </c>
      <c r="H89" s="5">
        <f t="shared" si="2"/>
        <v>17.295211001114374</v>
      </c>
      <c r="I89" s="6">
        <v>32450000</v>
      </c>
      <c r="J89" s="6">
        <v>9.4684591111041012</v>
      </c>
      <c r="K89" s="6"/>
    </row>
    <row r="90" spans="1:11" x14ac:dyDescent="0.25">
      <c r="A90" s="2">
        <f t="shared" si="3"/>
        <v>89</v>
      </c>
      <c r="B90" s="2">
        <v>2022</v>
      </c>
      <c r="C90" s="3" t="s">
        <v>18</v>
      </c>
      <c r="D90">
        <v>1.00888143537241</v>
      </c>
      <c r="E90" s="4">
        <v>31.61</v>
      </c>
      <c r="F90" s="4">
        <v>32.900278540000002</v>
      </c>
      <c r="G90" s="5">
        <v>3.6399659999999998</v>
      </c>
      <c r="H90" s="5">
        <f t="shared" si="2"/>
        <v>17.295211001114374</v>
      </c>
      <c r="I90" s="6">
        <v>32450000</v>
      </c>
      <c r="J90" s="6">
        <v>8.948301257795368</v>
      </c>
      <c r="K90" s="6"/>
    </row>
    <row r="91" spans="1:11" x14ac:dyDescent="0.25">
      <c r="A91" s="2">
        <f t="shared" si="3"/>
        <v>90</v>
      </c>
      <c r="B91" s="2">
        <v>2023</v>
      </c>
      <c r="C91" s="3" t="s">
        <v>18</v>
      </c>
      <c r="D91">
        <v>1.0313489303186201</v>
      </c>
      <c r="E91" s="4">
        <v>31.61</v>
      </c>
      <c r="F91" s="4">
        <v>32.900278540000002</v>
      </c>
      <c r="G91" s="5">
        <v>3.6399659999999998</v>
      </c>
      <c r="H91" s="5">
        <f t="shared" si="2"/>
        <v>17.295211001114374</v>
      </c>
      <c r="I91" s="6">
        <v>32450000</v>
      </c>
      <c r="J91" s="6">
        <v>9.3509670198975776</v>
      </c>
      <c r="K91" s="6"/>
    </row>
    <row r="92" spans="1:11" x14ac:dyDescent="0.25">
      <c r="A92" s="2">
        <f t="shared" si="3"/>
        <v>91</v>
      </c>
      <c r="B92" s="2">
        <v>2014</v>
      </c>
      <c r="C92" s="3" t="s">
        <v>19</v>
      </c>
      <c r="D92">
        <v>0.40183785116274101</v>
      </c>
      <c r="E92" s="4">
        <v>3.58</v>
      </c>
      <c r="F92" s="4">
        <v>16.214872230000001</v>
      </c>
      <c r="G92" s="5">
        <v>1.0089809999999999</v>
      </c>
      <c r="H92" s="5">
        <f t="shared" si="2"/>
        <v>16.319402507663355</v>
      </c>
      <c r="I92" s="6">
        <v>12230000</v>
      </c>
      <c r="J92" s="6">
        <v>1.9948432773106328</v>
      </c>
      <c r="K92" s="6"/>
    </row>
    <row r="93" spans="1:11" x14ac:dyDescent="0.25">
      <c r="A93" s="2">
        <f t="shared" si="3"/>
        <v>92</v>
      </c>
      <c r="B93" s="2">
        <v>2015</v>
      </c>
      <c r="C93" s="3" t="s">
        <v>19</v>
      </c>
      <c r="D93">
        <v>0.40323476961759802</v>
      </c>
      <c r="E93" s="4">
        <v>3.94</v>
      </c>
      <c r="F93" s="4">
        <v>18.3</v>
      </c>
      <c r="G93" s="5">
        <v>1.0089809999999999</v>
      </c>
      <c r="H93" s="5">
        <f t="shared" si="2"/>
        <v>18.464601931010293</v>
      </c>
      <c r="I93" s="6">
        <v>104490000</v>
      </c>
      <c r="J93" s="6">
        <v>2.155640210484794</v>
      </c>
      <c r="K93" s="6"/>
    </row>
    <row r="94" spans="1:11" x14ac:dyDescent="0.25">
      <c r="A94" s="2">
        <f t="shared" si="3"/>
        <v>93</v>
      </c>
      <c r="B94" s="2">
        <v>2016</v>
      </c>
      <c r="C94" s="3" t="s">
        <v>19</v>
      </c>
      <c r="D94">
        <v>0.41340638874270502</v>
      </c>
      <c r="E94" s="4">
        <v>4.29</v>
      </c>
      <c r="F94" s="4">
        <v>20.6</v>
      </c>
      <c r="G94" s="5">
        <v>4.3061379999999998</v>
      </c>
      <c r="H94" s="5">
        <f t="shared" si="2"/>
        <v>18.261450518381807</v>
      </c>
      <c r="I94" s="6">
        <v>85280000</v>
      </c>
      <c r="J94" s="6">
        <v>1.9633494345732694</v>
      </c>
      <c r="K94" s="6"/>
    </row>
    <row r="95" spans="1:11" x14ac:dyDescent="0.25">
      <c r="A95" s="2">
        <f t="shared" si="3"/>
        <v>94</v>
      </c>
      <c r="B95" s="2">
        <v>2017</v>
      </c>
      <c r="C95" s="3" t="s">
        <v>19</v>
      </c>
      <c r="D95">
        <v>0.40814218777126798</v>
      </c>
      <c r="E95" s="4">
        <v>4.37</v>
      </c>
      <c r="F95" s="4">
        <v>23.20297197</v>
      </c>
      <c r="G95" s="5">
        <v>2.4629159999999999</v>
      </c>
      <c r="H95" s="5">
        <f t="shared" si="2"/>
        <v>19.071024802187001</v>
      </c>
      <c r="I95" s="6">
        <v>191620000</v>
      </c>
      <c r="J95" s="6">
        <v>2.2562097587455319</v>
      </c>
      <c r="K95" s="6"/>
    </row>
    <row r="96" spans="1:11" x14ac:dyDescent="0.25">
      <c r="A96" s="2">
        <f t="shared" si="3"/>
        <v>95</v>
      </c>
      <c r="B96" s="2">
        <v>2018</v>
      </c>
      <c r="C96" s="3" t="s">
        <v>19</v>
      </c>
      <c r="D96">
        <v>0.42380221251925398</v>
      </c>
      <c r="E96" s="4">
        <v>4.8099999999999996</v>
      </c>
      <c r="F96" s="4">
        <v>29.7</v>
      </c>
      <c r="G96" s="5">
        <v>2.4629159999999999</v>
      </c>
      <c r="H96" s="5">
        <f t="shared" si="2"/>
        <v>20.82951595678907</v>
      </c>
      <c r="I96" s="6">
        <v>1112100000</v>
      </c>
      <c r="J96" s="6">
        <v>1.9148578128622067</v>
      </c>
      <c r="K96" s="6"/>
    </row>
    <row r="97" spans="1:11" x14ac:dyDescent="0.25">
      <c r="A97" s="2">
        <f t="shared" si="3"/>
        <v>96</v>
      </c>
      <c r="B97" s="2">
        <v>2019</v>
      </c>
      <c r="C97" s="3" t="s">
        <v>19</v>
      </c>
      <c r="D97">
        <v>0.40137073119189698</v>
      </c>
      <c r="E97" s="4">
        <v>4.6100000000000003</v>
      </c>
      <c r="F97" s="4">
        <v>33.5</v>
      </c>
      <c r="G97" s="5">
        <v>2.1682700000000001</v>
      </c>
      <c r="H97" s="5">
        <f t="shared" si="2"/>
        <v>15.912300737978724</v>
      </c>
      <c r="I97" s="6">
        <v>8140000</v>
      </c>
      <c r="J97" s="6">
        <v>2.5834060248915689</v>
      </c>
      <c r="K97" s="6"/>
    </row>
    <row r="98" spans="1:11" x14ac:dyDescent="0.25">
      <c r="A98" s="2">
        <f t="shared" si="3"/>
        <v>97</v>
      </c>
      <c r="B98" s="2">
        <v>2020</v>
      </c>
      <c r="C98" s="3" t="s">
        <v>19</v>
      </c>
      <c r="D98">
        <v>0.39604269394035801</v>
      </c>
      <c r="E98" s="4">
        <v>5.04</v>
      </c>
      <c r="F98" s="4">
        <v>37.799999999999997</v>
      </c>
      <c r="G98" s="5">
        <v>0.78816870000000006</v>
      </c>
      <c r="H98" s="5">
        <f t="shared" si="2"/>
        <v>17.673288548540025</v>
      </c>
      <c r="I98" s="6">
        <v>47360000</v>
      </c>
      <c r="J98" s="6">
        <v>1.6559561471235298</v>
      </c>
      <c r="K98" s="6"/>
    </row>
    <row r="99" spans="1:11" x14ac:dyDescent="0.25">
      <c r="A99" s="2">
        <f t="shared" si="3"/>
        <v>98</v>
      </c>
      <c r="B99" s="2">
        <v>2021</v>
      </c>
      <c r="C99" s="3" t="s">
        <v>19</v>
      </c>
      <c r="D99">
        <v>0.38012304910751499</v>
      </c>
      <c r="E99" s="4">
        <v>5.04</v>
      </c>
      <c r="F99" s="4">
        <v>37.799999999999997</v>
      </c>
      <c r="G99" s="5">
        <v>0.78816870000000006</v>
      </c>
      <c r="H99" s="5">
        <f t="shared" si="2"/>
        <v>15.810210871189019</v>
      </c>
      <c r="I99" s="6">
        <v>7350000</v>
      </c>
      <c r="J99" s="6">
        <v>2.1406132690065673</v>
      </c>
      <c r="K99" s="6"/>
    </row>
    <row r="100" spans="1:11" x14ac:dyDescent="0.25">
      <c r="A100" s="2">
        <f t="shared" si="3"/>
        <v>99</v>
      </c>
      <c r="B100" s="2">
        <v>2022</v>
      </c>
      <c r="C100" s="3" t="s">
        <v>19</v>
      </c>
      <c r="D100">
        <v>0.39179928788176899</v>
      </c>
      <c r="E100" s="4">
        <v>5.04</v>
      </c>
      <c r="F100" s="4">
        <v>37.799999999999997</v>
      </c>
      <c r="G100" s="5">
        <v>0.78816870000000006</v>
      </c>
      <c r="H100" s="5">
        <f t="shared" si="2"/>
        <v>15.810210871189019</v>
      </c>
      <c r="I100" s="6">
        <v>7350000</v>
      </c>
      <c r="J100" s="6">
        <v>2.0873503215712201</v>
      </c>
      <c r="K100" s="6"/>
    </row>
    <row r="101" spans="1:11" x14ac:dyDescent="0.25">
      <c r="A101" s="2">
        <f t="shared" si="3"/>
        <v>100</v>
      </c>
      <c r="B101" s="2">
        <v>2023</v>
      </c>
      <c r="C101" s="3" t="s">
        <v>19</v>
      </c>
      <c r="D101">
        <v>0.37908288347874802</v>
      </c>
      <c r="E101" s="4">
        <v>5.04</v>
      </c>
      <c r="F101" s="4">
        <v>37.799999999999997</v>
      </c>
      <c r="G101" s="5">
        <v>0.78816870000000006</v>
      </c>
      <c r="H101" s="5">
        <f t="shared" si="2"/>
        <v>15.810210871189019</v>
      </c>
      <c r="I101" s="6">
        <v>7350000</v>
      </c>
      <c r="J101" s="6">
        <v>-0.22145818674259987</v>
      </c>
      <c r="K101" s="6"/>
    </row>
    <row r="102" spans="1:11" x14ac:dyDescent="0.25">
      <c r="A102" s="2">
        <f t="shared" si="3"/>
        <v>101</v>
      </c>
      <c r="B102" s="2">
        <v>2014</v>
      </c>
      <c r="C102" s="3" t="s">
        <v>20</v>
      </c>
      <c r="D102">
        <v>7.9577528319216198</v>
      </c>
      <c r="E102" s="4">
        <v>54.75</v>
      </c>
      <c r="F102" s="4">
        <v>47.9</v>
      </c>
      <c r="G102" s="5">
        <v>0.70850579999999996</v>
      </c>
      <c r="H102" s="5">
        <f t="shared" si="2"/>
        <v>19.343152334901603</v>
      </c>
      <c r="I102" s="6">
        <v>251550000</v>
      </c>
      <c r="J102" s="6">
        <v>2.5592476104139141</v>
      </c>
      <c r="K102" s="6"/>
    </row>
    <row r="103" spans="1:11" x14ac:dyDescent="0.25">
      <c r="A103" s="2">
        <f t="shared" si="3"/>
        <v>102</v>
      </c>
      <c r="B103" s="2">
        <v>2015</v>
      </c>
      <c r="C103" s="3" t="s">
        <v>20</v>
      </c>
      <c r="D103">
        <v>7.8101493629788497</v>
      </c>
      <c r="E103" s="4">
        <v>76.650000000000006</v>
      </c>
      <c r="F103" s="4">
        <v>50.3</v>
      </c>
      <c r="G103" s="5">
        <v>0.6953802</v>
      </c>
      <c r="H103" s="5">
        <f t="shared" si="2"/>
        <v>18.428252009448684</v>
      </c>
      <c r="I103" s="6">
        <v>100760000</v>
      </c>
      <c r="J103" s="6">
        <v>2.1921777308600858</v>
      </c>
      <c r="K103" s="6"/>
    </row>
    <row r="104" spans="1:11" x14ac:dyDescent="0.25">
      <c r="A104" s="2">
        <f t="shared" si="3"/>
        <v>103</v>
      </c>
      <c r="B104" s="2">
        <v>2016</v>
      </c>
      <c r="C104" s="3" t="s">
        <v>20</v>
      </c>
      <c r="D104">
        <v>7.7857972027468101</v>
      </c>
      <c r="E104" s="4">
        <v>81.209999999999994</v>
      </c>
      <c r="F104" s="4">
        <v>53.2</v>
      </c>
      <c r="G104" s="5">
        <v>0.79152210000000001</v>
      </c>
      <c r="H104" s="5">
        <f t="shared" si="2"/>
        <v>21.057005772802647</v>
      </c>
      <c r="I104" s="6">
        <v>1396180000</v>
      </c>
      <c r="J104" s="6">
        <v>1.5556369988308534</v>
      </c>
      <c r="K104" s="6"/>
    </row>
    <row r="105" spans="1:11" x14ac:dyDescent="0.25">
      <c r="A105" s="2">
        <f t="shared" si="3"/>
        <v>104</v>
      </c>
      <c r="B105" s="2">
        <v>2017</v>
      </c>
      <c r="C105" s="3" t="s">
        <v>20</v>
      </c>
      <c r="D105">
        <v>7.9050340384539597</v>
      </c>
      <c r="E105" s="4">
        <v>83.84</v>
      </c>
      <c r="F105" s="4">
        <v>54.3</v>
      </c>
      <c r="G105" s="5">
        <v>0.83987460000000003</v>
      </c>
      <c r="H105" s="5">
        <f t="shared" si="2"/>
        <v>19.826066695327778</v>
      </c>
      <c r="I105" s="6">
        <v>407710000</v>
      </c>
      <c r="J105" s="6">
        <v>1.3491236963321258</v>
      </c>
      <c r="K105" s="6"/>
    </row>
    <row r="106" spans="1:11" x14ac:dyDescent="0.25">
      <c r="A106" s="2">
        <f t="shared" si="3"/>
        <v>105</v>
      </c>
      <c r="B106" s="2">
        <v>2018</v>
      </c>
      <c r="C106" s="3" t="s">
        <v>20</v>
      </c>
      <c r="D106">
        <v>8.2497479255182604</v>
      </c>
      <c r="E106" s="4">
        <v>96.42</v>
      </c>
      <c r="F106" s="4">
        <v>59.2</v>
      </c>
      <c r="G106" s="5">
        <v>0.87090409999999996</v>
      </c>
      <c r="H106" s="5">
        <f t="shared" si="2"/>
        <v>19.670181253554262</v>
      </c>
      <c r="I106" s="6">
        <v>348860000</v>
      </c>
      <c r="J106" s="6">
        <v>1.6938942844651708</v>
      </c>
      <c r="K106" s="6"/>
    </row>
    <row r="107" spans="1:11" x14ac:dyDescent="0.25">
      <c r="A107" s="2">
        <f t="shared" si="3"/>
        <v>106</v>
      </c>
      <c r="B107" s="2">
        <v>2019</v>
      </c>
      <c r="C107" s="3" t="s">
        <v>20</v>
      </c>
      <c r="D107">
        <v>8.4181388674795503</v>
      </c>
      <c r="E107" s="4">
        <v>94.87</v>
      </c>
      <c r="F107" s="4">
        <v>64.109837740000003</v>
      </c>
      <c r="G107" s="5">
        <v>0.92517360000000004</v>
      </c>
      <c r="H107" s="5">
        <f t="shared" si="2"/>
        <v>19.212631993570891</v>
      </c>
      <c r="I107" s="6">
        <v>220770000</v>
      </c>
      <c r="J107" s="6">
        <v>1.3107159324794762</v>
      </c>
      <c r="K107" s="6"/>
    </row>
    <row r="108" spans="1:11" x14ac:dyDescent="0.25">
      <c r="A108" s="2">
        <f t="shared" si="3"/>
        <v>107</v>
      </c>
      <c r="B108" s="2">
        <v>2020</v>
      </c>
      <c r="C108" s="3" t="s">
        <v>20</v>
      </c>
      <c r="D108">
        <v>8.5199014952873604</v>
      </c>
      <c r="E108" s="4">
        <v>87.32</v>
      </c>
      <c r="F108" s="4">
        <v>70.404775419999993</v>
      </c>
      <c r="G108" s="5">
        <v>1.009592</v>
      </c>
      <c r="H108" s="5">
        <f t="shared" si="2"/>
        <v>18.618137188330589</v>
      </c>
      <c r="I108" s="6">
        <v>121830000</v>
      </c>
      <c r="J108" s="6">
        <v>1.7231755486290639</v>
      </c>
      <c r="K108" s="6"/>
    </row>
    <row r="109" spans="1:11" x14ac:dyDescent="0.25">
      <c r="A109" s="2">
        <f t="shared" si="3"/>
        <v>108</v>
      </c>
      <c r="B109" s="2">
        <v>2021</v>
      </c>
      <c r="C109" s="3" t="s">
        <v>20</v>
      </c>
      <c r="D109">
        <v>8.9365421705514194</v>
      </c>
      <c r="E109" s="4">
        <v>81.44</v>
      </c>
      <c r="F109" s="4">
        <v>70.404775419999993</v>
      </c>
      <c r="G109" s="5">
        <v>1.3877740000000001</v>
      </c>
      <c r="H109" s="5">
        <f t="shared" si="2"/>
        <v>18.434485024928762</v>
      </c>
      <c r="I109" s="6">
        <v>101390000</v>
      </c>
      <c r="J109" s="6">
        <v>1.9307862229453916</v>
      </c>
      <c r="K109" s="6"/>
    </row>
    <row r="110" spans="1:11" x14ac:dyDescent="0.25">
      <c r="A110" s="2">
        <f t="shared" si="3"/>
        <v>109</v>
      </c>
      <c r="B110" s="2">
        <v>2022</v>
      </c>
      <c r="C110" s="3" t="s">
        <v>20</v>
      </c>
      <c r="D110">
        <v>8.8705906137695401</v>
      </c>
      <c r="E110" s="4">
        <v>81.44</v>
      </c>
      <c r="F110" s="4">
        <v>70.404775419999993</v>
      </c>
      <c r="G110" s="5">
        <v>1.3877740000000001</v>
      </c>
      <c r="H110" s="5">
        <f t="shared" si="2"/>
        <v>18.434485024928762</v>
      </c>
      <c r="I110" s="6">
        <v>101390000</v>
      </c>
      <c r="J110" s="6">
        <v>1.0636735299652831</v>
      </c>
      <c r="K110" s="6"/>
    </row>
    <row r="111" spans="1:11" x14ac:dyDescent="0.25">
      <c r="A111" s="2">
        <f t="shared" si="3"/>
        <v>110</v>
      </c>
      <c r="B111" s="2">
        <v>2023</v>
      </c>
      <c r="C111" s="3" t="s">
        <v>20</v>
      </c>
      <c r="D111">
        <v>9.3992663268850407</v>
      </c>
      <c r="E111" s="4">
        <v>81.44</v>
      </c>
      <c r="F111" s="4">
        <v>70.404775419999993</v>
      </c>
      <c r="G111" s="5">
        <v>1.3877740000000001</v>
      </c>
      <c r="H111" s="5">
        <f t="shared" si="2"/>
        <v>18.434485024928762</v>
      </c>
      <c r="I111" s="6">
        <v>101390000</v>
      </c>
      <c r="J111" s="6">
        <v>0.2401135170474987</v>
      </c>
      <c r="K111" s="6"/>
    </row>
    <row r="112" spans="1:11" x14ac:dyDescent="0.25">
      <c r="A112" s="2">
        <f t="shared" si="3"/>
        <v>111</v>
      </c>
      <c r="B112" s="2">
        <v>2014</v>
      </c>
      <c r="C112" s="3" t="s">
        <v>21</v>
      </c>
      <c r="D112">
        <v>1.76463745238984</v>
      </c>
      <c r="E112" s="4">
        <v>40.97</v>
      </c>
      <c r="F112" s="4">
        <v>52.57</v>
      </c>
      <c r="G112" s="5">
        <v>0.92481120000000006</v>
      </c>
      <c r="H112" s="5">
        <f t="shared" si="2"/>
        <v>17.885220839228015</v>
      </c>
      <c r="I112" s="6">
        <v>58540000</v>
      </c>
      <c r="J112" s="6">
        <v>4.2410725668786471</v>
      </c>
      <c r="K112" s="6"/>
    </row>
    <row r="113" spans="1:11" x14ac:dyDescent="0.25">
      <c r="A113" s="2">
        <f t="shared" si="3"/>
        <v>112</v>
      </c>
      <c r="B113" s="2">
        <v>2015</v>
      </c>
      <c r="C113" s="3" t="s">
        <v>21</v>
      </c>
      <c r="D113">
        <v>1.77821602497257</v>
      </c>
      <c r="E113" s="4">
        <v>41.31</v>
      </c>
      <c r="F113" s="4">
        <v>55.90497251</v>
      </c>
      <c r="G113" s="5">
        <v>0.81202510000000006</v>
      </c>
      <c r="H113" s="5">
        <f t="shared" si="2"/>
        <v>17.028368310506913</v>
      </c>
      <c r="I113" s="6">
        <v>24850000</v>
      </c>
      <c r="J113" s="6">
        <v>3.9593985486099639</v>
      </c>
      <c r="K113" s="6"/>
    </row>
    <row r="114" spans="1:11" x14ac:dyDescent="0.25">
      <c r="A114" s="2">
        <f t="shared" si="3"/>
        <v>113</v>
      </c>
      <c r="B114" s="2">
        <v>2016</v>
      </c>
      <c r="C114" s="3" t="s">
        <v>21</v>
      </c>
      <c r="D114">
        <v>1.80981245390778</v>
      </c>
      <c r="E114" s="4">
        <v>41.61</v>
      </c>
      <c r="F114" s="4">
        <v>58.136493569999999</v>
      </c>
      <c r="G114" s="5">
        <v>1.250038</v>
      </c>
      <c r="H114" s="5">
        <f t="shared" si="2"/>
        <v>21.188753032442417</v>
      </c>
      <c r="I114" s="6">
        <v>1592790000</v>
      </c>
      <c r="J114" s="6">
        <v>4.9016457290347271</v>
      </c>
      <c r="K114" s="6"/>
    </row>
    <row r="115" spans="1:11" x14ac:dyDescent="0.25">
      <c r="A115" s="2">
        <f t="shared" si="3"/>
        <v>114</v>
      </c>
      <c r="B115" s="2">
        <v>2017</v>
      </c>
      <c r="C115" s="3" t="s">
        <v>21</v>
      </c>
      <c r="D115">
        <v>1.6242769380731501</v>
      </c>
      <c r="E115" s="4">
        <v>42.02</v>
      </c>
      <c r="F115" s="4">
        <v>62.259880320000001</v>
      </c>
      <c r="G115" s="5">
        <v>1.0688029999999999</v>
      </c>
      <c r="H115" s="5">
        <f t="shared" si="2"/>
        <v>19.131225701688731</v>
      </c>
      <c r="I115" s="6">
        <v>203510000</v>
      </c>
      <c r="J115" s="6">
        <v>4.3931823276543271</v>
      </c>
      <c r="K115" s="6"/>
    </row>
    <row r="116" spans="1:11" x14ac:dyDescent="0.25">
      <c r="A116" s="2">
        <f t="shared" si="3"/>
        <v>115</v>
      </c>
      <c r="B116" s="2">
        <v>2018</v>
      </c>
      <c r="C116" s="3" t="s">
        <v>21</v>
      </c>
      <c r="D116">
        <v>1.6726587429358</v>
      </c>
      <c r="E116" s="4">
        <v>42.34</v>
      </c>
      <c r="F116" s="4">
        <v>64.126376820000004</v>
      </c>
      <c r="G116" s="5">
        <v>1.1185719999999999</v>
      </c>
      <c r="H116" s="5">
        <f t="shared" si="2"/>
        <v>18.878232165258861</v>
      </c>
      <c r="I116" s="6">
        <v>158020000</v>
      </c>
      <c r="J116" s="6">
        <v>3.3808357322019154</v>
      </c>
      <c r="K116" s="6"/>
    </row>
    <row r="117" spans="1:11" x14ac:dyDescent="0.25">
      <c r="A117" s="2">
        <f t="shared" si="3"/>
        <v>116</v>
      </c>
      <c r="B117" s="2">
        <v>2019</v>
      </c>
      <c r="C117" s="3" t="s">
        <v>21</v>
      </c>
      <c r="D117">
        <v>1.65717970781629</v>
      </c>
      <c r="E117" s="4">
        <v>42.43</v>
      </c>
      <c r="F117" s="4">
        <v>65.006900720000004</v>
      </c>
      <c r="G117" s="5">
        <v>1.1186320000000001</v>
      </c>
      <c r="H117" s="5">
        <f t="shared" si="2"/>
        <v>18.933204924353937</v>
      </c>
      <c r="I117" s="6">
        <v>166950000</v>
      </c>
      <c r="J117" s="6">
        <v>4.3305824093150553</v>
      </c>
      <c r="K117" s="6"/>
    </row>
    <row r="118" spans="1:11" x14ac:dyDescent="0.25">
      <c r="A118" s="2">
        <f t="shared" si="3"/>
        <v>117</v>
      </c>
      <c r="B118" s="2">
        <v>2020</v>
      </c>
      <c r="C118" s="3" t="s">
        <v>21</v>
      </c>
      <c r="D118">
        <v>1.5971737071206999</v>
      </c>
      <c r="E118" s="4">
        <v>41.15</v>
      </c>
      <c r="F118" s="4">
        <v>69.790000000000006</v>
      </c>
      <c r="G118" s="5">
        <v>0.97180279999999997</v>
      </c>
      <c r="H118" s="5">
        <f t="shared" si="2"/>
        <v>17.793134020476369</v>
      </c>
      <c r="I118" s="6">
        <v>53390000</v>
      </c>
      <c r="J118" s="6">
        <v>2.7588942895314048</v>
      </c>
      <c r="K118" s="6"/>
    </row>
    <row r="119" spans="1:11" x14ac:dyDescent="0.25">
      <c r="A119" s="2">
        <f t="shared" si="3"/>
        <v>118</v>
      </c>
      <c r="B119" s="2">
        <v>2021</v>
      </c>
      <c r="C119" s="3" t="s">
        <v>21</v>
      </c>
      <c r="D119">
        <v>1.71812539588002</v>
      </c>
      <c r="E119" s="4">
        <v>40.020000000000003</v>
      </c>
      <c r="F119" s="4">
        <v>69.790000000000006</v>
      </c>
      <c r="G119" s="5">
        <v>0.45873809999999998</v>
      </c>
      <c r="H119" s="5">
        <f t="shared" si="2"/>
        <v>17.974549879118186</v>
      </c>
      <c r="I119" s="6">
        <v>64010000</v>
      </c>
      <c r="J119" s="6">
        <v>3.0017569378723361</v>
      </c>
      <c r="K119" s="6"/>
    </row>
    <row r="120" spans="1:11" x14ac:dyDescent="0.25">
      <c r="A120" s="2">
        <f t="shared" si="3"/>
        <v>119</v>
      </c>
      <c r="B120" s="2">
        <v>2022</v>
      </c>
      <c r="C120" s="3" t="s">
        <v>21</v>
      </c>
      <c r="D120">
        <v>1.7735629386432501</v>
      </c>
      <c r="E120" s="4">
        <v>40.020000000000003</v>
      </c>
      <c r="F120" s="4">
        <v>69.790000000000006</v>
      </c>
      <c r="G120" s="5">
        <v>0.45873809999999998</v>
      </c>
      <c r="H120" s="5">
        <f t="shared" si="2"/>
        <v>17.974549879118186</v>
      </c>
      <c r="I120" s="6">
        <v>64010000</v>
      </c>
      <c r="J120" s="6">
        <v>4.9756834232773528</v>
      </c>
      <c r="K120" s="6"/>
    </row>
    <row r="121" spans="1:11" x14ac:dyDescent="0.25">
      <c r="A121" s="2">
        <f t="shared" si="3"/>
        <v>120</v>
      </c>
      <c r="B121" s="2">
        <v>2023</v>
      </c>
      <c r="C121" s="3" t="s">
        <v>21</v>
      </c>
      <c r="D121">
        <v>1.9277614529588301</v>
      </c>
      <c r="E121" s="4">
        <v>40.020000000000003</v>
      </c>
      <c r="F121" s="4">
        <v>69.790000000000006</v>
      </c>
      <c r="G121" s="5">
        <v>0.45873809999999998</v>
      </c>
      <c r="H121" s="5">
        <f t="shared" si="2"/>
        <v>17.974549879118186</v>
      </c>
      <c r="I121" s="6">
        <v>64010000</v>
      </c>
      <c r="J121" s="6">
        <v>4.7165921692917241</v>
      </c>
      <c r="K121" s="6"/>
    </row>
    <row r="122" spans="1:11" x14ac:dyDescent="0.25">
      <c r="A122" s="2">
        <f t="shared" si="3"/>
        <v>121</v>
      </c>
      <c r="B122" s="2">
        <v>2014</v>
      </c>
      <c r="C122" s="3" t="s">
        <v>22</v>
      </c>
      <c r="D122">
        <v>6.8696138866298398E-2</v>
      </c>
      <c r="E122" s="4">
        <v>1.1100000000000001</v>
      </c>
      <c r="F122" s="4">
        <v>3</v>
      </c>
      <c r="G122" s="5">
        <v>8.2208089999999991</v>
      </c>
      <c r="H122" s="5">
        <f t="shared" si="2"/>
        <v>11.407564949312402</v>
      </c>
      <c r="I122" s="6">
        <v>90000</v>
      </c>
      <c r="J122" s="6">
        <v>4.1760295285826299</v>
      </c>
      <c r="K122" s="6"/>
    </row>
    <row r="123" spans="1:11" x14ac:dyDescent="0.25">
      <c r="A123" s="2">
        <f t="shared" si="3"/>
        <v>122</v>
      </c>
      <c r="B123" s="2">
        <v>2015</v>
      </c>
      <c r="C123" s="3" t="s">
        <v>23</v>
      </c>
      <c r="D123">
        <v>4.3078634235148003E-2</v>
      </c>
      <c r="E123" s="4">
        <v>1.31</v>
      </c>
      <c r="F123" s="4">
        <v>3.7999995069999999</v>
      </c>
      <c r="G123" s="5">
        <v>8.2208089999999991</v>
      </c>
      <c r="H123" s="5">
        <f t="shared" si="2"/>
        <v>11.407564949312402</v>
      </c>
      <c r="I123" s="6">
        <v>90000</v>
      </c>
      <c r="J123" s="6">
        <v>3.074342089742133</v>
      </c>
      <c r="K123" s="6"/>
    </row>
    <row r="124" spans="1:11" x14ac:dyDescent="0.25">
      <c r="A124" s="2">
        <f t="shared" si="3"/>
        <v>123</v>
      </c>
      <c r="B124" s="2">
        <v>2016</v>
      </c>
      <c r="C124" s="3" t="s">
        <v>23</v>
      </c>
      <c r="D124">
        <v>3.2039243219234598E-2</v>
      </c>
      <c r="E124" s="4">
        <v>1.2</v>
      </c>
      <c r="F124" s="4">
        <v>6.2099740600000004</v>
      </c>
      <c r="G124" s="5">
        <v>8.2208089999999991</v>
      </c>
      <c r="H124" s="5">
        <f t="shared" si="2"/>
        <v>11.407564949312402</v>
      </c>
      <c r="I124" s="6">
        <v>90000</v>
      </c>
      <c r="J124" s="6">
        <v>2.5107840363483165</v>
      </c>
      <c r="K124" s="6"/>
    </row>
    <row r="125" spans="1:11" x14ac:dyDescent="0.25">
      <c r="A125" s="2">
        <f t="shared" si="3"/>
        <v>124</v>
      </c>
      <c r="B125" s="2">
        <v>2017</v>
      </c>
      <c r="C125" s="3" t="s">
        <v>23</v>
      </c>
      <c r="D125">
        <v>3.5933370445650301E-2</v>
      </c>
      <c r="E125" s="4">
        <v>1.35</v>
      </c>
      <c r="F125" s="4">
        <v>8.6199049159999994</v>
      </c>
      <c r="G125" s="5">
        <v>8.2208089999999991</v>
      </c>
      <c r="H125" s="5">
        <f t="shared" si="2"/>
        <v>11.407564949312402</v>
      </c>
      <c r="I125" s="6">
        <v>90000</v>
      </c>
      <c r="J125" s="6">
        <v>2.7564433142270257</v>
      </c>
      <c r="K125" s="6"/>
    </row>
    <row r="126" spans="1:11" x14ac:dyDescent="0.25">
      <c r="A126" s="2">
        <f t="shared" si="3"/>
        <v>125</v>
      </c>
      <c r="B126" s="2">
        <v>2018</v>
      </c>
      <c r="C126" s="3" t="s">
        <v>23</v>
      </c>
      <c r="D126">
        <v>3.4456204095689599E-2</v>
      </c>
      <c r="E126" s="4">
        <v>1.4</v>
      </c>
      <c r="F126" s="4">
        <v>11.7</v>
      </c>
      <c r="G126" s="5">
        <v>8.2208089999999991</v>
      </c>
      <c r="H126" s="5">
        <f t="shared" si="2"/>
        <v>16.933460464242515</v>
      </c>
      <c r="I126" s="6">
        <v>22600000</v>
      </c>
      <c r="J126" s="6">
        <v>2.9590425793481323</v>
      </c>
      <c r="K126" s="6"/>
    </row>
    <row r="127" spans="1:11" x14ac:dyDescent="0.25">
      <c r="A127" s="2">
        <f t="shared" si="3"/>
        <v>126</v>
      </c>
      <c r="B127" s="2">
        <v>2019</v>
      </c>
      <c r="C127" s="3" t="s">
        <v>23</v>
      </c>
      <c r="D127">
        <v>3.6090288531017298E-2</v>
      </c>
      <c r="E127" s="4">
        <v>1.4</v>
      </c>
      <c r="F127" s="4">
        <v>12.5</v>
      </c>
      <c r="G127" s="5">
        <v>8.2208089999999991</v>
      </c>
      <c r="H127" s="5">
        <f t="shared" si="2"/>
        <v>11.512925464970229</v>
      </c>
      <c r="I127" s="6">
        <v>100000</v>
      </c>
      <c r="J127" s="6">
        <v>2.6093144801529173</v>
      </c>
      <c r="K127" s="6"/>
    </row>
    <row r="128" spans="1:11" x14ac:dyDescent="0.25">
      <c r="A128" s="2">
        <f t="shared" si="3"/>
        <v>127</v>
      </c>
      <c r="B128" s="2">
        <v>2020</v>
      </c>
      <c r="C128" s="3" t="s">
        <v>23</v>
      </c>
      <c r="D128">
        <v>3.6026670195367601E-2</v>
      </c>
      <c r="E128" s="4">
        <v>1.4</v>
      </c>
      <c r="F128" s="4">
        <v>13.6</v>
      </c>
      <c r="G128" s="5">
        <v>3.3628529999999999</v>
      </c>
      <c r="H128" s="5">
        <f t="shared" si="2"/>
        <v>12.706847933442663</v>
      </c>
      <c r="I128" s="6">
        <v>330000</v>
      </c>
      <c r="J128" s="6">
        <v>3.0750784750613871</v>
      </c>
      <c r="K128" s="6"/>
    </row>
    <row r="129" spans="1:11" x14ac:dyDescent="0.25">
      <c r="A129" s="2">
        <f t="shared" si="3"/>
        <v>128</v>
      </c>
      <c r="B129" s="2">
        <v>2021</v>
      </c>
      <c r="C129" s="3" t="s">
        <v>23</v>
      </c>
      <c r="D129">
        <v>3.5404314793829501E-2</v>
      </c>
      <c r="E129" s="4">
        <v>1.4</v>
      </c>
      <c r="F129" s="4">
        <v>13.6</v>
      </c>
      <c r="G129" s="5">
        <v>3.3628529999999999</v>
      </c>
      <c r="H129" s="5">
        <f t="shared" si="2"/>
        <v>13.217673557208654</v>
      </c>
      <c r="I129" s="6">
        <v>550000</v>
      </c>
      <c r="J129" s="6">
        <v>3.0322063887042483</v>
      </c>
      <c r="K129" s="6"/>
    </row>
    <row r="130" spans="1:11" x14ac:dyDescent="0.25">
      <c r="A130" s="2">
        <f t="shared" si="3"/>
        <v>129</v>
      </c>
      <c r="B130" s="2">
        <v>2022</v>
      </c>
      <c r="C130" s="3" t="s">
        <v>23</v>
      </c>
      <c r="D130">
        <v>3.8008937920896199E-2</v>
      </c>
      <c r="E130" s="4">
        <v>1.4</v>
      </c>
      <c r="F130" s="4">
        <v>13.6</v>
      </c>
      <c r="G130" s="5">
        <v>3.3628529999999999</v>
      </c>
      <c r="H130" s="5">
        <f t="shared" si="2"/>
        <v>13.217673557208654</v>
      </c>
      <c r="I130" s="6">
        <v>550000</v>
      </c>
      <c r="J130" s="6">
        <v>2.1418551580437653</v>
      </c>
      <c r="K130" s="6"/>
    </row>
    <row r="131" spans="1:11" x14ac:dyDescent="0.25">
      <c r="A131" s="2">
        <f t="shared" si="3"/>
        <v>130</v>
      </c>
      <c r="B131" s="2">
        <v>2023</v>
      </c>
      <c r="C131" s="3" t="s">
        <v>23</v>
      </c>
      <c r="D131">
        <v>3.5915584282939499E-2</v>
      </c>
      <c r="E131" s="4">
        <v>1.4</v>
      </c>
      <c r="F131" s="4">
        <v>13.6</v>
      </c>
      <c r="G131" s="5">
        <v>3.3628529999999999</v>
      </c>
      <c r="H131" s="5">
        <f t="shared" ref="H131:H194" si="4">LN(I131)</f>
        <v>13.217673557208654</v>
      </c>
      <c r="I131" s="6">
        <v>550000</v>
      </c>
      <c r="J131" s="6">
        <v>3.5780977317575644</v>
      </c>
      <c r="K131" s="6"/>
    </row>
    <row r="132" spans="1:11" x14ac:dyDescent="0.25">
      <c r="A132" s="2">
        <f t="shared" si="3"/>
        <v>131</v>
      </c>
      <c r="B132" s="2">
        <v>2014</v>
      </c>
      <c r="C132" s="3" t="s">
        <v>24</v>
      </c>
      <c r="D132">
        <v>1.6899095659244101</v>
      </c>
      <c r="E132" s="4">
        <v>78.8</v>
      </c>
      <c r="F132" s="4">
        <v>53</v>
      </c>
      <c r="G132" s="5">
        <v>0.84762979999999999</v>
      </c>
      <c r="H132" s="5">
        <f t="shared" si="4"/>
        <v>18.893430598866125</v>
      </c>
      <c r="I132" s="6">
        <v>160440000</v>
      </c>
      <c r="J132" s="6">
        <v>6.2329366220876921</v>
      </c>
      <c r="K132" s="6"/>
    </row>
    <row r="133" spans="1:11" x14ac:dyDescent="0.25">
      <c r="A133" s="2">
        <f t="shared" ref="A133:A196" si="5">A132+1</f>
        <v>132</v>
      </c>
      <c r="B133" s="2">
        <v>2015</v>
      </c>
      <c r="C133" s="3" t="s">
        <v>24</v>
      </c>
      <c r="D133">
        <v>1.6126896466985099</v>
      </c>
      <c r="E133" s="4">
        <v>60.6</v>
      </c>
      <c r="F133" s="4">
        <v>59.762950140000001</v>
      </c>
      <c r="G133" s="5">
        <v>0.84762979999999999</v>
      </c>
      <c r="H133" s="5">
        <f t="shared" si="4"/>
        <v>20.611182775527759</v>
      </c>
      <c r="I133" s="6">
        <v>893970000</v>
      </c>
      <c r="J133" s="6">
        <v>5.2363945767153837</v>
      </c>
      <c r="K133" s="6"/>
    </row>
    <row r="134" spans="1:11" x14ac:dyDescent="0.25">
      <c r="A134" s="2">
        <f t="shared" si="5"/>
        <v>133</v>
      </c>
      <c r="B134" s="2">
        <v>2016</v>
      </c>
      <c r="C134" s="3" t="s">
        <v>24</v>
      </c>
      <c r="D134">
        <v>1.6937545484917</v>
      </c>
      <c r="E134" s="4">
        <v>63.26</v>
      </c>
      <c r="F134" s="4">
        <v>65.880449189999993</v>
      </c>
      <c r="G134" s="5">
        <v>0.7061539</v>
      </c>
      <c r="H134" s="5">
        <f t="shared" si="4"/>
        <v>19.061165271929006</v>
      </c>
      <c r="I134" s="6">
        <v>189740000</v>
      </c>
      <c r="J134" s="6">
        <v>4.4529621177032581</v>
      </c>
      <c r="K134" s="6"/>
    </row>
    <row r="135" spans="1:11" x14ac:dyDescent="0.25">
      <c r="A135" s="2">
        <f t="shared" si="5"/>
        <v>134</v>
      </c>
      <c r="B135" s="2">
        <v>2017</v>
      </c>
      <c r="C135" s="3" t="s">
        <v>24</v>
      </c>
      <c r="D135">
        <v>1.70781553361501</v>
      </c>
      <c r="E135" s="4">
        <v>64.25</v>
      </c>
      <c r="F135" s="4">
        <v>71.581664619999998</v>
      </c>
      <c r="G135" s="5">
        <v>1.456604</v>
      </c>
      <c r="H135" s="5">
        <f t="shared" si="4"/>
        <v>19.344899962148641</v>
      </c>
      <c r="I135" s="6">
        <v>251990000</v>
      </c>
      <c r="J135" s="6">
        <v>4.8332752207844294</v>
      </c>
      <c r="K135" s="6"/>
    </row>
    <row r="136" spans="1:11" x14ac:dyDescent="0.25">
      <c r="A136" s="2">
        <f t="shared" si="5"/>
        <v>135</v>
      </c>
      <c r="B136" s="2">
        <v>2018</v>
      </c>
      <c r="C136" s="3" t="s">
        <v>24</v>
      </c>
      <c r="D136">
        <v>1.70512511754163</v>
      </c>
      <c r="E136" s="4">
        <v>74.34</v>
      </c>
      <c r="F136" s="4">
        <v>73.479728440000002</v>
      </c>
      <c r="G136" s="5">
        <v>0.52964599999999995</v>
      </c>
      <c r="H136" s="5">
        <f t="shared" si="4"/>
        <v>17.234547857754759</v>
      </c>
      <c r="I136" s="6">
        <v>30540000</v>
      </c>
      <c r="J136" s="6">
        <v>4.8294387213439984</v>
      </c>
      <c r="K136" s="6"/>
    </row>
    <row r="137" spans="1:11" x14ac:dyDescent="0.25">
      <c r="A137" s="2">
        <f t="shared" si="5"/>
        <v>136</v>
      </c>
      <c r="B137" s="2">
        <v>2019</v>
      </c>
      <c r="C137" s="3" t="s">
        <v>24</v>
      </c>
      <c r="D137">
        <v>1.64148674891535</v>
      </c>
      <c r="E137" s="4">
        <v>70.510000000000005</v>
      </c>
      <c r="F137" s="4">
        <v>81.202596439999994</v>
      </c>
      <c r="G137" s="5">
        <v>1.0191870000000001</v>
      </c>
      <c r="H137" s="5">
        <f t="shared" si="4"/>
        <v>13.527828485512494</v>
      </c>
      <c r="I137" s="6">
        <v>750000</v>
      </c>
      <c r="J137" s="6">
        <v>4.2209401665981057</v>
      </c>
      <c r="K137" s="6"/>
    </row>
    <row r="138" spans="1:11" x14ac:dyDescent="0.25">
      <c r="A138" s="2">
        <f t="shared" si="5"/>
        <v>137</v>
      </c>
      <c r="B138" s="2">
        <v>2020</v>
      </c>
      <c r="C138" s="3" t="s">
        <v>24</v>
      </c>
      <c r="D138">
        <v>1.4262700821560801</v>
      </c>
      <c r="E138" s="4">
        <v>66.819999999999993</v>
      </c>
      <c r="F138" s="4">
        <v>80.530186079999993</v>
      </c>
      <c r="G138" s="5">
        <v>0.52508940000000004</v>
      </c>
      <c r="H138" s="5">
        <f t="shared" si="4"/>
        <v>19.581328423539929</v>
      </c>
      <c r="I138" s="6">
        <v>319200000</v>
      </c>
      <c r="J138" s="6">
        <v>3.3704352331303955</v>
      </c>
      <c r="K138" s="6"/>
    </row>
    <row r="139" spans="1:11" x14ac:dyDescent="0.25">
      <c r="A139" s="2">
        <f t="shared" si="5"/>
        <v>138</v>
      </c>
      <c r="B139" s="2">
        <v>2021</v>
      </c>
      <c r="C139" s="3" t="s">
        <v>24</v>
      </c>
      <c r="D139">
        <v>1.5846875526187001</v>
      </c>
      <c r="E139" s="4">
        <v>64.83</v>
      </c>
      <c r="F139" s="4">
        <v>80.530186079999993</v>
      </c>
      <c r="G139" s="5">
        <v>0.49992999999999999</v>
      </c>
      <c r="H139" s="5">
        <f t="shared" si="4"/>
        <v>16.560214076714519</v>
      </c>
      <c r="I139" s="6">
        <v>15560000</v>
      </c>
      <c r="J139" s="6">
        <v>5.530729864068392</v>
      </c>
      <c r="K139" s="6"/>
    </row>
    <row r="140" spans="1:11" x14ac:dyDescent="0.25">
      <c r="A140" s="2">
        <f t="shared" si="5"/>
        <v>139</v>
      </c>
      <c r="B140" s="2">
        <v>2022</v>
      </c>
      <c r="C140" s="3" t="s">
        <v>24</v>
      </c>
      <c r="D140">
        <v>1.59196657066984</v>
      </c>
      <c r="E140" s="4">
        <v>64.83</v>
      </c>
      <c r="F140" s="4">
        <v>80.530186079999993</v>
      </c>
      <c r="G140" s="5">
        <v>0.49992999999999999</v>
      </c>
      <c r="H140" s="5">
        <f t="shared" si="4"/>
        <v>16.560214076714519</v>
      </c>
      <c r="I140" s="6">
        <v>15560000</v>
      </c>
      <c r="J140" s="6">
        <v>5.3050432792994373</v>
      </c>
      <c r="K140" s="6"/>
    </row>
    <row r="141" spans="1:11" x14ac:dyDescent="0.25">
      <c r="A141" s="2">
        <f t="shared" si="5"/>
        <v>140</v>
      </c>
      <c r="B141" s="2">
        <v>2023</v>
      </c>
      <c r="C141" s="3" t="s">
        <v>24</v>
      </c>
      <c r="D141">
        <v>1.6792200606206</v>
      </c>
      <c r="E141" s="4">
        <v>64.83</v>
      </c>
      <c r="F141" s="4">
        <v>80.530186079999993</v>
      </c>
      <c r="G141" s="5">
        <v>0.49992999999999999</v>
      </c>
      <c r="H141" s="5">
        <f t="shared" si="4"/>
        <v>16.560214076714519</v>
      </c>
      <c r="I141" s="6">
        <v>15560000</v>
      </c>
      <c r="J141" s="6">
        <v>5.4191807109793988</v>
      </c>
      <c r="K141" s="6"/>
    </row>
    <row r="142" spans="1:11" x14ac:dyDescent="0.25">
      <c r="A142" s="2">
        <f t="shared" si="5"/>
        <v>141</v>
      </c>
      <c r="B142" s="2">
        <v>2014</v>
      </c>
      <c r="C142" s="3" t="s">
        <v>25</v>
      </c>
      <c r="D142">
        <v>0.883499531772175</v>
      </c>
      <c r="E142" s="4">
        <v>6.93</v>
      </c>
      <c r="F142" s="4">
        <v>17</v>
      </c>
      <c r="G142" s="5">
        <v>4.1317300000000001</v>
      </c>
      <c r="H142" s="5">
        <f t="shared" si="4"/>
        <v>15.050982029349582</v>
      </c>
      <c r="I142" s="6">
        <v>3440000</v>
      </c>
      <c r="J142" s="6">
        <v>6.9083706125815798</v>
      </c>
      <c r="K142" s="6"/>
    </row>
    <row r="143" spans="1:11" x14ac:dyDescent="0.25">
      <c r="A143" s="2">
        <f t="shared" si="5"/>
        <v>142</v>
      </c>
      <c r="B143" s="2">
        <v>2015</v>
      </c>
      <c r="C143" s="3" t="s">
        <v>25</v>
      </c>
      <c r="D143">
        <v>0.79358000927166505</v>
      </c>
      <c r="E143" s="4">
        <v>8.35</v>
      </c>
      <c r="F143" s="4">
        <v>22.9</v>
      </c>
      <c r="G143" s="5">
        <v>4.1317300000000001</v>
      </c>
      <c r="H143" s="5">
        <f t="shared" si="4"/>
        <v>13.742939865129438</v>
      </c>
      <c r="I143" s="6">
        <v>930000</v>
      </c>
      <c r="J143" s="6">
        <v>5.9327121659294813</v>
      </c>
      <c r="K143" s="6"/>
    </row>
    <row r="144" spans="1:11" x14ac:dyDescent="0.25">
      <c r="A144" s="2">
        <f t="shared" si="5"/>
        <v>143</v>
      </c>
      <c r="B144" s="2">
        <v>2016</v>
      </c>
      <c r="C144" s="3" t="s">
        <v>25</v>
      </c>
      <c r="D144">
        <v>0.71199138825792396</v>
      </c>
      <c r="E144" s="4">
        <v>9.58</v>
      </c>
      <c r="F144" s="4">
        <v>30.8</v>
      </c>
      <c r="G144" s="5">
        <v>4.1317300000000001</v>
      </c>
      <c r="H144" s="5">
        <f t="shared" si="4"/>
        <v>14.093142294562554</v>
      </c>
      <c r="I144" s="6">
        <v>1320000</v>
      </c>
      <c r="J144" s="6">
        <v>6.1420623506391001</v>
      </c>
      <c r="K144" s="6"/>
    </row>
    <row r="145" spans="1:11" x14ac:dyDescent="0.25">
      <c r="A145" s="2">
        <f t="shared" si="5"/>
        <v>144</v>
      </c>
      <c r="B145" s="2">
        <v>2017</v>
      </c>
      <c r="C145" s="3" t="s">
        <v>25</v>
      </c>
      <c r="D145">
        <v>0.62928915353119597</v>
      </c>
      <c r="E145" s="4">
        <v>12.1</v>
      </c>
      <c r="F145" s="4">
        <v>55.681409250000002</v>
      </c>
      <c r="G145" s="5">
        <v>4.1317300000000001</v>
      </c>
      <c r="H145" s="5">
        <f t="shared" si="4"/>
        <v>14.357834848789636</v>
      </c>
      <c r="I145" s="6">
        <v>1720000</v>
      </c>
      <c r="J145" s="6">
        <v>5.9701359714308566</v>
      </c>
      <c r="K145" s="6"/>
    </row>
    <row r="146" spans="1:11" x14ac:dyDescent="0.25">
      <c r="A146" s="2">
        <f t="shared" si="5"/>
        <v>145</v>
      </c>
      <c r="B146" s="2">
        <v>2018</v>
      </c>
      <c r="C146" s="3" t="s">
        <v>25</v>
      </c>
      <c r="D146">
        <v>0.67012973442972301</v>
      </c>
      <c r="E146" s="4">
        <v>13.18</v>
      </c>
      <c r="F146" s="4">
        <v>58</v>
      </c>
      <c r="G146" s="5">
        <v>4.1317300000000001</v>
      </c>
      <c r="H146" s="5">
        <f t="shared" si="4"/>
        <v>17.323167850727554</v>
      </c>
      <c r="I146" s="6">
        <v>33369999.999999899</v>
      </c>
      <c r="J146" s="6">
        <v>5.8349730966724511</v>
      </c>
      <c r="K146" s="6"/>
    </row>
    <row r="147" spans="1:11" x14ac:dyDescent="0.25">
      <c r="A147" s="2">
        <f t="shared" si="5"/>
        <v>146</v>
      </c>
      <c r="B147" s="2">
        <v>2019</v>
      </c>
      <c r="C147" s="3" t="s">
        <v>25</v>
      </c>
      <c r="D147">
        <v>0.64985225620436704</v>
      </c>
      <c r="E147" s="4">
        <v>12.33</v>
      </c>
      <c r="F147" s="4">
        <v>59</v>
      </c>
      <c r="G147" s="5">
        <v>1.7346159999999999</v>
      </c>
      <c r="H147" s="5">
        <f t="shared" si="4"/>
        <v>17.198543968998759</v>
      </c>
      <c r="I147" s="6">
        <v>29460000</v>
      </c>
      <c r="J147" s="6">
        <v>5.6655004020076181</v>
      </c>
      <c r="K147" s="6"/>
    </row>
    <row r="148" spans="1:11" x14ac:dyDescent="0.25">
      <c r="A148" s="2">
        <f t="shared" si="5"/>
        <v>147</v>
      </c>
      <c r="B148" s="2">
        <v>2020</v>
      </c>
      <c r="C148" s="3" t="s">
        <v>25</v>
      </c>
      <c r="D148">
        <v>0.66486425838861796</v>
      </c>
      <c r="E148" s="4">
        <v>16.23</v>
      </c>
      <c r="F148" s="4">
        <v>59</v>
      </c>
      <c r="G148" s="5">
        <v>2.1017830000000002</v>
      </c>
      <c r="H148" s="5">
        <f t="shared" si="4"/>
        <v>14.19394699368452</v>
      </c>
      <c r="I148" s="6">
        <v>1460000</v>
      </c>
      <c r="J148" s="6">
        <v>4.9677397379991577</v>
      </c>
      <c r="K148" s="6"/>
    </row>
    <row r="149" spans="1:11" x14ac:dyDescent="0.25">
      <c r="A149" s="2">
        <f t="shared" si="5"/>
        <v>148</v>
      </c>
      <c r="B149" s="7">
        <v>2021</v>
      </c>
      <c r="C149" s="8" t="s">
        <v>25</v>
      </c>
      <c r="D149">
        <v>0.70706926567538997</v>
      </c>
      <c r="E149" s="4">
        <v>16.63</v>
      </c>
      <c r="F149" s="4">
        <v>59</v>
      </c>
      <c r="G149" s="5">
        <v>2.1017830000000002</v>
      </c>
      <c r="H149" s="5">
        <f t="shared" si="4"/>
        <v>12.821258284620408</v>
      </c>
      <c r="I149" s="6">
        <v>370000</v>
      </c>
      <c r="J149" s="6">
        <v>4.9249479684066673</v>
      </c>
      <c r="K149" s="6"/>
    </row>
    <row r="150" spans="1:11" x14ac:dyDescent="0.25">
      <c r="A150" s="2">
        <f t="shared" si="5"/>
        <v>149</v>
      </c>
      <c r="B150" s="2">
        <v>2022</v>
      </c>
      <c r="C150" s="8" t="s">
        <v>25</v>
      </c>
      <c r="D150">
        <v>0.658255767323076</v>
      </c>
      <c r="E150" s="4">
        <v>16.63</v>
      </c>
      <c r="F150" s="4">
        <v>59</v>
      </c>
      <c r="G150" s="5">
        <v>2.1017830000000002</v>
      </c>
      <c r="H150" s="5">
        <f t="shared" si="4"/>
        <v>12.821258284620408</v>
      </c>
      <c r="I150" s="6">
        <v>370000</v>
      </c>
      <c r="J150" s="6">
        <v>5.0900287140200273</v>
      </c>
      <c r="K150" s="6"/>
    </row>
    <row r="151" spans="1:11" x14ac:dyDescent="0.25">
      <c r="A151" s="2">
        <f t="shared" si="5"/>
        <v>150</v>
      </c>
      <c r="B151" s="2">
        <v>2023</v>
      </c>
      <c r="C151" s="8" t="s">
        <v>25</v>
      </c>
      <c r="D151">
        <v>0.64981473514758703</v>
      </c>
      <c r="E151" s="4">
        <v>16.63</v>
      </c>
      <c r="F151" s="4">
        <v>59</v>
      </c>
      <c r="G151" s="5">
        <v>2.1017830000000002</v>
      </c>
      <c r="H151" s="5">
        <f t="shared" si="4"/>
        <v>12.821258284620408</v>
      </c>
      <c r="I151" s="6">
        <v>370000</v>
      </c>
      <c r="J151" s="6">
        <v>3.3428920572087599</v>
      </c>
      <c r="K151" s="6"/>
    </row>
    <row r="152" spans="1:11" x14ac:dyDescent="0.25">
      <c r="A152" s="2">
        <f t="shared" si="5"/>
        <v>151</v>
      </c>
      <c r="B152" s="2">
        <v>2014</v>
      </c>
      <c r="C152" s="3" t="s">
        <v>26</v>
      </c>
      <c r="D152">
        <v>2.1030237133765701</v>
      </c>
      <c r="E152" s="4">
        <v>34.22</v>
      </c>
      <c r="F152" s="4">
        <v>49.58</v>
      </c>
      <c r="G152" s="5">
        <v>1.8308800000000001</v>
      </c>
      <c r="H152" s="5">
        <f t="shared" si="4"/>
        <v>13.060487973686241</v>
      </c>
      <c r="I152" s="6">
        <v>470000</v>
      </c>
      <c r="J152" s="6">
        <v>3.550612643239254</v>
      </c>
      <c r="K152" s="6"/>
    </row>
    <row r="153" spans="1:11" x14ac:dyDescent="0.25">
      <c r="A153" s="2">
        <f t="shared" si="5"/>
        <v>152</v>
      </c>
      <c r="B153" s="2">
        <v>2015</v>
      </c>
      <c r="C153" s="3" t="s">
        <v>26</v>
      </c>
      <c r="D153">
        <v>2.28736858074052</v>
      </c>
      <c r="E153" s="4">
        <v>36.58</v>
      </c>
      <c r="F153" s="4">
        <v>54.215766340000002</v>
      </c>
      <c r="G153" s="5">
        <v>0.55830310000000005</v>
      </c>
      <c r="H153" s="5">
        <f t="shared" si="4"/>
        <v>13.180632285528304</v>
      </c>
      <c r="I153" s="6">
        <v>530000</v>
      </c>
      <c r="J153" s="6">
        <v>3.1297764626285183</v>
      </c>
      <c r="K153" s="6"/>
    </row>
    <row r="154" spans="1:11" x14ac:dyDescent="0.25">
      <c r="A154" s="2">
        <f t="shared" si="5"/>
        <v>153</v>
      </c>
      <c r="B154" s="2">
        <v>2016</v>
      </c>
      <c r="C154" s="3" t="s">
        <v>26</v>
      </c>
      <c r="D154">
        <v>2.3565431415457399</v>
      </c>
      <c r="E154" s="4">
        <v>38.33</v>
      </c>
      <c r="F154" s="4">
        <v>63.870864740000002</v>
      </c>
      <c r="G154" s="5">
        <v>0.78293420000000002</v>
      </c>
      <c r="H154" s="5">
        <f t="shared" si="4"/>
        <v>18.311758336728179</v>
      </c>
      <c r="I154" s="6">
        <v>89680000</v>
      </c>
      <c r="J154" s="6">
        <v>3.3235740083834697</v>
      </c>
      <c r="K154" s="6"/>
    </row>
    <row r="155" spans="1:11" x14ac:dyDescent="0.25">
      <c r="A155" s="2">
        <f t="shared" si="5"/>
        <v>154</v>
      </c>
      <c r="B155" s="2">
        <v>2017</v>
      </c>
      <c r="C155" s="3" t="s">
        <v>26</v>
      </c>
      <c r="D155">
        <v>2.2292537726485699</v>
      </c>
      <c r="E155" s="4">
        <v>39.369999999999997</v>
      </c>
      <c r="F155" s="4">
        <v>67.571245329999996</v>
      </c>
      <c r="G155" s="5">
        <v>0.78293420000000002</v>
      </c>
      <c r="H155" s="5">
        <f t="shared" si="4"/>
        <v>18.321081378729609</v>
      </c>
      <c r="I155" s="6">
        <v>90520000</v>
      </c>
      <c r="J155" s="6">
        <v>4.4974848338759932</v>
      </c>
      <c r="K155" s="6"/>
    </row>
    <row r="156" spans="1:11" x14ac:dyDescent="0.25">
      <c r="A156" s="2">
        <f t="shared" si="5"/>
        <v>155</v>
      </c>
      <c r="B156" s="2">
        <v>2018</v>
      </c>
      <c r="C156" s="3" t="s">
        <v>26</v>
      </c>
      <c r="D156">
        <v>2.3762450434995999</v>
      </c>
      <c r="E156" s="4">
        <v>36.880000000000003</v>
      </c>
      <c r="F156" s="4">
        <v>74.822048359999997</v>
      </c>
      <c r="G156" s="5">
        <v>1.4582569999999999</v>
      </c>
      <c r="H156" s="5">
        <f t="shared" si="4"/>
        <v>12.899219826090119</v>
      </c>
      <c r="I156" s="6">
        <v>400000</v>
      </c>
      <c r="J156" s="6">
        <v>3.207863345064859</v>
      </c>
      <c r="K156" s="6"/>
    </row>
    <row r="157" spans="1:11" x14ac:dyDescent="0.25">
      <c r="A157" s="2">
        <f t="shared" si="5"/>
        <v>156</v>
      </c>
      <c r="B157" s="2">
        <v>2019</v>
      </c>
      <c r="C157" s="3" t="s">
        <v>26</v>
      </c>
      <c r="D157">
        <v>2.6183667532797501</v>
      </c>
      <c r="E157" s="4">
        <v>40.729999999999997</v>
      </c>
      <c r="F157" s="4">
        <v>75.8</v>
      </c>
      <c r="G157" s="5">
        <v>1.7346159999999999</v>
      </c>
      <c r="H157" s="5">
        <f t="shared" si="4"/>
        <v>17.660324813698971</v>
      </c>
      <c r="I157" s="6">
        <v>46750000</v>
      </c>
      <c r="J157" s="6">
        <v>3.1809718229246045</v>
      </c>
      <c r="K157" s="6"/>
    </row>
    <row r="158" spans="1:11" x14ac:dyDescent="0.25">
      <c r="A158" s="2">
        <f t="shared" si="5"/>
        <v>157</v>
      </c>
      <c r="B158" s="2">
        <v>2020</v>
      </c>
      <c r="C158" s="3" t="s">
        <v>26</v>
      </c>
      <c r="D158">
        <v>2.44363798224976</v>
      </c>
      <c r="E158" s="4">
        <v>40.4</v>
      </c>
      <c r="F158" s="4">
        <v>76.900000000000006</v>
      </c>
      <c r="G158" s="5">
        <v>0.97005390000000002</v>
      </c>
      <c r="H158" s="5">
        <f t="shared" si="4"/>
        <v>13.845069360205818</v>
      </c>
      <c r="I158" s="6">
        <v>1030000</v>
      </c>
      <c r="J158" s="6">
        <v>3.1208202502581934</v>
      </c>
      <c r="K158" s="6"/>
    </row>
    <row r="159" spans="1:11" x14ac:dyDescent="0.25">
      <c r="A159" s="2">
        <f t="shared" si="5"/>
        <v>158</v>
      </c>
      <c r="B159" s="2">
        <v>2021</v>
      </c>
      <c r="C159" s="3" t="s">
        <v>26</v>
      </c>
      <c r="D159">
        <v>2.66699006677409</v>
      </c>
      <c r="E159" s="4">
        <v>37.92</v>
      </c>
      <c r="F159" s="4">
        <v>76.900000000000006</v>
      </c>
      <c r="G159" s="5">
        <v>0.53528920000000002</v>
      </c>
      <c r="H159" s="5">
        <f t="shared" si="4"/>
        <v>18.476493808771579</v>
      </c>
      <c r="I159" s="6">
        <v>105740000</v>
      </c>
      <c r="J159" s="6">
        <v>3.554306272981532</v>
      </c>
      <c r="K159" s="6"/>
    </row>
    <row r="160" spans="1:11" x14ac:dyDescent="0.25">
      <c r="A160" s="2">
        <f t="shared" si="5"/>
        <v>159</v>
      </c>
      <c r="B160" s="2">
        <v>2022</v>
      </c>
      <c r="C160" s="3" t="s">
        <v>26</v>
      </c>
      <c r="D160">
        <v>2.6395603350591301</v>
      </c>
      <c r="E160" s="4">
        <v>37.92</v>
      </c>
      <c r="F160" s="4">
        <v>76.900000000000006</v>
      </c>
      <c r="G160" s="5">
        <v>0.53528920000000002</v>
      </c>
      <c r="H160" s="5">
        <f t="shared" si="4"/>
        <v>18.476493808771579</v>
      </c>
      <c r="I160" s="6">
        <v>105740000</v>
      </c>
      <c r="J160" s="6">
        <v>3.567107521567034</v>
      </c>
      <c r="K160" s="6"/>
    </row>
    <row r="161" spans="1:11" x14ac:dyDescent="0.25">
      <c r="A161" s="2">
        <f t="shared" si="5"/>
        <v>160</v>
      </c>
      <c r="B161" s="2">
        <v>2023</v>
      </c>
      <c r="C161" s="3" t="s">
        <v>26</v>
      </c>
      <c r="D161">
        <v>2.7667519910618998</v>
      </c>
      <c r="E161" s="4">
        <v>37.92</v>
      </c>
      <c r="F161" s="4">
        <v>76.900000000000006</v>
      </c>
      <c r="G161" s="5">
        <v>0.53528920000000002</v>
      </c>
      <c r="H161" s="5">
        <f t="shared" si="4"/>
        <v>18.476493808771579</v>
      </c>
      <c r="I161" s="6">
        <v>105740000</v>
      </c>
      <c r="J161" s="6">
        <v>3.9116704605904591</v>
      </c>
      <c r="K161" s="6"/>
    </row>
    <row r="162" spans="1:11" x14ac:dyDescent="0.25">
      <c r="A162" s="2">
        <f t="shared" si="5"/>
        <v>161</v>
      </c>
      <c r="B162" s="2">
        <v>2014</v>
      </c>
      <c r="C162" s="3" t="s">
        <v>27</v>
      </c>
      <c r="D162">
        <v>2.6530883078921002</v>
      </c>
      <c r="E162" s="4">
        <v>32.21</v>
      </c>
      <c r="F162" s="4">
        <v>45.590390669999998</v>
      </c>
      <c r="G162" s="5">
        <v>1.580103</v>
      </c>
      <c r="H162" s="5">
        <f t="shared" si="4"/>
        <v>15.714628545512829</v>
      </c>
      <c r="I162" s="6">
        <v>6680000</v>
      </c>
      <c r="J162" s="6">
        <v>0.75195340165805935</v>
      </c>
      <c r="K162" s="6"/>
    </row>
    <row r="163" spans="1:11" x14ac:dyDescent="0.25">
      <c r="A163" s="2">
        <f t="shared" si="5"/>
        <v>162</v>
      </c>
      <c r="B163" s="2">
        <v>2015</v>
      </c>
      <c r="C163" s="3" t="s">
        <v>27</v>
      </c>
      <c r="D163">
        <v>2.5982180868640401</v>
      </c>
      <c r="E163" s="4">
        <v>33.61</v>
      </c>
      <c r="F163" s="4">
        <v>48.94043379</v>
      </c>
      <c r="G163" s="5">
        <v>1.580103</v>
      </c>
      <c r="H163" s="5">
        <f t="shared" si="4"/>
        <v>17.343927789637149</v>
      </c>
      <c r="I163" s="6">
        <v>34070000</v>
      </c>
      <c r="J163" s="6">
        <v>1.3606700457453784</v>
      </c>
      <c r="K163" s="6"/>
    </row>
    <row r="164" spans="1:11" x14ac:dyDescent="0.25">
      <c r="A164" s="2">
        <f t="shared" si="5"/>
        <v>163</v>
      </c>
      <c r="B164" s="2">
        <v>2016</v>
      </c>
      <c r="C164" s="3" t="s">
        <v>27</v>
      </c>
      <c r="D164">
        <v>2.4823723084064899</v>
      </c>
      <c r="E164" s="4">
        <v>34.01</v>
      </c>
      <c r="F164" s="4">
        <v>54.062924729999999</v>
      </c>
      <c r="G164" s="5">
        <v>1.200118</v>
      </c>
      <c r="H164" s="5">
        <f t="shared" si="4"/>
        <v>18.806351224732349</v>
      </c>
      <c r="I164" s="6">
        <v>147060000</v>
      </c>
      <c r="J164" s="6">
        <v>0.7823954708663291</v>
      </c>
      <c r="K164" s="6"/>
    </row>
    <row r="165" spans="1:11" x14ac:dyDescent="0.25">
      <c r="A165" s="2">
        <f t="shared" si="5"/>
        <v>164</v>
      </c>
      <c r="B165" s="2">
        <v>2017</v>
      </c>
      <c r="C165" s="3" t="s">
        <v>27</v>
      </c>
      <c r="D165">
        <v>2.3726277585890099</v>
      </c>
      <c r="E165" s="4">
        <v>33.56</v>
      </c>
      <c r="F165" s="4">
        <v>55.8</v>
      </c>
      <c r="G165" s="5">
        <v>1.200118</v>
      </c>
      <c r="H165" s="5">
        <f t="shared" si="4"/>
        <v>17.520755366164476</v>
      </c>
      <c r="I165" s="6">
        <v>40660000</v>
      </c>
      <c r="J165" s="6">
        <v>0.60386100634143525</v>
      </c>
      <c r="K165" s="6"/>
    </row>
    <row r="166" spans="1:11" x14ac:dyDescent="0.25">
      <c r="A166" s="2">
        <f t="shared" si="5"/>
        <v>165</v>
      </c>
      <c r="B166" s="2">
        <v>2018</v>
      </c>
      <c r="C166" s="3" t="s">
        <v>27</v>
      </c>
      <c r="D166">
        <v>2.4265571396119801</v>
      </c>
      <c r="E166" s="4">
        <v>34.93</v>
      </c>
      <c r="F166" s="4">
        <v>57.5</v>
      </c>
      <c r="G166" s="5">
        <v>2.0966990000000001</v>
      </c>
      <c r="H166" s="5">
        <f t="shared" si="4"/>
        <v>13.753635154246187</v>
      </c>
      <c r="I166" s="6">
        <v>940000</v>
      </c>
      <c r="J166" s="6">
        <v>1.2926090253274123</v>
      </c>
      <c r="K166" s="6"/>
    </row>
    <row r="167" spans="1:11" x14ac:dyDescent="0.25">
      <c r="A167" s="2">
        <f t="shared" si="5"/>
        <v>166</v>
      </c>
      <c r="B167" s="2">
        <v>2019</v>
      </c>
      <c r="C167" s="3" t="s">
        <v>27</v>
      </c>
      <c r="D167">
        <v>2.3544492823855299</v>
      </c>
      <c r="E167" s="4">
        <v>36.840000000000003</v>
      </c>
      <c r="F167" s="4">
        <v>61.6</v>
      </c>
      <c r="G167" s="5">
        <v>0.66715999999999998</v>
      </c>
      <c r="H167" s="5">
        <f t="shared" si="4"/>
        <v>17.990513023203828</v>
      </c>
      <c r="I167" s="6">
        <v>65040000</v>
      </c>
      <c r="J167" s="6">
        <v>0.91024299486834848</v>
      </c>
      <c r="K167" s="6"/>
    </row>
    <row r="168" spans="1:11" x14ac:dyDescent="0.25">
      <c r="A168" s="2">
        <f t="shared" si="5"/>
        <v>167</v>
      </c>
      <c r="B168" s="2">
        <v>2020</v>
      </c>
      <c r="C168" s="3" t="s">
        <v>27</v>
      </c>
      <c r="D168">
        <v>2.0353566454928802</v>
      </c>
      <c r="E168" s="4">
        <v>36.81</v>
      </c>
      <c r="F168" s="4">
        <v>64.599999999999994</v>
      </c>
      <c r="G168" s="5">
        <v>0.8407133</v>
      </c>
      <c r="H168" s="5">
        <f t="shared" si="4"/>
        <v>18.127919125757288</v>
      </c>
      <c r="I168" s="6">
        <v>74620000</v>
      </c>
      <c r="J168" s="6">
        <v>1.1539649027796159</v>
      </c>
      <c r="K168" s="6"/>
    </row>
    <row r="169" spans="1:11" x14ac:dyDescent="0.25">
      <c r="A169" s="2">
        <f t="shared" si="5"/>
        <v>168</v>
      </c>
      <c r="B169" s="7">
        <v>2021</v>
      </c>
      <c r="C169" s="8" t="s">
        <v>27</v>
      </c>
      <c r="D169">
        <v>2.25588597600763</v>
      </c>
      <c r="E169" s="4">
        <v>37.6</v>
      </c>
      <c r="F169" s="4">
        <v>64.599999999999994</v>
      </c>
      <c r="G169" s="5">
        <v>0.69999359999999999</v>
      </c>
      <c r="H169" s="5">
        <f t="shared" si="4"/>
        <v>15.612257568703368</v>
      </c>
      <c r="I169" s="6">
        <v>6030000</v>
      </c>
      <c r="J169" s="6">
        <v>0.60368273021578589</v>
      </c>
      <c r="K169" s="6"/>
    </row>
    <row r="170" spans="1:11" x14ac:dyDescent="0.25">
      <c r="A170" s="2">
        <f t="shared" si="5"/>
        <v>169</v>
      </c>
      <c r="B170" s="2">
        <v>2022</v>
      </c>
      <c r="C170" s="8" t="s">
        <v>27</v>
      </c>
      <c r="D170">
        <v>2.3709854247923401</v>
      </c>
      <c r="E170" s="4">
        <v>37.6</v>
      </c>
      <c r="F170" s="4">
        <v>64.599999999999994</v>
      </c>
      <c r="G170" s="5">
        <v>0.69999359999999999</v>
      </c>
      <c r="H170" s="5">
        <f t="shared" si="4"/>
        <v>15.612257568703368</v>
      </c>
      <c r="I170" s="6">
        <v>6030000</v>
      </c>
      <c r="J170" s="6">
        <v>0.75505996177255186</v>
      </c>
      <c r="K170" s="6"/>
    </row>
    <row r="171" spans="1:11" x14ac:dyDescent="0.25">
      <c r="A171" s="2">
        <f t="shared" si="5"/>
        <v>170</v>
      </c>
      <c r="B171" s="2">
        <v>2023</v>
      </c>
      <c r="C171" s="8" t="s">
        <v>27</v>
      </c>
      <c r="D171">
        <v>2.52102284511145</v>
      </c>
      <c r="E171" s="4">
        <v>37.6</v>
      </c>
      <c r="F171" s="4">
        <v>64.599999999999994</v>
      </c>
      <c r="G171" s="5">
        <v>0.69999359999999999</v>
      </c>
      <c r="H171" s="5">
        <f t="shared" si="4"/>
        <v>15.612257568703368</v>
      </c>
      <c r="I171" s="6">
        <v>6030000</v>
      </c>
      <c r="J171" s="6">
        <v>0.3222743146792002</v>
      </c>
      <c r="K171" s="6"/>
    </row>
    <row r="172" spans="1:11" x14ac:dyDescent="0.25">
      <c r="A172" s="2">
        <f t="shared" si="5"/>
        <v>171</v>
      </c>
      <c r="B172" s="2">
        <v>2014</v>
      </c>
      <c r="C172" s="3" t="s">
        <v>28</v>
      </c>
      <c r="D172">
        <v>2.3899950469940898</v>
      </c>
      <c r="E172" s="4">
        <v>12.06</v>
      </c>
      <c r="F172" s="4">
        <v>33.894603910000001</v>
      </c>
      <c r="G172" s="5">
        <v>1.534171</v>
      </c>
      <c r="H172" s="5">
        <f t="shared" si="4"/>
        <v>11.289781913656018</v>
      </c>
      <c r="I172" s="6">
        <v>80000</v>
      </c>
      <c r="J172" s="6">
        <v>1.5092504225352112</v>
      </c>
      <c r="K172" s="6"/>
    </row>
    <row r="173" spans="1:11" x14ac:dyDescent="0.25">
      <c r="A173" s="2">
        <f t="shared" si="5"/>
        <v>172</v>
      </c>
      <c r="B173" s="2">
        <v>2015</v>
      </c>
      <c r="C173" s="3" t="s">
        <v>28</v>
      </c>
      <c r="D173">
        <v>2.4036033009796598</v>
      </c>
      <c r="E173" s="4">
        <v>13.7</v>
      </c>
      <c r="F173" s="4">
        <v>37.819383430000002</v>
      </c>
      <c r="G173" s="5">
        <v>1.187797</v>
      </c>
      <c r="H173" s="5">
        <f t="shared" si="4"/>
        <v>19.390322651323515</v>
      </c>
      <c r="I173" s="6">
        <v>263700000</v>
      </c>
      <c r="J173" s="6">
        <v>2.1025812840132576</v>
      </c>
      <c r="K173" s="6"/>
    </row>
    <row r="174" spans="1:11" x14ac:dyDescent="0.25">
      <c r="A174" s="2">
        <f t="shared" si="5"/>
        <v>173</v>
      </c>
      <c r="B174" s="2">
        <v>2016</v>
      </c>
      <c r="C174" s="3" t="s">
        <v>28</v>
      </c>
      <c r="D174">
        <v>2.4605087438545299</v>
      </c>
      <c r="E174" s="4">
        <v>15.69</v>
      </c>
      <c r="F174" s="4">
        <v>41.248067089999999</v>
      </c>
      <c r="G174" s="5">
        <v>0.84375080000000002</v>
      </c>
      <c r="H174" s="5">
        <f t="shared" si="4"/>
        <v>19.620314146679203</v>
      </c>
      <c r="I174" s="6">
        <v>331890000</v>
      </c>
      <c r="J174" s="6">
        <v>2.4385627814276227</v>
      </c>
      <c r="K174" s="6"/>
    </row>
    <row r="175" spans="1:11" x14ac:dyDescent="0.25">
      <c r="A175" s="2">
        <f t="shared" si="5"/>
        <v>174</v>
      </c>
      <c r="B175" s="2">
        <v>2017</v>
      </c>
      <c r="C175" s="3" t="s">
        <v>28</v>
      </c>
      <c r="D175">
        <v>2.5273535714091802</v>
      </c>
      <c r="E175" s="4">
        <v>17.71</v>
      </c>
      <c r="F175" s="4">
        <v>44.950204249999999</v>
      </c>
      <c r="G175" s="5">
        <v>0.54668629999999996</v>
      </c>
      <c r="H175" s="5">
        <f t="shared" si="4"/>
        <v>21.447199221521871</v>
      </c>
      <c r="I175" s="6">
        <v>2062530000</v>
      </c>
      <c r="J175" s="6">
        <v>2.9830155091769468</v>
      </c>
      <c r="K175" s="6"/>
    </row>
    <row r="176" spans="1:11" x14ac:dyDescent="0.25">
      <c r="A176" s="2">
        <f t="shared" si="5"/>
        <v>175</v>
      </c>
      <c r="B176" s="2">
        <v>2018</v>
      </c>
      <c r="C176" s="3" t="s">
        <v>28</v>
      </c>
      <c r="D176">
        <v>2.4277991690815699</v>
      </c>
      <c r="E176" s="4">
        <v>18.72</v>
      </c>
      <c r="F176" s="4">
        <v>46.924336769999996</v>
      </c>
      <c r="G176" s="5">
        <v>0.94204659999999996</v>
      </c>
      <c r="H176" s="5">
        <f t="shared" si="4"/>
        <v>17.074376031048633</v>
      </c>
      <c r="I176" s="6">
        <v>26020000</v>
      </c>
      <c r="J176" s="6">
        <v>3.100400775791865</v>
      </c>
      <c r="K176" s="6"/>
    </row>
    <row r="177" spans="1:11" x14ac:dyDescent="0.25">
      <c r="A177" s="2">
        <f t="shared" si="5"/>
        <v>176</v>
      </c>
      <c r="B177" s="2">
        <v>2019</v>
      </c>
      <c r="C177" s="3" t="s">
        <v>28</v>
      </c>
      <c r="D177">
        <v>2.2041556418082999</v>
      </c>
      <c r="E177" s="4">
        <v>20.07</v>
      </c>
      <c r="F177" s="4">
        <v>57.282866400000003</v>
      </c>
      <c r="G177" s="5">
        <v>0.49302800000000002</v>
      </c>
      <c r="H177" s="5">
        <f t="shared" si="4"/>
        <v>19.71611998672817</v>
      </c>
      <c r="I177" s="6">
        <v>365260000</v>
      </c>
      <c r="J177" s="6">
        <v>2.8273294496068617</v>
      </c>
      <c r="K177" s="6"/>
    </row>
    <row r="178" spans="1:11" x14ac:dyDescent="0.25">
      <c r="A178" s="2">
        <f t="shared" si="5"/>
        <v>177</v>
      </c>
      <c r="B178" s="2">
        <v>2020</v>
      </c>
      <c r="C178" s="3" t="s">
        <v>28</v>
      </c>
      <c r="D178">
        <v>2.06914095436602</v>
      </c>
      <c r="E178" s="4">
        <v>22.06</v>
      </c>
      <c r="F178" s="4">
        <v>71.914200969999996</v>
      </c>
      <c r="G178" s="5">
        <v>0.59867300000000001</v>
      </c>
      <c r="H178" s="5">
        <f t="shared" si="4"/>
        <v>19.368276325654932</v>
      </c>
      <c r="I178" s="6">
        <v>257950000</v>
      </c>
      <c r="J178" s="6">
        <v>1.5246294899717194</v>
      </c>
      <c r="K178" s="6"/>
    </row>
    <row r="179" spans="1:11" x14ac:dyDescent="0.25">
      <c r="A179" s="2">
        <f t="shared" si="5"/>
        <v>178</v>
      </c>
      <c r="B179" s="2">
        <v>2021</v>
      </c>
      <c r="C179" s="3" t="s">
        <v>28</v>
      </c>
      <c r="D179">
        <v>2.2507501283740501</v>
      </c>
      <c r="E179" s="4">
        <v>27.56</v>
      </c>
      <c r="F179" s="4">
        <v>71.914200969999996</v>
      </c>
      <c r="G179" s="5">
        <v>0.56886329999999996</v>
      </c>
      <c r="H179" s="5">
        <f t="shared" si="4"/>
        <v>18.893430598866125</v>
      </c>
      <c r="I179" s="6">
        <v>160440000</v>
      </c>
      <c r="J179" s="6">
        <v>1.2061786105566477</v>
      </c>
      <c r="K179" s="6"/>
    </row>
    <row r="180" spans="1:11" x14ac:dyDescent="0.25">
      <c r="A180" s="2">
        <f t="shared" si="5"/>
        <v>179</v>
      </c>
      <c r="B180" s="2">
        <v>2022</v>
      </c>
      <c r="C180" s="3" t="s">
        <v>28</v>
      </c>
      <c r="D180">
        <v>2.1946771504618501</v>
      </c>
      <c r="E180" s="4">
        <v>27.56</v>
      </c>
      <c r="F180" s="4">
        <v>71.914200969999996</v>
      </c>
      <c r="G180" s="5">
        <v>0.56886329999999996</v>
      </c>
      <c r="H180" s="5">
        <f t="shared" si="4"/>
        <v>18.893430598866125</v>
      </c>
      <c r="I180" s="6">
        <v>160440000</v>
      </c>
      <c r="J180" s="6">
        <v>2.3911808096907872</v>
      </c>
      <c r="K180" s="6"/>
    </row>
    <row r="181" spans="1:11" x14ac:dyDescent="0.25">
      <c r="A181" s="2">
        <f t="shared" si="5"/>
        <v>180</v>
      </c>
      <c r="B181" s="2">
        <v>2023</v>
      </c>
      <c r="C181" s="3" t="s">
        <v>28</v>
      </c>
      <c r="D181">
        <v>2.17689107644029</v>
      </c>
      <c r="E181" s="4">
        <v>27.56</v>
      </c>
      <c r="F181" s="4">
        <v>71.914200969999996</v>
      </c>
      <c r="G181" s="5">
        <v>0.56886329999999996</v>
      </c>
      <c r="H181" s="5">
        <f t="shared" si="4"/>
        <v>18.893430598866125</v>
      </c>
      <c r="I181" s="6">
        <v>160440000</v>
      </c>
      <c r="J181" s="6">
        <v>2.4849843308123263</v>
      </c>
      <c r="K181" s="6"/>
    </row>
    <row r="182" spans="1:11" x14ac:dyDescent="0.25">
      <c r="A182" s="2">
        <f t="shared" si="5"/>
        <v>181</v>
      </c>
      <c r="B182" s="2">
        <v>2014</v>
      </c>
      <c r="C182" s="3" t="s">
        <v>29</v>
      </c>
      <c r="D182">
        <v>1.10471356678736</v>
      </c>
      <c r="E182" s="4">
        <v>33.380000000000003</v>
      </c>
      <c r="F182" s="4">
        <v>24.761712150000001</v>
      </c>
      <c r="G182" s="5">
        <v>4.1872730000000002</v>
      </c>
      <c r="H182" s="5">
        <f t="shared" si="4"/>
        <v>19.543074661285274</v>
      </c>
      <c r="I182" s="6">
        <v>307220000</v>
      </c>
      <c r="J182" s="6">
        <v>2.2408951362934952</v>
      </c>
      <c r="K182" s="6"/>
    </row>
    <row r="183" spans="1:11" x14ac:dyDescent="0.25">
      <c r="A183" s="2">
        <f t="shared" si="5"/>
        <v>182</v>
      </c>
      <c r="B183" s="2">
        <v>2015</v>
      </c>
      <c r="C183" s="3" t="s">
        <v>29</v>
      </c>
      <c r="D183">
        <v>1.1745279021734001</v>
      </c>
      <c r="E183" s="4">
        <v>35.76</v>
      </c>
      <c r="F183" s="4">
        <v>26.80260496</v>
      </c>
      <c r="G183" s="5">
        <v>4.1872730000000002</v>
      </c>
      <c r="H183" s="5">
        <f t="shared" si="4"/>
        <v>18.247754908798772</v>
      </c>
      <c r="I183" s="6">
        <v>84120000</v>
      </c>
      <c r="J183" s="6">
        <v>2.1099780448203362</v>
      </c>
      <c r="K183" s="6"/>
    </row>
    <row r="184" spans="1:11" x14ac:dyDescent="0.25">
      <c r="A184" s="2">
        <f t="shared" si="5"/>
        <v>183</v>
      </c>
      <c r="B184" s="2">
        <v>2016</v>
      </c>
      <c r="C184" s="3" t="s">
        <v>29</v>
      </c>
      <c r="D184">
        <v>1.1815733453747901</v>
      </c>
      <c r="E184" s="4">
        <v>36.61</v>
      </c>
      <c r="F184" s="4">
        <v>28.997073050000001</v>
      </c>
      <c r="G184" s="5">
        <v>4.1872730000000002</v>
      </c>
      <c r="H184" s="5">
        <f t="shared" si="4"/>
        <v>19.234628624658015</v>
      </c>
      <c r="I184" s="6">
        <v>225680000</v>
      </c>
      <c r="J184" s="6">
        <v>1.9819803158135794</v>
      </c>
      <c r="K184" s="6"/>
    </row>
    <row r="185" spans="1:11" x14ac:dyDescent="0.25">
      <c r="A185" s="2">
        <f t="shared" si="5"/>
        <v>184</v>
      </c>
      <c r="B185" s="2">
        <v>2017</v>
      </c>
      <c r="C185" s="3" t="s">
        <v>29</v>
      </c>
      <c r="D185">
        <v>1.06681657601239</v>
      </c>
      <c r="E185" s="4">
        <v>37.24</v>
      </c>
      <c r="F185" s="4">
        <v>33.820728899999999</v>
      </c>
      <c r="G185" s="5">
        <v>1.698563</v>
      </c>
      <c r="H185" s="5">
        <f t="shared" si="4"/>
        <v>20.145142332955249</v>
      </c>
      <c r="I185" s="6">
        <v>560950000</v>
      </c>
      <c r="J185" s="6">
        <v>2.0168845154026251</v>
      </c>
      <c r="K185" s="6"/>
    </row>
    <row r="186" spans="1:11" x14ac:dyDescent="0.25">
      <c r="A186" s="2">
        <f t="shared" si="5"/>
        <v>185</v>
      </c>
      <c r="B186" s="2">
        <v>2018</v>
      </c>
      <c r="C186" s="3" t="s">
        <v>29</v>
      </c>
      <c r="D186">
        <v>1.1413537429698399</v>
      </c>
      <c r="E186" s="4">
        <v>35.25</v>
      </c>
      <c r="F186" s="4">
        <v>43.8</v>
      </c>
      <c r="G186" s="5">
        <v>4.9580760000000001</v>
      </c>
      <c r="H186" s="5">
        <f t="shared" si="4"/>
        <v>17.970636592446233</v>
      </c>
      <c r="I186" s="6">
        <v>63760000</v>
      </c>
      <c r="J186" s="6">
        <v>1.5862047871636513</v>
      </c>
      <c r="K186" s="6"/>
    </row>
    <row r="187" spans="1:11" x14ac:dyDescent="0.25">
      <c r="A187" s="2">
        <f t="shared" si="5"/>
        <v>186</v>
      </c>
      <c r="B187" s="2">
        <v>2019</v>
      </c>
      <c r="C187" s="3" t="s">
        <v>29</v>
      </c>
      <c r="D187">
        <v>1.3024085236402301</v>
      </c>
      <c r="E187" s="4">
        <v>35.68</v>
      </c>
      <c r="F187" s="4">
        <v>50.491193189999997</v>
      </c>
      <c r="G187" s="5">
        <v>4.9580760000000001</v>
      </c>
      <c r="H187" s="5">
        <f t="shared" si="4"/>
        <v>13.981024996441848</v>
      </c>
      <c r="I187" s="6">
        <v>1180000</v>
      </c>
      <c r="J187" s="6">
        <v>2.5902436904043764</v>
      </c>
      <c r="K187" s="6"/>
    </row>
    <row r="188" spans="1:11" x14ac:dyDescent="0.25">
      <c r="A188" s="2">
        <f t="shared" si="5"/>
        <v>187</v>
      </c>
      <c r="B188" s="2">
        <v>2020</v>
      </c>
      <c r="C188" s="3" t="s">
        <v>29</v>
      </c>
      <c r="D188">
        <v>1.0672572563148099</v>
      </c>
      <c r="E188" s="4">
        <v>37.03</v>
      </c>
      <c r="F188" s="4">
        <v>54.601370269999997</v>
      </c>
      <c r="G188" s="5">
        <v>4.9580760000000001</v>
      </c>
      <c r="H188" s="5">
        <f t="shared" si="4"/>
        <v>13.617059619240436</v>
      </c>
      <c r="I188" s="6">
        <v>820000</v>
      </c>
      <c r="J188" s="6">
        <v>1.551019986113428</v>
      </c>
      <c r="K188" s="6"/>
    </row>
    <row r="189" spans="1:11" x14ac:dyDescent="0.25">
      <c r="A189" s="2">
        <f t="shared" si="5"/>
        <v>188</v>
      </c>
      <c r="B189" s="2">
        <v>2021</v>
      </c>
      <c r="C189" s="3" t="s">
        <v>29</v>
      </c>
      <c r="D189">
        <v>1.2039102385600999</v>
      </c>
      <c r="E189" s="4">
        <v>36.28</v>
      </c>
      <c r="F189" s="4">
        <v>54.601370269999997</v>
      </c>
      <c r="G189" s="5">
        <v>4.9580760000000001</v>
      </c>
      <c r="H189" s="5">
        <f t="shared" si="4"/>
        <v>14.452087387035824</v>
      </c>
      <c r="I189" s="6">
        <v>1890000</v>
      </c>
      <c r="J189" s="6">
        <v>2.7560499827497953</v>
      </c>
      <c r="K189" s="6"/>
    </row>
    <row r="190" spans="1:11" x14ac:dyDescent="0.25">
      <c r="A190" s="2">
        <f t="shared" si="5"/>
        <v>189</v>
      </c>
      <c r="B190" s="2">
        <v>2022</v>
      </c>
      <c r="C190" s="3" t="s">
        <v>29</v>
      </c>
      <c r="D190">
        <v>1.26076398348555</v>
      </c>
      <c r="E190" s="4">
        <v>36.28</v>
      </c>
      <c r="F190" s="4">
        <v>54.601370269999997</v>
      </c>
      <c r="G190" s="5">
        <v>4.9580760000000001</v>
      </c>
      <c r="H190" s="5">
        <f t="shared" si="4"/>
        <v>14.452087387035824</v>
      </c>
      <c r="I190" s="6">
        <v>1890000</v>
      </c>
      <c r="J190" s="6">
        <v>3.2026181284018657E-2</v>
      </c>
      <c r="K190" s="6"/>
    </row>
    <row r="191" spans="1:11" x14ac:dyDescent="0.25">
      <c r="A191" s="2">
        <f t="shared" si="5"/>
        <v>190</v>
      </c>
      <c r="B191" s="2">
        <v>2023</v>
      </c>
      <c r="C191" s="3" t="s">
        <v>29</v>
      </c>
      <c r="D191">
        <v>1.3280664584767601</v>
      </c>
      <c r="E191" s="4">
        <v>36.28</v>
      </c>
      <c r="F191" s="4">
        <v>54.601370269999997</v>
      </c>
      <c r="G191" s="5">
        <v>4.9580760000000001</v>
      </c>
      <c r="H191" s="5">
        <f t="shared" si="4"/>
        <v>14.452087387035824</v>
      </c>
      <c r="I191" s="6">
        <v>1890000</v>
      </c>
      <c r="J191" s="6">
        <v>1.8759529404726416</v>
      </c>
      <c r="K191" s="6"/>
    </row>
    <row r="192" spans="1:11" x14ac:dyDescent="0.25">
      <c r="A192" s="2">
        <f t="shared" si="5"/>
        <v>191</v>
      </c>
      <c r="B192" s="2">
        <v>2014</v>
      </c>
      <c r="C192" s="3" t="s">
        <v>30</v>
      </c>
      <c r="D192">
        <v>0.86447317123398004</v>
      </c>
      <c r="E192" s="4">
        <v>38.19</v>
      </c>
      <c r="F192" s="4">
        <v>25</v>
      </c>
      <c r="G192" s="5">
        <v>2.778572</v>
      </c>
      <c r="H192" s="5">
        <f t="shared" si="4"/>
        <v>13.946538820370678</v>
      </c>
      <c r="I192" s="6">
        <v>1140000</v>
      </c>
      <c r="J192" s="6">
        <v>0.60657238954864878</v>
      </c>
      <c r="K192" s="6"/>
    </row>
    <row r="193" spans="1:11" x14ac:dyDescent="0.25">
      <c r="A193" s="2">
        <f t="shared" si="5"/>
        <v>192</v>
      </c>
      <c r="B193" s="2">
        <v>2015</v>
      </c>
      <c r="C193" s="3" t="s">
        <v>30</v>
      </c>
      <c r="D193">
        <v>0.89305949442297194</v>
      </c>
      <c r="E193" s="4">
        <v>38.22</v>
      </c>
      <c r="F193" s="4">
        <v>25.643042309999998</v>
      </c>
      <c r="G193" s="5">
        <v>1.522645</v>
      </c>
      <c r="H193" s="5">
        <f t="shared" si="4"/>
        <v>13.946538820370678</v>
      </c>
      <c r="I193" s="6">
        <v>1140000</v>
      </c>
      <c r="J193" s="6">
        <v>0.812188702535935</v>
      </c>
      <c r="K193" s="6"/>
    </row>
    <row r="194" spans="1:11" x14ac:dyDescent="0.25">
      <c r="A194" s="2">
        <f t="shared" si="5"/>
        <v>193</v>
      </c>
      <c r="B194" s="2">
        <v>2016</v>
      </c>
      <c r="C194" s="3" t="s">
        <v>30</v>
      </c>
      <c r="D194">
        <v>0.97493969153732896</v>
      </c>
      <c r="E194" s="4">
        <v>38.33</v>
      </c>
      <c r="F194" s="4">
        <v>28.57</v>
      </c>
      <c r="G194" s="5">
        <v>1.522645</v>
      </c>
      <c r="H194" s="5">
        <f t="shared" si="4"/>
        <v>13.946538820370678</v>
      </c>
      <c r="I194" s="6">
        <v>1140000</v>
      </c>
      <c r="J194" s="6">
        <v>0.72457277555218969</v>
      </c>
      <c r="K194" s="6"/>
    </row>
    <row r="195" spans="1:11" x14ac:dyDescent="0.25">
      <c r="A195" s="2">
        <f t="shared" si="5"/>
        <v>194</v>
      </c>
      <c r="B195" s="2">
        <v>2017</v>
      </c>
      <c r="C195" s="3" t="s">
        <v>30</v>
      </c>
      <c r="D195">
        <v>0.95838783624519197</v>
      </c>
      <c r="E195" s="4">
        <v>37.200000000000003</v>
      </c>
      <c r="F195" s="4">
        <v>30.3</v>
      </c>
      <c r="G195" s="5">
        <v>1.522645</v>
      </c>
      <c r="H195" s="5">
        <f t="shared" ref="H195:H258" si="6">LN(I195)</f>
        <v>13.946538820370678</v>
      </c>
      <c r="I195" s="6">
        <v>1140000</v>
      </c>
      <c r="J195" s="6">
        <v>-1.2990894599498599</v>
      </c>
      <c r="K195" s="6"/>
    </row>
    <row r="196" spans="1:11" x14ac:dyDescent="0.25">
      <c r="A196" s="2">
        <f t="shared" si="5"/>
        <v>195</v>
      </c>
      <c r="B196" s="2">
        <v>2018</v>
      </c>
      <c r="C196" s="3" t="s">
        <v>30</v>
      </c>
      <c r="D196">
        <v>0.94967273461433499</v>
      </c>
      <c r="E196" s="4">
        <v>40.81</v>
      </c>
      <c r="F196" s="4">
        <v>30.3</v>
      </c>
      <c r="G196" s="5">
        <v>1.522645</v>
      </c>
      <c r="H196" s="5">
        <f t="shared" si="6"/>
        <v>13.946538820370678</v>
      </c>
      <c r="I196" s="6">
        <v>1140000</v>
      </c>
      <c r="J196" s="6">
        <v>0.66811884745817451</v>
      </c>
      <c r="K196" s="6"/>
    </row>
    <row r="197" spans="1:11" x14ac:dyDescent="0.25">
      <c r="A197" s="2">
        <f t="shared" ref="A197:A260" si="7">A196+1</f>
        <v>196</v>
      </c>
      <c r="B197" s="2">
        <v>2019</v>
      </c>
      <c r="C197" s="3" t="s">
        <v>30</v>
      </c>
      <c r="D197">
        <v>0.99485199267040403</v>
      </c>
      <c r="E197" s="4">
        <v>37.549999999999997</v>
      </c>
      <c r="F197" s="4">
        <v>30.3</v>
      </c>
      <c r="G197" s="5">
        <v>3.252405</v>
      </c>
      <c r="H197" s="5">
        <f t="shared" si="6"/>
        <v>16.491726035546467</v>
      </c>
      <c r="I197" s="6">
        <v>14530000</v>
      </c>
      <c r="J197" s="6">
        <v>2.7851139691494717</v>
      </c>
      <c r="K197" s="6"/>
    </row>
    <row r="198" spans="1:11" x14ac:dyDescent="0.25">
      <c r="A198" s="2">
        <f t="shared" si="7"/>
        <v>197</v>
      </c>
      <c r="B198" s="2">
        <v>2020</v>
      </c>
      <c r="C198" s="3" t="s">
        <v>30</v>
      </c>
      <c r="D198">
        <v>0.96836750007755301</v>
      </c>
      <c r="E198" s="4">
        <v>39.82</v>
      </c>
      <c r="F198" s="4">
        <v>30.3</v>
      </c>
      <c r="G198" s="5">
        <v>3.252405</v>
      </c>
      <c r="H198" s="5">
        <f t="shared" si="6"/>
        <v>11.407564949312402</v>
      </c>
      <c r="I198" s="6">
        <v>90000</v>
      </c>
      <c r="J198" s="6">
        <v>0.94471333716908357</v>
      </c>
      <c r="K198" s="6"/>
    </row>
    <row r="199" spans="1:11" x14ac:dyDescent="0.25">
      <c r="A199" s="2">
        <f t="shared" si="7"/>
        <v>198</v>
      </c>
      <c r="B199" s="2">
        <v>2021</v>
      </c>
      <c r="C199" s="3" t="s">
        <v>30</v>
      </c>
      <c r="D199">
        <v>1.03249397269833</v>
      </c>
      <c r="E199" s="4">
        <v>41.67</v>
      </c>
      <c r="F199" s="4">
        <v>30.3</v>
      </c>
      <c r="G199" s="5">
        <v>3.252405</v>
      </c>
      <c r="H199" s="5">
        <f t="shared" si="6"/>
        <v>12.301382825334498</v>
      </c>
      <c r="I199" s="6">
        <v>220000</v>
      </c>
      <c r="J199" s="6">
        <v>2.3822944763093057</v>
      </c>
      <c r="K199" s="6"/>
    </row>
    <row r="200" spans="1:11" x14ac:dyDescent="0.25">
      <c r="A200" s="2">
        <f t="shared" si="7"/>
        <v>199</v>
      </c>
      <c r="B200" s="2">
        <v>2022</v>
      </c>
      <c r="C200" s="3" t="s">
        <v>30</v>
      </c>
      <c r="D200">
        <v>1.10967358729101</v>
      </c>
      <c r="E200" s="4">
        <v>41.67</v>
      </c>
      <c r="F200" s="4">
        <v>30.3</v>
      </c>
      <c r="G200" s="5">
        <v>3.252405</v>
      </c>
      <c r="H200" s="5">
        <f t="shared" si="6"/>
        <v>12.301382825334498</v>
      </c>
      <c r="I200" s="6">
        <v>220000</v>
      </c>
      <c r="J200" s="6">
        <v>0.28432776084801464</v>
      </c>
      <c r="K200" s="6"/>
    </row>
    <row r="201" spans="1:11" x14ac:dyDescent="0.25">
      <c r="A201" s="2">
        <f t="shared" si="7"/>
        <v>200</v>
      </c>
      <c r="B201" s="2">
        <v>2023</v>
      </c>
      <c r="C201" s="3" t="s">
        <v>30</v>
      </c>
      <c r="D201">
        <v>1.12977913151175</v>
      </c>
      <c r="E201" s="4">
        <v>41.67</v>
      </c>
      <c r="F201" s="4">
        <v>30.3</v>
      </c>
      <c r="G201" s="5">
        <v>3.252405</v>
      </c>
      <c r="H201" s="5">
        <f t="shared" si="6"/>
        <v>12.301382825334498</v>
      </c>
      <c r="I201" s="6">
        <v>220000</v>
      </c>
      <c r="J201" s="6">
        <v>0.63320589692197016</v>
      </c>
      <c r="K201" s="6"/>
    </row>
    <row r="202" spans="1:11" x14ac:dyDescent="0.25">
      <c r="A202" s="2">
        <f t="shared" si="7"/>
        <v>201</v>
      </c>
      <c r="B202" s="2">
        <v>2014</v>
      </c>
      <c r="C202" s="3" t="s">
        <v>31</v>
      </c>
      <c r="D202">
        <v>1.69902515843219</v>
      </c>
      <c r="E202" s="4">
        <v>46.04</v>
      </c>
      <c r="F202" s="4">
        <v>37.4</v>
      </c>
      <c r="G202" s="5">
        <v>4.8823480000000004</v>
      </c>
      <c r="H202" s="5">
        <f t="shared" si="6"/>
        <v>15.799266849509703</v>
      </c>
      <c r="I202" s="6">
        <v>7270000</v>
      </c>
      <c r="J202" s="6">
        <v>7.7797245168524292</v>
      </c>
      <c r="K202" s="6"/>
    </row>
    <row r="203" spans="1:11" x14ac:dyDescent="0.25">
      <c r="A203" s="2">
        <f t="shared" si="7"/>
        <v>202</v>
      </c>
      <c r="B203" s="2">
        <v>2015</v>
      </c>
      <c r="C203" s="3" t="s">
        <v>31</v>
      </c>
      <c r="D203">
        <v>1.7596763693447901</v>
      </c>
      <c r="E203" s="4">
        <v>47.92</v>
      </c>
      <c r="F203" s="4">
        <v>42.5</v>
      </c>
      <c r="G203" s="5">
        <v>4.8823480000000004</v>
      </c>
      <c r="H203" s="5">
        <f t="shared" si="6"/>
        <v>14.403297222866392</v>
      </c>
      <c r="I203" s="6">
        <v>1800000</v>
      </c>
      <c r="J203" s="6">
        <v>4.3859923154801725</v>
      </c>
      <c r="K203" s="6"/>
    </row>
    <row r="204" spans="1:11" x14ac:dyDescent="0.25">
      <c r="A204" s="2">
        <f t="shared" si="7"/>
        <v>203</v>
      </c>
      <c r="B204" s="2">
        <v>2016</v>
      </c>
      <c r="C204" s="3" t="s">
        <v>31</v>
      </c>
      <c r="D204">
        <v>1.73178729413403</v>
      </c>
      <c r="E204" s="4">
        <v>53.19</v>
      </c>
      <c r="F204" s="4">
        <v>49.42</v>
      </c>
      <c r="G204" s="5">
        <v>4.8823480000000004</v>
      </c>
      <c r="H204" s="5">
        <f t="shared" si="6"/>
        <v>12.254862809699606</v>
      </c>
      <c r="I204" s="6">
        <v>210000</v>
      </c>
      <c r="J204" s="6">
        <v>7.9432593482729201</v>
      </c>
      <c r="K204" s="6"/>
    </row>
    <row r="205" spans="1:11" x14ac:dyDescent="0.25">
      <c r="A205" s="2">
        <f t="shared" si="7"/>
        <v>204</v>
      </c>
      <c r="B205" s="2">
        <v>2017</v>
      </c>
      <c r="C205" s="3" t="s">
        <v>31</v>
      </c>
      <c r="D205">
        <v>1.9045255611101499</v>
      </c>
      <c r="E205" s="4">
        <v>52.65</v>
      </c>
      <c r="F205" s="4">
        <v>65.78</v>
      </c>
      <c r="G205" s="5">
        <v>4.8823480000000004</v>
      </c>
      <c r="H205" s="5">
        <f t="shared" si="6"/>
        <v>10.819778284410283</v>
      </c>
      <c r="I205" s="6">
        <v>50000</v>
      </c>
      <c r="J205" s="6">
        <v>7.2402128959793837</v>
      </c>
      <c r="K205" s="6"/>
    </row>
    <row r="206" spans="1:11" x14ac:dyDescent="0.25">
      <c r="A206" s="2">
        <f t="shared" si="7"/>
        <v>205</v>
      </c>
      <c r="B206" s="2">
        <v>2018</v>
      </c>
      <c r="C206" s="3" t="s">
        <v>31</v>
      </c>
      <c r="D206">
        <v>2.0117098061449199</v>
      </c>
      <c r="E206" s="4">
        <v>54.28</v>
      </c>
      <c r="F206" s="4">
        <v>68.900000000000006</v>
      </c>
      <c r="G206" s="5">
        <v>4.8823480000000004</v>
      </c>
      <c r="H206" s="5">
        <f t="shared" si="6"/>
        <v>15.600581039041533</v>
      </c>
      <c r="I206" s="6">
        <v>5960000</v>
      </c>
      <c r="J206" s="6">
        <v>8.4003811854929715</v>
      </c>
      <c r="K206" s="6"/>
    </row>
    <row r="207" spans="1:11" x14ac:dyDescent="0.25">
      <c r="A207" s="2">
        <f t="shared" si="7"/>
        <v>206</v>
      </c>
      <c r="B207" s="2">
        <v>2019</v>
      </c>
      <c r="C207" s="3" t="s">
        <v>31</v>
      </c>
      <c r="D207">
        <v>2.0965155716641899</v>
      </c>
      <c r="E207" s="4">
        <v>53.87</v>
      </c>
      <c r="F207" s="4">
        <v>68.900000000000006</v>
      </c>
      <c r="G207" s="5">
        <v>4.8823480000000004</v>
      </c>
      <c r="H207" s="5">
        <f t="shared" si="6"/>
        <v>11.77528972943772</v>
      </c>
      <c r="I207" s="6">
        <v>130000</v>
      </c>
      <c r="J207" s="6">
        <v>5.9195209584672659</v>
      </c>
      <c r="K207" s="6"/>
    </row>
    <row r="208" spans="1:11" x14ac:dyDescent="0.25">
      <c r="A208" s="2">
        <f t="shared" si="7"/>
        <v>207</v>
      </c>
      <c r="B208" s="2">
        <v>2020</v>
      </c>
      <c r="C208" s="3" t="s">
        <v>31</v>
      </c>
      <c r="D208">
        <v>2.1146210283913098</v>
      </c>
      <c r="E208" s="4">
        <v>52.96</v>
      </c>
      <c r="F208" s="4">
        <v>68.900000000000006</v>
      </c>
      <c r="G208" s="5">
        <v>5.1736199999999997</v>
      </c>
      <c r="H208" s="5">
        <f t="shared" si="6"/>
        <v>15.281078099978673</v>
      </c>
      <c r="I208" s="6">
        <v>4330000</v>
      </c>
      <c r="J208" s="6">
        <v>5.4006218005723943</v>
      </c>
      <c r="K208" s="6"/>
    </row>
    <row r="209" spans="1:11" x14ac:dyDescent="0.25">
      <c r="A209" s="2">
        <f t="shared" si="7"/>
        <v>208</v>
      </c>
      <c r="B209" s="2">
        <v>2021</v>
      </c>
      <c r="C209" s="3" t="s">
        <v>31</v>
      </c>
      <c r="D209">
        <v>2.2123657292211001</v>
      </c>
      <c r="E209" s="4">
        <v>50.48</v>
      </c>
      <c r="F209" s="4">
        <v>68.900000000000006</v>
      </c>
      <c r="G209" s="5">
        <v>5.1736199999999997</v>
      </c>
      <c r="H209" s="5">
        <f t="shared" si="6"/>
        <v>13.142166004700508</v>
      </c>
      <c r="I209" s="6">
        <v>510000</v>
      </c>
      <c r="J209" s="6">
        <v>9.5212903322581841</v>
      </c>
      <c r="K209" s="6"/>
    </row>
    <row r="210" spans="1:11" x14ac:dyDescent="0.25">
      <c r="A210" s="2">
        <f t="shared" si="7"/>
        <v>209</v>
      </c>
      <c r="B210" s="2">
        <v>2022</v>
      </c>
      <c r="C210" s="3" t="s">
        <v>31</v>
      </c>
      <c r="D210">
        <v>2.3260265688660899</v>
      </c>
      <c r="E210" s="4">
        <v>50.48</v>
      </c>
      <c r="F210" s="4">
        <v>68.900000000000006</v>
      </c>
      <c r="G210" s="5">
        <v>5.1736199999999997</v>
      </c>
      <c r="H210" s="5">
        <f t="shared" si="6"/>
        <v>13.142166004700508</v>
      </c>
      <c r="I210" s="6">
        <v>510000</v>
      </c>
      <c r="J210" s="6">
        <v>2.0843448504953015</v>
      </c>
      <c r="K210" s="6"/>
    </row>
    <row r="211" spans="1:11" x14ac:dyDescent="0.25">
      <c r="A211" s="2">
        <f t="shared" si="7"/>
        <v>210</v>
      </c>
      <c r="B211" s="2">
        <v>2023</v>
      </c>
      <c r="C211" s="3" t="s">
        <v>31</v>
      </c>
      <c r="D211">
        <v>2.39194065866287</v>
      </c>
      <c r="E211" s="4">
        <v>50.48</v>
      </c>
      <c r="F211" s="4">
        <v>68.900000000000006</v>
      </c>
      <c r="G211" s="5">
        <v>5.1736199999999997</v>
      </c>
      <c r="H211" s="5">
        <f t="shared" si="6"/>
        <v>13.142166004700508</v>
      </c>
      <c r="I211" s="6">
        <v>510000</v>
      </c>
      <c r="J211" s="6">
        <v>0.53244987255541354</v>
      </c>
      <c r="K211" s="6"/>
    </row>
    <row r="212" spans="1:11" x14ac:dyDescent="0.25">
      <c r="A212" s="2">
        <f t="shared" si="7"/>
        <v>211</v>
      </c>
      <c r="B212" s="2">
        <v>2014</v>
      </c>
      <c r="C212" s="3" t="s">
        <v>32</v>
      </c>
      <c r="D212">
        <v>0.22397492663527599</v>
      </c>
      <c r="E212" s="4">
        <v>5.62</v>
      </c>
      <c r="F212" s="4">
        <v>15.56</v>
      </c>
      <c r="G212" s="5">
        <v>8.407133</v>
      </c>
      <c r="H212" s="5">
        <f t="shared" si="6"/>
        <v>17.14521193792136</v>
      </c>
      <c r="I212" s="6">
        <v>27930000</v>
      </c>
      <c r="J212" s="6">
        <v>1.871883576504408</v>
      </c>
      <c r="K212" s="6"/>
    </row>
    <row r="213" spans="1:11" x14ac:dyDescent="0.25">
      <c r="A213" s="2">
        <f t="shared" si="7"/>
        <v>212</v>
      </c>
      <c r="B213" s="2">
        <v>2015</v>
      </c>
      <c r="C213" s="3" t="s">
        <v>32</v>
      </c>
      <c r="D213">
        <v>0.226699674402986</v>
      </c>
      <c r="E213" s="4">
        <v>5.7</v>
      </c>
      <c r="F213" s="4">
        <v>18.2</v>
      </c>
      <c r="G213" s="5">
        <v>8.407133</v>
      </c>
      <c r="H213" s="5">
        <f t="shared" si="6"/>
        <v>17.14521193792136</v>
      </c>
      <c r="I213" s="6">
        <v>27930000</v>
      </c>
      <c r="J213" s="6">
        <v>5.2225564733092193</v>
      </c>
      <c r="K213" s="6"/>
    </row>
    <row r="214" spans="1:11" x14ac:dyDescent="0.25">
      <c r="A214" s="2">
        <f t="shared" si="7"/>
        <v>213</v>
      </c>
      <c r="B214" s="2">
        <v>2016</v>
      </c>
      <c r="C214" s="3" t="s">
        <v>32</v>
      </c>
      <c r="D214">
        <v>0.22261445881785799</v>
      </c>
      <c r="E214" s="4">
        <v>7.62</v>
      </c>
      <c r="F214" s="4">
        <v>21.4</v>
      </c>
      <c r="G214" s="5">
        <v>8.407133</v>
      </c>
      <c r="H214" s="5">
        <f t="shared" si="6"/>
        <v>17.14521193792136</v>
      </c>
      <c r="I214" s="6">
        <v>27930000</v>
      </c>
      <c r="J214" s="6">
        <v>4.703702367904544</v>
      </c>
      <c r="K214" s="6"/>
    </row>
    <row r="215" spans="1:11" x14ac:dyDescent="0.25">
      <c r="A215" s="2">
        <f t="shared" si="7"/>
        <v>214</v>
      </c>
      <c r="B215" s="2">
        <v>2017</v>
      </c>
      <c r="C215" s="3" t="s">
        <v>32</v>
      </c>
      <c r="D215">
        <v>0.21872701135561601</v>
      </c>
      <c r="E215" s="4">
        <v>8.85</v>
      </c>
      <c r="F215" s="4">
        <v>25.1</v>
      </c>
      <c r="G215" s="5">
        <v>8.407133</v>
      </c>
      <c r="H215" s="5">
        <f t="shared" si="6"/>
        <v>17.14521193792136</v>
      </c>
      <c r="I215" s="6">
        <v>27930000</v>
      </c>
      <c r="J215" s="6">
        <v>4.2752416427703501</v>
      </c>
      <c r="K215" s="6"/>
    </row>
    <row r="216" spans="1:11" x14ac:dyDescent="0.25">
      <c r="A216" s="2">
        <f t="shared" si="7"/>
        <v>215</v>
      </c>
      <c r="B216" s="2">
        <v>2018</v>
      </c>
      <c r="C216" s="3" t="s">
        <v>32</v>
      </c>
      <c r="D216">
        <v>0.215491375344219</v>
      </c>
      <c r="E216" s="4">
        <v>7.55</v>
      </c>
      <c r="F216" s="4">
        <v>32.6</v>
      </c>
      <c r="G216" s="5">
        <v>8.407133</v>
      </c>
      <c r="H216" s="5">
        <f t="shared" si="6"/>
        <v>18.737168908245817</v>
      </c>
      <c r="I216" s="6">
        <v>137230000</v>
      </c>
      <c r="J216" s="6">
        <v>4.8965350176219067</v>
      </c>
      <c r="K216" s="6"/>
    </row>
    <row r="217" spans="1:11" x14ac:dyDescent="0.25">
      <c r="A217" s="2">
        <f t="shared" si="7"/>
        <v>216</v>
      </c>
      <c r="B217" s="2">
        <v>2019</v>
      </c>
      <c r="C217" s="3" t="s">
        <v>32</v>
      </c>
      <c r="D217">
        <v>0.227690484214708</v>
      </c>
      <c r="E217" s="4">
        <v>8.16</v>
      </c>
      <c r="F217" s="4">
        <v>34.5</v>
      </c>
      <c r="G217" s="5">
        <v>8.407133</v>
      </c>
      <c r="H217" s="5">
        <f t="shared" si="6"/>
        <v>17.134774556863743</v>
      </c>
      <c r="I217" s="6">
        <v>27640000</v>
      </c>
      <c r="J217" s="6">
        <v>3.9194379121789047</v>
      </c>
      <c r="K217" s="6"/>
    </row>
    <row r="218" spans="1:11" x14ac:dyDescent="0.25">
      <c r="A218" s="2">
        <f t="shared" si="7"/>
        <v>217</v>
      </c>
      <c r="B218" s="2">
        <v>2020</v>
      </c>
      <c r="C218" s="3" t="s">
        <v>32</v>
      </c>
      <c r="D218">
        <v>0.233450847128849</v>
      </c>
      <c r="E218" s="4">
        <v>8.64</v>
      </c>
      <c r="F218" s="4">
        <v>36.5</v>
      </c>
      <c r="G218" s="5">
        <v>8.407133</v>
      </c>
      <c r="H218" s="5">
        <f t="shared" si="6"/>
        <v>17.298287926618848</v>
      </c>
      <c r="I218" s="6">
        <v>32549999.999999899</v>
      </c>
      <c r="J218" s="6">
        <v>10.461275573721718</v>
      </c>
      <c r="K218" s="6"/>
    </row>
    <row r="219" spans="1:11" x14ac:dyDescent="0.25">
      <c r="A219" s="2">
        <f t="shared" si="7"/>
        <v>218</v>
      </c>
      <c r="B219" s="2">
        <v>2021</v>
      </c>
      <c r="C219" s="3" t="s">
        <v>32</v>
      </c>
      <c r="D219">
        <v>0.23194785734527401</v>
      </c>
      <c r="E219" s="4">
        <v>9.16</v>
      </c>
      <c r="F219" s="4">
        <v>36.5</v>
      </c>
      <c r="G219" s="5">
        <v>8.407133</v>
      </c>
      <c r="H219" s="5">
        <f t="shared" si="6"/>
        <v>9.2103403719761836</v>
      </c>
      <c r="I219" s="6">
        <v>10000</v>
      </c>
      <c r="J219" s="6">
        <v>12.502620127966887</v>
      </c>
      <c r="K219" s="6"/>
    </row>
    <row r="220" spans="1:11" x14ac:dyDescent="0.25">
      <c r="A220" s="2">
        <f t="shared" si="7"/>
        <v>219</v>
      </c>
      <c r="B220" s="2">
        <v>2022</v>
      </c>
      <c r="C220" s="3" t="s">
        <v>32</v>
      </c>
      <c r="D220">
        <v>0.236718035858553</v>
      </c>
      <c r="E220" s="4">
        <v>9.16</v>
      </c>
      <c r="F220" s="4">
        <v>36.5</v>
      </c>
      <c r="G220" s="5">
        <v>8.407133</v>
      </c>
      <c r="H220" s="5">
        <f t="shared" si="6"/>
        <v>9.2103403719761836</v>
      </c>
      <c r="I220" s="6">
        <v>10000</v>
      </c>
      <c r="J220" s="6">
        <v>10.499586098580787</v>
      </c>
      <c r="K220" s="6"/>
    </row>
    <row r="221" spans="1:11" x14ac:dyDescent="0.25">
      <c r="A221" s="2">
        <f t="shared" si="7"/>
        <v>220</v>
      </c>
      <c r="B221" s="2">
        <v>2023</v>
      </c>
      <c r="C221" s="3" t="s">
        <v>32</v>
      </c>
      <c r="D221">
        <v>0.22454959421315901</v>
      </c>
      <c r="E221" s="4">
        <v>9.16</v>
      </c>
      <c r="F221" s="4">
        <v>36.5</v>
      </c>
      <c r="G221" s="5">
        <v>8.407133</v>
      </c>
      <c r="H221" s="5">
        <f t="shared" si="6"/>
        <v>9.2103403719761836</v>
      </c>
      <c r="I221" s="6">
        <v>10000</v>
      </c>
      <c r="J221" s="6">
        <v>8.6962674237276367</v>
      </c>
      <c r="K221" s="6"/>
    </row>
    <row r="222" spans="1:11" x14ac:dyDescent="0.25">
      <c r="A222" s="2">
        <f t="shared" si="7"/>
        <v>221</v>
      </c>
      <c r="B222" s="2">
        <v>2014</v>
      </c>
      <c r="C222" s="3" t="s">
        <v>33</v>
      </c>
      <c r="D222">
        <v>0.53483767968665996</v>
      </c>
      <c r="E222" s="4">
        <v>7.98</v>
      </c>
      <c r="F222" s="4">
        <v>19</v>
      </c>
      <c r="G222" s="5">
        <v>5.193117</v>
      </c>
      <c r="H222" s="5">
        <f t="shared" si="6"/>
        <v>15.893701317742458</v>
      </c>
      <c r="I222" s="6">
        <v>7990000</v>
      </c>
      <c r="J222" s="6">
        <v>6.1394407196512892</v>
      </c>
      <c r="K222" s="6"/>
    </row>
    <row r="223" spans="1:11" x14ac:dyDescent="0.25">
      <c r="A223" s="2">
        <f t="shared" si="7"/>
        <v>222</v>
      </c>
      <c r="B223" s="2">
        <v>2015</v>
      </c>
      <c r="C223" s="3" t="s">
        <v>33</v>
      </c>
      <c r="D223">
        <v>0.55019733017080996</v>
      </c>
      <c r="E223" s="4">
        <v>9.99</v>
      </c>
      <c r="F223" s="4">
        <v>23</v>
      </c>
      <c r="G223" s="5">
        <v>0.59818179999999999</v>
      </c>
      <c r="H223" s="5">
        <f t="shared" si="6"/>
        <v>18.010755705122108</v>
      </c>
      <c r="I223" s="6">
        <v>66370000</v>
      </c>
      <c r="J223" s="6">
        <v>6.4614012086451318</v>
      </c>
      <c r="K223" s="6"/>
    </row>
    <row r="224" spans="1:11" x14ac:dyDescent="0.25">
      <c r="A224" s="2">
        <f t="shared" si="7"/>
        <v>223</v>
      </c>
      <c r="B224" s="2">
        <v>2016</v>
      </c>
      <c r="C224" s="3" t="s">
        <v>33</v>
      </c>
      <c r="D224">
        <v>0.55161093829826202</v>
      </c>
      <c r="E224" s="4">
        <v>10.92</v>
      </c>
      <c r="F224" s="4">
        <v>28</v>
      </c>
      <c r="G224" s="5">
        <v>1.421225</v>
      </c>
      <c r="H224" s="5">
        <f t="shared" si="6"/>
        <v>20.131952962267732</v>
      </c>
      <c r="I224" s="6">
        <v>553600000</v>
      </c>
      <c r="J224" s="6">
        <v>6.2055332614423779</v>
      </c>
      <c r="K224" s="6"/>
    </row>
    <row r="225" spans="1:11" x14ac:dyDescent="0.25">
      <c r="A225" s="2">
        <f t="shared" si="7"/>
        <v>224</v>
      </c>
      <c r="B225" s="2">
        <v>2017</v>
      </c>
      <c r="C225" s="3" t="s">
        <v>33</v>
      </c>
      <c r="D225">
        <v>0.56531257929042</v>
      </c>
      <c r="E225" s="4">
        <v>11.29</v>
      </c>
      <c r="F225" s="4">
        <v>37.884152620000002</v>
      </c>
      <c r="G225" s="5">
        <v>1.2922709999999999</v>
      </c>
      <c r="H225" s="5">
        <f t="shared" si="6"/>
        <v>15.970755063059611</v>
      </c>
      <c r="I225" s="6">
        <v>8630000</v>
      </c>
      <c r="J225" s="6">
        <v>5.3885277804172471</v>
      </c>
      <c r="K225" s="6"/>
    </row>
    <row r="226" spans="1:11" x14ac:dyDescent="0.25">
      <c r="A226" s="2">
        <f t="shared" si="7"/>
        <v>225</v>
      </c>
      <c r="B226" s="2">
        <v>2018</v>
      </c>
      <c r="C226" s="3" t="s">
        <v>33</v>
      </c>
      <c r="D226">
        <v>0.62447480765863195</v>
      </c>
      <c r="E226" s="4">
        <v>11.51</v>
      </c>
      <c r="F226" s="4">
        <v>43</v>
      </c>
      <c r="G226" s="5">
        <v>1.2922709999999999</v>
      </c>
      <c r="H226" s="5">
        <f t="shared" si="6"/>
        <v>17.255928652779712</v>
      </c>
      <c r="I226" s="6">
        <v>31200000</v>
      </c>
      <c r="J226" s="6">
        <v>4.4414312127962914</v>
      </c>
      <c r="K226" s="6"/>
    </row>
    <row r="227" spans="1:11" x14ac:dyDescent="0.25">
      <c r="A227" s="2">
        <f t="shared" si="7"/>
        <v>226</v>
      </c>
      <c r="B227" s="2">
        <v>2019</v>
      </c>
      <c r="C227" s="3" t="s">
        <v>33</v>
      </c>
      <c r="D227">
        <v>0.64625981459067094</v>
      </c>
      <c r="E227" s="4">
        <v>11.14</v>
      </c>
      <c r="F227" s="4">
        <v>53</v>
      </c>
      <c r="G227" s="5">
        <v>1.815296</v>
      </c>
      <c r="H227" s="5">
        <f t="shared" si="6"/>
        <v>14.743729860703702</v>
      </c>
      <c r="I227" s="6">
        <v>2530000</v>
      </c>
      <c r="J227" s="6">
        <v>5.677416979771019</v>
      </c>
      <c r="K227" s="6"/>
    </row>
    <row r="228" spans="1:11" x14ac:dyDescent="0.25">
      <c r="A228" s="2">
        <f t="shared" si="7"/>
        <v>227</v>
      </c>
      <c r="B228" s="2">
        <v>2020</v>
      </c>
      <c r="C228" s="3" t="s">
        <v>33</v>
      </c>
      <c r="D228">
        <v>0.69459146597372101</v>
      </c>
      <c r="E228" s="4">
        <v>11.45</v>
      </c>
      <c r="F228" s="4">
        <v>58</v>
      </c>
      <c r="G228" s="5">
        <v>1.63472</v>
      </c>
      <c r="H228" s="5">
        <f t="shared" si="6"/>
        <v>16.733281290048552</v>
      </c>
      <c r="I228" s="6">
        <v>18500000</v>
      </c>
      <c r="J228" s="6">
        <v>2.6780410378102659</v>
      </c>
      <c r="K228" s="6"/>
    </row>
    <row r="229" spans="1:11" x14ac:dyDescent="0.25">
      <c r="A229" s="2">
        <f t="shared" si="7"/>
        <v>228</v>
      </c>
      <c r="B229" s="2">
        <v>2021</v>
      </c>
      <c r="C229" s="3" t="s">
        <v>33</v>
      </c>
      <c r="D229">
        <v>0.76908138756618705</v>
      </c>
      <c r="E229" s="4">
        <v>11.37</v>
      </c>
      <c r="F229" s="4">
        <v>58</v>
      </c>
      <c r="G229" s="5">
        <v>1.63472</v>
      </c>
      <c r="H229" s="5">
        <f t="shared" si="6"/>
        <v>16.547277285683801</v>
      </c>
      <c r="I229" s="6">
        <v>15360000</v>
      </c>
      <c r="J229" s="6">
        <v>3.1859225163037652</v>
      </c>
      <c r="K229" s="6"/>
    </row>
    <row r="230" spans="1:11" x14ac:dyDescent="0.25">
      <c r="A230" s="2">
        <f t="shared" si="7"/>
        <v>229</v>
      </c>
      <c r="B230" s="2">
        <v>2022</v>
      </c>
      <c r="C230" s="3" t="s">
        <v>33</v>
      </c>
      <c r="D230">
        <v>0.74779288471692995</v>
      </c>
      <c r="E230" s="4">
        <v>11.37</v>
      </c>
      <c r="F230" s="4">
        <v>58</v>
      </c>
      <c r="G230" s="5">
        <v>1.63472</v>
      </c>
      <c r="H230" s="5">
        <f t="shared" si="6"/>
        <v>16.547277285683801</v>
      </c>
      <c r="I230" s="6">
        <v>15360000</v>
      </c>
      <c r="J230" s="6">
        <v>1.9234406568595177</v>
      </c>
      <c r="K230" s="6"/>
    </row>
    <row r="231" spans="1:11" x14ac:dyDescent="0.25">
      <c r="A231" s="2">
        <f t="shared" si="7"/>
        <v>230</v>
      </c>
      <c r="B231" s="2">
        <v>2023</v>
      </c>
      <c r="C231" s="3" t="s">
        <v>33</v>
      </c>
      <c r="D231">
        <v>0.71516104841512296</v>
      </c>
      <c r="E231" s="4">
        <v>11.37</v>
      </c>
      <c r="F231" s="4">
        <v>58</v>
      </c>
      <c r="G231" s="5">
        <v>1.63472</v>
      </c>
      <c r="H231" s="5">
        <f t="shared" si="6"/>
        <v>16.547277285683801</v>
      </c>
      <c r="I231" s="6">
        <v>15360000</v>
      </c>
      <c r="J231" s="6">
        <v>1.7275222747365593</v>
      </c>
      <c r="K231" s="6"/>
    </row>
    <row r="232" spans="1:11" x14ac:dyDescent="0.25">
      <c r="A232" s="2">
        <f t="shared" si="7"/>
        <v>231</v>
      </c>
      <c r="B232" s="2">
        <v>2014</v>
      </c>
      <c r="C232" s="3" t="s">
        <v>34</v>
      </c>
      <c r="D232">
        <v>0.92676028944519795</v>
      </c>
      <c r="E232" s="4">
        <v>35.26</v>
      </c>
      <c r="F232" s="4">
        <v>23.4</v>
      </c>
      <c r="G232" s="5">
        <v>1.858517</v>
      </c>
      <c r="H232" s="5">
        <f t="shared" si="6"/>
        <v>17.070911157514846</v>
      </c>
      <c r="I232" s="6">
        <v>25930000</v>
      </c>
      <c r="J232" s="6">
        <v>2.4330214271828985</v>
      </c>
      <c r="K232" s="6"/>
    </row>
    <row r="233" spans="1:11" x14ac:dyDescent="0.25">
      <c r="A233" s="2">
        <f t="shared" si="7"/>
        <v>232</v>
      </c>
      <c r="B233" s="2">
        <v>2015</v>
      </c>
      <c r="C233" s="3" t="s">
        <v>34</v>
      </c>
      <c r="D233">
        <v>1.06278945259763</v>
      </c>
      <c r="E233" s="4">
        <v>36.07</v>
      </c>
      <c r="F233" s="4">
        <v>28.805941560000001</v>
      </c>
      <c r="G233" s="5">
        <v>1.858517</v>
      </c>
      <c r="H233" s="5">
        <f t="shared" si="6"/>
        <v>9.9034875525361272</v>
      </c>
      <c r="I233" s="6">
        <v>20000</v>
      </c>
      <c r="J233" s="6">
        <v>1.9350880063605609</v>
      </c>
      <c r="K233" s="6"/>
    </row>
    <row r="234" spans="1:11" x14ac:dyDescent="0.25">
      <c r="A234" s="2">
        <f t="shared" si="7"/>
        <v>233</v>
      </c>
      <c r="B234" s="2">
        <v>2016</v>
      </c>
      <c r="C234" s="3" t="s">
        <v>34</v>
      </c>
      <c r="D234">
        <v>1.10885525387307</v>
      </c>
      <c r="E234" s="4">
        <v>37.549999999999997</v>
      </c>
      <c r="F234" s="4">
        <v>34.509326090000002</v>
      </c>
      <c r="G234" s="5">
        <v>1.858517</v>
      </c>
      <c r="H234" s="5">
        <f t="shared" si="6"/>
        <v>16.576785520303783</v>
      </c>
      <c r="I234" s="6">
        <v>15820000</v>
      </c>
      <c r="J234" s="6">
        <v>1.2804587130728411</v>
      </c>
      <c r="K234" s="6"/>
    </row>
    <row r="235" spans="1:11" x14ac:dyDescent="0.25">
      <c r="A235" s="2">
        <f t="shared" si="7"/>
        <v>234</v>
      </c>
      <c r="B235" s="2">
        <v>2017</v>
      </c>
      <c r="C235" s="3" t="s">
        <v>34</v>
      </c>
      <c r="D235">
        <v>1.0353129953075799</v>
      </c>
      <c r="E235" s="4">
        <v>37.909999999999997</v>
      </c>
      <c r="F235" s="4">
        <v>37.9</v>
      </c>
      <c r="G235" s="5">
        <v>1.858517</v>
      </c>
      <c r="H235" s="5">
        <f t="shared" si="6"/>
        <v>13.721199878493033</v>
      </c>
      <c r="I235" s="6">
        <v>910000</v>
      </c>
      <c r="J235" s="6">
        <v>1.3932898324860683</v>
      </c>
      <c r="K235" s="6"/>
    </row>
    <row r="236" spans="1:11" x14ac:dyDescent="0.25">
      <c r="A236" s="2">
        <f t="shared" si="7"/>
        <v>235</v>
      </c>
      <c r="B236" s="2">
        <v>2018</v>
      </c>
      <c r="C236" s="3" t="s">
        <v>34</v>
      </c>
      <c r="D236">
        <v>1.1133296152694301</v>
      </c>
      <c r="E236" s="4">
        <v>36.840000000000003</v>
      </c>
      <c r="F236" s="4">
        <v>41.5</v>
      </c>
      <c r="G236" s="5">
        <v>1.858517</v>
      </c>
      <c r="H236" s="5">
        <f t="shared" si="6"/>
        <v>16.353167773137802</v>
      </c>
      <c r="I236" s="6">
        <v>12650000</v>
      </c>
      <c r="J236" s="6">
        <v>1.2579004852371287</v>
      </c>
      <c r="K236" s="6"/>
    </row>
    <row r="237" spans="1:11" x14ac:dyDescent="0.25">
      <c r="A237" s="2">
        <f t="shared" si="7"/>
        <v>236</v>
      </c>
      <c r="B237" s="2">
        <v>2019</v>
      </c>
      <c r="C237" s="3" t="s">
        <v>34</v>
      </c>
      <c r="D237">
        <v>1.1505862175798001</v>
      </c>
      <c r="E237" s="4">
        <v>36.93</v>
      </c>
      <c r="F237" s="4">
        <v>44.401049839999999</v>
      </c>
      <c r="G237" s="5">
        <v>1.858517</v>
      </c>
      <c r="H237" s="5">
        <f t="shared" si="6"/>
        <v>17.950357063495705</v>
      </c>
      <c r="I237" s="6">
        <v>62480000</v>
      </c>
      <c r="J237" s="6">
        <v>1.5170710192310661</v>
      </c>
      <c r="K237" s="6"/>
    </row>
    <row r="238" spans="1:11" x14ac:dyDescent="0.25">
      <c r="A238" s="2">
        <f t="shared" si="7"/>
        <v>237</v>
      </c>
      <c r="B238" s="2">
        <v>2020</v>
      </c>
      <c r="C238" s="3" t="s">
        <v>34</v>
      </c>
      <c r="D238">
        <v>1.0164123792116599</v>
      </c>
      <c r="E238" s="4">
        <v>36.090000000000003</v>
      </c>
      <c r="F238" s="4">
        <v>49.97</v>
      </c>
      <c r="G238" s="5">
        <v>1.858517</v>
      </c>
      <c r="H238" s="5">
        <f t="shared" si="6"/>
        <v>12.468436909997665</v>
      </c>
      <c r="I238" s="6">
        <v>260000</v>
      </c>
      <c r="J238" s="6">
        <v>1.2923038907570146</v>
      </c>
      <c r="K238" s="6"/>
    </row>
    <row r="239" spans="1:11" x14ac:dyDescent="0.25">
      <c r="A239" s="2">
        <f t="shared" si="7"/>
        <v>238</v>
      </c>
      <c r="B239" s="2">
        <v>2021</v>
      </c>
      <c r="C239" s="3" t="s">
        <v>34</v>
      </c>
      <c r="D239">
        <v>1.1502700491230899</v>
      </c>
      <c r="E239" s="4">
        <v>36.909999999999997</v>
      </c>
      <c r="F239" s="4">
        <v>49.97</v>
      </c>
      <c r="G239" s="5">
        <v>1.858517</v>
      </c>
      <c r="H239" s="5">
        <f t="shared" si="6"/>
        <v>16.385064681812558</v>
      </c>
      <c r="I239" s="6">
        <v>13060000</v>
      </c>
      <c r="J239" s="6">
        <v>4.1933549443794798</v>
      </c>
      <c r="K239" s="6"/>
    </row>
    <row r="240" spans="1:11" x14ac:dyDescent="0.25">
      <c r="A240" s="2">
        <f t="shared" si="7"/>
        <v>239</v>
      </c>
      <c r="B240" s="2">
        <v>2022</v>
      </c>
      <c r="C240" s="3" t="s">
        <v>34</v>
      </c>
      <c r="D240">
        <v>1.1193095963178099</v>
      </c>
      <c r="E240" s="4">
        <v>36.909999999999997</v>
      </c>
      <c r="F240" s="4">
        <v>49.97</v>
      </c>
      <c r="G240" s="5">
        <v>1.858517</v>
      </c>
      <c r="H240" s="5">
        <f t="shared" si="6"/>
        <v>16.385064681812558</v>
      </c>
      <c r="I240" s="6">
        <v>13060000</v>
      </c>
      <c r="J240" s="6">
        <v>1.5163284242493975</v>
      </c>
      <c r="K240" s="6"/>
    </row>
    <row r="241" spans="1:11" x14ac:dyDescent="0.25">
      <c r="A241" s="2">
        <f t="shared" si="7"/>
        <v>240</v>
      </c>
      <c r="B241" s="2">
        <v>2023</v>
      </c>
      <c r="C241" s="3" t="s">
        <v>34</v>
      </c>
      <c r="D241">
        <v>1.1779084590990601</v>
      </c>
      <c r="E241" s="4">
        <v>36.909999999999997</v>
      </c>
      <c r="F241" s="4">
        <v>49.97</v>
      </c>
      <c r="G241" s="5">
        <v>1.858517</v>
      </c>
      <c r="H241" s="5">
        <f t="shared" si="6"/>
        <v>16.385064681812558</v>
      </c>
      <c r="I241" s="6">
        <v>13060000</v>
      </c>
      <c r="J241" s="6">
        <v>1.5157044981814634</v>
      </c>
      <c r="K241" s="6"/>
    </row>
    <row r="242" spans="1:11" x14ac:dyDescent="0.25">
      <c r="A242" s="2">
        <f t="shared" si="7"/>
        <v>241</v>
      </c>
      <c r="B242" s="2">
        <v>2014</v>
      </c>
      <c r="C242" s="3" t="s">
        <v>35</v>
      </c>
      <c r="D242">
        <v>0.20736649175048999</v>
      </c>
      <c r="E242" s="4">
        <v>1.87</v>
      </c>
      <c r="F242" s="4">
        <v>6.4</v>
      </c>
      <c r="G242" s="5">
        <v>8.6730800000000006</v>
      </c>
      <c r="H242" s="5">
        <f t="shared" si="6"/>
        <v>11.156250521031495</v>
      </c>
      <c r="I242" s="6">
        <v>70000</v>
      </c>
      <c r="J242" s="6">
        <v>-0.84022130649681082</v>
      </c>
      <c r="K242" s="6"/>
    </row>
    <row r="243" spans="1:11" x14ac:dyDescent="0.25">
      <c r="A243" s="2">
        <f t="shared" si="7"/>
        <v>242</v>
      </c>
      <c r="B243" s="2">
        <v>2015</v>
      </c>
      <c r="C243" s="3" t="s">
        <v>35</v>
      </c>
      <c r="D243">
        <v>0.241793411613936</v>
      </c>
      <c r="E243" s="4">
        <v>2.29</v>
      </c>
      <c r="F243" s="4">
        <v>9.1999999999999993</v>
      </c>
      <c r="G243" s="5">
        <v>8.6730800000000006</v>
      </c>
      <c r="H243" s="5">
        <f t="shared" si="6"/>
        <v>14.085537695177335</v>
      </c>
      <c r="I243" s="6">
        <v>1310000</v>
      </c>
      <c r="J243" s="6">
        <v>0.6057679818937004</v>
      </c>
      <c r="K243" s="6"/>
    </row>
    <row r="244" spans="1:11" x14ac:dyDescent="0.25">
      <c r="A244" s="2">
        <f t="shared" si="7"/>
        <v>243</v>
      </c>
      <c r="B244" s="2">
        <v>2016</v>
      </c>
      <c r="C244" s="3" t="s">
        <v>35</v>
      </c>
      <c r="D244">
        <v>0.26529379948529902</v>
      </c>
      <c r="E244" s="4">
        <v>2.46</v>
      </c>
      <c r="F244" s="4">
        <v>13.1</v>
      </c>
      <c r="G244" s="5">
        <v>8.6730800000000006</v>
      </c>
      <c r="H244" s="5">
        <f t="shared" si="6"/>
        <v>18.853177191111559</v>
      </c>
      <c r="I244" s="6">
        <v>154110000</v>
      </c>
      <c r="J244" s="6">
        <v>18.828009434356712</v>
      </c>
      <c r="K244" s="6"/>
    </row>
    <row r="245" spans="1:11" x14ac:dyDescent="0.25">
      <c r="A245" s="2">
        <f t="shared" si="7"/>
        <v>244</v>
      </c>
      <c r="B245" s="2">
        <v>2017</v>
      </c>
      <c r="C245" s="3" t="s">
        <v>35</v>
      </c>
      <c r="D245">
        <v>0.25938870107759299</v>
      </c>
      <c r="E245" s="4">
        <v>2.4500000000000002</v>
      </c>
      <c r="F245" s="4">
        <v>18.7</v>
      </c>
      <c r="G245" s="5">
        <v>8.6730800000000006</v>
      </c>
      <c r="H245" s="5">
        <f t="shared" si="6"/>
        <v>11.849397701591441</v>
      </c>
      <c r="I245" s="6">
        <v>140000</v>
      </c>
      <c r="J245" s="6">
        <v>5.5942717463835407</v>
      </c>
      <c r="K245" s="6"/>
    </row>
    <row r="246" spans="1:11" x14ac:dyDescent="0.25">
      <c r="A246" s="2">
        <f t="shared" si="7"/>
        <v>245</v>
      </c>
      <c r="B246" s="2">
        <v>2018</v>
      </c>
      <c r="C246" s="3" t="s">
        <v>35</v>
      </c>
      <c r="D246">
        <v>0.25554960678560701</v>
      </c>
      <c r="E246" s="4">
        <v>2.5</v>
      </c>
      <c r="F246" s="4">
        <v>21.83002304</v>
      </c>
      <c r="G246" s="5">
        <v>8.6730800000000006</v>
      </c>
      <c r="H246" s="5">
        <f t="shared" si="6"/>
        <v>20.972279843507277</v>
      </c>
      <c r="I246" s="6">
        <v>1282760000</v>
      </c>
      <c r="J246" s="6">
        <v>2.975112562653647</v>
      </c>
      <c r="K246" s="6"/>
    </row>
    <row r="247" spans="1:11" x14ac:dyDescent="0.25">
      <c r="A247" s="2">
        <f t="shared" si="7"/>
        <v>246</v>
      </c>
      <c r="B247" s="2">
        <v>2019</v>
      </c>
      <c r="C247" s="3" t="s">
        <v>35</v>
      </c>
      <c r="D247">
        <v>0.264393779327325</v>
      </c>
      <c r="E247" s="4">
        <v>2.5299999999999998</v>
      </c>
      <c r="F247" s="4">
        <v>23</v>
      </c>
      <c r="G247" s="5">
        <v>8.6730800000000006</v>
      </c>
      <c r="H247" s="5">
        <f t="shared" si="6"/>
        <v>16.943586018505979</v>
      </c>
      <c r="I247" s="6">
        <v>22830000</v>
      </c>
      <c r="J247" s="6">
        <v>0.33028682183283903</v>
      </c>
      <c r="K247" s="6"/>
    </row>
    <row r="248" spans="1:11" x14ac:dyDescent="0.25">
      <c r="A248" s="2">
        <f t="shared" si="7"/>
        <v>247</v>
      </c>
      <c r="B248" s="2">
        <v>2020</v>
      </c>
      <c r="C248" s="3" t="s">
        <v>35</v>
      </c>
      <c r="D248">
        <v>0.26931798031632698</v>
      </c>
      <c r="E248" s="4">
        <v>2.54</v>
      </c>
      <c r="F248" s="4">
        <v>26</v>
      </c>
      <c r="G248" s="5">
        <v>8.6730800000000006</v>
      </c>
      <c r="H248" s="5">
        <f t="shared" si="6"/>
        <v>9.2103403719761836</v>
      </c>
      <c r="I248" s="6">
        <v>10000</v>
      </c>
      <c r="J248" s="6">
        <v>1.2517129211378526</v>
      </c>
      <c r="K248" s="6"/>
    </row>
    <row r="249" spans="1:11" x14ac:dyDescent="0.25">
      <c r="A249" s="2">
        <f t="shared" si="7"/>
        <v>248</v>
      </c>
      <c r="B249" s="2">
        <v>2021</v>
      </c>
      <c r="C249" s="3" t="s">
        <v>35</v>
      </c>
      <c r="D249">
        <v>0.26789661335064602</v>
      </c>
      <c r="E249" s="4">
        <v>2.57</v>
      </c>
      <c r="F249" s="4">
        <v>26</v>
      </c>
      <c r="G249" s="5">
        <v>8.6730800000000006</v>
      </c>
      <c r="H249" s="5">
        <f t="shared" si="6"/>
        <v>9.2103403719761836</v>
      </c>
      <c r="I249" s="6">
        <v>10000</v>
      </c>
      <c r="J249" s="6">
        <v>1.1577049627830895</v>
      </c>
      <c r="K249" s="6"/>
    </row>
    <row r="250" spans="1:11" x14ac:dyDescent="0.25">
      <c r="A250" s="2">
        <f t="shared" si="7"/>
        <v>249</v>
      </c>
      <c r="B250" s="2">
        <v>2022</v>
      </c>
      <c r="C250" s="3" t="s">
        <v>35</v>
      </c>
      <c r="D250">
        <v>0.27098988789650402</v>
      </c>
      <c r="E250" s="4">
        <v>2.57</v>
      </c>
      <c r="F250" s="4">
        <v>26</v>
      </c>
      <c r="G250" s="5">
        <v>8.6730800000000006</v>
      </c>
      <c r="H250" s="5">
        <f t="shared" si="6"/>
        <v>9.2103403719761836</v>
      </c>
      <c r="I250" s="6">
        <v>10000</v>
      </c>
      <c r="J250" s="6">
        <v>3.3063035539445145</v>
      </c>
      <c r="K250" s="6"/>
    </row>
    <row r="251" spans="1:11" x14ac:dyDescent="0.25">
      <c r="A251" s="2">
        <f t="shared" si="7"/>
        <v>250</v>
      </c>
      <c r="B251" s="2">
        <v>2023</v>
      </c>
      <c r="C251" s="3" t="s">
        <v>35</v>
      </c>
      <c r="D251">
        <v>0.25791595247026999</v>
      </c>
      <c r="E251" s="4">
        <v>2.57</v>
      </c>
      <c r="F251" s="4">
        <v>26</v>
      </c>
      <c r="G251" s="5">
        <v>8.6730800000000006</v>
      </c>
      <c r="H251" s="5">
        <f t="shared" si="6"/>
        <v>9.2103403719761836</v>
      </c>
      <c r="I251" s="6">
        <v>10000</v>
      </c>
      <c r="J251" s="6">
        <v>5.8919584585580536</v>
      </c>
      <c r="K251" s="6"/>
    </row>
    <row r="252" spans="1:11" x14ac:dyDescent="0.25">
      <c r="A252" s="2">
        <f t="shared" si="7"/>
        <v>251</v>
      </c>
      <c r="B252" s="2">
        <v>2014</v>
      </c>
      <c r="C252" s="3" t="s">
        <v>36</v>
      </c>
      <c r="D252">
        <v>2.73802784035087</v>
      </c>
      <c r="E252" s="4">
        <v>16.239999999999998</v>
      </c>
      <c r="F252" s="4">
        <v>32</v>
      </c>
      <c r="G252" s="5">
        <v>0.66881469999999998</v>
      </c>
      <c r="H252" s="5">
        <f t="shared" si="6"/>
        <v>9.9034875525361272</v>
      </c>
      <c r="I252" s="6">
        <v>20000</v>
      </c>
      <c r="J252" s="6">
        <v>5.7599230509764752</v>
      </c>
      <c r="K252" s="6"/>
    </row>
    <row r="253" spans="1:11" x14ac:dyDescent="0.25">
      <c r="A253" s="2">
        <f t="shared" si="7"/>
        <v>252</v>
      </c>
      <c r="B253" s="2">
        <v>2015</v>
      </c>
      <c r="C253" s="3" t="s">
        <v>36</v>
      </c>
      <c r="D253">
        <v>2.7341222302614301</v>
      </c>
      <c r="E253" s="4">
        <v>16.78</v>
      </c>
      <c r="F253" s="4">
        <v>34</v>
      </c>
      <c r="G253" s="5">
        <v>0.66881469999999998</v>
      </c>
      <c r="H253" s="5">
        <f t="shared" si="6"/>
        <v>14.28551418721001</v>
      </c>
      <c r="I253" s="6">
        <v>1600000</v>
      </c>
      <c r="J253" s="6">
        <v>3.2174098510161384</v>
      </c>
      <c r="K253" s="6"/>
    </row>
    <row r="254" spans="1:11" x14ac:dyDescent="0.25">
      <c r="A254" s="2">
        <f t="shared" si="7"/>
        <v>253</v>
      </c>
      <c r="B254" s="2">
        <v>2016</v>
      </c>
      <c r="C254" s="3" t="s">
        <v>36</v>
      </c>
      <c r="D254">
        <v>3.21813428887247</v>
      </c>
      <c r="E254" s="4">
        <v>18.98</v>
      </c>
      <c r="F254" s="4">
        <v>35.659999999999997</v>
      </c>
      <c r="G254" s="5">
        <v>0.66881469999999998</v>
      </c>
      <c r="H254" s="5">
        <f t="shared" si="6"/>
        <v>14.28551418721001</v>
      </c>
      <c r="I254" s="6">
        <v>1600000</v>
      </c>
      <c r="J254" s="6">
        <v>3.6284858008663963</v>
      </c>
      <c r="K254" s="6"/>
    </row>
    <row r="255" spans="1:11" x14ac:dyDescent="0.25">
      <c r="A255" s="2">
        <f t="shared" si="7"/>
        <v>254</v>
      </c>
      <c r="B255" s="2">
        <v>2017</v>
      </c>
      <c r="C255" s="3" t="s">
        <v>36</v>
      </c>
      <c r="D255">
        <v>3.2125796540959501</v>
      </c>
      <c r="E255" s="4">
        <v>20.23</v>
      </c>
      <c r="F255" s="4">
        <v>37.325836789999997</v>
      </c>
      <c r="G255" s="5">
        <v>0.66881469999999998</v>
      </c>
      <c r="H255" s="5">
        <f t="shared" si="6"/>
        <v>14.28551418721001</v>
      </c>
      <c r="I255" s="6">
        <v>1600000</v>
      </c>
      <c r="J255" s="6">
        <v>6.8940950391007307</v>
      </c>
      <c r="K255" s="6"/>
    </row>
    <row r="256" spans="1:11" x14ac:dyDescent="0.25">
      <c r="A256" s="2">
        <f t="shared" si="7"/>
        <v>255</v>
      </c>
      <c r="B256" s="2">
        <v>2018</v>
      </c>
      <c r="C256" s="3" t="s">
        <v>36</v>
      </c>
      <c r="D256">
        <v>3.2604136662472398</v>
      </c>
      <c r="E256" s="4">
        <v>20.74</v>
      </c>
      <c r="F256" s="4">
        <v>37.325836789999997</v>
      </c>
      <c r="G256" s="5">
        <v>0.66881469999999998</v>
      </c>
      <c r="H256" s="5">
        <f t="shared" si="6"/>
        <v>17.305634148820833</v>
      </c>
      <c r="I256" s="6">
        <v>32790000</v>
      </c>
      <c r="J256" s="6">
        <v>24.655286033546481</v>
      </c>
      <c r="K256" s="6"/>
    </row>
    <row r="257" spans="1:11" x14ac:dyDescent="0.25">
      <c r="A257" s="2">
        <f t="shared" si="7"/>
        <v>256</v>
      </c>
      <c r="B257" s="2">
        <v>2019</v>
      </c>
      <c r="C257" s="3" t="s">
        <v>36</v>
      </c>
      <c r="D257">
        <v>3.4586121721258198</v>
      </c>
      <c r="E257" s="4">
        <v>20.92</v>
      </c>
      <c r="F257" s="4">
        <v>37.325836789999997</v>
      </c>
      <c r="G257" s="5">
        <v>0.66881469999999998</v>
      </c>
      <c r="H257" s="5">
        <f t="shared" si="6"/>
        <v>16.589348499604487</v>
      </c>
      <c r="I257" s="6">
        <v>16020000</v>
      </c>
      <c r="J257" s="6">
        <v>32.764948976017152</v>
      </c>
      <c r="K257" s="6"/>
    </row>
    <row r="258" spans="1:11" x14ac:dyDescent="0.25">
      <c r="A258" s="2">
        <f t="shared" si="7"/>
        <v>257</v>
      </c>
      <c r="B258" s="2">
        <v>2020</v>
      </c>
      <c r="C258" s="3" t="s">
        <v>36</v>
      </c>
      <c r="D258">
        <v>4.1236883592307398</v>
      </c>
      <c r="E258" s="4">
        <v>20.76</v>
      </c>
      <c r="F258" s="4">
        <v>37.325836789999997</v>
      </c>
      <c r="G258" s="5">
        <v>0.66881469999999998</v>
      </c>
      <c r="H258" s="5">
        <f t="shared" si="6"/>
        <v>14.310206799800381</v>
      </c>
      <c r="I258" s="6">
        <v>1640000</v>
      </c>
      <c r="J258" s="6">
        <v>23.659693139216198</v>
      </c>
      <c r="K258" s="6"/>
    </row>
    <row r="259" spans="1:11" x14ac:dyDescent="0.25">
      <c r="A259" s="2">
        <f t="shared" si="7"/>
        <v>258</v>
      </c>
      <c r="B259" s="2">
        <v>2021</v>
      </c>
      <c r="C259" s="3" t="s">
        <v>36</v>
      </c>
      <c r="D259">
        <v>4.0096531867043002</v>
      </c>
      <c r="E259" s="4">
        <v>20.59</v>
      </c>
      <c r="F259" s="4">
        <v>37.325836789999997</v>
      </c>
      <c r="G259" s="5">
        <v>0.66881469999999998</v>
      </c>
      <c r="H259" s="5">
        <f t="shared" ref="H259:H322" si="8">LN(I259)</f>
        <v>14.920767389351052</v>
      </c>
      <c r="I259" s="6">
        <v>3020000</v>
      </c>
      <c r="J259" s="6">
        <v>27.812492569365777</v>
      </c>
      <c r="K259" s="6"/>
    </row>
    <row r="260" spans="1:11" x14ac:dyDescent="0.25">
      <c r="A260" s="2">
        <f t="shared" si="7"/>
        <v>259</v>
      </c>
      <c r="B260" s="2">
        <v>2022</v>
      </c>
      <c r="C260" s="3" t="s">
        <v>36</v>
      </c>
      <c r="D260">
        <v>4.04339142468024</v>
      </c>
      <c r="E260" s="4">
        <v>20.59</v>
      </c>
      <c r="F260" s="4">
        <v>37.325836789999997</v>
      </c>
      <c r="G260" s="5">
        <v>0.66881469999999998</v>
      </c>
      <c r="H260" s="5">
        <f t="shared" si="8"/>
        <v>14.920767389351052</v>
      </c>
      <c r="I260" s="6">
        <v>3020000</v>
      </c>
      <c r="J260" s="6">
        <v>2.9902051470530577</v>
      </c>
      <c r="K260" s="6"/>
    </row>
    <row r="261" spans="1:11" x14ac:dyDescent="0.25">
      <c r="A261" s="2">
        <f t="shared" ref="A261:A324" si="9">A260+1</f>
        <v>260</v>
      </c>
      <c r="B261" s="2">
        <v>2023</v>
      </c>
      <c r="C261" s="3" t="s">
        <v>36</v>
      </c>
      <c r="D261">
        <v>3.9985333144552002</v>
      </c>
      <c r="E261" s="4">
        <v>20.59</v>
      </c>
      <c r="F261" s="4">
        <v>37.325836789999997</v>
      </c>
      <c r="G261" s="5">
        <v>0.66881469999999998</v>
      </c>
      <c r="H261" s="5">
        <f t="shared" si="8"/>
        <v>14.920767389351052</v>
      </c>
      <c r="I261" s="6">
        <v>3020000</v>
      </c>
      <c r="J261" s="6">
        <v>4.0210939442498934E-2</v>
      </c>
      <c r="K261" s="6"/>
    </row>
    <row r="262" spans="1:11" x14ac:dyDescent="0.25">
      <c r="A262" s="2">
        <f t="shared" si="9"/>
        <v>261</v>
      </c>
      <c r="B262" s="2">
        <v>2014</v>
      </c>
      <c r="C262" s="3" t="s">
        <v>37</v>
      </c>
      <c r="D262">
        <v>0.31116618875403901</v>
      </c>
      <c r="E262" s="4">
        <v>1.0900000000000001</v>
      </c>
      <c r="F262" s="4">
        <v>11.4</v>
      </c>
      <c r="G262" s="5">
        <v>3.2548979999999998</v>
      </c>
      <c r="H262" s="5">
        <f t="shared" si="8"/>
        <v>13.742939865129438</v>
      </c>
      <c r="I262" s="6">
        <v>930000</v>
      </c>
      <c r="J262" s="6">
        <v>0.6535997983708669</v>
      </c>
      <c r="K262" s="6"/>
    </row>
    <row r="263" spans="1:11" x14ac:dyDescent="0.25">
      <c r="A263" s="2">
        <f t="shared" si="9"/>
        <v>262</v>
      </c>
      <c r="B263" s="2">
        <v>2015</v>
      </c>
      <c r="C263" s="3" t="s">
        <v>37</v>
      </c>
      <c r="D263">
        <v>0.33197944131665902</v>
      </c>
      <c r="E263" s="4">
        <v>1.3</v>
      </c>
      <c r="F263" s="4">
        <v>14.2</v>
      </c>
      <c r="G263" s="5">
        <v>3.2548979999999998</v>
      </c>
      <c r="H263" s="5">
        <f t="shared" si="8"/>
        <v>17.794631306924913</v>
      </c>
      <c r="I263" s="6">
        <v>53470000</v>
      </c>
      <c r="J263" s="6">
        <v>0.7116675965694238</v>
      </c>
      <c r="K263" s="6"/>
    </row>
    <row r="264" spans="1:11" x14ac:dyDescent="0.25">
      <c r="A264" s="2">
        <f t="shared" si="9"/>
        <v>263</v>
      </c>
      <c r="B264" s="2">
        <v>2016</v>
      </c>
      <c r="C264" s="3" t="s">
        <v>37</v>
      </c>
      <c r="D264">
        <v>0.335240070779463</v>
      </c>
      <c r="E264" s="4">
        <v>2.0299999999999998</v>
      </c>
      <c r="F264" s="4">
        <v>22.8</v>
      </c>
      <c r="G264" s="5">
        <v>3.2548979999999998</v>
      </c>
      <c r="H264" s="5">
        <f t="shared" si="8"/>
        <v>16.114087629560782</v>
      </c>
      <c r="I264" s="6">
        <v>9960000</v>
      </c>
      <c r="J264" s="6">
        <v>0.7455962099293757</v>
      </c>
      <c r="K264" s="6"/>
    </row>
    <row r="265" spans="1:11" x14ac:dyDescent="0.25">
      <c r="A265" s="2">
        <f t="shared" si="9"/>
        <v>264</v>
      </c>
      <c r="B265" s="2">
        <v>2017</v>
      </c>
      <c r="C265" s="3" t="s">
        <v>37</v>
      </c>
      <c r="D265">
        <v>0.33149210085568598</v>
      </c>
      <c r="E265" s="4">
        <v>2.2599999999999998</v>
      </c>
      <c r="F265" s="4">
        <v>27.2</v>
      </c>
      <c r="G265" s="5">
        <v>3.2548979999999998</v>
      </c>
      <c r="H265" s="5">
        <f t="shared" si="8"/>
        <v>17.150211948338065</v>
      </c>
      <c r="I265" s="6">
        <v>28070000</v>
      </c>
      <c r="J265" s="6">
        <v>2.4836091533359186</v>
      </c>
      <c r="K265" s="6"/>
    </row>
    <row r="266" spans="1:11" x14ac:dyDescent="0.25">
      <c r="A266" s="2">
        <f t="shared" si="9"/>
        <v>265</v>
      </c>
      <c r="B266" s="2">
        <v>2018</v>
      </c>
      <c r="C266" s="3" t="s">
        <v>37</v>
      </c>
      <c r="D266">
        <v>0.32447386794926097</v>
      </c>
      <c r="E266" s="4">
        <v>2.11</v>
      </c>
      <c r="F266" s="4">
        <v>32.473627129999997</v>
      </c>
      <c r="G266" s="5">
        <v>3.2548979999999998</v>
      </c>
      <c r="H266" s="5">
        <f t="shared" si="8"/>
        <v>13.617059619240436</v>
      </c>
      <c r="I266" s="6">
        <v>820000</v>
      </c>
      <c r="J266" s="6">
        <v>0.64009306615326811</v>
      </c>
      <c r="K266" s="6"/>
    </row>
    <row r="267" spans="1:11" x14ac:dyDescent="0.25">
      <c r="A267" s="2">
        <f t="shared" si="9"/>
        <v>266</v>
      </c>
      <c r="B267" s="2">
        <v>2019</v>
      </c>
      <c r="C267" s="3" t="s">
        <v>37</v>
      </c>
      <c r="D267">
        <v>0.32364225540858799</v>
      </c>
      <c r="E267" s="4">
        <v>3.81</v>
      </c>
      <c r="F267" s="4">
        <v>33.299999999999997</v>
      </c>
      <c r="G267" s="5">
        <v>3.2548979999999998</v>
      </c>
      <c r="H267" s="5">
        <f t="shared" si="8"/>
        <v>17.582507791342163</v>
      </c>
      <c r="I267" s="6">
        <v>43250000</v>
      </c>
      <c r="J267" s="6">
        <v>0.49946421043971939</v>
      </c>
      <c r="K267" s="6"/>
    </row>
    <row r="268" spans="1:11" x14ac:dyDescent="0.25">
      <c r="A268" s="2">
        <f t="shared" si="9"/>
        <v>267</v>
      </c>
      <c r="B268" s="2">
        <v>2020</v>
      </c>
      <c r="C268" s="3" t="s">
        <v>37</v>
      </c>
      <c r="D268">
        <v>0.30793728268116</v>
      </c>
      <c r="E268" s="4">
        <v>3.81</v>
      </c>
      <c r="F268" s="4">
        <v>34.5</v>
      </c>
      <c r="G268" s="5">
        <v>3.2548979999999998</v>
      </c>
      <c r="H268" s="5">
        <f t="shared" si="8"/>
        <v>16.401769702012562</v>
      </c>
      <c r="I268" s="6">
        <v>13280000</v>
      </c>
      <c r="J268" s="6">
        <v>0.17231607778598018</v>
      </c>
      <c r="K268" s="6"/>
    </row>
    <row r="269" spans="1:11" x14ac:dyDescent="0.25">
      <c r="A269" s="2">
        <f t="shared" si="9"/>
        <v>268</v>
      </c>
      <c r="B269" s="2">
        <v>2021</v>
      </c>
      <c r="C269" s="3" t="s">
        <v>37</v>
      </c>
      <c r="D269">
        <v>0.29977354780209098</v>
      </c>
      <c r="E269" s="4">
        <v>3.81</v>
      </c>
      <c r="F269" s="4">
        <v>34.5</v>
      </c>
      <c r="G269" s="5">
        <v>3.2548979999999998</v>
      </c>
      <c r="H269" s="5">
        <f t="shared" si="8"/>
        <v>16.356324839690572</v>
      </c>
      <c r="I269" s="6">
        <v>12690000</v>
      </c>
      <c r="J269" s="6">
        <v>0.2457152866692405</v>
      </c>
      <c r="K269" s="6"/>
    </row>
    <row r="270" spans="1:11" x14ac:dyDescent="0.25">
      <c r="A270" s="2">
        <f t="shared" si="9"/>
        <v>269</v>
      </c>
      <c r="B270" s="2">
        <v>2022</v>
      </c>
      <c r="C270" s="3" t="s">
        <v>37</v>
      </c>
      <c r="D270">
        <v>0.29487275555160702</v>
      </c>
      <c r="E270" s="4">
        <v>3.81</v>
      </c>
      <c r="F270" s="4">
        <v>34.5</v>
      </c>
      <c r="G270" s="5">
        <v>3.2548979999999998</v>
      </c>
      <c r="H270" s="5">
        <f t="shared" si="8"/>
        <v>16.356324839690572</v>
      </c>
      <c r="I270" s="6">
        <v>12690000</v>
      </c>
      <c r="J270" s="6">
        <v>0.19459895308539324</v>
      </c>
      <c r="K270" s="6"/>
    </row>
    <row r="271" spans="1:11" x14ac:dyDescent="0.25">
      <c r="A271" s="2">
        <f t="shared" si="9"/>
        <v>270</v>
      </c>
      <c r="B271" s="2">
        <v>2023</v>
      </c>
      <c r="C271" s="3" t="s">
        <v>37</v>
      </c>
      <c r="D271">
        <v>0.303890955693017</v>
      </c>
      <c r="E271" s="4">
        <v>3.81</v>
      </c>
      <c r="F271" s="4">
        <v>34.5</v>
      </c>
      <c r="G271" s="5">
        <v>3.2548979999999998</v>
      </c>
      <c r="H271" s="5">
        <f t="shared" si="8"/>
        <v>16.356324839690572</v>
      </c>
      <c r="I271" s="6">
        <v>12690000</v>
      </c>
      <c r="J271" s="6">
        <v>0.11912811851613175</v>
      </c>
      <c r="K271" s="6"/>
    </row>
    <row r="272" spans="1:11" x14ac:dyDescent="0.25">
      <c r="A272" s="2">
        <f t="shared" si="9"/>
        <v>271</v>
      </c>
      <c r="B272" s="2">
        <v>2014</v>
      </c>
      <c r="C272" s="3" t="s">
        <v>38</v>
      </c>
      <c r="D272">
        <v>1.09525172451612</v>
      </c>
      <c r="E272" s="4">
        <v>22.63</v>
      </c>
      <c r="F272" s="4">
        <v>23</v>
      </c>
      <c r="G272" s="5">
        <v>8.1372459999999993</v>
      </c>
      <c r="H272" s="5">
        <f t="shared" si="8"/>
        <v>19.080064294359502</v>
      </c>
      <c r="I272" s="6">
        <v>193360000</v>
      </c>
      <c r="J272" s="6">
        <v>8.6289969306662293</v>
      </c>
      <c r="K272" s="6"/>
    </row>
    <row r="273" spans="1:11" x14ac:dyDescent="0.25">
      <c r="A273" s="2">
        <f t="shared" si="9"/>
        <v>272</v>
      </c>
      <c r="B273" s="2">
        <v>2015</v>
      </c>
      <c r="C273" s="3" t="s">
        <v>38</v>
      </c>
      <c r="D273">
        <v>1.1395098462159701</v>
      </c>
      <c r="E273" s="4">
        <v>23.25</v>
      </c>
      <c r="F273" s="4">
        <v>27.1</v>
      </c>
      <c r="G273" s="5">
        <v>8.1372459999999993</v>
      </c>
      <c r="H273" s="5">
        <f t="shared" si="8"/>
        <v>19.861581654563128</v>
      </c>
      <c r="I273" s="6">
        <v>422450000</v>
      </c>
      <c r="J273" s="6">
        <v>6.2759432842760337</v>
      </c>
      <c r="K273" s="6"/>
    </row>
    <row r="274" spans="1:11" x14ac:dyDescent="0.25">
      <c r="A274" s="2">
        <f t="shared" si="9"/>
        <v>273</v>
      </c>
      <c r="B274" s="2">
        <v>2016</v>
      </c>
      <c r="C274" s="3" t="s">
        <v>38</v>
      </c>
      <c r="D274">
        <v>1.10136862302627</v>
      </c>
      <c r="E274" s="4">
        <v>23.81</v>
      </c>
      <c r="F274" s="4">
        <v>29.5</v>
      </c>
      <c r="G274" s="5">
        <v>8.1372459999999993</v>
      </c>
      <c r="H274" s="5">
        <f t="shared" si="8"/>
        <v>18.217707399427539</v>
      </c>
      <c r="I274" s="6">
        <v>81630000</v>
      </c>
      <c r="J274" s="6">
        <v>5.2815697335055614</v>
      </c>
      <c r="K274" s="6"/>
    </row>
    <row r="275" spans="1:11" x14ac:dyDescent="0.25">
      <c r="A275" s="2">
        <f t="shared" si="9"/>
        <v>274</v>
      </c>
      <c r="B275" s="2">
        <v>2017</v>
      </c>
      <c r="C275" s="3" t="s">
        <v>38</v>
      </c>
      <c r="D275">
        <v>0.97393268369027297</v>
      </c>
      <c r="E275" s="4">
        <v>23.72</v>
      </c>
      <c r="F275" s="4">
        <v>31.7</v>
      </c>
      <c r="G275" s="5">
        <v>8.1372459999999993</v>
      </c>
      <c r="H275" s="5">
        <f t="shared" si="8"/>
        <v>19.412412844326372</v>
      </c>
      <c r="I275" s="6">
        <v>269590000</v>
      </c>
      <c r="J275" s="6">
        <v>4.1059204668960545</v>
      </c>
      <c r="K275" s="6"/>
    </row>
    <row r="276" spans="1:11" x14ac:dyDescent="0.25">
      <c r="A276" s="2">
        <f t="shared" si="9"/>
        <v>275</v>
      </c>
      <c r="B276" s="2">
        <v>2018</v>
      </c>
      <c r="C276" s="3" t="s">
        <v>38</v>
      </c>
      <c r="D276">
        <v>0.92127051031160601</v>
      </c>
      <c r="E276" s="4">
        <v>24.3</v>
      </c>
      <c r="F276" s="4">
        <v>36</v>
      </c>
      <c r="G276" s="5">
        <v>8.1372459999999993</v>
      </c>
      <c r="H276" s="5">
        <f t="shared" si="8"/>
        <v>18.512074172381578</v>
      </c>
      <c r="I276" s="6">
        <v>109570000</v>
      </c>
      <c r="J276" s="6">
        <v>5.9938612069111041</v>
      </c>
      <c r="K276" s="6"/>
    </row>
    <row r="277" spans="1:11" x14ac:dyDescent="0.25">
      <c r="A277" s="2">
        <f t="shared" si="9"/>
        <v>276</v>
      </c>
      <c r="B277" s="2">
        <v>2019</v>
      </c>
      <c r="C277" s="3" t="s">
        <v>38</v>
      </c>
      <c r="D277">
        <v>1.0218398044256101</v>
      </c>
      <c r="E277" s="4">
        <v>25.4</v>
      </c>
      <c r="F277" s="4">
        <v>39.388352189999999</v>
      </c>
      <c r="G277" s="5">
        <v>8.1372459999999993</v>
      </c>
      <c r="H277" s="5">
        <f t="shared" si="8"/>
        <v>13.864300722133706</v>
      </c>
      <c r="I277" s="6">
        <v>1050000</v>
      </c>
      <c r="J277" s="6">
        <v>3.8384640823167824</v>
      </c>
      <c r="K277" s="6"/>
    </row>
    <row r="278" spans="1:11" x14ac:dyDescent="0.25">
      <c r="A278" s="2">
        <f t="shared" si="9"/>
        <v>277</v>
      </c>
      <c r="B278" s="2">
        <v>2020</v>
      </c>
      <c r="C278" s="3" t="s">
        <v>38</v>
      </c>
      <c r="D278">
        <v>0.87098948183927505</v>
      </c>
      <c r="E278" s="4">
        <v>24.87</v>
      </c>
      <c r="F278" s="4">
        <v>42.05</v>
      </c>
      <c r="G278" s="5">
        <v>1.0508919999999999</v>
      </c>
      <c r="H278" s="5">
        <f t="shared" si="8"/>
        <v>18.291710362655405</v>
      </c>
      <c r="I278" s="6">
        <v>87900000</v>
      </c>
      <c r="J278" s="6">
        <v>1.0106822391556021</v>
      </c>
      <c r="K278" s="6"/>
    </row>
    <row r="279" spans="1:11" x14ac:dyDescent="0.25">
      <c r="A279" s="2">
        <f t="shared" si="9"/>
        <v>278</v>
      </c>
      <c r="B279" s="2">
        <v>2021</v>
      </c>
      <c r="C279" s="3" t="s">
        <v>38</v>
      </c>
      <c r="D279">
        <v>0.96038077034351299</v>
      </c>
      <c r="E279" s="4">
        <v>25.09</v>
      </c>
      <c r="F279" s="4">
        <v>42.05</v>
      </c>
      <c r="G279" s="5">
        <v>1.0508919999999999</v>
      </c>
      <c r="H279" s="5">
        <f t="shared" si="8"/>
        <v>16.689075197544057</v>
      </c>
      <c r="I279" s="6">
        <v>17700000</v>
      </c>
      <c r="J279" s="6">
        <v>2.8436132973854478</v>
      </c>
      <c r="K279" s="6"/>
    </row>
    <row r="280" spans="1:11" x14ac:dyDescent="0.25">
      <c r="A280" s="2">
        <f t="shared" si="9"/>
        <v>279</v>
      </c>
      <c r="B280" s="2">
        <v>2022</v>
      </c>
      <c r="C280" s="3" t="s">
        <v>38</v>
      </c>
      <c r="D280">
        <v>0.98705335845086795</v>
      </c>
      <c r="E280" s="4">
        <v>25.09</v>
      </c>
      <c r="F280" s="4">
        <v>42.05</v>
      </c>
      <c r="G280" s="5">
        <v>1.0508919999999999</v>
      </c>
      <c r="H280" s="5">
        <f t="shared" si="8"/>
        <v>16.689075197544057</v>
      </c>
      <c r="I280" s="6">
        <v>17700000</v>
      </c>
      <c r="J280" s="6">
        <v>2.4129239802665055</v>
      </c>
      <c r="K280" s="6"/>
    </row>
    <row r="281" spans="1:11" x14ac:dyDescent="0.25">
      <c r="A281" s="2">
        <f t="shared" si="9"/>
        <v>280</v>
      </c>
      <c r="B281" s="2">
        <v>2023</v>
      </c>
      <c r="C281" s="3" t="s">
        <v>38</v>
      </c>
      <c r="D281">
        <v>1.02827179074653</v>
      </c>
      <c r="E281" s="4">
        <v>25.09</v>
      </c>
      <c r="F281" s="4">
        <v>42.05</v>
      </c>
      <c r="G281" s="5">
        <v>1.0508919999999999</v>
      </c>
      <c r="H281" s="5">
        <f t="shared" si="8"/>
        <v>16.689075197544057</v>
      </c>
      <c r="I281" s="6">
        <v>17700000</v>
      </c>
      <c r="J281" s="6">
        <v>3.1572553715769911</v>
      </c>
      <c r="K281" s="6"/>
    </row>
    <row r="282" spans="1:11" x14ac:dyDescent="0.25">
      <c r="A282" s="2">
        <f t="shared" si="9"/>
        <v>281</v>
      </c>
      <c r="B282" s="2">
        <v>2014</v>
      </c>
      <c r="C282" s="3" t="s">
        <v>39</v>
      </c>
      <c r="D282">
        <v>1.70912130103464</v>
      </c>
      <c r="E282" s="4">
        <v>17.73</v>
      </c>
      <c r="F282" s="4">
        <v>13.5</v>
      </c>
      <c r="G282" s="5">
        <v>0.81579120000000005</v>
      </c>
      <c r="H282" s="5">
        <f t="shared" si="8"/>
        <v>20.420483662971986</v>
      </c>
      <c r="I282" s="6">
        <v>738760000</v>
      </c>
      <c r="J282" s="6">
        <v>1.6956595899080675</v>
      </c>
      <c r="K282" s="6"/>
    </row>
    <row r="283" spans="1:11" x14ac:dyDescent="0.25">
      <c r="A283" s="2">
        <f t="shared" si="9"/>
        <v>282</v>
      </c>
      <c r="B283" s="2">
        <v>2015</v>
      </c>
      <c r="C283" s="3" t="s">
        <v>39</v>
      </c>
      <c r="D283">
        <v>1.7018747797226299</v>
      </c>
      <c r="E283" s="4">
        <v>19.64</v>
      </c>
      <c r="F283" s="4">
        <v>14.9</v>
      </c>
      <c r="G283" s="5">
        <v>0.86981229999999998</v>
      </c>
      <c r="H283" s="5">
        <f t="shared" si="8"/>
        <v>20.714668989720892</v>
      </c>
      <c r="I283" s="6">
        <v>991440000</v>
      </c>
      <c r="J283" s="6">
        <v>2.0921152144325288</v>
      </c>
      <c r="K283" s="6"/>
    </row>
    <row r="284" spans="1:11" x14ac:dyDescent="0.25">
      <c r="A284" s="2">
        <f t="shared" si="9"/>
        <v>283</v>
      </c>
      <c r="B284" s="2">
        <v>2016</v>
      </c>
      <c r="C284" s="3" t="s">
        <v>39</v>
      </c>
      <c r="D284">
        <v>1.71388197178672</v>
      </c>
      <c r="E284" s="4">
        <v>21.17</v>
      </c>
      <c r="F284" s="4">
        <v>16.5</v>
      </c>
      <c r="G284" s="5">
        <v>0.86361290000000002</v>
      </c>
      <c r="H284" s="5">
        <f t="shared" si="8"/>
        <v>21.597650653737272</v>
      </c>
      <c r="I284" s="6">
        <v>2397400000</v>
      </c>
      <c r="J284" s="6">
        <v>1.937364122443896</v>
      </c>
      <c r="K284" s="6"/>
    </row>
    <row r="285" spans="1:11" x14ac:dyDescent="0.25">
      <c r="A285" s="2">
        <f t="shared" si="9"/>
        <v>284</v>
      </c>
      <c r="B285" s="2">
        <v>2017</v>
      </c>
      <c r="C285" s="3" t="s">
        <v>39</v>
      </c>
      <c r="D285">
        <v>1.7899973184421301</v>
      </c>
      <c r="E285" s="4">
        <v>22</v>
      </c>
      <c r="F285" s="4">
        <v>18.2</v>
      </c>
      <c r="G285" s="5">
        <v>0.83372630000000003</v>
      </c>
      <c r="H285" s="5">
        <f t="shared" si="8"/>
        <v>20.666483822847425</v>
      </c>
      <c r="I285" s="6">
        <v>944800000</v>
      </c>
      <c r="J285" s="6">
        <v>1.5073158325589415</v>
      </c>
      <c r="K285" s="6"/>
    </row>
    <row r="286" spans="1:11" x14ac:dyDescent="0.25">
      <c r="A286" s="2">
        <f t="shared" si="9"/>
        <v>285</v>
      </c>
      <c r="B286" s="2">
        <v>2018</v>
      </c>
      <c r="C286" s="3" t="s">
        <v>39</v>
      </c>
      <c r="D286">
        <v>1.8718236887863</v>
      </c>
      <c r="E286" s="4">
        <v>21.65</v>
      </c>
      <c r="F286" s="4">
        <v>20.081300039999999</v>
      </c>
      <c r="G286" s="5">
        <v>0.76899459999999997</v>
      </c>
      <c r="H286" s="5">
        <f t="shared" si="8"/>
        <v>21.373093114141152</v>
      </c>
      <c r="I286" s="6">
        <v>1915210000</v>
      </c>
      <c r="J286" s="6">
        <v>1.558214838014558</v>
      </c>
      <c r="K286" s="6"/>
    </row>
    <row r="287" spans="1:11" x14ac:dyDescent="0.25">
      <c r="A287" s="2">
        <f t="shared" si="9"/>
        <v>286</v>
      </c>
      <c r="B287" s="2">
        <v>2019</v>
      </c>
      <c r="C287" s="3" t="s">
        <v>39</v>
      </c>
      <c r="D287">
        <v>1.8300789248723</v>
      </c>
      <c r="E287" s="4">
        <v>20.95</v>
      </c>
      <c r="F287" s="4">
        <v>29.4</v>
      </c>
      <c r="G287" s="5">
        <v>0.79704050000000004</v>
      </c>
      <c r="H287" s="5">
        <f t="shared" si="8"/>
        <v>20.574475763361249</v>
      </c>
      <c r="I287" s="6">
        <v>861750000</v>
      </c>
      <c r="J287" s="6">
        <v>1.7848263395716106</v>
      </c>
      <c r="K287" s="6"/>
    </row>
    <row r="288" spans="1:11" x14ac:dyDescent="0.25">
      <c r="A288" s="2">
        <f t="shared" si="9"/>
        <v>287</v>
      </c>
      <c r="B288" s="2">
        <v>2020</v>
      </c>
      <c r="C288" s="3" t="s">
        <v>39</v>
      </c>
      <c r="D288">
        <v>1.6532999036490801</v>
      </c>
      <c r="E288" s="4">
        <v>21.5</v>
      </c>
      <c r="F288" s="4">
        <v>43</v>
      </c>
      <c r="G288" s="5">
        <v>0.89226760000000005</v>
      </c>
      <c r="H288" s="5">
        <f t="shared" si="8"/>
        <v>21.012474243956724</v>
      </c>
      <c r="I288" s="6">
        <v>1335370000</v>
      </c>
      <c r="J288" s="6">
        <v>2.4062032267363627</v>
      </c>
      <c r="K288" s="6"/>
    </row>
    <row r="289" spans="1:11" x14ac:dyDescent="0.25">
      <c r="A289" s="2">
        <f t="shared" si="9"/>
        <v>288</v>
      </c>
      <c r="B289" s="2">
        <v>2021</v>
      </c>
      <c r="C289" s="3" t="s">
        <v>39</v>
      </c>
      <c r="D289">
        <v>1.8020621405500601</v>
      </c>
      <c r="E289" s="4">
        <v>21.44</v>
      </c>
      <c r="F289" s="4">
        <v>43</v>
      </c>
      <c r="G289" s="5">
        <v>0.64088270000000003</v>
      </c>
      <c r="H289" s="5">
        <f t="shared" si="8"/>
        <v>21.031647193401099</v>
      </c>
      <c r="I289" s="6">
        <v>1361220000</v>
      </c>
      <c r="J289" s="6">
        <v>1.41217101040888</v>
      </c>
      <c r="K289" s="6"/>
    </row>
    <row r="290" spans="1:11" x14ac:dyDescent="0.25">
      <c r="A290" s="2">
        <f t="shared" si="9"/>
        <v>289</v>
      </c>
      <c r="B290" s="2">
        <v>2022</v>
      </c>
      <c r="C290" s="3" t="s">
        <v>39</v>
      </c>
      <c r="D290">
        <v>1.9228118196240001</v>
      </c>
      <c r="E290" s="4">
        <v>21.44</v>
      </c>
      <c r="F290" s="4">
        <v>43</v>
      </c>
      <c r="G290" s="5">
        <v>0.64088270000000003</v>
      </c>
      <c r="H290" s="5">
        <f t="shared" si="8"/>
        <v>21.031647193401099</v>
      </c>
      <c r="I290" s="6">
        <v>1361220000</v>
      </c>
      <c r="J290" s="6">
        <v>1.4892112052464772</v>
      </c>
      <c r="K290" s="6"/>
    </row>
    <row r="291" spans="1:11" x14ac:dyDescent="0.25">
      <c r="A291" s="2">
        <f t="shared" si="9"/>
        <v>290</v>
      </c>
      <c r="B291" s="2">
        <v>2023</v>
      </c>
      <c r="C291" s="3" t="s">
        <v>39</v>
      </c>
      <c r="D291">
        <v>2.0549643134239499</v>
      </c>
      <c r="E291" s="4">
        <v>21.44</v>
      </c>
      <c r="F291" s="4">
        <v>43</v>
      </c>
      <c r="G291" s="5">
        <v>0.64088270000000003</v>
      </c>
      <c r="H291" s="5">
        <f t="shared" si="8"/>
        <v>21.031647193401099</v>
      </c>
      <c r="I291" s="6">
        <v>1361220000</v>
      </c>
      <c r="J291" s="6">
        <v>0.78706592339310921</v>
      </c>
      <c r="K291" s="6"/>
    </row>
    <row r="292" spans="1:11" x14ac:dyDescent="0.25">
      <c r="A292" s="2">
        <f t="shared" si="9"/>
        <v>291</v>
      </c>
      <c r="B292" s="2">
        <v>2014</v>
      </c>
      <c r="C292" s="3" t="s">
        <v>40</v>
      </c>
      <c r="D292">
        <v>1.9513279334207201</v>
      </c>
      <c r="E292" s="4">
        <v>49.21</v>
      </c>
      <c r="F292" s="4">
        <v>17.14</v>
      </c>
      <c r="G292" s="5">
        <v>0.76567629999999998</v>
      </c>
      <c r="H292" s="5">
        <f t="shared" si="8"/>
        <v>20.629130966195735</v>
      </c>
      <c r="I292" s="6">
        <v>910160000</v>
      </c>
      <c r="J292" s="6">
        <v>2.8199726041923228</v>
      </c>
      <c r="K292" s="6"/>
    </row>
    <row r="293" spans="1:11" x14ac:dyDescent="0.25">
      <c r="A293" s="2">
        <f t="shared" si="9"/>
        <v>292</v>
      </c>
      <c r="B293" s="2">
        <v>2015</v>
      </c>
      <c r="C293" s="3" t="s">
        <v>40</v>
      </c>
      <c r="D293">
        <v>1.9572531317689199</v>
      </c>
      <c r="E293" s="4">
        <v>52.97</v>
      </c>
      <c r="F293" s="4">
        <v>22.0627426</v>
      </c>
      <c r="G293" s="5">
        <v>1.202277</v>
      </c>
      <c r="H293" s="5">
        <f t="shared" si="8"/>
        <v>19.848716676651893</v>
      </c>
      <c r="I293" s="6">
        <v>417050000</v>
      </c>
      <c r="J293" s="6">
        <v>2.2976163937203249</v>
      </c>
      <c r="K293" s="6"/>
    </row>
    <row r="294" spans="1:11" x14ac:dyDescent="0.25">
      <c r="A294" s="2">
        <f t="shared" si="9"/>
        <v>293</v>
      </c>
      <c r="B294" s="2">
        <v>2016</v>
      </c>
      <c r="C294" s="3" t="s">
        <v>40</v>
      </c>
      <c r="D294">
        <v>1.91619146584425</v>
      </c>
      <c r="E294" s="4">
        <v>54.34</v>
      </c>
      <c r="F294" s="4">
        <v>25.447353700000001</v>
      </c>
      <c r="G294" s="5">
        <v>1.0274479999999999</v>
      </c>
      <c r="H294" s="5">
        <f t="shared" si="8"/>
        <v>19.729283797356384</v>
      </c>
      <c r="I294" s="6">
        <v>370100000</v>
      </c>
      <c r="J294" s="6">
        <v>0.48737247137070988</v>
      </c>
      <c r="K294" s="6"/>
    </row>
    <row r="295" spans="1:11" x14ac:dyDescent="0.25">
      <c r="A295" s="2">
        <f t="shared" si="9"/>
        <v>294</v>
      </c>
      <c r="B295" s="2">
        <v>2017</v>
      </c>
      <c r="C295" s="3" t="s">
        <v>40</v>
      </c>
      <c r="D295">
        <v>2.0038297991366698</v>
      </c>
      <c r="E295" s="4">
        <v>55.14</v>
      </c>
      <c r="F295" s="4">
        <v>32.335806249999997</v>
      </c>
      <c r="G295" s="5">
        <v>1.0945</v>
      </c>
      <c r="H295" s="5">
        <f t="shared" si="8"/>
        <v>19.616177729797258</v>
      </c>
      <c r="I295" s="6">
        <v>330520000</v>
      </c>
      <c r="J295" s="6">
        <v>2.0194891981092153</v>
      </c>
      <c r="K295" s="6"/>
    </row>
    <row r="296" spans="1:11" x14ac:dyDescent="0.25">
      <c r="A296" s="2">
        <f t="shared" si="9"/>
        <v>295</v>
      </c>
      <c r="B296" s="2">
        <v>2018</v>
      </c>
      <c r="C296" s="3" t="s">
        <v>40</v>
      </c>
      <c r="D296">
        <v>2.21327139952212</v>
      </c>
      <c r="E296" s="4">
        <v>54.37</v>
      </c>
      <c r="F296" s="4">
        <v>39.904638640000002</v>
      </c>
      <c r="G296" s="5">
        <v>0.90059670000000003</v>
      </c>
      <c r="H296" s="5">
        <f t="shared" si="8"/>
        <v>20.858242434758655</v>
      </c>
      <c r="I296" s="6">
        <v>1144510000</v>
      </c>
      <c r="J296" s="6">
        <v>1.8142897935555822</v>
      </c>
      <c r="K296" s="6"/>
    </row>
    <row r="297" spans="1:11" x14ac:dyDescent="0.25">
      <c r="A297" s="2">
        <f t="shared" si="9"/>
        <v>296</v>
      </c>
      <c r="B297" s="2">
        <v>2019</v>
      </c>
      <c r="C297" s="3" t="s">
        <v>40</v>
      </c>
      <c r="D297">
        <v>2.3388438025039999</v>
      </c>
      <c r="E297" s="4">
        <v>53.41</v>
      </c>
      <c r="F297" s="4">
        <v>47.690648979999999</v>
      </c>
      <c r="G297" s="5">
        <v>0.95490149999999996</v>
      </c>
      <c r="H297" s="5">
        <f t="shared" si="8"/>
        <v>19.28196603678979</v>
      </c>
      <c r="I297" s="6">
        <v>236620000</v>
      </c>
      <c r="J297" s="6">
        <v>2.233362042751375</v>
      </c>
      <c r="K297" s="6"/>
    </row>
    <row r="298" spans="1:11" x14ac:dyDescent="0.25">
      <c r="A298" s="2">
        <f t="shared" si="9"/>
        <v>297</v>
      </c>
      <c r="B298" s="2">
        <v>2020</v>
      </c>
      <c r="C298" s="3" t="s">
        <v>40</v>
      </c>
      <c r="D298">
        <v>2.1624135864615099</v>
      </c>
      <c r="E298" s="4">
        <v>51.66</v>
      </c>
      <c r="F298" s="4">
        <v>53.72649449</v>
      </c>
      <c r="G298" s="5">
        <v>0.59741270000000002</v>
      </c>
      <c r="H298" s="5">
        <f t="shared" si="8"/>
        <v>19.909328604184072</v>
      </c>
      <c r="I298" s="6">
        <v>443110000</v>
      </c>
      <c r="J298" s="6">
        <v>1.8105840202489156</v>
      </c>
      <c r="K298" s="6"/>
    </row>
    <row r="299" spans="1:11" x14ac:dyDescent="0.25">
      <c r="A299" s="2">
        <f t="shared" si="9"/>
        <v>298</v>
      </c>
      <c r="B299" s="2">
        <v>2021</v>
      </c>
      <c r="C299" s="3" t="s">
        <v>40</v>
      </c>
      <c r="D299">
        <v>2.2377936008965902</v>
      </c>
      <c r="E299" s="4">
        <v>48.09</v>
      </c>
      <c r="F299" s="4">
        <v>53.72649449</v>
      </c>
      <c r="G299" s="5">
        <v>1.0781590000000001</v>
      </c>
      <c r="H299" s="5">
        <f t="shared" si="8"/>
        <v>19.732413183745351</v>
      </c>
      <c r="I299" s="6">
        <v>371260000</v>
      </c>
      <c r="J299" s="6">
        <v>1.7878556314791509</v>
      </c>
      <c r="K299" s="6"/>
    </row>
    <row r="300" spans="1:11" x14ac:dyDescent="0.25">
      <c r="A300" s="2">
        <f t="shared" si="9"/>
        <v>299</v>
      </c>
      <c r="B300" s="2">
        <v>2022</v>
      </c>
      <c r="C300" s="3" t="s">
        <v>40</v>
      </c>
      <c r="D300">
        <v>2.3550835783839199</v>
      </c>
      <c r="E300" s="4">
        <v>48.09</v>
      </c>
      <c r="F300" s="4">
        <v>53.72649449</v>
      </c>
      <c r="G300" s="5">
        <v>1.0781590000000001</v>
      </c>
      <c r="H300" s="5">
        <f t="shared" si="8"/>
        <v>19.732413183745351</v>
      </c>
      <c r="I300" s="6">
        <v>371260000</v>
      </c>
      <c r="J300" s="6">
        <v>1.8726763810112272</v>
      </c>
      <c r="K300" s="6"/>
    </row>
    <row r="301" spans="1:11" x14ac:dyDescent="0.25">
      <c r="A301" s="2">
        <f t="shared" si="9"/>
        <v>300</v>
      </c>
      <c r="B301" s="2">
        <v>2023</v>
      </c>
      <c r="C301" s="3" t="s">
        <v>40</v>
      </c>
      <c r="D301">
        <v>2.39886105222913</v>
      </c>
      <c r="E301" s="4">
        <v>48.09</v>
      </c>
      <c r="F301" s="4">
        <v>53.72649449</v>
      </c>
      <c r="G301" s="5">
        <v>1.0781590000000001</v>
      </c>
      <c r="H301" s="5">
        <f t="shared" si="8"/>
        <v>19.732413183745351</v>
      </c>
      <c r="I301" s="6">
        <v>371260000</v>
      </c>
      <c r="J301" s="6">
        <v>1.6107336016040377</v>
      </c>
      <c r="K301" s="6"/>
    </row>
    <row r="302" spans="1:11" x14ac:dyDescent="0.25">
      <c r="A302" s="2">
        <f t="shared" si="9"/>
        <v>301</v>
      </c>
      <c r="B302" s="2">
        <v>2014</v>
      </c>
      <c r="C302" s="3" t="s">
        <v>41</v>
      </c>
      <c r="D302">
        <v>7.8081464090870396</v>
      </c>
      <c r="E302" s="4">
        <v>57.18</v>
      </c>
      <c r="F302" s="4">
        <v>39.35</v>
      </c>
      <c r="G302" s="5">
        <v>1.190088</v>
      </c>
      <c r="H302" s="5">
        <f t="shared" si="8"/>
        <v>11.407564949312402</v>
      </c>
      <c r="I302" s="6">
        <v>90000</v>
      </c>
      <c r="J302" s="6">
        <v>7.4456267003121578E-4</v>
      </c>
      <c r="K302" s="6"/>
    </row>
    <row r="303" spans="1:11" x14ac:dyDescent="0.25">
      <c r="A303" s="2">
        <f t="shared" si="9"/>
        <v>302</v>
      </c>
      <c r="B303" s="2">
        <v>2015</v>
      </c>
      <c r="C303" s="3" t="s">
        <v>41</v>
      </c>
      <c r="D303">
        <v>7.6173512450991803</v>
      </c>
      <c r="E303" s="4">
        <v>67.569999999999993</v>
      </c>
      <c r="F303" s="4">
        <v>45.334976150000003</v>
      </c>
      <c r="G303" s="5">
        <v>1.6825479999999999</v>
      </c>
      <c r="H303" s="5">
        <f t="shared" si="8"/>
        <v>12.206072645530174</v>
      </c>
      <c r="I303" s="6">
        <v>200000</v>
      </c>
      <c r="J303" s="6">
        <v>2.9250594269092524E-2</v>
      </c>
      <c r="K303" s="6"/>
    </row>
    <row r="304" spans="1:11" x14ac:dyDescent="0.25">
      <c r="A304" s="2">
        <f t="shared" si="9"/>
        <v>303</v>
      </c>
      <c r="B304" s="2">
        <v>2016</v>
      </c>
      <c r="C304" s="3" t="s">
        <v>41</v>
      </c>
      <c r="D304">
        <v>7.66192732640397</v>
      </c>
      <c r="E304" s="4">
        <v>72.67</v>
      </c>
      <c r="F304" s="4">
        <v>53.226771669999998</v>
      </c>
      <c r="G304" s="5">
        <v>1.0225869999999999</v>
      </c>
      <c r="H304" s="5">
        <f t="shared" si="8"/>
        <v>11.289781913656018</v>
      </c>
      <c r="I304" s="6">
        <v>80000</v>
      </c>
      <c r="J304" s="6">
        <v>2.2680315705956328E-2</v>
      </c>
      <c r="K304" s="6"/>
    </row>
    <row r="305" spans="1:11" x14ac:dyDescent="0.25">
      <c r="A305" s="2">
        <f t="shared" si="9"/>
        <v>304</v>
      </c>
      <c r="B305" s="2">
        <v>2017</v>
      </c>
      <c r="C305" s="3" t="s">
        <v>41</v>
      </c>
      <c r="D305">
        <v>7.8356572332515499</v>
      </c>
      <c r="E305" s="4">
        <v>77.52</v>
      </c>
      <c r="F305" s="4">
        <v>64.043973620000003</v>
      </c>
      <c r="G305" s="5">
        <v>0.97948930000000001</v>
      </c>
      <c r="H305" s="5">
        <f t="shared" si="8"/>
        <v>12.676076274775909</v>
      </c>
      <c r="I305" s="6">
        <v>320000</v>
      </c>
      <c r="J305" s="6">
        <v>1.5485135306899392E-2</v>
      </c>
      <c r="K305" s="6"/>
    </row>
    <row r="306" spans="1:11" x14ac:dyDescent="0.25">
      <c r="A306" s="2">
        <f t="shared" si="9"/>
        <v>305</v>
      </c>
      <c r="B306" s="2">
        <v>2018</v>
      </c>
      <c r="C306" s="3" t="s">
        <v>41</v>
      </c>
      <c r="D306">
        <v>7.67841235696166</v>
      </c>
      <c r="E306" s="4">
        <v>88.65</v>
      </c>
      <c r="F306" s="4">
        <v>70.200564999999997</v>
      </c>
      <c r="G306" s="5">
        <v>1.00552</v>
      </c>
      <c r="H306" s="5">
        <f t="shared" si="8"/>
        <v>15.181602211766645</v>
      </c>
      <c r="I306" s="6">
        <v>3920000</v>
      </c>
      <c r="J306" s="6">
        <v>1.8702634057417421E-2</v>
      </c>
      <c r="K306" s="6"/>
    </row>
    <row r="307" spans="1:11" x14ac:dyDescent="0.25">
      <c r="A307" s="2">
        <f t="shared" si="9"/>
        <v>306</v>
      </c>
      <c r="B307" s="2">
        <v>2019</v>
      </c>
      <c r="C307" s="3" t="s">
        <v>41</v>
      </c>
      <c r="D307">
        <v>8.0041770145465794</v>
      </c>
      <c r="E307" s="4">
        <v>88.65</v>
      </c>
      <c r="F307" s="4">
        <v>77.770838459999993</v>
      </c>
      <c r="G307" s="5">
        <v>0.88971219999999995</v>
      </c>
      <c r="H307" s="5">
        <f t="shared" si="8"/>
        <v>15.181602211766645</v>
      </c>
      <c r="I307" s="6">
        <v>3920000</v>
      </c>
      <c r="J307" s="6">
        <v>2.5432012204102052E-2</v>
      </c>
      <c r="K307" s="6"/>
    </row>
    <row r="308" spans="1:11" x14ac:dyDescent="0.25">
      <c r="A308" s="2">
        <f t="shared" si="9"/>
        <v>307</v>
      </c>
      <c r="B308" s="2">
        <v>2020</v>
      </c>
      <c r="C308" s="3" t="s">
        <v>41</v>
      </c>
      <c r="D308">
        <v>8.1205488024449703</v>
      </c>
      <c r="E308" s="4">
        <v>88.65</v>
      </c>
      <c r="F308" s="4">
        <v>84.110870019999993</v>
      </c>
      <c r="G308" s="5">
        <v>1.1284540000000001</v>
      </c>
      <c r="H308" s="5">
        <f t="shared" si="8"/>
        <v>9.2103403719761836</v>
      </c>
      <c r="I308" s="6">
        <v>10000</v>
      </c>
      <c r="J308" s="6">
        <v>2.9898624020748932E-2</v>
      </c>
      <c r="K308" s="6"/>
    </row>
    <row r="309" spans="1:11" x14ac:dyDescent="0.25">
      <c r="A309" s="2">
        <f t="shared" si="9"/>
        <v>308</v>
      </c>
      <c r="B309" s="2">
        <v>2021</v>
      </c>
      <c r="C309" s="3" t="s">
        <v>41</v>
      </c>
      <c r="D309">
        <v>8.3497690951634294</v>
      </c>
      <c r="E309" s="4">
        <v>88.65</v>
      </c>
      <c r="F309" s="4">
        <v>84.110870019999993</v>
      </c>
      <c r="G309" s="5">
        <v>0.66471340000000001</v>
      </c>
      <c r="H309" s="5">
        <f t="shared" si="8"/>
        <v>9.2103403719761836</v>
      </c>
      <c r="I309" s="6">
        <v>10000</v>
      </c>
      <c r="J309" s="6">
        <v>2.1282640887657116E-2</v>
      </c>
      <c r="K309" s="6"/>
    </row>
    <row r="310" spans="1:11" x14ac:dyDescent="0.25">
      <c r="A310" s="2">
        <f t="shared" si="9"/>
        <v>309</v>
      </c>
      <c r="B310" s="2">
        <v>2022</v>
      </c>
      <c r="C310" s="3" t="s">
        <v>41</v>
      </c>
      <c r="D310">
        <v>8.4955052288292894</v>
      </c>
      <c r="E310" s="4">
        <v>88.65</v>
      </c>
      <c r="F310" s="4">
        <v>84.110870019999993</v>
      </c>
      <c r="G310" s="5">
        <v>0.66471340000000001</v>
      </c>
      <c r="H310" s="5">
        <f t="shared" si="8"/>
        <v>9.2103403719761836</v>
      </c>
      <c r="I310" s="6">
        <v>10000</v>
      </c>
      <c r="J310" s="6">
        <v>2.5357372751335691E-2</v>
      </c>
      <c r="K310" s="6"/>
    </row>
    <row r="311" spans="1:11" x14ac:dyDescent="0.25">
      <c r="A311" s="2">
        <f t="shared" si="9"/>
        <v>310</v>
      </c>
      <c r="B311" s="2">
        <v>2023</v>
      </c>
      <c r="C311" s="3" t="s">
        <v>41</v>
      </c>
      <c r="D311">
        <v>8.5952258429203692</v>
      </c>
      <c r="E311" s="4">
        <v>88.65</v>
      </c>
      <c r="F311" s="4">
        <v>84.110870019999993</v>
      </c>
      <c r="G311" s="5">
        <v>0.66471340000000001</v>
      </c>
      <c r="H311" s="5">
        <f t="shared" si="8"/>
        <v>9.2103403719761836</v>
      </c>
      <c r="I311" s="6">
        <v>10000</v>
      </c>
      <c r="J311" s="6">
        <v>2.1418597383839503E-2</v>
      </c>
      <c r="K311" s="6"/>
    </row>
    <row r="312" spans="1:11" x14ac:dyDescent="0.25">
      <c r="A312" s="2">
        <f t="shared" si="9"/>
        <v>311</v>
      </c>
      <c r="B312" s="2">
        <v>2014</v>
      </c>
      <c r="C312" s="3" t="s">
        <v>42</v>
      </c>
      <c r="D312">
        <v>3.78350962443043</v>
      </c>
      <c r="E312" s="4">
        <v>1.61</v>
      </c>
      <c r="F312" s="4">
        <v>13.21</v>
      </c>
      <c r="G312" s="5">
        <v>7.1781829999999998</v>
      </c>
      <c r="H312" s="5">
        <f t="shared" si="8"/>
        <v>9.9034875525361272</v>
      </c>
      <c r="I312" s="6">
        <v>20000</v>
      </c>
      <c r="J312" s="6">
        <v>-4.4552112453295631</v>
      </c>
      <c r="K312" s="6"/>
    </row>
    <row r="313" spans="1:11" x14ac:dyDescent="0.25">
      <c r="A313" s="2">
        <f t="shared" si="9"/>
        <v>312</v>
      </c>
      <c r="B313" s="2">
        <v>2015</v>
      </c>
      <c r="C313" s="3" t="s">
        <v>42</v>
      </c>
      <c r="D313">
        <v>3.67151053625834</v>
      </c>
      <c r="E313" s="4">
        <v>1.86</v>
      </c>
      <c r="F313" s="4">
        <v>16.8</v>
      </c>
      <c r="G313" s="5">
        <v>7.1781829999999998</v>
      </c>
      <c r="H313" s="5">
        <f t="shared" si="8"/>
        <v>9.9034875525361272</v>
      </c>
      <c r="I313" s="6">
        <v>20000</v>
      </c>
      <c r="J313" s="6">
        <v>-4.5415923544350214</v>
      </c>
      <c r="K313" s="6"/>
    </row>
    <row r="314" spans="1:11" x14ac:dyDescent="0.25">
      <c r="A314" s="2">
        <f t="shared" si="9"/>
        <v>313</v>
      </c>
      <c r="B314" s="2">
        <v>2016</v>
      </c>
      <c r="C314" s="3" t="s">
        <v>42</v>
      </c>
      <c r="D314">
        <v>3.9590610015532501</v>
      </c>
      <c r="E314" s="4">
        <v>2.38</v>
      </c>
      <c r="F314" s="4">
        <v>37.67</v>
      </c>
      <c r="G314" s="5">
        <v>7.1781829999999998</v>
      </c>
      <c r="H314" s="5">
        <f t="shared" si="8"/>
        <v>19.469016764745739</v>
      </c>
      <c r="I314" s="6">
        <v>285290000</v>
      </c>
      <c r="J314" s="6">
        <v>-3.7518091160480607</v>
      </c>
      <c r="K314" s="6"/>
    </row>
    <row r="315" spans="1:11" x14ac:dyDescent="0.25">
      <c r="A315" s="2">
        <f t="shared" si="9"/>
        <v>314</v>
      </c>
      <c r="B315" s="2">
        <v>2017</v>
      </c>
      <c r="C315" s="3" t="s">
        <v>42</v>
      </c>
      <c r="D315">
        <v>4.2117602574835198</v>
      </c>
      <c r="E315" s="4">
        <v>2.85</v>
      </c>
      <c r="F315" s="4">
        <v>41.94</v>
      </c>
      <c r="G315" s="5">
        <v>7.1781829999999998</v>
      </c>
      <c r="H315" s="5">
        <f t="shared" si="8"/>
        <v>18.621415073753447</v>
      </c>
      <c r="I315" s="6">
        <v>122230000</v>
      </c>
      <c r="J315" s="6">
        <v>-2.6879942835723085</v>
      </c>
      <c r="K315" s="6"/>
    </row>
    <row r="316" spans="1:11" x14ac:dyDescent="0.25">
      <c r="A316" s="2">
        <f t="shared" si="9"/>
        <v>315</v>
      </c>
      <c r="B316" s="2">
        <v>2018</v>
      </c>
      <c r="C316" s="3" t="s">
        <v>42</v>
      </c>
      <c r="D316">
        <v>4.4323415924213698</v>
      </c>
      <c r="E316" s="4">
        <v>3.65</v>
      </c>
      <c r="F316" s="4">
        <v>43.3</v>
      </c>
      <c r="G316" s="5">
        <v>1.209287</v>
      </c>
      <c r="H316" s="5">
        <f t="shared" si="8"/>
        <v>18.621415073753447</v>
      </c>
      <c r="I316" s="6">
        <v>122230000</v>
      </c>
      <c r="J316" s="6">
        <v>-2.1485483480791312</v>
      </c>
      <c r="K316" s="6"/>
    </row>
    <row r="317" spans="1:11" x14ac:dyDescent="0.25">
      <c r="A317" s="2">
        <f t="shared" si="9"/>
        <v>316</v>
      </c>
      <c r="B317" s="2">
        <v>2019</v>
      </c>
      <c r="C317" s="3" t="s">
        <v>42</v>
      </c>
      <c r="D317">
        <v>4.7012792795019198</v>
      </c>
      <c r="E317" s="4">
        <v>4.16</v>
      </c>
      <c r="F317" s="4">
        <v>60</v>
      </c>
      <c r="G317" s="5">
        <v>1.107202</v>
      </c>
      <c r="H317" s="5">
        <f t="shared" si="8"/>
        <v>18.621415073753447</v>
      </c>
      <c r="I317" s="6">
        <v>122230000</v>
      </c>
      <c r="J317" s="6">
        <v>-1.3164061670933904</v>
      </c>
      <c r="K317" s="6"/>
    </row>
    <row r="318" spans="1:11" x14ac:dyDescent="0.25">
      <c r="A318" s="2">
        <f t="shared" si="9"/>
        <v>317</v>
      </c>
      <c r="B318" s="2">
        <v>2020</v>
      </c>
      <c r="C318" s="3" t="s">
        <v>42</v>
      </c>
      <c r="D318">
        <v>4.0470142358340597</v>
      </c>
      <c r="E318" s="4">
        <v>5.35</v>
      </c>
      <c r="F318" s="4">
        <v>60</v>
      </c>
      <c r="G318" s="5">
        <v>0.8407133</v>
      </c>
      <c r="H318" s="5">
        <f t="shared" si="8"/>
        <v>13.180632285528304</v>
      </c>
      <c r="I318" s="6">
        <v>530000</v>
      </c>
      <c r="J318" s="6">
        <v>-1.5804969625258569</v>
      </c>
      <c r="K318" s="6"/>
    </row>
    <row r="319" spans="1:11" x14ac:dyDescent="0.25">
      <c r="A319" s="2">
        <f t="shared" si="9"/>
        <v>318</v>
      </c>
      <c r="B319" s="2">
        <v>2021</v>
      </c>
      <c r="C319" s="3" t="s">
        <v>42</v>
      </c>
      <c r="D319">
        <v>4.05924504885642</v>
      </c>
      <c r="E319" s="4">
        <v>6.07</v>
      </c>
      <c r="F319" s="4">
        <v>60</v>
      </c>
      <c r="G319" s="5">
        <v>0.8407133</v>
      </c>
      <c r="H319" s="5">
        <f t="shared" si="8"/>
        <v>13.795307850646754</v>
      </c>
      <c r="I319" s="6">
        <v>980000</v>
      </c>
      <c r="J319" s="6">
        <v>-1.2577020977278279</v>
      </c>
      <c r="K319" s="6"/>
    </row>
    <row r="320" spans="1:11" x14ac:dyDescent="0.25">
      <c r="A320" s="2">
        <f t="shared" si="9"/>
        <v>319</v>
      </c>
      <c r="B320" s="2">
        <v>2022</v>
      </c>
      <c r="C320" s="3" t="s">
        <v>42</v>
      </c>
      <c r="D320">
        <v>4.3220539720504103</v>
      </c>
      <c r="E320" s="4">
        <v>6.07</v>
      </c>
      <c r="F320" s="4">
        <v>60</v>
      </c>
      <c r="G320" s="5">
        <v>0.8407133</v>
      </c>
      <c r="H320" s="5">
        <f t="shared" si="8"/>
        <v>13.795307850646754</v>
      </c>
      <c r="I320" s="6">
        <v>980000</v>
      </c>
      <c r="J320" s="6">
        <v>-0.72850876222311289</v>
      </c>
      <c r="K320" s="6"/>
    </row>
    <row r="321" spans="1:11" x14ac:dyDescent="0.25">
      <c r="A321" s="2">
        <f t="shared" si="9"/>
        <v>320</v>
      </c>
      <c r="B321" s="2">
        <v>2023</v>
      </c>
      <c r="C321" s="3" t="s">
        <v>42</v>
      </c>
      <c r="D321">
        <v>4.2798063249210196</v>
      </c>
      <c r="E321" s="4">
        <v>6.07</v>
      </c>
      <c r="F321" s="4">
        <v>60</v>
      </c>
      <c r="G321" s="5">
        <v>0.8407133</v>
      </c>
      <c r="H321" s="5">
        <f t="shared" si="8"/>
        <v>13.795307850646754</v>
      </c>
      <c r="I321" s="6">
        <v>980000</v>
      </c>
      <c r="J321" s="6">
        <v>-2.1381918802901767</v>
      </c>
      <c r="K321" s="6"/>
    </row>
    <row r="322" spans="1:11" x14ac:dyDescent="0.25">
      <c r="A322" s="2">
        <f t="shared" si="9"/>
        <v>321</v>
      </c>
      <c r="B322" s="2">
        <v>2014</v>
      </c>
      <c r="C322" s="3" t="s">
        <v>43</v>
      </c>
      <c r="D322">
        <v>2.57206356047018</v>
      </c>
      <c r="E322" s="4">
        <v>30.05</v>
      </c>
      <c r="F322" s="4">
        <v>40.402735100000001</v>
      </c>
      <c r="G322" s="5">
        <v>3.987879</v>
      </c>
      <c r="H322" s="5">
        <f t="shared" si="8"/>
        <v>17.935847700460627</v>
      </c>
      <c r="I322" s="6">
        <v>61580000</v>
      </c>
      <c r="J322" s="6">
        <v>4.1883561598290573</v>
      </c>
      <c r="K322" s="6"/>
    </row>
    <row r="323" spans="1:11" x14ac:dyDescent="0.25">
      <c r="A323" s="2">
        <f t="shared" si="9"/>
        <v>322</v>
      </c>
      <c r="B323" s="2">
        <v>2015</v>
      </c>
      <c r="C323" s="3" t="s">
        <v>43</v>
      </c>
      <c r="D323">
        <v>2.52353762701898</v>
      </c>
      <c r="E323" s="4">
        <v>30.69</v>
      </c>
      <c r="F323" s="4">
        <v>42.221221190000001</v>
      </c>
      <c r="G323" s="5">
        <v>3.987879</v>
      </c>
      <c r="H323" s="5">
        <f t="shared" ref="H323:H386" si="10">LN(I323)</f>
        <v>18.349506924497842</v>
      </c>
      <c r="I323" s="6">
        <v>93130000</v>
      </c>
      <c r="J323" s="6">
        <v>6.5190074944987781</v>
      </c>
      <c r="K323" s="6"/>
    </row>
    <row r="324" spans="1:11" x14ac:dyDescent="0.25">
      <c r="A324" s="2">
        <f t="shared" si="9"/>
        <v>323</v>
      </c>
      <c r="B324" s="2">
        <v>2016</v>
      </c>
      <c r="C324" s="3" t="s">
        <v>43</v>
      </c>
      <c r="D324">
        <v>2.7013628526129798</v>
      </c>
      <c r="E324" s="4">
        <v>32.049999999999997</v>
      </c>
      <c r="F324" s="4">
        <v>44.366856370000001</v>
      </c>
      <c r="G324" s="5">
        <v>3.987879</v>
      </c>
      <c r="H324" s="5">
        <f t="shared" si="10"/>
        <v>16.769899867983881</v>
      </c>
      <c r="I324" s="6">
        <v>19190000</v>
      </c>
      <c r="J324" s="6">
        <v>6.5921030296763092</v>
      </c>
      <c r="K324" s="6"/>
    </row>
    <row r="325" spans="1:11" x14ac:dyDescent="0.25">
      <c r="A325" s="2">
        <f t="shared" ref="A325:A388" si="11">A324+1</f>
        <v>324</v>
      </c>
      <c r="B325" s="2">
        <v>2017</v>
      </c>
      <c r="C325" s="3" t="s">
        <v>43</v>
      </c>
      <c r="D325">
        <v>2.5846271207388098</v>
      </c>
      <c r="E325" s="4">
        <v>33.57</v>
      </c>
      <c r="F325" s="4">
        <v>55.072067050000001</v>
      </c>
      <c r="G325" s="5">
        <v>4.2221409999999997</v>
      </c>
      <c r="H325" s="5">
        <f t="shared" si="10"/>
        <v>13.764217263576723</v>
      </c>
      <c r="I325" s="6">
        <v>950000</v>
      </c>
      <c r="J325" s="6">
        <v>6.0019995846746479</v>
      </c>
      <c r="K325" s="6"/>
    </row>
    <row r="326" spans="1:11" x14ac:dyDescent="0.25">
      <c r="A326" s="2">
        <f t="shared" si="11"/>
        <v>325</v>
      </c>
      <c r="B326" s="2">
        <v>2018</v>
      </c>
      <c r="C326" s="3" t="s">
        <v>43</v>
      </c>
      <c r="D326">
        <v>3.0711000366299501</v>
      </c>
      <c r="E326" s="4">
        <v>34.32</v>
      </c>
      <c r="F326" s="4">
        <v>68.214517090000001</v>
      </c>
      <c r="G326" s="5">
        <v>1.239519</v>
      </c>
      <c r="H326" s="5">
        <f t="shared" si="10"/>
        <v>18.168108381947345</v>
      </c>
      <c r="I326" s="6">
        <v>77680000</v>
      </c>
      <c r="J326" s="6">
        <v>4.924231163746537</v>
      </c>
      <c r="K326" s="6"/>
    </row>
    <row r="327" spans="1:11" x14ac:dyDescent="0.25">
      <c r="A327" s="2">
        <f t="shared" si="11"/>
        <v>326</v>
      </c>
      <c r="B327" s="2">
        <v>2019</v>
      </c>
      <c r="C327" s="3" t="s">
        <v>43</v>
      </c>
      <c r="D327">
        <v>2.9884839252059101</v>
      </c>
      <c r="E327" s="4">
        <v>36.020000000000003</v>
      </c>
      <c r="F327" s="4">
        <v>68.214517090000001</v>
      </c>
      <c r="G327" s="5">
        <v>1.239519</v>
      </c>
      <c r="H327" s="5">
        <f t="shared" si="10"/>
        <v>12.206072645530174</v>
      </c>
      <c r="I327" s="6">
        <v>200000</v>
      </c>
      <c r="J327" s="6">
        <v>4.2033059613990664</v>
      </c>
      <c r="K327" s="6"/>
    </row>
    <row r="328" spans="1:11" x14ac:dyDescent="0.25">
      <c r="A328" s="2">
        <f t="shared" si="11"/>
        <v>327</v>
      </c>
      <c r="B328" s="2">
        <v>2020</v>
      </c>
      <c r="C328" s="3" t="s">
        <v>43</v>
      </c>
      <c r="D328">
        <v>2.08079939549354</v>
      </c>
      <c r="E328" s="4">
        <v>39.700000000000003</v>
      </c>
      <c r="F328" s="4">
        <v>68.214517090000001</v>
      </c>
      <c r="G328" s="5">
        <v>1.239519</v>
      </c>
      <c r="H328" s="5">
        <f t="shared" si="10"/>
        <v>14.975531474761027</v>
      </c>
      <c r="I328" s="6">
        <v>3190000</v>
      </c>
      <c r="J328" s="6">
        <v>1.9192908914491058</v>
      </c>
      <c r="K328" s="6"/>
    </row>
    <row r="329" spans="1:11" x14ac:dyDescent="0.25">
      <c r="A329" s="2">
        <f t="shared" si="11"/>
        <v>328</v>
      </c>
      <c r="B329" s="2">
        <v>2021</v>
      </c>
      <c r="C329" s="3" t="s">
        <v>43</v>
      </c>
      <c r="D329">
        <v>2.26914079872234</v>
      </c>
      <c r="E329" s="4">
        <v>39.69</v>
      </c>
      <c r="F329" s="4">
        <v>68.214517090000001</v>
      </c>
      <c r="G329" s="5">
        <v>1.239519</v>
      </c>
      <c r="H329" s="5">
        <f t="shared" si="10"/>
        <v>16.493101551581777</v>
      </c>
      <c r="I329" s="6">
        <v>14550000</v>
      </c>
      <c r="J329" s="6">
        <v>2.1864445975107434</v>
      </c>
      <c r="K329" s="6"/>
    </row>
    <row r="330" spans="1:11" x14ac:dyDescent="0.25">
      <c r="A330" s="2">
        <f t="shared" si="11"/>
        <v>329</v>
      </c>
      <c r="B330" s="2">
        <v>2022</v>
      </c>
      <c r="C330" s="3" t="s">
        <v>43</v>
      </c>
      <c r="D330">
        <v>2.2432817778879799</v>
      </c>
      <c r="E330" s="4">
        <v>39.69</v>
      </c>
      <c r="F330" s="4">
        <v>68.214517090000001</v>
      </c>
      <c r="G330" s="5">
        <v>1.239519</v>
      </c>
      <c r="H330" s="5">
        <f t="shared" si="10"/>
        <v>16.493101551581777</v>
      </c>
      <c r="I330" s="6">
        <v>14550000</v>
      </c>
      <c r="J330" s="6">
        <v>1.8641973364037157</v>
      </c>
      <c r="K330" s="6"/>
    </row>
    <row r="331" spans="1:11" x14ac:dyDescent="0.25">
      <c r="A331" s="2">
        <f t="shared" si="11"/>
        <v>330</v>
      </c>
      <c r="B331" s="2">
        <v>2023</v>
      </c>
      <c r="C331" s="3" t="s">
        <v>43</v>
      </c>
      <c r="D331">
        <v>2.4173300382493599</v>
      </c>
      <c r="E331" s="4">
        <v>39.69</v>
      </c>
      <c r="F331" s="4">
        <v>68.214517090000001</v>
      </c>
      <c r="G331" s="5">
        <v>1.239519</v>
      </c>
      <c r="H331" s="5">
        <f t="shared" si="10"/>
        <v>16.493101551581777</v>
      </c>
      <c r="I331" s="6">
        <v>14550000</v>
      </c>
      <c r="J331" s="6">
        <v>1.9385165460068785</v>
      </c>
      <c r="K331" s="6"/>
    </row>
    <row r="332" spans="1:11" x14ac:dyDescent="0.25">
      <c r="A332" s="2">
        <f t="shared" si="11"/>
        <v>331</v>
      </c>
      <c r="B332" s="2">
        <v>2014</v>
      </c>
      <c r="C332" s="3" t="s">
        <v>44</v>
      </c>
      <c r="D332">
        <v>2.93929167363346</v>
      </c>
      <c r="E332" s="4">
        <v>25.13</v>
      </c>
      <c r="F332" s="4">
        <v>46.2</v>
      </c>
      <c r="G332" s="5">
        <v>1.537142</v>
      </c>
      <c r="H332" s="5">
        <f t="shared" si="10"/>
        <v>18.952308495347619</v>
      </c>
      <c r="I332" s="6">
        <v>170170000</v>
      </c>
      <c r="J332" s="6">
        <v>5.9120489020588938</v>
      </c>
      <c r="K332" s="6"/>
    </row>
    <row r="333" spans="1:11" x14ac:dyDescent="0.25">
      <c r="A333" s="2">
        <f t="shared" si="11"/>
        <v>332</v>
      </c>
      <c r="B333" s="2">
        <v>2015</v>
      </c>
      <c r="C333" s="3" t="s">
        <v>44</v>
      </c>
      <c r="D333">
        <v>2.6855346023967801</v>
      </c>
      <c r="E333" s="4">
        <v>24.12</v>
      </c>
      <c r="F333" s="4">
        <v>54.22</v>
      </c>
      <c r="G333" s="5">
        <v>1.0062869999999999</v>
      </c>
      <c r="H333" s="5">
        <f t="shared" si="10"/>
        <v>19.406124334514832</v>
      </c>
      <c r="I333" s="6">
        <v>267899999.99999899</v>
      </c>
      <c r="J333" s="6">
        <v>4.1472022917494016</v>
      </c>
      <c r="K333" s="6"/>
    </row>
    <row r="334" spans="1:11" x14ac:dyDescent="0.25">
      <c r="A334" s="2">
        <f t="shared" si="11"/>
        <v>333</v>
      </c>
      <c r="B334" s="2">
        <v>2016</v>
      </c>
      <c r="C334" s="3" t="s">
        <v>44</v>
      </c>
      <c r="D334">
        <v>2.52183434807058</v>
      </c>
      <c r="E334" s="4">
        <v>26.71</v>
      </c>
      <c r="F334" s="4">
        <v>56.15</v>
      </c>
      <c r="G334" s="5">
        <v>0.94291349999999996</v>
      </c>
      <c r="H334" s="5">
        <f t="shared" si="10"/>
        <v>20.218902620108075</v>
      </c>
      <c r="I334" s="6">
        <v>603890000</v>
      </c>
      <c r="J334" s="6">
        <v>3.8928514286897054</v>
      </c>
      <c r="K334" s="6"/>
    </row>
    <row r="335" spans="1:11" x14ac:dyDescent="0.25">
      <c r="A335" s="2">
        <f t="shared" si="11"/>
        <v>334</v>
      </c>
      <c r="B335" s="2">
        <v>2017</v>
      </c>
      <c r="C335" s="3" t="s">
        <v>44</v>
      </c>
      <c r="D335">
        <v>2.5942166999243499</v>
      </c>
      <c r="E335" s="4">
        <v>27.5</v>
      </c>
      <c r="F335" s="4">
        <v>64.5</v>
      </c>
      <c r="G335" s="5">
        <v>1.2098530000000001</v>
      </c>
      <c r="H335" s="5">
        <f t="shared" si="10"/>
        <v>19.89585556756613</v>
      </c>
      <c r="I335" s="6">
        <v>437180000</v>
      </c>
      <c r="J335" s="6">
        <v>4.8781413316797657</v>
      </c>
      <c r="K335" s="6"/>
    </row>
    <row r="336" spans="1:11" x14ac:dyDescent="0.25">
      <c r="A336" s="2">
        <f t="shared" si="11"/>
        <v>335</v>
      </c>
      <c r="B336" s="2">
        <v>2018</v>
      </c>
      <c r="C336" s="3" t="s">
        <v>44</v>
      </c>
      <c r="D336">
        <v>2.4140853842355599</v>
      </c>
      <c r="E336" s="4">
        <v>29.41</v>
      </c>
      <c r="F336" s="4">
        <v>66.099999999999994</v>
      </c>
      <c r="G336" s="5">
        <v>0.35450999999999999</v>
      </c>
      <c r="H336" s="5">
        <f t="shared" si="10"/>
        <v>18.681043005749185</v>
      </c>
      <c r="I336" s="6">
        <v>129740000</v>
      </c>
      <c r="J336" s="6">
        <v>2.2017768657557588</v>
      </c>
      <c r="K336" s="6"/>
    </row>
    <row r="337" spans="1:11" x14ac:dyDescent="0.25">
      <c r="A337" s="2">
        <f t="shared" si="11"/>
        <v>336</v>
      </c>
      <c r="B337" s="2">
        <v>2019</v>
      </c>
      <c r="C337" s="3" t="s">
        <v>44</v>
      </c>
      <c r="D337">
        <v>2.2181823258877</v>
      </c>
      <c r="E337" s="4">
        <v>26.13</v>
      </c>
      <c r="F337" s="4">
        <v>66.099999999999994</v>
      </c>
      <c r="G337" s="5">
        <v>0.1077338</v>
      </c>
      <c r="H337" s="5">
        <f t="shared" si="10"/>
        <v>18.215131501039107</v>
      </c>
      <c r="I337" s="6">
        <v>81420000</v>
      </c>
      <c r="J337" s="6">
        <v>1.6397056511564367</v>
      </c>
      <c r="K337" s="6"/>
    </row>
    <row r="338" spans="1:11" x14ac:dyDescent="0.25">
      <c r="A338" s="2">
        <f t="shared" si="11"/>
        <v>337</v>
      </c>
      <c r="B338" s="2">
        <v>2020</v>
      </c>
      <c r="C338" s="3" t="s">
        <v>44</v>
      </c>
      <c r="D338">
        <v>1.9804186345652399</v>
      </c>
      <c r="E338" s="4">
        <v>30.56</v>
      </c>
      <c r="F338" s="4">
        <v>66.099999999999994</v>
      </c>
      <c r="G338" s="5">
        <v>1.2238830000000001</v>
      </c>
      <c r="H338" s="5">
        <f t="shared" si="10"/>
        <v>17.49105144763903</v>
      </c>
      <c r="I338" s="6">
        <v>39470000</v>
      </c>
      <c r="J338" s="6">
        <v>1.7397597829419225</v>
      </c>
      <c r="K338" s="6"/>
    </row>
    <row r="339" spans="1:11" x14ac:dyDescent="0.25">
      <c r="A339" s="2">
        <f t="shared" si="11"/>
        <v>338</v>
      </c>
      <c r="B339" s="2">
        <v>2021</v>
      </c>
      <c r="C339" s="3" t="s">
        <v>44</v>
      </c>
      <c r="D339">
        <v>2.0159300857481899</v>
      </c>
      <c r="E339" s="4">
        <v>31.48</v>
      </c>
      <c r="F339" s="4">
        <v>66.099999999999994</v>
      </c>
      <c r="G339" s="5">
        <v>1.9911110000000001</v>
      </c>
      <c r="H339" s="5">
        <f t="shared" si="10"/>
        <v>17.022718577964792</v>
      </c>
      <c r="I339" s="6">
        <v>24710000</v>
      </c>
      <c r="J339" s="6">
        <v>1.3431606204922608</v>
      </c>
      <c r="K339" s="6"/>
    </row>
    <row r="340" spans="1:11" x14ac:dyDescent="0.25">
      <c r="A340" s="2">
        <f t="shared" si="11"/>
        <v>339</v>
      </c>
      <c r="B340" s="2">
        <v>2022</v>
      </c>
      <c r="C340" s="3" t="s">
        <v>44</v>
      </c>
      <c r="D340">
        <v>1.98429976271876</v>
      </c>
      <c r="E340" s="4">
        <v>31.48</v>
      </c>
      <c r="F340" s="4">
        <v>66.099999999999994</v>
      </c>
      <c r="G340" s="5">
        <v>1.9911110000000001</v>
      </c>
      <c r="H340" s="5">
        <f t="shared" si="10"/>
        <v>17.022718577964792</v>
      </c>
      <c r="I340" s="6">
        <v>24710000</v>
      </c>
      <c r="J340" s="6">
        <v>2.5662040201802796</v>
      </c>
      <c r="K340" s="6"/>
    </row>
    <row r="341" spans="1:11" x14ac:dyDescent="0.25">
      <c r="A341" s="2">
        <f t="shared" si="11"/>
        <v>340</v>
      </c>
      <c r="B341" s="2">
        <v>2023</v>
      </c>
      <c r="C341" s="3" t="s">
        <v>44</v>
      </c>
      <c r="D341">
        <v>2.0612431991606401</v>
      </c>
      <c r="E341" s="4">
        <v>31.48</v>
      </c>
      <c r="F341" s="4">
        <v>66.099999999999994</v>
      </c>
      <c r="G341" s="5">
        <v>1.9911110000000001</v>
      </c>
      <c r="H341" s="5">
        <f t="shared" si="10"/>
        <v>17.022718577964792</v>
      </c>
      <c r="I341" s="6">
        <v>24710000</v>
      </c>
      <c r="J341" s="6">
        <v>1.6536367469367204</v>
      </c>
      <c r="K341" s="6"/>
    </row>
    <row r="342" spans="1:11" x14ac:dyDescent="0.25">
      <c r="A342" s="2">
        <f t="shared" si="11"/>
        <v>341</v>
      </c>
      <c r="B342" s="2">
        <v>2014</v>
      </c>
      <c r="C342" s="3" t="s">
        <v>45</v>
      </c>
      <c r="D342">
        <v>0.35608224194509402</v>
      </c>
      <c r="E342" s="4">
        <v>9.64</v>
      </c>
      <c r="F342" s="4">
        <v>16.5</v>
      </c>
      <c r="G342" s="5">
        <v>1.2497480000000001</v>
      </c>
      <c r="H342" s="5">
        <f t="shared" si="10"/>
        <v>20.595216533033895</v>
      </c>
      <c r="I342" s="6">
        <v>879810000</v>
      </c>
      <c r="J342" s="6">
        <v>1.2022084243957658</v>
      </c>
      <c r="K342" s="6"/>
    </row>
    <row r="343" spans="1:11" x14ac:dyDescent="0.25">
      <c r="A343" s="2">
        <f t="shared" si="11"/>
        <v>342</v>
      </c>
      <c r="B343" s="2">
        <v>2015</v>
      </c>
      <c r="C343" s="3" t="s">
        <v>45</v>
      </c>
      <c r="D343">
        <v>0.37672871731002999</v>
      </c>
      <c r="E343" s="4">
        <v>9.69</v>
      </c>
      <c r="F343" s="4">
        <v>16.587854849999999</v>
      </c>
      <c r="G343" s="5">
        <v>0.43242059999999999</v>
      </c>
      <c r="H343" s="5">
        <f t="shared" si="10"/>
        <v>19.55408085810614</v>
      </c>
      <c r="I343" s="6">
        <v>310620000</v>
      </c>
      <c r="J343" s="6">
        <v>0.88379993631269238</v>
      </c>
      <c r="K343" s="6"/>
    </row>
    <row r="344" spans="1:11" x14ac:dyDescent="0.25">
      <c r="A344" s="2">
        <f t="shared" si="11"/>
        <v>343</v>
      </c>
      <c r="B344" s="2">
        <v>2016</v>
      </c>
      <c r="C344" s="3" t="s">
        <v>45</v>
      </c>
      <c r="D344">
        <v>0.399468737717385</v>
      </c>
      <c r="E344" s="4">
        <v>9.16</v>
      </c>
      <c r="F344" s="4">
        <v>16.600000000000001</v>
      </c>
      <c r="G344" s="5">
        <v>1.362565</v>
      </c>
      <c r="H344" s="5">
        <f t="shared" si="10"/>
        <v>20.425870072306992</v>
      </c>
      <c r="I344" s="6">
        <v>742750000</v>
      </c>
      <c r="J344" s="6">
        <v>0.62759126635558349</v>
      </c>
      <c r="K344" s="6"/>
    </row>
    <row r="345" spans="1:11" x14ac:dyDescent="0.25">
      <c r="A345" s="2">
        <f t="shared" si="11"/>
        <v>344</v>
      </c>
      <c r="B345" s="2">
        <v>2017</v>
      </c>
      <c r="C345" s="3" t="s">
        <v>45</v>
      </c>
      <c r="D345">
        <v>0.40527856488442998</v>
      </c>
      <c r="E345" s="4">
        <v>9.43</v>
      </c>
      <c r="F345" s="4">
        <v>17.827100210000001</v>
      </c>
      <c r="G345" s="5">
        <v>1.9980709999999999</v>
      </c>
      <c r="H345" s="5">
        <f t="shared" si="10"/>
        <v>18.994537503320988</v>
      </c>
      <c r="I345" s="6">
        <v>177510000</v>
      </c>
      <c r="J345" s="6">
        <v>1.6408369039864275</v>
      </c>
      <c r="K345" s="6"/>
    </row>
    <row r="346" spans="1:11" x14ac:dyDescent="0.25">
      <c r="A346" s="2">
        <f t="shared" si="11"/>
        <v>345</v>
      </c>
      <c r="B346" s="2">
        <v>2018</v>
      </c>
      <c r="C346" s="3" t="s">
        <v>45</v>
      </c>
      <c r="D346">
        <v>0.38069510756714198</v>
      </c>
      <c r="E346" s="4">
        <v>9.15</v>
      </c>
      <c r="F346" s="4">
        <v>19.5</v>
      </c>
      <c r="G346" s="5">
        <v>0.98668160000000005</v>
      </c>
      <c r="H346" s="5">
        <f t="shared" si="10"/>
        <v>19.270062146542948</v>
      </c>
      <c r="I346" s="6">
        <v>233820000</v>
      </c>
      <c r="J346" s="6">
        <v>0.832686217791619</v>
      </c>
      <c r="K346" s="6"/>
    </row>
    <row r="347" spans="1:11" x14ac:dyDescent="0.25">
      <c r="A347" s="2">
        <f t="shared" si="11"/>
        <v>346</v>
      </c>
      <c r="B347" s="2">
        <v>2019</v>
      </c>
      <c r="C347" s="3" t="s">
        <v>45</v>
      </c>
      <c r="D347">
        <v>0.37914898722291202</v>
      </c>
      <c r="E347" s="4">
        <v>7.69</v>
      </c>
      <c r="F347" s="4">
        <v>22.565119370000001</v>
      </c>
      <c r="G347" s="5">
        <v>2.529649</v>
      </c>
      <c r="H347" s="5">
        <f t="shared" si="10"/>
        <v>19.203531507594089</v>
      </c>
      <c r="I347" s="6">
        <v>218770000</v>
      </c>
      <c r="J347" s="6">
        <v>0.46816854748147463</v>
      </c>
      <c r="K347" s="6"/>
    </row>
    <row r="348" spans="1:11" x14ac:dyDescent="0.25">
      <c r="A348" s="2">
        <f t="shared" si="11"/>
        <v>347</v>
      </c>
      <c r="B348" s="2">
        <v>2020</v>
      </c>
      <c r="C348" s="3" t="s">
        <v>45</v>
      </c>
      <c r="D348">
        <v>0.367856773384869</v>
      </c>
      <c r="E348" s="4">
        <v>7.3</v>
      </c>
      <c r="F348" s="4">
        <v>29.5</v>
      </c>
      <c r="G348" s="5">
        <v>0.2288693</v>
      </c>
      <c r="H348" s="5">
        <f t="shared" si="10"/>
        <v>17.455199767887439</v>
      </c>
      <c r="I348" s="6">
        <v>38080000</v>
      </c>
      <c r="J348" s="6">
        <v>-5.3684543935162057E-3</v>
      </c>
      <c r="K348" s="6"/>
    </row>
    <row r="349" spans="1:11" x14ac:dyDescent="0.25">
      <c r="A349" s="2">
        <f t="shared" si="11"/>
        <v>348</v>
      </c>
      <c r="B349" s="2">
        <v>2021</v>
      </c>
      <c r="C349" s="3" t="s">
        <v>45</v>
      </c>
      <c r="D349">
        <v>0.403760554985022</v>
      </c>
      <c r="E349" s="4">
        <v>6.94</v>
      </c>
      <c r="F349" s="4">
        <v>29.5</v>
      </c>
      <c r="G349" s="5">
        <v>0.52441890000000002</v>
      </c>
      <c r="H349" s="5">
        <f t="shared" si="10"/>
        <v>18.524229619580925</v>
      </c>
      <c r="I349" s="6">
        <v>110910000</v>
      </c>
      <c r="J349" s="6">
        <v>0.38259399651895409</v>
      </c>
      <c r="K349" s="6"/>
    </row>
    <row r="350" spans="1:11" x14ac:dyDescent="0.25">
      <c r="A350" s="2">
        <f t="shared" si="11"/>
        <v>349</v>
      </c>
      <c r="B350" s="2">
        <v>2022</v>
      </c>
      <c r="C350" s="3" t="s">
        <v>45</v>
      </c>
      <c r="D350">
        <v>0.39426045576070701</v>
      </c>
      <c r="E350" s="4">
        <v>6.94</v>
      </c>
      <c r="F350" s="4">
        <v>29.5</v>
      </c>
      <c r="G350" s="5">
        <v>0.52441890000000002</v>
      </c>
      <c r="H350" s="5">
        <f t="shared" si="10"/>
        <v>18.524229619580925</v>
      </c>
      <c r="I350" s="6">
        <v>110910000</v>
      </c>
      <c r="J350" s="6">
        <v>0.69164598306806246</v>
      </c>
      <c r="K350" s="6"/>
    </row>
    <row r="351" spans="1:11" x14ac:dyDescent="0.25">
      <c r="A351" s="2">
        <f t="shared" si="11"/>
        <v>350</v>
      </c>
      <c r="B351" s="2">
        <v>2023</v>
      </c>
      <c r="C351" s="3" t="s">
        <v>45</v>
      </c>
      <c r="D351">
        <v>0.39273746944808502</v>
      </c>
      <c r="E351" s="4">
        <v>6.94</v>
      </c>
      <c r="F351" s="4">
        <v>29.5</v>
      </c>
      <c r="G351" s="5">
        <v>0.52441890000000002</v>
      </c>
      <c r="H351" s="5">
        <f t="shared" si="10"/>
        <v>18.524229619580925</v>
      </c>
      <c r="I351" s="6">
        <v>110910000</v>
      </c>
      <c r="J351" s="6">
        <v>0.67454287912222266</v>
      </c>
      <c r="K351" s="6"/>
    </row>
    <row r="352" spans="1:11" x14ac:dyDescent="0.25">
      <c r="A352" s="2">
        <f t="shared" si="11"/>
        <v>351</v>
      </c>
      <c r="B352" s="2">
        <v>2014</v>
      </c>
      <c r="C352" s="3" t="s">
        <v>46</v>
      </c>
      <c r="D352">
        <v>3.9337544253260202</v>
      </c>
      <c r="E352" s="4">
        <v>35.119999999999997</v>
      </c>
      <c r="F352" s="4">
        <v>73</v>
      </c>
      <c r="G352" s="5">
        <v>1.536235</v>
      </c>
      <c r="H352" s="5">
        <f t="shared" si="10"/>
        <v>14.739769459487606</v>
      </c>
      <c r="I352" s="6">
        <v>2520000</v>
      </c>
      <c r="J352" s="6">
        <v>5.9517552862572316</v>
      </c>
      <c r="K352" s="6"/>
    </row>
    <row r="353" spans="1:11" x14ac:dyDescent="0.25">
      <c r="A353" s="2">
        <f t="shared" si="11"/>
        <v>352</v>
      </c>
      <c r="B353" s="2">
        <v>2015</v>
      </c>
      <c r="C353" s="3" t="s">
        <v>46</v>
      </c>
      <c r="D353">
        <v>4.1565900122503496</v>
      </c>
      <c r="E353" s="4">
        <v>35.96</v>
      </c>
      <c r="F353" s="4">
        <v>74</v>
      </c>
      <c r="G353" s="5">
        <v>1.1132740000000001</v>
      </c>
      <c r="H353" s="5">
        <f t="shared" si="10"/>
        <v>17.510620561828848</v>
      </c>
      <c r="I353" s="6">
        <v>40250000</v>
      </c>
      <c r="J353" s="6">
        <v>4.3246917448759445</v>
      </c>
      <c r="K353" s="6"/>
    </row>
    <row r="354" spans="1:11" x14ac:dyDescent="0.25">
      <c r="A354" s="2">
        <f t="shared" si="11"/>
        <v>353</v>
      </c>
      <c r="B354" s="2">
        <v>2016</v>
      </c>
      <c r="C354" s="3" t="s">
        <v>46</v>
      </c>
      <c r="D354">
        <v>4.4066954923723598</v>
      </c>
      <c r="E354" s="4">
        <v>36.58</v>
      </c>
      <c r="F354" s="4">
        <v>76.11</v>
      </c>
      <c r="G354" s="5">
        <v>0.62095909999999999</v>
      </c>
      <c r="H354" s="5">
        <f t="shared" si="10"/>
        <v>17.06936735172772</v>
      </c>
      <c r="I354" s="6">
        <v>25890000</v>
      </c>
      <c r="J354" s="6">
        <v>5.0217404056245414</v>
      </c>
      <c r="K354" s="6"/>
    </row>
    <row r="355" spans="1:11" x14ac:dyDescent="0.25">
      <c r="A355" s="2">
        <f t="shared" si="11"/>
        <v>354</v>
      </c>
      <c r="B355" s="2">
        <v>2017</v>
      </c>
      <c r="C355" s="3" t="s">
        <v>46</v>
      </c>
      <c r="D355">
        <v>4.7555343005859596</v>
      </c>
      <c r="E355" s="4">
        <v>37.99</v>
      </c>
      <c r="F355" s="4">
        <v>78.180774889999995</v>
      </c>
      <c r="G355" s="5">
        <v>0.19792390000000001</v>
      </c>
      <c r="H355" s="5">
        <f t="shared" si="10"/>
        <v>10.596634733096073</v>
      </c>
      <c r="I355" s="6">
        <v>40000</v>
      </c>
      <c r="J355" s="6">
        <v>4.7567791402020045</v>
      </c>
      <c r="K355" s="6"/>
    </row>
    <row r="356" spans="1:11" x14ac:dyDescent="0.25">
      <c r="A356" s="2">
        <f t="shared" si="11"/>
        <v>355</v>
      </c>
      <c r="B356" s="2">
        <v>2018</v>
      </c>
      <c r="C356" s="3" t="s">
        <v>46</v>
      </c>
      <c r="D356">
        <v>4.5941265539672598</v>
      </c>
      <c r="E356" s="4">
        <v>39.409999999999997</v>
      </c>
      <c r="F356" s="4">
        <v>80.900000000000006</v>
      </c>
      <c r="G356" s="5">
        <v>0.58931169999999999</v>
      </c>
      <c r="H356" s="5">
        <f t="shared" si="10"/>
        <v>15.733902678125695</v>
      </c>
      <c r="I356" s="6">
        <v>6810000</v>
      </c>
      <c r="J356" s="6">
        <v>4.8414030895636397</v>
      </c>
      <c r="K356" s="6"/>
    </row>
    <row r="357" spans="1:11" x14ac:dyDescent="0.25">
      <c r="A357" s="2">
        <f t="shared" si="11"/>
        <v>356</v>
      </c>
      <c r="B357" s="2">
        <v>2019</v>
      </c>
      <c r="C357" s="3" t="s">
        <v>46</v>
      </c>
      <c r="D357">
        <v>4.6599123251775696</v>
      </c>
      <c r="E357" s="4">
        <v>39.25</v>
      </c>
      <c r="F357" s="4">
        <v>80.900000000000006</v>
      </c>
      <c r="G357" s="5">
        <v>0.67407360000000005</v>
      </c>
      <c r="H357" s="5">
        <f t="shared" si="10"/>
        <v>12.736700896592344</v>
      </c>
      <c r="I357" s="6">
        <v>340000</v>
      </c>
      <c r="J357" s="6">
        <v>3.6941324500034187</v>
      </c>
      <c r="K357" s="6"/>
    </row>
    <row r="358" spans="1:11" x14ac:dyDescent="0.25">
      <c r="A358" s="2">
        <f t="shared" si="11"/>
        <v>357</v>
      </c>
      <c r="B358" s="2">
        <v>2020</v>
      </c>
      <c r="C358" s="3" t="s">
        <v>46</v>
      </c>
      <c r="D358">
        <v>3.8262324025786998</v>
      </c>
      <c r="E358" s="4">
        <v>36.64</v>
      </c>
      <c r="F358" s="4">
        <v>84.1</v>
      </c>
      <c r="G358" s="5">
        <v>2.2407680000000001</v>
      </c>
      <c r="H358" s="5">
        <f t="shared" si="10"/>
        <v>12.100712129872347</v>
      </c>
      <c r="I358" s="6">
        <v>180000</v>
      </c>
      <c r="J358" s="6">
        <v>5.0671298661340298</v>
      </c>
      <c r="K358" s="6"/>
    </row>
    <row r="359" spans="1:11" x14ac:dyDescent="0.25">
      <c r="A359" s="2">
        <f t="shared" si="11"/>
        <v>358</v>
      </c>
      <c r="B359" s="2">
        <v>2021</v>
      </c>
      <c r="C359" s="3" t="s">
        <v>46</v>
      </c>
      <c r="D359">
        <v>2.9483631164217901</v>
      </c>
      <c r="E359" s="4">
        <v>33.72</v>
      </c>
      <c r="F359" s="4">
        <v>84.1</v>
      </c>
      <c r="G359" s="5">
        <v>0.71000649999999998</v>
      </c>
      <c r="H359" s="5">
        <f t="shared" si="10"/>
        <v>14.603967918328545</v>
      </c>
      <c r="I359" s="6">
        <v>2200000</v>
      </c>
      <c r="J359" s="6">
        <v>2.5929006838646997</v>
      </c>
      <c r="K359" s="6"/>
    </row>
    <row r="360" spans="1:11" x14ac:dyDescent="0.25">
      <c r="A360" s="2">
        <f t="shared" si="11"/>
        <v>359</v>
      </c>
      <c r="B360" s="2">
        <v>2022</v>
      </c>
      <c r="C360" s="3" t="s">
        <v>46</v>
      </c>
      <c r="D360">
        <v>2.9369366013234601</v>
      </c>
      <c r="E360" s="4">
        <v>33.72</v>
      </c>
      <c r="F360" s="4">
        <v>84.1</v>
      </c>
      <c r="G360" s="5">
        <v>0.71000649999999998</v>
      </c>
      <c r="H360" s="5">
        <f t="shared" si="10"/>
        <v>14.603967918328545</v>
      </c>
      <c r="I360" s="6">
        <v>2200000</v>
      </c>
      <c r="J360" s="6">
        <v>2.5096616064173483</v>
      </c>
      <c r="K360" s="6"/>
    </row>
    <row r="361" spans="1:11" x14ac:dyDescent="0.25">
      <c r="A361" s="2">
        <f t="shared" si="11"/>
        <v>360</v>
      </c>
      <c r="B361" s="2">
        <v>2023</v>
      </c>
      <c r="C361" s="3" t="s">
        <v>46</v>
      </c>
      <c r="D361">
        <v>3.0020128196223701</v>
      </c>
      <c r="E361" s="4">
        <v>33.72</v>
      </c>
      <c r="F361" s="4">
        <v>84.1</v>
      </c>
      <c r="G361" s="5">
        <v>0.71000649999999998</v>
      </c>
      <c r="H361" s="5">
        <f t="shared" si="10"/>
        <v>14.603967918328545</v>
      </c>
      <c r="I361" s="6">
        <v>2200000</v>
      </c>
      <c r="J361" s="6">
        <v>2.5096616064173483</v>
      </c>
      <c r="K361" s="6"/>
    </row>
    <row r="362" spans="1:11" x14ac:dyDescent="0.25">
      <c r="A362" s="2">
        <f t="shared" si="11"/>
        <v>361</v>
      </c>
      <c r="B362" s="2">
        <v>2014</v>
      </c>
      <c r="C362" s="3" t="s">
        <v>47</v>
      </c>
      <c r="D362">
        <v>0.28883379509242202</v>
      </c>
      <c r="E362" s="4">
        <v>11.16</v>
      </c>
      <c r="F362" s="4">
        <v>22</v>
      </c>
      <c r="G362" s="5">
        <v>8.3745460000000005</v>
      </c>
      <c r="H362" s="5">
        <f t="shared" si="10"/>
        <v>16.131011876224868</v>
      </c>
      <c r="I362" s="6">
        <v>10130000</v>
      </c>
      <c r="J362" s="6">
        <v>3.8696315862691866</v>
      </c>
      <c r="K362" s="6"/>
    </row>
    <row r="363" spans="1:11" x14ac:dyDescent="0.25">
      <c r="A363" s="2">
        <f t="shared" si="11"/>
        <v>362</v>
      </c>
      <c r="B363" s="2">
        <v>2015</v>
      </c>
      <c r="C363" s="3" t="s">
        <v>47</v>
      </c>
      <c r="D363">
        <v>0.28109707684697999</v>
      </c>
      <c r="E363" s="4">
        <v>12.98</v>
      </c>
      <c r="F363" s="4">
        <v>25</v>
      </c>
      <c r="G363" s="5">
        <v>8.3745460000000005</v>
      </c>
      <c r="H363" s="5">
        <f t="shared" si="10"/>
        <v>10.596634733096073</v>
      </c>
      <c r="I363" s="6">
        <v>40000</v>
      </c>
      <c r="J363" s="6">
        <v>4.7980949852462498</v>
      </c>
      <c r="K363" s="6"/>
    </row>
    <row r="364" spans="1:11" x14ac:dyDescent="0.25">
      <c r="A364" s="2">
        <f t="shared" si="11"/>
        <v>363</v>
      </c>
      <c r="B364" s="2">
        <v>2016</v>
      </c>
      <c r="C364" s="3" t="s">
        <v>47</v>
      </c>
      <c r="D364">
        <v>0.30566714012529</v>
      </c>
      <c r="E364" s="4">
        <v>14.72</v>
      </c>
      <c r="F364" s="4">
        <v>32.453856950000002</v>
      </c>
      <c r="G364" s="5">
        <v>8.3745460000000005</v>
      </c>
      <c r="H364" s="5">
        <f t="shared" si="10"/>
        <v>10.596634733096073</v>
      </c>
      <c r="I364" s="6">
        <v>40000</v>
      </c>
      <c r="J364" s="6">
        <v>3.7473305742378296</v>
      </c>
      <c r="K364" s="6"/>
    </row>
    <row r="365" spans="1:11" x14ac:dyDescent="0.25">
      <c r="A365" s="2">
        <f t="shared" si="11"/>
        <v>364</v>
      </c>
      <c r="B365" s="2">
        <v>2017</v>
      </c>
      <c r="C365" s="3" t="s">
        <v>47</v>
      </c>
      <c r="D365">
        <v>0.32650166194584401</v>
      </c>
      <c r="E365" s="4">
        <v>14.48</v>
      </c>
      <c r="F365" s="4">
        <v>39</v>
      </c>
      <c r="G365" s="5">
        <v>8.3745460000000005</v>
      </c>
      <c r="H365" s="5">
        <f t="shared" si="10"/>
        <v>10.596634733096073</v>
      </c>
      <c r="I365" s="6">
        <v>40000</v>
      </c>
      <c r="J365" s="6">
        <v>1.8280670358676459</v>
      </c>
      <c r="K365" s="6"/>
    </row>
    <row r="366" spans="1:11" x14ac:dyDescent="0.25">
      <c r="A366" s="2">
        <f t="shared" si="11"/>
        <v>365</v>
      </c>
      <c r="B366" s="2">
        <v>2018</v>
      </c>
      <c r="C366" s="3" t="s">
        <v>47</v>
      </c>
      <c r="D366">
        <v>0.31594570991155402</v>
      </c>
      <c r="E366" s="4">
        <v>14.38</v>
      </c>
      <c r="F366" s="4">
        <v>40.799999999999997</v>
      </c>
      <c r="G366" s="5">
        <v>8.3745460000000005</v>
      </c>
      <c r="H366" s="5">
        <f t="shared" si="10"/>
        <v>13.785051350479566</v>
      </c>
      <c r="I366" s="6">
        <v>970000</v>
      </c>
      <c r="J366" s="6">
        <v>1.5989873928856528</v>
      </c>
      <c r="K366" s="6"/>
    </row>
    <row r="367" spans="1:11" x14ac:dyDescent="0.25">
      <c r="A367" s="2">
        <f t="shared" si="11"/>
        <v>366</v>
      </c>
      <c r="B367" s="2">
        <v>2019</v>
      </c>
      <c r="C367" s="3" t="s">
        <v>47</v>
      </c>
      <c r="D367">
        <v>0.33438867025285102</v>
      </c>
      <c r="E367" s="4">
        <v>14</v>
      </c>
      <c r="F367" s="4">
        <v>42.301733570000003</v>
      </c>
      <c r="G367" s="5">
        <v>8.3745460000000005</v>
      </c>
      <c r="H367" s="5">
        <f t="shared" si="10"/>
        <v>16.50878547348433</v>
      </c>
      <c r="I367" s="6">
        <v>14780000</v>
      </c>
      <c r="J367" s="6">
        <v>1.4946483914442801</v>
      </c>
      <c r="K367" s="6"/>
    </row>
    <row r="368" spans="1:11" x14ac:dyDescent="0.25">
      <c r="A368" s="2">
        <f t="shared" si="11"/>
        <v>367</v>
      </c>
      <c r="B368" s="2">
        <v>2020</v>
      </c>
      <c r="C368" s="3" t="s">
        <v>47</v>
      </c>
      <c r="D368">
        <v>0.34704594970674002</v>
      </c>
      <c r="E368" s="4">
        <v>13.92</v>
      </c>
      <c r="F368" s="4">
        <v>43</v>
      </c>
      <c r="G368" s="5">
        <v>8.3745460000000005</v>
      </c>
      <c r="H368" s="5">
        <f t="shared" si="10"/>
        <v>18.211809851924873</v>
      </c>
      <c r="I368" s="6">
        <v>81150000</v>
      </c>
      <c r="J368" s="6">
        <v>1.363474153662354</v>
      </c>
      <c r="K368" s="6"/>
    </row>
    <row r="369" spans="1:11" x14ac:dyDescent="0.25">
      <c r="A369" s="2">
        <f t="shared" si="11"/>
        <v>368</v>
      </c>
      <c r="B369" s="2">
        <v>2021</v>
      </c>
      <c r="C369" s="3" t="s">
        <v>47</v>
      </c>
      <c r="D369">
        <v>0.34905387562999002</v>
      </c>
      <c r="E369" s="4">
        <v>13.86</v>
      </c>
      <c r="F369" s="4">
        <v>43</v>
      </c>
      <c r="G369" s="5">
        <v>8.3745460000000005</v>
      </c>
      <c r="H369" s="5">
        <f t="shared" si="10"/>
        <v>12.948009990259552</v>
      </c>
      <c r="I369" s="6">
        <v>420000</v>
      </c>
      <c r="J369" s="6">
        <v>-0.51291564600930106</v>
      </c>
      <c r="K369" s="6"/>
    </row>
    <row r="370" spans="1:11" x14ac:dyDescent="0.25">
      <c r="A370" s="2">
        <f t="shared" si="11"/>
        <v>369</v>
      </c>
      <c r="B370" s="2">
        <v>2022</v>
      </c>
      <c r="C370" s="3" t="s">
        <v>47</v>
      </c>
      <c r="D370">
        <v>0.37259799397229398</v>
      </c>
      <c r="E370" s="4">
        <v>13.86</v>
      </c>
      <c r="F370" s="4">
        <v>43</v>
      </c>
      <c r="G370" s="5">
        <v>8.3745460000000005</v>
      </c>
      <c r="H370" s="5">
        <f t="shared" si="10"/>
        <v>12.948009990259552</v>
      </c>
      <c r="I370" s="6">
        <v>420000</v>
      </c>
      <c r="J370" s="6">
        <v>-0.33210707623469071</v>
      </c>
      <c r="K370" s="6"/>
    </row>
    <row r="371" spans="1:11" x14ac:dyDescent="0.25">
      <c r="A371" s="2">
        <f t="shared" si="11"/>
        <v>370</v>
      </c>
      <c r="B371" s="2">
        <v>2023</v>
      </c>
      <c r="C371" s="3" t="s">
        <v>47</v>
      </c>
      <c r="D371">
        <v>0.37997431939474102</v>
      </c>
      <c r="E371" s="4">
        <v>13.86</v>
      </c>
      <c r="F371" s="4">
        <v>43</v>
      </c>
      <c r="G371" s="5">
        <v>8.3745460000000005</v>
      </c>
      <c r="H371" s="5">
        <f t="shared" si="10"/>
        <v>12.948009990259552</v>
      </c>
      <c r="I371" s="6">
        <v>420000</v>
      </c>
      <c r="J371" s="6">
        <v>-1.2109665648752219</v>
      </c>
      <c r="K371" s="6"/>
    </row>
    <row r="372" spans="1:11" x14ac:dyDescent="0.25">
      <c r="A372" s="2">
        <f t="shared" si="11"/>
        <v>371</v>
      </c>
      <c r="B372" s="2">
        <v>2014</v>
      </c>
      <c r="C372" s="3" t="s">
        <v>48</v>
      </c>
      <c r="D372">
        <v>9.61512011665328</v>
      </c>
      <c r="E372" s="4">
        <v>3.8</v>
      </c>
      <c r="F372" s="4">
        <v>17.760000000000002</v>
      </c>
      <c r="G372" s="5">
        <v>2.0524300000000002</v>
      </c>
      <c r="H372" s="5">
        <f t="shared" si="10"/>
        <v>9.2103403719761836</v>
      </c>
      <c r="I372" s="6">
        <v>10000</v>
      </c>
      <c r="J372" s="6">
        <v>0.13421097879883342</v>
      </c>
      <c r="K372" s="6"/>
    </row>
    <row r="373" spans="1:11" x14ac:dyDescent="0.25">
      <c r="A373" s="2">
        <f t="shared" si="11"/>
        <v>372</v>
      </c>
      <c r="B373" s="2">
        <v>2015</v>
      </c>
      <c r="C373" s="3" t="s">
        <v>48</v>
      </c>
      <c r="D373">
        <v>8.3729662441656796</v>
      </c>
      <c r="E373" s="4">
        <v>3.77</v>
      </c>
      <c r="F373" s="4">
        <v>17.760000000000002</v>
      </c>
      <c r="G373" s="5">
        <v>2.0524300000000002</v>
      </c>
      <c r="H373" s="5">
        <f t="shared" si="10"/>
        <v>9.2103403719761836</v>
      </c>
      <c r="I373" s="6">
        <v>10000</v>
      </c>
      <c r="J373" s="6">
        <v>0.81038433682424049</v>
      </c>
      <c r="K373" s="6"/>
    </row>
    <row r="374" spans="1:11" x14ac:dyDescent="0.25">
      <c r="A374" s="2">
        <f t="shared" si="11"/>
        <v>373</v>
      </c>
      <c r="B374" s="2">
        <v>2016</v>
      </c>
      <c r="C374" s="3" t="s">
        <v>48</v>
      </c>
      <c r="D374">
        <v>7.7391020616918302</v>
      </c>
      <c r="E374" s="4">
        <v>3.72</v>
      </c>
      <c r="F374" s="4">
        <v>17.760000000000002</v>
      </c>
      <c r="G374" s="5">
        <v>2.0524300000000002</v>
      </c>
      <c r="H374" s="5">
        <f t="shared" si="10"/>
        <v>9.2103403719761836</v>
      </c>
      <c r="I374" s="6">
        <v>10000</v>
      </c>
      <c r="J374" s="6">
        <v>0.88155022897507351</v>
      </c>
      <c r="K374" s="6"/>
    </row>
    <row r="375" spans="1:11" x14ac:dyDescent="0.25">
      <c r="A375" s="2">
        <f t="shared" si="11"/>
        <v>374</v>
      </c>
      <c r="B375" s="2">
        <v>2017</v>
      </c>
      <c r="C375" s="3" t="s">
        <v>48</v>
      </c>
      <c r="D375">
        <v>8.2382690016130606</v>
      </c>
      <c r="E375" s="4">
        <v>3.66</v>
      </c>
      <c r="F375" s="4">
        <v>17.760000000000002</v>
      </c>
      <c r="G375" s="5">
        <v>2.0524300000000002</v>
      </c>
      <c r="H375" s="5">
        <f t="shared" si="10"/>
        <v>9.2103403719761836</v>
      </c>
      <c r="I375" s="6">
        <v>10000</v>
      </c>
      <c r="J375" s="6">
        <v>0.16379418281423935</v>
      </c>
      <c r="K375" s="6"/>
    </row>
    <row r="376" spans="1:11" x14ac:dyDescent="0.25">
      <c r="A376" s="2">
        <f t="shared" si="11"/>
        <v>375</v>
      </c>
      <c r="B376" s="2">
        <v>2018</v>
      </c>
      <c r="C376" s="3" t="s">
        <v>48</v>
      </c>
      <c r="D376">
        <v>8.3806160119899804</v>
      </c>
      <c r="E376" s="4">
        <v>3.59</v>
      </c>
      <c r="F376" s="4">
        <v>17.760000000000002</v>
      </c>
      <c r="G376" s="5">
        <v>4.1317300000000001</v>
      </c>
      <c r="H376" s="5">
        <f t="shared" si="10"/>
        <v>9.2103403719761836</v>
      </c>
      <c r="I376" s="6">
        <v>10000</v>
      </c>
      <c r="J376" s="6">
        <v>0.35930638320784841</v>
      </c>
      <c r="K376" s="6"/>
    </row>
    <row r="377" spans="1:11" x14ac:dyDescent="0.25">
      <c r="A377" s="2">
        <f t="shared" si="11"/>
        <v>376</v>
      </c>
      <c r="B377" s="2">
        <v>2019</v>
      </c>
      <c r="C377" s="3" t="s">
        <v>48</v>
      </c>
      <c r="D377">
        <v>8.3179723071376603</v>
      </c>
      <c r="E377" s="4">
        <v>3.59</v>
      </c>
      <c r="F377" s="4">
        <v>17.760000000000002</v>
      </c>
      <c r="G377" s="5">
        <v>4.1317300000000001</v>
      </c>
      <c r="H377" s="5">
        <f t="shared" si="10"/>
        <v>9.2103403719761836</v>
      </c>
      <c r="I377" s="6">
        <v>10000</v>
      </c>
      <c r="J377" s="6">
        <v>0.5436470109256889</v>
      </c>
      <c r="K377" s="6"/>
    </row>
    <row r="378" spans="1:11" x14ac:dyDescent="0.25">
      <c r="A378" s="2">
        <f t="shared" si="11"/>
        <v>377</v>
      </c>
      <c r="B378" s="2">
        <v>2020</v>
      </c>
      <c r="C378" s="3" t="s">
        <v>48</v>
      </c>
      <c r="D378">
        <v>6.50306675321014</v>
      </c>
      <c r="E378" s="4">
        <v>3.59</v>
      </c>
      <c r="F378" s="4">
        <v>17.760000000000002</v>
      </c>
      <c r="G378" s="5">
        <v>4.1317300000000001</v>
      </c>
      <c r="H378" s="5">
        <f t="shared" si="10"/>
        <v>9.2103403719761836</v>
      </c>
      <c r="I378" s="6">
        <v>10000</v>
      </c>
      <c r="J378" s="6">
        <v>-1.0398195072619689</v>
      </c>
      <c r="K378" s="6"/>
    </row>
    <row r="379" spans="1:11" x14ac:dyDescent="0.25">
      <c r="A379" s="2">
        <f t="shared" si="11"/>
        <v>378</v>
      </c>
      <c r="B379" s="2">
        <v>2021</v>
      </c>
      <c r="C379" s="3" t="s">
        <v>48</v>
      </c>
      <c r="D379">
        <v>7.8490016012221098</v>
      </c>
      <c r="E379" s="4">
        <v>3.59</v>
      </c>
      <c r="F379" s="4">
        <v>17.760000000000002</v>
      </c>
      <c r="G379" s="5">
        <v>3.0333049999999999</v>
      </c>
      <c r="H379" s="5">
        <f t="shared" si="10"/>
        <v>15.531108666226766</v>
      </c>
      <c r="I379" s="6">
        <v>5560000</v>
      </c>
      <c r="J379" s="6">
        <v>1.7121928403851838</v>
      </c>
      <c r="K379" s="6"/>
    </row>
    <row r="380" spans="1:11" x14ac:dyDescent="0.25">
      <c r="A380" s="2">
        <f t="shared" si="11"/>
        <v>379</v>
      </c>
      <c r="B380" s="2">
        <v>2022</v>
      </c>
      <c r="C380" s="3" t="s">
        <v>48</v>
      </c>
      <c r="D380">
        <v>7.8970293356479004</v>
      </c>
      <c r="E380" s="4">
        <v>3.59</v>
      </c>
      <c r="F380" s="4">
        <v>17.760000000000002</v>
      </c>
      <c r="G380" s="5">
        <v>3.0333049999999999</v>
      </c>
      <c r="H380" s="5">
        <f t="shared" si="10"/>
        <v>15.531108666226766</v>
      </c>
      <c r="I380" s="6">
        <v>5560000</v>
      </c>
      <c r="J380" s="6">
        <v>0.11561683289134862</v>
      </c>
      <c r="K380" s="6"/>
    </row>
    <row r="381" spans="1:11" x14ac:dyDescent="0.25">
      <c r="A381" s="2">
        <f t="shared" si="11"/>
        <v>380</v>
      </c>
      <c r="B381" s="2">
        <v>2023</v>
      </c>
      <c r="C381" s="3" t="s">
        <v>48</v>
      </c>
      <c r="D381">
        <v>8.3850888742548797</v>
      </c>
      <c r="E381" s="4">
        <v>3.59</v>
      </c>
      <c r="F381" s="4">
        <v>17.760000000000002</v>
      </c>
      <c r="G381" s="5">
        <v>3.0333049999999999</v>
      </c>
      <c r="H381" s="5">
        <f t="shared" si="10"/>
        <v>15.531108666226766</v>
      </c>
      <c r="I381" s="6">
        <v>5560000</v>
      </c>
      <c r="J381" s="6">
        <v>-0.36407141309614188</v>
      </c>
      <c r="K381" s="6"/>
    </row>
    <row r="382" spans="1:11" x14ac:dyDescent="0.25">
      <c r="A382" s="2">
        <f t="shared" si="11"/>
        <v>381</v>
      </c>
      <c r="B382" s="2">
        <v>2014</v>
      </c>
      <c r="C382" s="3" t="s">
        <v>49</v>
      </c>
      <c r="D382">
        <v>0.12652059323346601</v>
      </c>
      <c r="E382" s="4">
        <v>2.0499999999999998</v>
      </c>
      <c r="F382" s="4">
        <v>3.7</v>
      </c>
      <c r="G382" s="5">
        <v>4.1872730000000002</v>
      </c>
      <c r="H382" s="5">
        <f t="shared" si="10"/>
        <v>16.552472102560905</v>
      </c>
      <c r="I382" s="6">
        <v>15440000</v>
      </c>
      <c r="J382" s="6">
        <v>2.9775112329756812</v>
      </c>
      <c r="K382" s="6"/>
    </row>
    <row r="383" spans="1:11" x14ac:dyDescent="0.25">
      <c r="A383" s="2">
        <f t="shared" si="11"/>
        <v>382</v>
      </c>
      <c r="B383" s="2">
        <v>2015</v>
      </c>
      <c r="C383" s="3" t="s">
        <v>49</v>
      </c>
      <c r="D383">
        <v>0.134421680011824</v>
      </c>
      <c r="E383" s="4">
        <v>2.2799999999999998</v>
      </c>
      <c r="F383" s="4">
        <v>4.1739721899999997</v>
      </c>
      <c r="G383" s="5">
        <v>4.1872730000000002</v>
      </c>
      <c r="H383" s="5">
        <f t="shared" si="10"/>
        <v>15.477540920517544</v>
      </c>
      <c r="I383" s="6">
        <v>5270000</v>
      </c>
      <c r="J383" s="6">
        <v>2.8972772745315796</v>
      </c>
      <c r="K383" s="6"/>
    </row>
    <row r="384" spans="1:11" x14ac:dyDescent="0.25">
      <c r="A384" s="2">
        <f t="shared" si="11"/>
        <v>383</v>
      </c>
      <c r="B384" s="2">
        <v>2016</v>
      </c>
      <c r="C384" s="3" t="s">
        <v>49</v>
      </c>
      <c r="D384">
        <v>0.12454812177432401</v>
      </c>
      <c r="E384" s="4">
        <v>2.5499999999999998</v>
      </c>
      <c r="F384" s="4">
        <v>4.713662899</v>
      </c>
      <c r="G384" s="5">
        <v>4.1872730000000002</v>
      </c>
      <c r="H384" s="5">
        <f t="shared" si="10"/>
        <v>17.024336046978974</v>
      </c>
      <c r="I384" s="6">
        <v>24750000</v>
      </c>
      <c r="J384" s="6">
        <v>4.5646080317149496</v>
      </c>
      <c r="K384" s="6"/>
    </row>
    <row r="385" spans="1:11" x14ac:dyDescent="0.25">
      <c r="A385" s="2">
        <f t="shared" si="11"/>
        <v>384</v>
      </c>
      <c r="B385" s="2">
        <v>2017</v>
      </c>
      <c r="C385" s="3" t="s">
        <v>49</v>
      </c>
      <c r="D385">
        <v>0.13259856187618699</v>
      </c>
      <c r="E385" s="4">
        <v>2.8</v>
      </c>
      <c r="F385" s="4">
        <v>9.8000000000000007</v>
      </c>
      <c r="G385" s="5">
        <v>4.1872730000000002</v>
      </c>
      <c r="H385" s="5">
        <f t="shared" si="10"/>
        <v>17.219703448606229</v>
      </c>
      <c r="I385" s="6">
        <v>30090000</v>
      </c>
      <c r="J385" s="6">
        <v>3.527971510000568</v>
      </c>
      <c r="K385" s="6"/>
    </row>
    <row r="386" spans="1:11" x14ac:dyDescent="0.25">
      <c r="A386" s="2">
        <f t="shared" si="11"/>
        <v>385</v>
      </c>
      <c r="B386" s="2">
        <v>2018</v>
      </c>
      <c r="C386" s="3" t="s">
        <v>49</v>
      </c>
      <c r="D386">
        <v>0.122804476724178</v>
      </c>
      <c r="E386" s="4">
        <v>2.94</v>
      </c>
      <c r="F386" s="4">
        <v>15</v>
      </c>
      <c r="G386" s="5">
        <v>4.1872730000000002</v>
      </c>
      <c r="H386" s="5">
        <f t="shared" si="10"/>
        <v>15.575091128828094</v>
      </c>
      <c r="I386" s="6">
        <v>5810000</v>
      </c>
      <c r="J386" s="6">
        <v>4.4479279872799315</v>
      </c>
      <c r="K386" s="6"/>
    </row>
    <row r="387" spans="1:11" x14ac:dyDescent="0.25">
      <c r="A387" s="2">
        <f t="shared" si="11"/>
        <v>386</v>
      </c>
      <c r="B387" s="2">
        <v>2019</v>
      </c>
      <c r="C387" s="3" t="s">
        <v>49</v>
      </c>
      <c r="D387">
        <v>0.14175631549669401</v>
      </c>
      <c r="E387" s="4">
        <v>3.06</v>
      </c>
      <c r="F387" s="4">
        <v>15</v>
      </c>
      <c r="G387" s="5">
        <v>4.1872730000000002</v>
      </c>
      <c r="H387" s="5">
        <f t="shared" ref="H387:H450" si="12">LN(I387)</f>
        <v>17.688376848191226</v>
      </c>
      <c r="I387" s="6">
        <v>48080000</v>
      </c>
      <c r="J387" s="6">
        <v>3.3627983099465362</v>
      </c>
      <c r="K387" s="6"/>
    </row>
    <row r="388" spans="1:11" x14ac:dyDescent="0.25">
      <c r="A388" s="2">
        <f t="shared" si="11"/>
        <v>387</v>
      </c>
      <c r="B388" s="2">
        <v>2020</v>
      </c>
      <c r="C388" s="3" t="s">
        <v>49</v>
      </c>
      <c r="D388">
        <v>0.107354689006076</v>
      </c>
      <c r="E388" s="4">
        <v>3.13</v>
      </c>
      <c r="F388" s="4">
        <v>15</v>
      </c>
      <c r="G388" s="5">
        <v>4.1872730000000002</v>
      </c>
      <c r="H388" s="5">
        <f t="shared" si="12"/>
        <v>17.234547857754759</v>
      </c>
      <c r="I388" s="6">
        <v>30540000</v>
      </c>
      <c r="J388" s="6">
        <v>2.7465713235246776</v>
      </c>
      <c r="K388" s="6"/>
    </row>
    <row r="389" spans="1:11" x14ac:dyDescent="0.25">
      <c r="A389" s="2">
        <f t="shared" ref="A389:A452" si="13">A388+1</f>
        <v>388</v>
      </c>
      <c r="B389" s="2">
        <v>2021</v>
      </c>
      <c r="C389" s="3" t="s">
        <v>49</v>
      </c>
      <c r="D389">
        <v>0.13748572256525601</v>
      </c>
      <c r="E389" s="4">
        <v>3.16</v>
      </c>
      <c r="F389" s="4">
        <v>15</v>
      </c>
      <c r="G389" s="5">
        <v>4.1872730000000002</v>
      </c>
      <c r="H389" s="5">
        <f t="shared" si="12"/>
        <v>15.779821792390479</v>
      </c>
      <c r="I389" s="6">
        <v>7130000</v>
      </c>
      <c r="J389" s="6">
        <v>2.4564940252637739</v>
      </c>
      <c r="K389" s="6"/>
    </row>
    <row r="390" spans="1:11" x14ac:dyDescent="0.25">
      <c r="A390" s="2">
        <f t="shared" si="13"/>
        <v>389</v>
      </c>
      <c r="B390" s="2">
        <v>2022</v>
      </c>
      <c r="C390" s="3" t="s">
        <v>49</v>
      </c>
      <c r="D390">
        <v>0.13108603957498</v>
      </c>
      <c r="E390" s="4">
        <v>3.16</v>
      </c>
      <c r="F390" s="4">
        <v>15</v>
      </c>
      <c r="G390" s="5">
        <v>4.1872730000000002</v>
      </c>
      <c r="H390" s="5">
        <f t="shared" si="12"/>
        <v>15.779821792390479</v>
      </c>
      <c r="I390" s="6">
        <v>7130000</v>
      </c>
      <c r="J390" s="6">
        <v>3.0912317915701331</v>
      </c>
      <c r="K390" s="6"/>
    </row>
    <row r="391" spans="1:11" x14ac:dyDescent="0.25">
      <c r="A391" s="2">
        <f t="shared" si="13"/>
        <v>390</v>
      </c>
      <c r="B391" s="2">
        <v>2023</v>
      </c>
      <c r="C391" s="3" t="s">
        <v>49</v>
      </c>
      <c r="D391">
        <v>0.13139854260485001</v>
      </c>
      <c r="E391" s="4">
        <v>3.16</v>
      </c>
      <c r="F391" s="4">
        <v>15</v>
      </c>
      <c r="G391" s="5">
        <v>4.1872730000000002</v>
      </c>
      <c r="H391" s="5">
        <f t="shared" si="12"/>
        <v>15.779821792390479</v>
      </c>
      <c r="I391" s="6">
        <v>7130000</v>
      </c>
      <c r="J391" s="6">
        <v>0.75530870574702391</v>
      </c>
      <c r="K391" s="6"/>
    </row>
    <row r="392" spans="1:11" x14ac:dyDescent="0.25">
      <c r="A392" s="2">
        <f t="shared" si="13"/>
        <v>391</v>
      </c>
      <c r="B392" s="2">
        <v>2014</v>
      </c>
      <c r="C392" s="3" t="s">
        <v>50</v>
      </c>
      <c r="D392">
        <v>8.1920601279568199</v>
      </c>
      <c r="E392" s="4">
        <v>56.07</v>
      </c>
      <c r="F392" s="4">
        <v>63.665425880000001</v>
      </c>
      <c r="G392" s="5">
        <v>0.7129375</v>
      </c>
      <c r="H392" s="5">
        <f t="shared" si="12"/>
        <v>12.043553716032399</v>
      </c>
      <c r="I392" s="6">
        <v>170000</v>
      </c>
      <c r="J392" s="6">
        <v>3.1412294036534822</v>
      </c>
      <c r="K392" s="6"/>
    </row>
    <row r="393" spans="1:11" x14ac:dyDescent="0.25">
      <c r="A393" s="2">
        <f t="shared" si="13"/>
        <v>392</v>
      </c>
      <c r="B393" s="2">
        <v>2015</v>
      </c>
      <c r="C393" s="3" t="s">
        <v>50</v>
      </c>
      <c r="D393">
        <v>8.0981729526762205</v>
      </c>
      <c r="E393" s="4">
        <v>54.27</v>
      </c>
      <c r="F393" s="4">
        <v>71.064067809999997</v>
      </c>
      <c r="G393" s="5">
        <v>0.65108049999999995</v>
      </c>
      <c r="H393" s="5">
        <f t="shared" si="12"/>
        <v>12.301382825334498</v>
      </c>
      <c r="I393" s="6">
        <v>220000</v>
      </c>
      <c r="J393" s="6">
        <v>3.2709440293173451</v>
      </c>
      <c r="K393" s="6"/>
    </row>
    <row r="394" spans="1:11" x14ac:dyDescent="0.25">
      <c r="A394" s="2">
        <f t="shared" si="13"/>
        <v>393</v>
      </c>
      <c r="B394" s="2">
        <v>2016</v>
      </c>
      <c r="C394" s="3" t="s">
        <v>50</v>
      </c>
      <c r="D394">
        <v>7.78769276889658</v>
      </c>
      <c r="E394" s="4">
        <v>50.61</v>
      </c>
      <c r="F394" s="4">
        <v>78.788309929999997</v>
      </c>
      <c r="G394" s="5">
        <v>0.71236900000000003</v>
      </c>
      <c r="H394" s="5">
        <f t="shared" si="12"/>
        <v>14.093142294562554</v>
      </c>
      <c r="I394" s="6">
        <v>1320000</v>
      </c>
      <c r="J394" s="6">
        <v>4.4713095859865124</v>
      </c>
      <c r="K394" s="6"/>
    </row>
    <row r="395" spans="1:11" x14ac:dyDescent="0.25">
      <c r="A395" s="2">
        <f t="shared" si="13"/>
        <v>394</v>
      </c>
      <c r="B395" s="2">
        <v>2017</v>
      </c>
      <c r="C395" s="3" t="s">
        <v>50</v>
      </c>
      <c r="D395">
        <v>7.3515612917486699</v>
      </c>
      <c r="E395" s="4">
        <v>50.86</v>
      </c>
      <c r="F395" s="4">
        <v>80.140479010000007</v>
      </c>
      <c r="G395" s="5">
        <v>0.6281466</v>
      </c>
      <c r="H395" s="5">
        <f t="shared" si="12"/>
        <v>10.819778284410283</v>
      </c>
      <c r="I395" s="6">
        <v>50000</v>
      </c>
      <c r="J395" s="6">
        <v>2.9358203805856053</v>
      </c>
      <c r="K395" s="6"/>
    </row>
    <row r="396" spans="1:11" x14ac:dyDescent="0.25">
      <c r="A396" s="2">
        <f t="shared" si="13"/>
        <v>395</v>
      </c>
      <c r="B396" s="2">
        <v>2018</v>
      </c>
      <c r="C396" s="3" t="s">
        <v>50</v>
      </c>
      <c r="D396">
        <v>7.7287671310296</v>
      </c>
      <c r="E396" s="4">
        <v>50.24</v>
      </c>
      <c r="F396" s="4">
        <v>81.201048619999995</v>
      </c>
      <c r="G396" s="5">
        <v>0.54918440000000002</v>
      </c>
      <c r="H396" s="5">
        <f t="shared" si="12"/>
        <v>10.819778284410283</v>
      </c>
      <c r="I396" s="6">
        <v>50000</v>
      </c>
      <c r="J396" s="6">
        <v>2.3145872121973436</v>
      </c>
      <c r="K396" s="6"/>
    </row>
    <row r="397" spans="1:11" x14ac:dyDescent="0.25">
      <c r="A397" s="2">
        <f t="shared" si="13"/>
        <v>396</v>
      </c>
      <c r="B397" s="2">
        <v>2019</v>
      </c>
      <c r="C397" s="3" t="s">
        <v>50</v>
      </c>
      <c r="D397">
        <v>7.6316552492066796</v>
      </c>
      <c r="E397" s="4">
        <v>56.09</v>
      </c>
      <c r="F397" s="4">
        <v>84.187145009999995</v>
      </c>
      <c r="G397" s="5">
        <v>0.79089989999999999</v>
      </c>
      <c r="H397" s="5">
        <f t="shared" si="12"/>
        <v>9.9034875525361272</v>
      </c>
      <c r="I397" s="6">
        <v>20000</v>
      </c>
      <c r="J397" s="6">
        <v>2.5069770574804409</v>
      </c>
      <c r="K397" s="6"/>
    </row>
    <row r="398" spans="1:11" x14ac:dyDescent="0.25">
      <c r="A398" s="2">
        <f t="shared" si="13"/>
        <v>397</v>
      </c>
      <c r="B398" s="2">
        <v>2020</v>
      </c>
      <c r="C398" s="3" t="s">
        <v>50</v>
      </c>
      <c r="D398">
        <v>7.4770346665483203</v>
      </c>
      <c r="E398" s="4">
        <v>55.56</v>
      </c>
      <c r="F398" s="4">
        <v>89.555011919999998</v>
      </c>
      <c r="G398" s="5">
        <v>0.59551449999999995</v>
      </c>
      <c r="H398" s="5">
        <f t="shared" si="12"/>
        <v>15.233787964937216</v>
      </c>
      <c r="I398" s="6">
        <v>4130000</v>
      </c>
      <c r="J398" s="6">
        <v>1.2027546425582092</v>
      </c>
      <c r="K398" s="6"/>
    </row>
    <row r="399" spans="1:11" x14ac:dyDescent="0.25">
      <c r="A399" s="2">
        <f t="shared" si="13"/>
        <v>398</v>
      </c>
      <c r="B399" s="2">
        <v>2021</v>
      </c>
      <c r="C399" s="3" t="s">
        <v>50</v>
      </c>
      <c r="D399">
        <v>7.5524002856392896</v>
      </c>
      <c r="E399" s="4">
        <v>54.28</v>
      </c>
      <c r="F399" s="4">
        <v>89.555011919999998</v>
      </c>
      <c r="G399" s="5">
        <v>0.86911590000000005</v>
      </c>
      <c r="H399" s="5">
        <f t="shared" si="12"/>
        <v>15.233787964937216</v>
      </c>
      <c r="I399" s="6">
        <v>4130000</v>
      </c>
      <c r="J399" s="6">
        <v>5.4162598491469192</v>
      </c>
      <c r="K399" s="6"/>
    </row>
    <row r="400" spans="1:11" x14ac:dyDescent="0.25">
      <c r="A400" s="2">
        <f t="shared" si="13"/>
        <v>399</v>
      </c>
      <c r="B400" s="2">
        <v>2022</v>
      </c>
      <c r="C400" s="3" t="s">
        <v>50</v>
      </c>
      <c r="D400">
        <v>7.9071480552243498</v>
      </c>
      <c r="E400" s="4">
        <v>54.28</v>
      </c>
      <c r="F400" s="4">
        <v>89.555011919999998</v>
      </c>
      <c r="G400" s="5">
        <v>0.86911590000000005</v>
      </c>
      <c r="H400" s="5">
        <f t="shared" si="12"/>
        <v>15.233787964937216</v>
      </c>
      <c r="I400" s="6">
        <v>4130000</v>
      </c>
      <c r="J400" s="6">
        <v>3.6868933626923797</v>
      </c>
      <c r="K400" s="6"/>
    </row>
    <row r="401" spans="1:11" x14ac:dyDescent="0.25">
      <c r="A401" s="2">
        <f t="shared" si="13"/>
        <v>400</v>
      </c>
      <c r="B401" s="2">
        <v>2023</v>
      </c>
      <c r="C401" s="3" t="s">
        <v>50</v>
      </c>
      <c r="D401">
        <v>8.0658514028435295</v>
      </c>
      <c r="E401" s="4">
        <v>54.28</v>
      </c>
      <c r="F401" s="4">
        <v>89.555011919999998</v>
      </c>
      <c r="G401" s="5">
        <v>0.86911590000000005</v>
      </c>
      <c r="H401" s="5">
        <f t="shared" si="12"/>
        <v>15.233787964937216</v>
      </c>
      <c r="I401" s="6">
        <v>4130000</v>
      </c>
      <c r="J401" s="6">
        <v>1.9811104929511123</v>
      </c>
      <c r="K401" s="6"/>
    </row>
    <row r="402" spans="1:11" x14ac:dyDescent="0.25">
      <c r="A402" s="2">
        <f t="shared" si="13"/>
        <v>401</v>
      </c>
      <c r="B402" s="2">
        <v>2014</v>
      </c>
      <c r="C402" s="3" t="s">
        <v>51</v>
      </c>
      <c r="D402">
        <v>0.16194543621356999</v>
      </c>
      <c r="E402" s="4">
        <v>4.0199999999999996</v>
      </c>
      <c r="F402" s="4">
        <v>7</v>
      </c>
      <c r="G402" s="5">
        <v>0.68222479999999996</v>
      </c>
      <c r="H402" s="5">
        <f t="shared" si="12"/>
        <v>14.648419680899378</v>
      </c>
      <c r="I402" s="6">
        <v>2300000</v>
      </c>
      <c r="J402" s="6">
        <v>1.0039363903328593</v>
      </c>
      <c r="K402" s="6"/>
    </row>
    <row r="403" spans="1:11" x14ac:dyDescent="0.25">
      <c r="A403" s="2">
        <f t="shared" si="13"/>
        <v>402</v>
      </c>
      <c r="B403" s="2">
        <v>2015</v>
      </c>
      <c r="C403" s="3" t="s">
        <v>51</v>
      </c>
      <c r="D403">
        <v>0.188473933930697</v>
      </c>
      <c r="E403" s="4">
        <v>4.34</v>
      </c>
      <c r="F403" s="4">
        <v>10.33</v>
      </c>
      <c r="G403" s="5">
        <v>0.68222479999999996</v>
      </c>
      <c r="H403" s="5">
        <f t="shared" si="12"/>
        <v>16.151530427044555</v>
      </c>
      <c r="I403" s="6">
        <v>10340000</v>
      </c>
      <c r="J403" s="6">
        <v>2.1024837081090166</v>
      </c>
      <c r="K403" s="6"/>
    </row>
    <row r="404" spans="1:11" x14ac:dyDescent="0.25">
      <c r="A404" s="2">
        <f t="shared" si="13"/>
        <v>403</v>
      </c>
      <c r="B404" s="2">
        <v>2016</v>
      </c>
      <c r="C404" s="3" t="s">
        <v>51</v>
      </c>
      <c r="D404">
        <v>0.23657608407647901</v>
      </c>
      <c r="E404" s="4">
        <v>4.66</v>
      </c>
      <c r="F404" s="4">
        <v>14</v>
      </c>
      <c r="G404" s="5">
        <v>0.68222479999999996</v>
      </c>
      <c r="H404" s="5">
        <f t="shared" si="12"/>
        <v>18.022439480933521</v>
      </c>
      <c r="I404" s="6">
        <v>67150000</v>
      </c>
      <c r="J404" s="6">
        <v>2.5415326068365016</v>
      </c>
      <c r="K404" s="6"/>
    </row>
    <row r="405" spans="1:11" x14ac:dyDescent="0.25">
      <c r="A405" s="2">
        <f t="shared" si="13"/>
        <v>404</v>
      </c>
      <c r="B405" s="2">
        <v>2017</v>
      </c>
      <c r="C405" s="3" t="s">
        <v>51</v>
      </c>
      <c r="D405">
        <v>0.25573599085974402</v>
      </c>
      <c r="E405" s="4">
        <v>4.74</v>
      </c>
      <c r="F405" s="4">
        <v>18.899999999999999</v>
      </c>
      <c r="G405" s="5">
        <v>0.68222479999999996</v>
      </c>
      <c r="H405" s="5">
        <f t="shared" si="12"/>
        <v>17.197525120209654</v>
      </c>
      <c r="I405" s="6">
        <v>29430000</v>
      </c>
      <c r="J405" s="6">
        <v>3.6493422896145886</v>
      </c>
      <c r="K405" s="6"/>
    </row>
    <row r="406" spans="1:11" x14ac:dyDescent="0.25">
      <c r="A406" s="2">
        <f t="shared" si="13"/>
        <v>405</v>
      </c>
      <c r="B406" s="2">
        <v>2018</v>
      </c>
      <c r="C406" s="3" t="s">
        <v>51</v>
      </c>
      <c r="D406">
        <v>0.26549711550173799</v>
      </c>
      <c r="E406" s="4">
        <v>5.25</v>
      </c>
      <c r="F406" s="4">
        <v>21.4</v>
      </c>
      <c r="G406" s="5">
        <v>0.1755071</v>
      </c>
      <c r="H406" s="5">
        <f t="shared" si="12"/>
        <v>16.965250643997614</v>
      </c>
      <c r="I406" s="6">
        <v>23330000</v>
      </c>
      <c r="J406" s="6">
        <v>2.7373851306430703</v>
      </c>
      <c r="K406" s="6"/>
    </row>
    <row r="407" spans="1:11" x14ac:dyDescent="0.25">
      <c r="A407" s="2">
        <f t="shared" si="13"/>
        <v>406</v>
      </c>
      <c r="B407" s="2">
        <v>2019</v>
      </c>
      <c r="C407" s="3" t="s">
        <v>51</v>
      </c>
      <c r="D407">
        <v>0.29642965378727099</v>
      </c>
      <c r="E407" s="4">
        <v>5.31</v>
      </c>
      <c r="F407" s="4">
        <v>24.2</v>
      </c>
      <c r="G407" s="5">
        <v>0.67641010000000001</v>
      </c>
      <c r="H407" s="5">
        <f t="shared" si="12"/>
        <v>17.712622950656666</v>
      </c>
      <c r="I407" s="6">
        <v>49260000</v>
      </c>
      <c r="J407" s="6">
        <v>4.9715224543512768</v>
      </c>
      <c r="K407" s="6"/>
    </row>
    <row r="408" spans="1:11" x14ac:dyDescent="0.25">
      <c r="A408" s="2">
        <f t="shared" si="13"/>
        <v>407</v>
      </c>
      <c r="B408" s="2">
        <v>2020</v>
      </c>
      <c r="C408" s="3" t="s">
        <v>51</v>
      </c>
      <c r="D408">
        <v>0.29836736355566101</v>
      </c>
      <c r="E408" s="4">
        <v>4.76</v>
      </c>
      <c r="F408" s="4">
        <v>27.4</v>
      </c>
      <c r="G408" s="5">
        <v>0.67641010000000001</v>
      </c>
      <c r="H408" s="5">
        <f t="shared" si="12"/>
        <v>13.217673557208654</v>
      </c>
      <c r="I408" s="6">
        <v>550000</v>
      </c>
      <c r="J408" s="6">
        <v>3.0738032642040065</v>
      </c>
      <c r="K408" s="6"/>
    </row>
    <row r="409" spans="1:11" x14ac:dyDescent="0.25">
      <c r="A409" s="2">
        <f t="shared" si="13"/>
        <v>408</v>
      </c>
      <c r="B409" s="2">
        <v>2021</v>
      </c>
      <c r="C409" s="3" t="s">
        <v>51</v>
      </c>
      <c r="D409">
        <v>0.29472995891218001</v>
      </c>
      <c r="E409" s="4">
        <v>4.6399999999999997</v>
      </c>
      <c r="F409" s="4">
        <v>27.4</v>
      </c>
      <c r="G409" s="5">
        <v>0.67641010000000001</v>
      </c>
      <c r="H409" s="5">
        <f t="shared" si="12"/>
        <v>16.074143763429138</v>
      </c>
      <c r="I409" s="6">
        <v>9570000</v>
      </c>
      <c r="J409" s="6">
        <v>3.3141478275280849</v>
      </c>
      <c r="K409" s="6"/>
    </row>
    <row r="410" spans="1:11" x14ac:dyDescent="0.25">
      <c r="A410" s="2">
        <f t="shared" si="13"/>
        <v>409</v>
      </c>
      <c r="B410" s="2">
        <v>2022</v>
      </c>
      <c r="C410" s="3" t="s">
        <v>51</v>
      </c>
      <c r="D410">
        <v>0.29667606307730698</v>
      </c>
      <c r="E410" s="4">
        <v>4.6399999999999997</v>
      </c>
      <c r="F410" s="4">
        <v>27.4</v>
      </c>
      <c r="G410" s="5">
        <v>0.67641010000000001</v>
      </c>
      <c r="H410" s="5">
        <f t="shared" si="12"/>
        <v>16.074143763429138</v>
      </c>
      <c r="I410" s="6">
        <v>9570000</v>
      </c>
      <c r="J410" s="6">
        <v>3.8096790198259964</v>
      </c>
      <c r="K410" s="6"/>
    </row>
    <row r="411" spans="1:11" x14ac:dyDescent="0.25">
      <c r="A411" s="2">
        <f t="shared" si="13"/>
        <v>410</v>
      </c>
      <c r="B411" s="2">
        <v>2023</v>
      </c>
      <c r="C411" s="3" t="s">
        <v>51</v>
      </c>
      <c r="D411">
        <v>0.280224847971909</v>
      </c>
      <c r="E411" s="4">
        <v>4.6399999999999997</v>
      </c>
      <c r="F411" s="4">
        <v>27.4</v>
      </c>
      <c r="G411" s="5">
        <v>0.67641010000000001</v>
      </c>
      <c r="H411" s="5">
        <f t="shared" si="12"/>
        <v>16.074143763429138</v>
      </c>
      <c r="I411" s="6">
        <v>9570000</v>
      </c>
      <c r="J411" s="6">
        <v>0.11238399400407018</v>
      </c>
      <c r="K411" s="6"/>
    </row>
    <row r="412" spans="1:11" x14ac:dyDescent="0.25">
      <c r="A412" s="2">
        <f t="shared" si="13"/>
        <v>411</v>
      </c>
      <c r="B412" s="2">
        <v>2014</v>
      </c>
      <c r="C412" s="3" t="s">
        <v>52</v>
      </c>
      <c r="D412">
        <v>0.69881517905352597</v>
      </c>
      <c r="E412" s="4">
        <v>7.93</v>
      </c>
      <c r="F412" s="4">
        <v>11.8</v>
      </c>
      <c r="G412" s="5">
        <v>0.68889460000000002</v>
      </c>
      <c r="H412" s="5">
        <f t="shared" si="12"/>
        <v>15.702580206996654</v>
      </c>
      <c r="I412" s="6">
        <v>6600000</v>
      </c>
      <c r="J412" s="6">
        <v>7.6236170417483402</v>
      </c>
      <c r="K412" s="6"/>
    </row>
    <row r="413" spans="1:11" x14ac:dyDescent="0.25">
      <c r="A413" s="2">
        <f t="shared" si="13"/>
        <v>412</v>
      </c>
      <c r="B413" s="2">
        <v>2015</v>
      </c>
      <c r="C413" s="3" t="s">
        <v>52</v>
      </c>
      <c r="D413">
        <v>0.690047476537201</v>
      </c>
      <c r="E413" s="4">
        <v>9.43</v>
      </c>
      <c r="F413" s="4">
        <v>17.600000000000001</v>
      </c>
      <c r="G413" s="5">
        <v>0.68889460000000002</v>
      </c>
      <c r="H413" s="5">
        <f t="shared" si="12"/>
        <v>11.77528972943772</v>
      </c>
      <c r="I413" s="6">
        <v>130000</v>
      </c>
      <c r="J413" s="6">
        <v>8.1358495037222855</v>
      </c>
      <c r="K413" s="6"/>
    </row>
    <row r="414" spans="1:11" x14ac:dyDescent="0.25">
      <c r="A414" s="2">
        <f t="shared" si="13"/>
        <v>413</v>
      </c>
      <c r="B414" s="2">
        <v>2016</v>
      </c>
      <c r="C414" s="3" t="s">
        <v>52</v>
      </c>
      <c r="D414">
        <v>0.63685305617770205</v>
      </c>
      <c r="E414" s="4">
        <v>10.08</v>
      </c>
      <c r="F414" s="4">
        <v>24.1</v>
      </c>
      <c r="G414" s="5">
        <v>0.68889460000000002</v>
      </c>
      <c r="H414" s="5">
        <f t="shared" si="12"/>
        <v>19.089381531607383</v>
      </c>
      <c r="I414" s="6">
        <v>195170000</v>
      </c>
      <c r="J414" s="6">
        <v>4.2373111471171194</v>
      </c>
      <c r="K414" s="6"/>
    </row>
    <row r="415" spans="1:11" x14ac:dyDescent="0.25">
      <c r="A415" s="2">
        <f t="shared" si="13"/>
        <v>414</v>
      </c>
      <c r="B415" s="2">
        <v>2017</v>
      </c>
      <c r="C415" s="3" t="s">
        <v>52</v>
      </c>
      <c r="D415">
        <v>0.88771196504061201</v>
      </c>
      <c r="E415" s="4">
        <v>10.24</v>
      </c>
      <c r="F415" s="4">
        <v>24.2</v>
      </c>
      <c r="G415" s="5">
        <v>8.2097200000000008</v>
      </c>
      <c r="H415" s="5">
        <f t="shared" si="12"/>
        <v>16.819211001167442</v>
      </c>
      <c r="I415" s="6">
        <v>20160000</v>
      </c>
      <c r="J415" s="6">
        <v>8.6500799918808209</v>
      </c>
      <c r="K415" s="6"/>
    </row>
    <row r="416" spans="1:11" x14ac:dyDescent="0.25">
      <c r="A416" s="2">
        <f t="shared" si="13"/>
        <v>415</v>
      </c>
      <c r="B416" s="2">
        <v>2018</v>
      </c>
      <c r="C416" s="3" t="s">
        <v>52</v>
      </c>
      <c r="D416">
        <v>0.90631292959262799</v>
      </c>
      <c r="E416" s="4">
        <v>10.46</v>
      </c>
      <c r="F416" s="4">
        <v>35.1</v>
      </c>
      <c r="G416" s="5">
        <v>8.2097200000000008</v>
      </c>
      <c r="H416" s="5">
        <f t="shared" si="12"/>
        <v>13.541073712262515</v>
      </c>
      <c r="I416" s="6">
        <v>760000</v>
      </c>
      <c r="J416" s="6">
        <v>8.6500799918808209</v>
      </c>
      <c r="K416" s="6"/>
    </row>
    <row r="417" spans="1:11" x14ac:dyDescent="0.25">
      <c r="A417" s="2">
        <f t="shared" si="13"/>
        <v>416</v>
      </c>
      <c r="B417" s="2">
        <v>2019</v>
      </c>
      <c r="C417" s="3" t="s">
        <v>52</v>
      </c>
      <c r="D417">
        <v>0.96678207259740301</v>
      </c>
      <c r="E417" s="4">
        <v>10.4</v>
      </c>
      <c r="F417" s="4">
        <v>36.700000000000003</v>
      </c>
      <c r="G417" s="5">
        <v>8.2097200000000008</v>
      </c>
      <c r="H417" s="5">
        <f t="shared" si="12"/>
        <v>16.429982412106916</v>
      </c>
      <c r="I417" s="6">
        <v>13660000</v>
      </c>
      <c r="J417" s="6">
        <v>-11.191734378463355</v>
      </c>
      <c r="K417" s="6"/>
    </row>
    <row r="418" spans="1:11" x14ac:dyDescent="0.25">
      <c r="A418" s="2">
        <f t="shared" si="13"/>
        <v>417</v>
      </c>
      <c r="B418" s="2">
        <v>2020</v>
      </c>
      <c r="C418" s="3" t="s">
        <v>52</v>
      </c>
      <c r="D418">
        <v>0.98014600018999498</v>
      </c>
      <c r="E418" s="4">
        <v>11.02</v>
      </c>
      <c r="F418" s="4">
        <v>40.799999999999997</v>
      </c>
      <c r="G418" s="5">
        <v>5.0442799999999997</v>
      </c>
      <c r="H418" s="5">
        <f t="shared" si="12"/>
        <v>17.225997986533521</v>
      </c>
      <c r="I418" s="6">
        <v>30280000</v>
      </c>
      <c r="J418" s="6">
        <v>11.232829922771606</v>
      </c>
      <c r="K418" s="6"/>
    </row>
    <row r="419" spans="1:11" x14ac:dyDescent="0.25">
      <c r="A419" s="2">
        <f t="shared" si="13"/>
        <v>418</v>
      </c>
      <c r="B419" s="2">
        <v>2021</v>
      </c>
      <c r="C419" s="3" t="s">
        <v>52</v>
      </c>
      <c r="D419">
        <v>0.96971957437515799</v>
      </c>
      <c r="E419" s="4">
        <v>10.94</v>
      </c>
      <c r="F419" s="4">
        <v>40.799999999999997</v>
      </c>
      <c r="G419" s="5">
        <v>9.0999160000000003</v>
      </c>
      <c r="H419" s="5">
        <f t="shared" si="12"/>
        <v>9.9034875525361272</v>
      </c>
      <c r="I419" s="6">
        <v>20000</v>
      </c>
      <c r="J419" s="6">
        <v>11.604752779244272</v>
      </c>
      <c r="K419" s="6"/>
    </row>
    <row r="420" spans="1:11" x14ac:dyDescent="0.25">
      <c r="A420" s="2">
        <f t="shared" si="13"/>
        <v>419</v>
      </c>
      <c r="B420" s="2">
        <v>2022</v>
      </c>
      <c r="C420" s="3" t="s">
        <v>52</v>
      </c>
      <c r="D420">
        <v>0.98030267634772605</v>
      </c>
      <c r="E420" s="4">
        <v>10.94</v>
      </c>
      <c r="F420" s="4">
        <v>40.799999999999997</v>
      </c>
      <c r="G420" s="5">
        <v>9.0999160000000003</v>
      </c>
      <c r="H420" s="5">
        <f t="shared" si="12"/>
        <v>9.9034875525361272</v>
      </c>
      <c r="I420" s="6">
        <v>20000</v>
      </c>
      <c r="J420" s="6">
        <v>14.664420855105369</v>
      </c>
      <c r="K420" s="6"/>
    </row>
    <row r="421" spans="1:11" x14ac:dyDescent="0.25">
      <c r="A421" s="2">
        <f t="shared" si="13"/>
        <v>420</v>
      </c>
      <c r="B421" s="2">
        <v>2023</v>
      </c>
      <c r="C421" s="3" t="s">
        <v>52</v>
      </c>
      <c r="D421">
        <v>0.92590435606909105</v>
      </c>
      <c r="E421" s="4">
        <v>10.94</v>
      </c>
      <c r="F421" s="4">
        <v>40.799999999999997</v>
      </c>
      <c r="G421" s="5">
        <v>9.0999160000000003</v>
      </c>
      <c r="H421" s="5">
        <f t="shared" si="12"/>
        <v>9.9034875525361272</v>
      </c>
      <c r="I421" s="6">
        <v>20000</v>
      </c>
      <c r="J421" s="6">
        <v>7.9644655796718489</v>
      </c>
      <c r="K421" s="6"/>
    </row>
    <row r="422" spans="1:11" x14ac:dyDescent="0.25">
      <c r="A422" s="2">
        <f t="shared" si="13"/>
        <v>421</v>
      </c>
      <c r="B422" s="2">
        <v>2014</v>
      </c>
      <c r="C422" s="3" t="s">
        <v>53</v>
      </c>
      <c r="D422">
        <v>3.1635543066647198</v>
      </c>
      <c r="E422" s="4">
        <v>45.04</v>
      </c>
      <c r="F422" s="4">
        <v>44.803275370000001</v>
      </c>
      <c r="G422" s="5">
        <v>5.7977619999999996</v>
      </c>
      <c r="H422" s="5">
        <f t="shared" si="12"/>
        <v>17.874918550305477</v>
      </c>
      <c r="I422" s="6">
        <v>57940000</v>
      </c>
      <c r="J422" s="6">
        <v>1.0794334347107939</v>
      </c>
      <c r="K422" s="6"/>
    </row>
    <row r="423" spans="1:11" x14ac:dyDescent="0.25">
      <c r="A423" s="2">
        <f t="shared" si="13"/>
        <v>422</v>
      </c>
      <c r="B423" s="2">
        <v>2015</v>
      </c>
      <c r="C423" s="3" t="s">
        <v>53</v>
      </c>
      <c r="D423">
        <v>3.1685537569315798</v>
      </c>
      <c r="E423" s="4">
        <v>45.59</v>
      </c>
      <c r="F423" s="4">
        <v>50.13931848</v>
      </c>
      <c r="G423" s="5">
        <v>5.7977619999999996</v>
      </c>
      <c r="H423" s="5">
        <f t="shared" si="12"/>
        <v>16.155391435702018</v>
      </c>
      <c r="I423" s="6">
        <v>10380000</v>
      </c>
      <c r="J423" s="6">
        <v>0.83002676974433165</v>
      </c>
      <c r="K423" s="6"/>
    </row>
    <row r="424" spans="1:11" x14ac:dyDescent="0.25">
      <c r="A424" s="2">
        <f t="shared" si="13"/>
        <v>423</v>
      </c>
      <c r="B424" s="2">
        <v>2016</v>
      </c>
      <c r="C424" s="3" t="s">
        <v>53</v>
      </c>
      <c r="D424">
        <v>3.22517086093973</v>
      </c>
      <c r="E424" s="4">
        <v>44.5</v>
      </c>
      <c r="F424" s="4">
        <v>52.191325939999999</v>
      </c>
      <c r="G424" s="5">
        <v>1.8336380000000001</v>
      </c>
      <c r="H424" s="5">
        <f t="shared" si="12"/>
        <v>17.287166403274988</v>
      </c>
      <c r="I424" s="6">
        <v>32189999.999999899</v>
      </c>
      <c r="J424" s="6">
        <v>0.22466063786451229</v>
      </c>
      <c r="K424" s="6"/>
    </row>
    <row r="425" spans="1:11" x14ac:dyDescent="0.25">
      <c r="A425" s="2">
        <f t="shared" si="13"/>
        <v>424</v>
      </c>
      <c r="B425" s="2">
        <v>2017</v>
      </c>
      <c r="C425" s="3" t="s">
        <v>53</v>
      </c>
      <c r="D425">
        <v>3.3327087716135901</v>
      </c>
      <c r="E425" s="4">
        <v>43.49</v>
      </c>
      <c r="F425" s="4">
        <v>55.4032403</v>
      </c>
      <c r="G425" s="5">
        <v>0.50886690000000001</v>
      </c>
      <c r="H425" s="5">
        <f t="shared" si="12"/>
        <v>12.847926531702569</v>
      </c>
      <c r="I425" s="6">
        <v>380000</v>
      </c>
      <c r="J425" s="6">
        <v>0.65066540350934421</v>
      </c>
      <c r="K425" s="6"/>
    </row>
    <row r="426" spans="1:11" x14ac:dyDescent="0.25">
      <c r="A426" s="2">
        <f t="shared" si="13"/>
        <v>425</v>
      </c>
      <c r="B426" s="2">
        <v>2018</v>
      </c>
      <c r="C426" s="3" t="s">
        <v>53</v>
      </c>
      <c r="D426">
        <v>3.3044216195458702</v>
      </c>
      <c r="E426" s="4">
        <v>43.17</v>
      </c>
      <c r="F426" s="4">
        <v>58.596169699999997</v>
      </c>
      <c r="G426" s="5">
        <v>0.50886690000000001</v>
      </c>
      <c r="H426" s="5">
        <f t="shared" si="12"/>
        <v>12.847926531702569</v>
      </c>
      <c r="I426" s="6">
        <v>380000</v>
      </c>
      <c r="J426" s="6">
        <v>0.66785620754529074</v>
      </c>
      <c r="K426" s="6"/>
    </row>
    <row r="427" spans="1:11" x14ac:dyDescent="0.25">
      <c r="A427" s="2">
        <f t="shared" si="13"/>
        <v>426</v>
      </c>
      <c r="B427" s="2">
        <v>2019</v>
      </c>
      <c r="C427" s="3" t="s">
        <v>53</v>
      </c>
      <c r="D427">
        <v>3.32736959758607</v>
      </c>
      <c r="E427" s="4">
        <v>42.78</v>
      </c>
      <c r="F427" s="4">
        <v>61.729955150000002</v>
      </c>
      <c r="G427" s="5">
        <v>1.219652</v>
      </c>
      <c r="H427" s="5">
        <f t="shared" si="12"/>
        <v>17.360808283600186</v>
      </c>
      <c r="I427" s="6">
        <v>34650000</v>
      </c>
      <c r="J427" s="6">
        <v>0.39972037303758973</v>
      </c>
      <c r="K427" s="6"/>
    </row>
    <row r="428" spans="1:11" x14ac:dyDescent="0.25">
      <c r="A428" s="2">
        <f t="shared" si="13"/>
        <v>427</v>
      </c>
      <c r="B428" s="2">
        <v>2020</v>
      </c>
      <c r="C428" s="3" t="s">
        <v>53</v>
      </c>
      <c r="D428">
        <v>2.9657649915403801</v>
      </c>
      <c r="E428" s="4">
        <v>42.06</v>
      </c>
      <c r="F428" s="4">
        <v>64.88490358</v>
      </c>
      <c r="G428" s="5">
        <v>2.3598970000000001</v>
      </c>
      <c r="H428" s="5">
        <f t="shared" si="12"/>
        <v>13.989463865087712</v>
      </c>
      <c r="I428" s="6">
        <v>1190000</v>
      </c>
      <c r="J428" s="6">
        <v>0.14101954672063427</v>
      </c>
      <c r="K428" s="6"/>
    </row>
    <row r="429" spans="1:11" x14ac:dyDescent="0.25">
      <c r="A429" s="2">
        <f t="shared" si="13"/>
        <v>428</v>
      </c>
      <c r="B429" s="2">
        <v>2021</v>
      </c>
      <c r="C429" s="3" t="s">
        <v>53</v>
      </c>
      <c r="D429">
        <v>3.1539072630127598</v>
      </c>
      <c r="E429" s="4">
        <v>42.52</v>
      </c>
      <c r="F429" s="4">
        <v>64.88490358</v>
      </c>
      <c r="G429" s="5">
        <v>2.3598970000000001</v>
      </c>
      <c r="H429" s="5">
        <f t="shared" si="12"/>
        <v>13.989463865087712</v>
      </c>
      <c r="I429" s="6">
        <v>1190000</v>
      </c>
      <c r="J429" s="6">
        <v>0.74513523630454237</v>
      </c>
      <c r="K429" s="6"/>
    </row>
    <row r="430" spans="1:11" x14ac:dyDescent="0.25">
      <c r="A430" s="2">
        <f t="shared" si="13"/>
        <v>429</v>
      </c>
      <c r="B430" s="2">
        <v>2022</v>
      </c>
      <c r="C430" s="3" t="s">
        <v>53</v>
      </c>
      <c r="D430">
        <v>3.20714949351418</v>
      </c>
      <c r="E430" s="4">
        <v>42.52</v>
      </c>
      <c r="F430" s="4">
        <v>64.88490358</v>
      </c>
      <c r="G430" s="5">
        <v>2.3598970000000001</v>
      </c>
      <c r="H430" s="5">
        <f t="shared" si="12"/>
        <v>13.989463865087712</v>
      </c>
      <c r="I430" s="6">
        <v>1190000</v>
      </c>
      <c r="J430" s="6">
        <v>0.2857172740048477</v>
      </c>
      <c r="K430" s="6"/>
    </row>
    <row r="431" spans="1:11" x14ac:dyDescent="0.25">
      <c r="A431" s="2">
        <f t="shared" si="13"/>
        <v>430</v>
      </c>
      <c r="B431" s="2">
        <v>2023</v>
      </c>
      <c r="C431" s="3" t="s">
        <v>53</v>
      </c>
      <c r="D431">
        <v>3.3413663790471499</v>
      </c>
      <c r="E431" s="4">
        <v>42.52</v>
      </c>
      <c r="F431" s="4">
        <v>64.88490358</v>
      </c>
      <c r="G431" s="5">
        <v>2.3598970000000001</v>
      </c>
      <c r="H431" s="5">
        <f t="shared" si="12"/>
        <v>13.989463865087712</v>
      </c>
      <c r="I431" s="6">
        <v>1190000</v>
      </c>
      <c r="J431" s="6">
        <v>0.11042106316084818</v>
      </c>
      <c r="K431" s="6"/>
    </row>
    <row r="432" spans="1:11" x14ac:dyDescent="0.25">
      <c r="A432" s="2">
        <f t="shared" si="13"/>
        <v>431</v>
      </c>
      <c r="B432" s="2">
        <v>2014</v>
      </c>
      <c r="C432" s="3" t="s">
        <v>54</v>
      </c>
      <c r="D432">
        <v>4.0140164992127003</v>
      </c>
      <c r="E432" s="4">
        <v>50.45</v>
      </c>
      <c r="F432" s="4">
        <v>44.39</v>
      </c>
      <c r="G432" s="5">
        <v>1.1901520000000001</v>
      </c>
      <c r="H432" s="5">
        <f t="shared" si="12"/>
        <v>19.887079349313918</v>
      </c>
      <c r="I432" s="6">
        <v>433360000</v>
      </c>
      <c r="J432" s="6">
        <v>2.0841417079505287</v>
      </c>
      <c r="K432" s="6"/>
    </row>
    <row r="433" spans="1:11" x14ac:dyDescent="0.25">
      <c r="A433" s="2">
        <f t="shared" si="13"/>
        <v>432</v>
      </c>
      <c r="B433" s="2">
        <v>2015</v>
      </c>
      <c r="C433" s="3" t="s">
        <v>54</v>
      </c>
      <c r="D433">
        <v>4.0496502974016204</v>
      </c>
      <c r="E433" s="4">
        <v>52.9</v>
      </c>
      <c r="F433" s="4">
        <v>57.431042990000002</v>
      </c>
      <c r="G433" s="5">
        <v>0.76512409999999997</v>
      </c>
      <c r="H433" s="5">
        <f t="shared" si="12"/>
        <v>19.182514082300759</v>
      </c>
      <c r="I433" s="6">
        <v>214220000</v>
      </c>
      <c r="J433" s="6">
        <v>2.9877285892692989</v>
      </c>
      <c r="K433" s="6"/>
    </row>
    <row r="434" spans="1:11" x14ac:dyDescent="0.25">
      <c r="A434" s="2">
        <f t="shared" si="13"/>
        <v>433</v>
      </c>
      <c r="B434" s="2">
        <v>2016</v>
      </c>
      <c r="C434" s="3" t="s">
        <v>54</v>
      </c>
      <c r="D434">
        <v>4.0599543149424999</v>
      </c>
      <c r="E434" s="4">
        <v>54.59</v>
      </c>
      <c r="F434" s="4">
        <v>59.540446000000003</v>
      </c>
      <c r="G434" s="5">
        <v>0.97091380000000005</v>
      </c>
      <c r="H434" s="5">
        <f t="shared" si="12"/>
        <v>20.037809009670472</v>
      </c>
      <c r="I434" s="6">
        <v>503860000</v>
      </c>
      <c r="J434" s="6">
        <v>3.4974222879539161</v>
      </c>
      <c r="K434" s="6"/>
    </row>
    <row r="435" spans="1:11" x14ac:dyDescent="0.25">
      <c r="A435" s="2">
        <f t="shared" si="13"/>
        <v>434</v>
      </c>
      <c r="B435" s="2">
        <v>2017</v>
      </c>
      <c r="C435" s="3" t="s">
        <v>54</v>
      </c>
      <c r="D435">
        <v>4.0563765703933203</v>
      </c>
      <c r="E435" s="4">
        <v>55.62</v>
      </c>
      <c r="F435" s="4">
        <v>63.852249090000001</v>
      </c>
      <c r="G435" s="5">
        <v>1.0978680000000001</v>
      </c>
      <c r="H435" s="5">
        <f t="shared" si="12"/>
        <v>20.124974187399143</v>
      </c>
      <c r="I435" s="6">
        <v>549750000</v>
      </c>
      <c r="J435" s="6">
        <v>2.7810416243482772</v>
      </c>
      <c r="K435" s="6"/>
    </row>
    <row r="436" spans="1:11" x14ac:dyDescent="0.25">
      <c r="A436" s="2">
        <f t="shared" si="13"/>
        <v>435</v>
      </c>
      <c r="B436" s="2">
        <v>2018</v>
      </c>
      <c r="C436" s="3" t="s">
        <v>54</v>
      </c>
      <c r="D436">
        <v>3.8214884679802199</v>
      </c>
      <c r="E436" s="4">
        <v>58.82</v>
      </c>
      <c r="F436" s="4">
        <v>65.772634479999994</v>
      </c>
      <c r="G436" s="5">
        <v>1.133634</v>
      </c>
      <c r="H436" s="5">
        <f t="shared" si="12"/>
        <v>19.598935660272673</v>
      </c>
      <c r="I436" s="6">
        <v>324870000</v>
      </c>
      <c r="J436" s="6">
        <v>3.0133871081848209</v>
      </c>
      <c r="K436" s="6"/>
    </row>
    <row r="437" spans="1:11" x14ac:dyDescent="0.25">
      <c r="A437" s="2">
        <f t="shared" si="13"/>
        <v>436</v>
      </c>
      <c r="B437" s="2">
        <v>2019</v>
      </c>
      <c r="C437" s="3" t="s">
        <v>54</v>
      </c>
      <c r="D437">
        <v>3.8585654719923901</v>
      </c>
      <c r="E437" s="4">
        <v>61.54</v>
      </c>
      <c r="F437" s="4">
        <v>70.069910469999996</v>
      </c>
      <c r="G437" s="5">
        <v>0.98692769999999996</v>
      </c>
      <c r="H437" s="5">
        <f t="shared" si="12"/>
        <v>19.880550792730574</v>
      </c>
      <c r="I437" s="6">
        <v>430540000</v>
      </c>
      <c r="J437" s="6">
        <v>2.296310501411293</v>
      </c>
      <c r="K437" s="6"/>
    </row>
    <row r="438" spans="1:11" x14ac:dyDescent="0.25">
      <c r="A438" s="2">
        <f t="shared" si="13"/>
        <v>437</v>
      </c>
      <c r="B438" s="2">
        <v>2020</v>
      </c>
      <c r="C438" s="3" t="s">
        <v>54</v>
      </c>
      <c r="D438">
        <v>3.3739612915408701</v>
      </c>
      <c r="E438" s="4">
        <v>62.13</v>
      </c>
      <c r="F438" s="4">
        <v>71.968194049999994</v>
      </c>
      <c r="G438" s="5">
        <v>1.159718</v>
      </c>
      <c r="H438" s="5">
        <f t="shared" si="12"/>
        <v>20.214654426666119</v>
      </c>
      <c r="I438" s="6">
        <v>601330000</v>
      </c>
      <c r="J438" s="6">
        <v>2.8119850399005495</v>
      </c>
      <c r="K438" s="6"/>
    </row>
    <row r="439" spans="1:11" x14ac:dyDescent="0.25">
      <c r="A439" s="2">
        <f t="shared" si="13"/>
        <v>438</v>
      </c>
      <c r="B439" s="2">
        <v>2021</v>
      </c>
      <c r="C439" s="3" t="s">
        <v>54</v>
      </c>
      <c r="D439">
        <v>3.54786659341113</v>
      </c>
      <c r="E439" s="4">
        <v>62.26</v>
      </c>
      <c r="F439" s="4">
        <v>71.968194049999994</v>
      </c>
      <c r="G439" s="5">
        <v>0.90183009999999997</v>
      </c>
      <c r="H439" s="5">
        <f t="shared" si="12"/>
        <v>19.627758722231714</v>
      </c>
      <c r="I439" s="6">
        <v>334370000</v>
      </c>
      <c r="J439" s="6">
        <v>2.6892474980063308</v>
      </c>
      <c r="K439" s="6"/>
    </row>
    <row r="440" spans="1:11" x14ac:dyDescent="0.25">
      <c r="A440" s="2">
        <f t="shared" si="13"/>
        <v>439</v>
      </c>
      <c r="B440" s="2">
        <v>2022</v>
      </c>
      <c r="C440" s="3" t="s">
        <v>54</v>
      </c>
      <c r="D440">
        <v>3.6228373191515102</v>
      </c>
      <c r="E440" s="4">
        <v>62.26</v>
      </c>
      <c r="F440" s="4">
        <v>71.968194049999994</v>
      </c>
      <c r="G440" s="5">
        <v>0.90183009999999997</v>
      </c>
      <c r="H440" s="5">
        <f t="shared" si="12"/>
        <v>19.627758722231714</v>
      </c>
      <c r="I440" s="6">
        <v>334370000</v>
      </c>
      <c r="J440" s="6">
        <v>2.6708984565124476</v>
      </c>
      <c r="K440" s="6"/>
    </row>
    <row r="441" spans="1:11" x14ac:dyDescent="0.25">
      <c r="A441" s="2">
        <f t="shared" si="13"/>
        <v>440</v>
      </c>
      <c r="B441" s="2">
        <v>2023</v>
      </c>
      <c r="C441" s="3" t="s">
        <v>54</v>
      </c>
      <c r="D441">
        <v>3.75439189770655</v>
      </c>
      <c r="E441" s="4">
        <v>62.26</v>
      </c>
      <c r="F441" s="4">
        <v>71.968194049999994</v>
      </c>
      <c r="G441" s="5">
        <v>0.90183009999999997</v>
      </c>
      <c r="H441" s="5">
        <f t="shared" si="12"/>
        <v>19.627758722231714</v>
      </c>
      <c r="I441" s="6">
        <v>334370000</v>
      </c>
      <c r="J441" s="6">
        <v>1.6879848659676331</v>
      </c>
      <c r="K441" s="6"/>
    </row>
    <row r="442" spans="1:11" x14ac:dyDescent="0.25">
      <c r="A442" s="2">
        <f t="shared" si="13"/>
        <v>441</v>
      </c>
      <c r="B442" s="2">
        <v>2014</v>
      </c>
      <c r="C442" s="3" t="s">
        <v>55</v>
      </c>
      <c r="D442">
        <v>6.5905687700739097</v>
      </c>
      <c r="E442" s="4">
        <v>58.36</v>
      </c>
      <c r="F442" s="4">
        <v>19.942447430000001</v>
      </c>
      <c r="G442" s="5">
        <v>2.0343119999999999</v>
      </c>
      <c r="H442" s="5">
        <f t="shared" si="12"/>
        <v>9.2103403719761836</v>
      </c>
      <c r="I442" s="6">
        <v>10000</v>
      </c>
      <c r="J442" s="6">
        <v>2.7625883357052081</v>
      </c>
      <c r="K442" s="6"/>
    </row>
    <row r="443" spans="1:11" x14ac:dyDescent="0.25">
      <c r="A443" s="2">
        <f t="shared" si="13"/>
        <v>442</v>
      </c>
      <c r="B443" s="2">
        <v>2015</v>
      </c>
      <c r="C443" s="3" t="s">
        <v>55</v>
      </c>
      <c r="D443">
        <v>5.9545456948181403</v>
      </c>
      <c r="E443" s="4">
        <v>72.430000000000007</v>
      </c>
      <c r="F443" s="4">
        <v>22.500004130000001</v>
      </c>
      <c r="G443" s="5">
        <v>0.55830310000000005</v>
      </c>
      <c r="H443" s="5">
        <f t="shared" si="12"/>
        <v>13.698976741708323</v>
      </c>
      <c r="I443" s="6">
        <v>890000</v>
      </c>
      <c r="J443" s="6">
        <v>0.8117094606338533</v>
      </c>
      <c r="K443" s="6"/>
    </row>
    <row r="444" spans="1:11" x14ac:dyDescent="0.25">
      <c r="A444" s="2">
        <f t="shared" si="13"/>
        <v>443</v>
      </c>
      <c r="B444" s="2">
        <v>2016</v>
      </c>
      <c r="C444" s="3" t="s">
        <v>55</v>
      </c>
      <c r="D444">
        <v>6.1880191242324001</v>
      </c>
      <c r="E444" s="4">
        <v>87.96</v>
      </c>
      <c r="F444" s="4">
        <v>22.265770499999999</v>
      </c>
      <c r="G444" s="5">
        <v>0.58720059999999996</v>
      </c>
      <c r="H444" s="5">
        <f t="shared" si="12"/>
        <v>19.168789482586284</v>
      </c>
      <c r="I444" s="6">
        <v>211300000</v>
      </c>
      <c r="J444" s="6">
        <v>-37.17265323412213</v>
      </c>
      <c r="K444" s="6"/>
    </row>
    <row r="445" spans="1:11" x14ac:dyDescent="0.25">
      <c r="A445" s="2">
        <f t="shared" si="13"/>
        <v>444</v>
      </c>
      <c r="B445" s="2">
        <v>2017</v>
      </c>
      <c r="C445" s="3" t="s">
        <v>55</v>
      </c>
      <c r="D445">
        <v>6.6917927655762304</v>
      </c>
      <c r="E445" s="4">
        <v>93.11</v>
      </c>
      <c r="F445" s="4">
        <v>23.714265170000001</v>
      </c>
      <c r="G445" s="5">
        <v>1.4073800000000001</v>
      </c>
      <c r="H445" s="5">
        <f t="shared" si="12"/>
        <v>18.34012123609395</v>
      </c>
      <c r="I445" s="6">
        <v>92260000</v>
      </c>
      <c r="J445" s="6">
        <v>13.016028060079687</v>
      </c>
      <c r="K445" s="6"/>
    </row>
    <row r="446" spans="1:11" x14ac:dyDescent="0.25">
      <c r="A446" s="2">
        <f t="shared" si="13"/>
        <v>445</v>
      </c>
      <c r="B446" s="2">
        <v>2018</v>
      </c>
      <c r="C446" s="3" t="s">
        <v>55</v>
      </c>
      <c r="D446">
        <v>7.1544101672314202</v>
      </c>
      <c r="E446" s="4">
        <v>106.88</v>
      </c>
      <c r="F446" s="4">
        <v>47.130001880000002</v>
      </c>
      <c r="G446" s="5">
        <v>1.4073800000000001</v>
      </c>
      <c r="H446" s="5">
        <f t="shared" si="12"/>
        <v>18.661113963803537</v>
      </c>
      <c r="I446" s="6">
        <v>127180000</v>
      </c>
      <c r="J446" s="6">
        <v>14.808879714477408</v>
      </c>
      <c r="K446" s="6"/>
    </row>
    <row r="447" spans="1:11" x14ac:dyDescent="0.25">
      <c r="A447" s="2">
        <f t="shared" si="13"/>
        <v>446</v>
      </c>
      <c r="B447" s="2">
        <v>2019</v>
      </c>
      <c r="C447" s="3" t="s">
        <v>55</v>
      </c>
      <c r="D447">
        <v>7.7519996645931197</v>
      </c>
      <c r="E447" s="4">
        <v>56.41</v>
      </c>
      <c r="F447" s="4">
        <v>51.079994079999999</v>
      </c>
      <c r="G447" s="5">
        <v>1.6678999999999999</v>
      </c>
      <c r="H447" s="5">
        <f t="shared" si="12"/>
        <v>16.267377353674075</v>
      </c>
      <c r="I447" s="6">
        <v>11610000</v>
      </c>
      <c r="J447" s="6">
        <v>17.198939520012637</v>
      </c>
      <c r="K447" s="6"/>
    </row>
    <row r="448" spans="1:11" x14ac:dyDescent="0.25">
      <c r="A448" s="2">
        <f t="shared" si="13"/>
        <v>447</v>
      </c>
      <c r="B448" s="2">
        <v>2020</v>
      </c>
      <c r="C448" s="3" t="s">
        <v>55</v>
      </c>
      <c r="D448">
        <v>6.7655605126707004</v>
      </c>
      <c r="E448" s="4">
        <v>47.99</v>
      </c>
      <c r="F448" s="4">
        <v>62.500028479999997</v>
      </c>
      <c r="G448" s="5">
        <v>2.7119780000000002</v>
      </c>
      <c r="H448" s="5">
        <f t="shared" si="12"/>
        <v>18.549689424515901</v>
      </c>
      <c r="I448" s="6">
        <v>113770000</v>
      </c>
      <c r="J448" s="6">
        <v>12.91307999396542</v>
      </c>
      <c r="K448" s="6"/>
    </row>
    <row r="449" spans="1:11" x14ac:dyDescent="0.25">
      <c r="A449" s="2">
        <f t="shared" si="13"/>
        <v>448</v>
      </c>
      <c r="B449" s="2">
        <v>2021</v>
      </c>
      <c r="C449" s="3" t="s">
        <v>55</v>
      </c>
      <c r="D449">
        <v>7.3434993990379303</v>
      </c>
      <c r="E449" s="4">
        <v>45.79</v>
      </c>
      <c r="F449" s="4">
        <v>62.500028479999997</v>
      </c>
      <c r="G449" s="5">
        <v>2.7119780000000002</v>
      </c>
      <c r="H449" s="5">
        <f t="shared" si="12"/>
        <v>14.657077743642493</v>
      </c>
      <c r="I449" s="6">
        <v>2320000</v>
      </c>
      <c r="J449" s="6">
        <v>14.217731942267097</v>
      </c>
      <c r="K449" s="6"/>
    </row>
    <row r="450" spans="1:11" x14ac:dyDescent="0.25">
      <c r="A450" s="2">
        <f t="shared" si="13"/>
        <v>449</v>
      </c>
      <c r="B450" s="2">
        <v>2022</v>
      </c>
      <c r="C450" s="3" t="s">
        <v>55</v>
      </c>
      <c r="D450">
        <v>7.5400116723766599</v>
      </c>
      <c r="E450" s="4">
        <v>45.79</v>
      </c>
      <c r="F450" s="4">
        <v>62.500028479999997</v>
      </c>
      <c r="G450" s="5">
        <v>2.7119780000000002</v>
      </c>
      <c r="H450" s="5">
        <f t="shared" si="12"/>
        <v>14.657077743642493</v>
      </c>
      <c r="I450" s="6">
        <v>2320000</v>
      </c>
      <c r="J450" s="6">
        <v>14.605306511210225</v>
      </c>
      <c r="K450" s="6"/>
    </row>
    <row r="451" spans="1:11" x14ac:dyDescent="0.25">
      <c r="A451" s="2">
        <f t="shared" si="13"/>
        <v>450</v>
      </c>
      <c r="B451" s="2">
        <v>2023</v>
      </c>
      <c r="C451" s="3" t="s">
        <v>55</v>
      </c>
      <c r="D451">
        <v>8.0769689283267407</v>
      </c>
      <c r="E451" s="4">
        <v>45.79</v>
      </c>
      <c r="F451" s="4">
        <v>62.500028479999997</v>
      </c>
      <c r="G451" s="5">
        <v>2.7119780000000002</v>
      </c>
      <c r="H451" s="5">
        <f t="shared" ref="H451:H514" si="14">LN(I451)</f>
        <v>14.657077743642493</v>
      </c>
      <c r="I451" s="6">
        <v>2320000</v>
      </c>
      <c r="J451" s="6">
        <v>11.058106991483603</v>
      </c>
      <c r="K451" s="6"/>
    </row>
    <row r="452" spans="1:11" x14ac:dyDescent="0.25">
      <c r="A452" s="2">
        <f t="shared" si="13"/>
        <v>451</v>
      </c>
      <c r="B452" s="2">
        <v>2014</v>
      </c>
      <c r="C452" s="3" t="s">
        <v>56</v>
      </c>
      <c r="D452">
        <v>1.7379880823674401</v>
      </c>
      <c r="E452" s="4">
        <v>25.28</v>
      </c>
      <c r="F452" s="4">
        <v>56.8</v>
      </c>
      <c r="G452" s="5">
        <v>1.1244689999999999</v>
      </c>
      <c r="H452" s="5">
        <f t="shared" si="14"/>
        <v>21.182903423942967</v>
      </c>
      <c r="I452" s="6">
        <v>1583500000</v>
      </c>
      <c r="J452" s="6">
        <v>2.9592543548448864</v>
      </c>
      <c r="K452" s="6"/>
    </row>
    <row r="453" spans="1:11" x14ac:dyDescent="0.25">
      <c r="A453" s="2">
        <f t="shared" ref="A453:A516" si="15">A452+1</f>
        <v>452</v>
      </c>
      <c r="B453" s="2">
        <v>2015</v>
      </c>
      <c r="C453" s="3" t="s">
        <v>56</v>
      </c>
      <c r="D453">
        <v>1.7664016342311999</v>
      </c>
      <c r="E453" s="4">
        <v>26.06</v>
      </c>
      <c r="F453" s="4">
        <v>57.079999350000001</v>
      </c>
      <c r="G453" s="5">
        <v>2.1568830000000001</v>
      </c>
      <c r="H453" s="5">
        <f t="shared" si="14"/>
        <v>19.365403429820752</v>
      </c>
      <c r="I453" s="6">
        <v>257209999.99999899</v>
      </c>
      <c r="J453" s="6">
        <v>2.9461110839015405</v>
      </c>
      <c r="K453" s="6"/>
    </row>
    <row r="454" spans="1:11" x14ac:dyDescent="0.25">
      <c r="A454" s="2">
        <f t="shared" si="15"/>
        <v>453</v>
      </c>
      <c r="B454" s="2">
        <v>2016</v>
      </c>
      <c r="C454" s="3" t="s">
        <v>56</v>
      </c>
      <c r="D454">
        <v>1.7415756531401201</v>
      </c>
      <c r="E454" s="4">
        <v>26.84</v>
      </c>
      <c r="F454" s="4">
        <v>58.271236420000001</v>
      </c>
      <c r="G454" s="5">
        <v>1.7426349999999999</v>
      </c>
      <c r="H454" s="5">
        <f t="shared" si="14"/>
        <v>19.942095858992708</v>
      </c>
      <c r="I454" s="6">
        <v>457870000</v>
      </c>
      <c r="J454" s="6">
        <v>1.9300054025105589</v>
      </c>
      <c r="K454" s="6"/>
    </row>
    <row r="455" spans="1:11" x14ac:dyDescent="0.25">
      <c r="A455" s="2">
        <f t="shared" si="15"/>
        <v>454</v>
      </c>
      <c r="B455" s="2">
        <v>2017</v>
      </c>
      <c r="C455" s="3" t="s">
        <v>56</v>
      </c>
      <c r="D455">
        <v>1.8012157626649301</v>
      </c>
      <c r="E455" s="4">
        <v>27.21</v>
      </c>
      <c r="F455" s="4">
        <v>61.762212009999999</v>
      </c>
      <c r="G455" s="5">
        <v>2.577868</v>
      </c>
      <c r="H455" s="5">
        <f t="shared" si="14"/>
        <v>18.69024976097722</v>
      </c>
      <c r="I455" s="6">
        <v>130940000</v>
      </c>
      <c r="J455" s="6">
        <v>2.2609219612053821</v>
      </c>
      <c r="K455" s="6"/>
    </row>
    <row r="456" spans="1:11" x14ac:dyDescent="0.25">
      <c r="A456" s="2">
        <f t="shared" si="15"/>
        <v>455</v>
      </c>
      <c r="B456" s="2">
        <v>2018</v>
      </c>
      <c r="C456" s="3" t="s">
        <v>56</v>
      </c>
      <c r="D456">
        <v>1.8187259066467001</v>
      </c>
      <c r="E456" s="4">
        <v>27.79</v>
      </c>
      <c r="F456" s="4">
        <v>64.803865189999996</v>
      </c>
      <c r="G456" s="5">
        <v>1.577407</v>
      </c>
      <c r="H456" s="5">
        <f t="shared" si="14"/>
        <v>20.615235092732707</v>
      </c>
      <c r="I456" s="6">
        <v>897600000</v>
      </c>
      <c r="J456" s="6">
        <v>2.7833793684016443</v>
      </c>
      <c r="K456" s="6"/>
    </row>
    <row r="457" spans="1:11" x14ac:dyDescent="0.25">
      <c r="A457" s="2">
        <f t="shared" si="15"/>
        <v>456</v>
      </c>
      <c r="B457" s="2">
        <v>2019</v>
      </c>
      <c r="C457" s="3" t="s">
        <v>56</v>
      </c>
      <c r="D457">
        <v>1.9843169865602299</v>
      </c>
      <c r="E457" s="4">
        <v>28.58</v>
      </c>
      <c r="F457" s="4">
        <v>74.376314469999997</v>
      </c>
      <c r="G457" s="5">
        <v>2.1584590000000001</v>
      </c>
      <c r="H457" s="5">
        <f t="shared" si="14"/>
        <v>20.36272629219124</v>
      </c>
      <c r="I457" s="6">
        <v>697300000</v>
      </c>
      <c r="J457" s="6">
        <v>1.3347978956741524</v>
      </c>
      <c r="K457" s="6"/>
    </row>
    <row r="458" spans="1:11" x14ac:dyDescent="0.25">
      <c r="A458" s="2">
        <f t="shared" si="15"/>
        <v>457</v>
      </c>
      <c r="B458" s="2">
        <v>2020</v>
      </c>
      <c r="C458" s="3" t="s">
        <v>56</v>
      </c>
      <c r="D458">
        <v>1.84687338318216</v>
      </c>
      <c r="E458" s="4">
        <v>28.61</v>
      </c>
      <c r="F458" s="4">
        <v>84.120363049999995</v>
      </c>
      <c r="G458" s="5">
        <v>2.019015</v>
      </c>
      <c r="H458" s="5">
        <f t="shared" si="14"/>
        <v>19.407504494011757</v>
      </c>
      <c r="I458" s="6">
        <v>268269999.99999899</v>
      </c>
      <c r="J458" s="6">
        <v>1.169073345875584</v>
      </c>
      <c r="K458" s="6"/>
    </row>
    <row r="459" spans="1:11" x14ac:dyDescent="0.25">
      <c r="A459" s="2">
        <f t="shared" si="15"/>
        <v>458</v>
      </c>
      <c r="B459" s="2">
        <v>2021</v>
      </c>
      <c r="C459" s="3" t="s">
        <v>56</v>
      </c>
      <c r="D459">
        <v>1.97882571194012</v>
      </c>
      <c r="E459" s="4">
        <v>28.92</v>
      </c>
      <c r="F459" s="4">
        <v>84.120363049999995</v>
      </c>
      <c r="G459" s="5">
        <v>0.77263440000000005</v>
      </c>
      <c r="H459" s="5">
        <f t="shared" si="14"/>
        <v>14.070152776337855</v>
      </c>
      <c r="I459" s="6">
        <v>1290000</v>
      </c>
      <c r="J459" s="6">
        <v>1.5942232144536594</v>
      </c>
      <c r="K459" s="6"/>
    </row>
    <row r="460" spans="1:11" x14ac:dyDescent="0.25">
      <c r="A460" s="2">
        <f t="shared" si="15"/>
        <v>459</v>
      </c>
      <c r="B460" s="2">
        <v>2022</v>
      </c>
      <c r="C460" s="3" t="s">
        <v>56</v>
      </c>
      <c r="D460">
        <v>1.88316803228712</v>
      </c>
      <c r="E460" s="4">
        <v>28.92</v>
      </c>
      <c r="F460" s="4">
        <v>84.120363049999995</v>
      </c>
      <c r="G460" s="5">
        <v>0.77263440000000005</v>
      </c>
      <c r="H460" s="5">
        <f t="shared" si="14"/>
        <v>14.070152776337855</v>
      </c>
      <c r="I460" s="6">
        <v>1290000</v>
      </c>
      <c r="J460" s="6">
        <v>1.7520598001891077</v>
      </c>
      <c r="K460" s="6"/>
    </row>
    <row r="461" spans="1:11" x14ac:dyDescent="0.25">
      <c r="A461" s="2">
        <f t="shared" si="15"/>
        <v>460</v>
      </c>
      <c r="B461" s="2">
        <v>2023</v>
      </c>
      <c r="C461" s="3" t="s">
        <v>56</v>
      </c>
      <c r="D461">
        <v>1.8523829164888399</v>
      </c>
      <c r="E461" s="4">
        <v>28.92</v>
      </c>
      <c r="F461" s="4">
        <v>84.120363049999995</v>
      </c>
      <c r="G461" s="5">
        <v>0.77263440000000005</v>
      </c>
      <c r="H461" s="5">
        <f t="shared" si="14"/>
        <v>14.070152776337855</v>
      </c>
      <c r="I461" s="6">
        <v>1290000</v>
      </c>
      <c r="J461" s="6">
        <v>0.75889986803570486</v>
      </c>
      <c r="K461" s="6"/>
    </row>
    <row r="462" spans="1:11" x14ac:dyDescent="0.25">
      <c r="A462" s="2">
        <f t="shared" si="15"/>
        <v>461</v>
      </c>
      <c r="B462" s="2">
        <v>2014</v>
      </c>
      <c r="C462" s="3" t="s">
        <v>57</v>
      </c>
      <c r="D462">
        <v>0.35001436615086201</v>
      </c>
      <c r="E462" s="4">
        <v>1.68</v>
      </c>
      <c r="F462" s="4">
        <v>7.4</v>
      </c>
      <c r="G462" s="5">
        <v>2.3927269999999998</v>
      </c>
      <c r="H462" s="5">
        <f t="shared" si="14"/>
        <v>16.191346112697911</v>
      </c>
      <c r="I462" s="6">
        <v>10760000</v>
      </c>
      <c r="J462" s="6">
        <v>3.3190442140734855</v>
      </c>
      <c r="K462" s="6"/>
    </row>
    <row r="463" spans="1:11" x14ac:dyDescent="0.25">
      <c r="A463" s="2">
        <f t="shared" si="15"/>
        <v>462</v>
      </c>
      <c r="B463" s="2">
        <v>2015</v>
      </c>
      <c r="C463" s="3" t="s">
        <v>57</v>
      </c>
      <c r="D463">
        <v>0.38628821014034798</v>
      </c>
      <c r="E463" s="4">
        <v>1.95</v>
      </c>
      <c r="F463" s="4">
        <v>10.9</v>
      </c>
      <c r="G463" s="5">
        <v>2.3927269999999998</v>
      </c>
      <c r="H463" s="5">
        <f t="shared" si="14"/>
        <v>17.96197307444848</v>
      </c>
      <c r="I463" s="6">
        <v>63210000</v>
      </c>
      <c r="J463" s="6">
        <v>6.8512409871117921</v>
      </c>
      <c r="K463" s="6"/>
    </row>
    <row r="464" spans="1:11" x14ac:dyDescent="0.25">
      <c r="A464" s="2">
        <f t="shared" si="15"/>
        <v>463</v>
      </c>
      <c r="B464" s="2">
        <v>2016</v>
      </c>
      <c r="C464" s="3" t="s">
        <v>57</v>
      </c>
      <c r="D464">
        <v>0.44600426412335498</v>
      </c>
      <c r="E464" s="4">
        <v>2.66</v>
      </c>
      <c r="F464" s="4">
        <v>16</v>
      </c>
      <c r="G464" s="5">
        <v>2.3488030000000002</v>
      </c>
      <c r="H464" s="5">
        <f t="shared" si="14"/>
        <v>15.283384906076588</v>
      </c>
      <c r="I464" s="6">
        <v>4340000</v>
      </c>
      <c r="J464" s="6">
        <v>5.1788013251746579</v>
      </c>
      <c r="K464" s="6"/>
    </row>
    <row r="465" spans="1:11" x14ac:dyDescent="0.25">
      <c r="A465" s="2">
        <f t="shared" si="15"/>
        <v>464</v>
      </c>
      <c r="B465" s="2">
        <v>2017</v>
      </c>
      <c r="C465" s="3" t="s">
        <v>57</v>
      </c>
      <c r="D465">
        <v>0.65006147613086995</v>
      </c>
      <c r="E465" s="4">
        <v>4.38</v>
      </c>
      <c r="F465" s="4">
        <v>23.621081950000001</v>
      </c>
      <c r="G465" s="5">
        <v>0.31944430000000001</v>
      </c>
      <c r="H465" s="5">
        <f t="shared" si="14"/>
        <v>18.70231959285686</v>
      </c>
      <c r="I465" s="6">
        <v>132530000</v>
      </c>
      <c r="J465" s="6">
        <v>7.2733555521281605</v>
      </c>
      <c r="K465" s="6"/>
    </row>
    <row r="466" spans="1:11" x14ac:dyDescent="0.25">
      <c r="A466" s="2">
        <f t="shared" si="15"/>
        <v>465</v>
      </c>
      <c r="B466" s="2">
        <v>2018</v>
      </c>
      <c r="C466" s="3" t="s">
        <v>57</v>
      </c>
      <c r="D466">
        <v>0.640911801629649</v>
      </c>
      <c r="E466" s="4">
        <v>5.63</v>
      </c>
      <c r="F466" s="4">
        <v>28.7</v>
      </c>
      <c r="G466" s="5">
        <v>0.31944430000000001</v>
      </c>
      <c r="H466" s="5">
        <f t="shared" si="14"/>
        <v>17.023527639497598</v>
      </c>
      <c r="I466" s="6">
        <v>24730000</v>
      </c>
      <c r="J466" s="6">
        <v>2.6056322985110625</v>
      </c>
      <c r="K466" s="6"/>
    </row>
    <row r="467" spans="1:11" x14ac:dyDescent="0.25">
      <c r="A467" s="2">
        <f t="shared" si="15"/>
        <v>466</v>
      </c>
      <c r="B467" s="2">
        <v>2019</v>
      </c>
      <c r="C467" s="3" t="s">
        <v>57</v>
      </c>
      <c r="D467">
        <v>0.65295468167385995</v>
      </c>
      <c r="E467" s="4">
        <v>6.86</v>
      </c>
      <c r="F467" s="4">
        <v>34.9</v>
      </c>
      <c r="G467" s="5">
        <v>2.4203950000000001</v>
      </c>
      <c r="H467" s="5">
        <f t="shared" si="14"/>
        <v>17.610550207906602</v>
      </c>
      <c r="I467" s="6">
        <v>44480000</v>
      </c>
      <c r="J467" s="6">
        <v>2.3121121119436379</v>
      </c>
      <c r="K467" s="6"/>
    </row>
    <row r="468" spans="1:11" x14ac:dyDescent="0.25">
      <c r="A468" s="2">
        <f t="shared" si="15"/>
        <v>467</v>
      </c>
      <c r="B468" s="2">
        <v>2020</v>
      </c>
      <c r="C468" s="3" t="s">
        <v>57</v>
      </c>
      <c r="D468">
        <v>0.65462800445491298</v>
      </c>
      <c r="E468" s="4">
        <v>6.86</v>
      </c>
      <c r="F468" s="4">
        <v>35.1</v>
      </c>
      <c r="G468" s="5">
        <v>2.2928549999999999</v>
      </c>
      <c r="H468" s="5">
        <f t="shared" si="14"/>
        <v>18.039859466756962</v>
      </c>
      <c r="I468" s="6">
        <v>68330000</v>
      </c>
      <c r="J468" s="6">
        <v>2.3121121119436379</v>
      </c>
      <c r="K468" s="6"/>
    </row>
    <row r="469" spans="1:11" x14ac:dyDescent="0.25">
      <c r="A469" s="2">
        <f t="shared" si="15"/>
        <v>468</v>
      </c>
      <c r="B469" s="2">
        <v>2021</v>
      </c>
      <c r="C469" s="3" t="s">
        <v>57</v>
      </c>
      <c r="D469">
        <v>0.59614024376149899</v>
      </c>
      <c r="E469" s="4">
        <v>6.86</v>
      </c>
      <c r="F469" s="4">
        <v>35.1</v>
      </c>
      <c r="G469" s="5">
        <v>2.2928549999999999</v>
      </c>
      <c r="H469" s="5">
        <f t="shared" si="14"/>
        <v>16.270816737975984</v>
      </c>
      <c r="I469" s="6">
        <v>11650000</v>
      </c>
      <c r="J469" s="6">
        <v>2.3121121119436379</v>
      </c>
      <c r="K469" s="6"/>
    </row>
    <row r="470" spans="1:11" x14ac:dyDescent="0.25">
      <c r="A470" s="2">
        <f t="shared" si="15"/>
        <v>469</v>
      </c>
      <c r="B470" s="2">
        <v>2022</v>
      </c>
      <c r="C470" s="3" t="s">
        <v>57</v>
      </c>
      <c r="D470">
        <v>0.60257507577601299</v>
      </c>
      <c r="E470" s="4">
        <v>6.86</v>
      </c>
      <c r="F470" s="4">
        <v>35.1</v>
      </c>
      <c r="G470" s="5">
        <v>2.2928549999999999</v>
      </c>
      <c r="H470" s="5">
        <f t="shared" si="14"/>
        <v>16.270816737975984</v>
      </c>
      <c r="I470" s="6">
        <v>11650000</v>
      </c>
      <c r="J470" s="6">
        <v>2.3121121119436379</v>
      </c>
      <c r="K470" s="6"/>
    </row>
    <row r="471" spans="1:11" x14ac:dyDescent="0.25">
      <c r="A471" s="2">
        <f t="shared" si="15"/>
        <v>470</v>
      </c>
      <c r="B471" s="2">
        <v>2023</v>
      </c>
      <c r="C471" s="3" t="s">
        <v>57</v>
      </c>
      <c r="D471">
        <v>0.61640603897771995</v>
      </c>
      <c r="E471" s="4">
        <v>6.86</v>
      </c>
      <c r="F471" s="4">
        <v>35.1</v>
      </c>
      <c r="G471" s="5">
        <v>2.2928549999999999</v>
      </c>
      <c r="H471" s="5">
        <f t="shared" si="14"/>
        <v>16.270816737975984</v>
      </c>
      <c r="I471" s="6">
        <v>11650000</v>
      </c>
      <c r="J471" s="6">
        <v>2.3121121119436379</v>
      </c>
      <c r="K471" s="6"/>
    </row>
    <row r="472" spans="1:11" x14ac:dyDescent="0.25">
      <c r="A472" s="2">
        <f t="shared" si="15"/>
        <v>471</v>
      </c>
      <c r="B472" s="2">
        <v>2014</v>
      </c>
      <c r="C472" s="3" t="s">
        <v>58</v>
      </c>
      <c r="D472">
        <v>1.70223329998759</v>
      </c>
      <c r="E472" s="4">
        <v>56.7</v>
      </c>
      <c r="F472" s="4">
        <v>14.84</v>
      </c>
      <c r="G472" s="5">
        <v>1.574951</v>
      </c>
      <c r="H472" s="5">
        <f t="shared" si="14"/>
        <v>11.289781913656018</v>
      </c>
      <c r="I472" s="6">
        <v>80000</v>
      </c>
      <c r="J472" s="6">
        <v>3.583166911927941</v>
      </c>
      <c r="K472" s="6"/>
    </row>
    <row r="473" spans="1:11" x14ac:dyDescent="0.25">
      <c r="A473" s="2">
        <f t="shared" si="15"/>
        <v>472</v>
      </c>
      <c r="B473" s="2">
        <v>2015</v>
      </c>
      <c r="C473" s="3" t="s">
        <v>58</v>
      </c>
      <c r="D473">
        <v>1.7413553468390699</v>
      </c>
      <c r="E473" s="4">
        <v>58.33</v>
      </c>
      <c r="F473" s="4">
        <v>25.687851819999999</v>
      </c>
      <c r="G473" s="5">
        <v>1.574951</v>
      </c>
      <c r="H473" s="5">
        <f t="shared" si="14"/>
        <v>11.289781913656018</v>
      </c>
      <c r="I473" s="6">
        <v>80000</v>
      </c>
      <c r="J473" s="6">
        <v>7.4006805596842442</v>
      </c>
      <c r="K473" s="6"/>
    </row>
    <row r="474" spans="1:11" x14ac:dyDescent="0.25">
      <c r="A474" s="2">
        <f t="shared" si="15"/>
        <v>473</v>
      </c>
      <c r="B474" s="2">
        <v>2016</v>
      </c>
      <c r="C474" s="3" t="s">
        <v>58</v>
      </c>
      <c r="D474">
        <v>1.7457679997605799</v>
      </c>
      <c r="E474" s="4">
        <v>67.72</v>
      </c>
      <c r="F474" s="4">
        <v>31.03334594</v>
      </c>
      <c r="G474" s="5">
        <v>1.817869</v>
      </c>
      <c r="H474" s="5">
        <f t="shared" si="14"/>
        <v>16.36025720810829</v>
      </c>
      <c r="I474" s="6">
        <v>12740000</v>
      </c>
      <c r="J474" s="6">
        <v>3.3457043731155629</v>
      </c>
      <c r="K474" s="6"/>
    </row>
    <row r="475" spans="1:11" x14ac:dyDescent="0.25">
      <c r="A475" s="2">
        <f t="shared" si="15"/>
        <v>474</v>
      </c>
      <c r="B475" s="2">
        <v>2017</v>
      </c>
      <c r="C475" s="3" t="s">
        <v>58</v>
      </c>
      <c r="D475">
        <v>1.6695434475017099</v>
      </c>
      <c r="E475" s="4">
        <v>70.430000000000007</v>
      </c>
      <c r="F475" s="4">
        <v>36.837406469999998</v>
      </c>
      <c r="G475" s="5">
        <v>1.817869</v>
      </c>
      <c r="H475" s="5">
        <f t="shared" si="14"/>
        <v>17.52664062101303</v>
      </c>
      <c r="I475" s="6">
        <v>40900000</v>
      </c>
      <c r="J475" s="6">
        <v>2.175057302005432</v>
      </c>
      <c r="K475" s="6"/>
    </row>
    <row r="476" spans="1:11" x14ac:dyDescent="0.25">
      <c r="A476" s="2">
        <f t="shared" si="15"/>
        <v>475</v>
      </c>
      <c r="B476" s="2">
        <v>2018</v>
      </c>
      <c r="C476" s="3" t="s">
        <v>58</v>
      </c>
      <c r="D476">
        <v>1.6351824972151401</v>
      </c>
      <c r="E476" s="4">
        <v>72.44</v>
      </c>
      <c r="F476" s="4">
        <v>40</v>
      </c>
      <c r="G476" s="5">
        <v>0.6829305</v>
      </c>
      <c r="H476" s="5">
        <f t="shared" si="14"/>
        <v>17.648273882406787</v>
      </c>
      <c r="I476" s="6">
        <v>46190000</v>
      </c>
      <c r="J476" s="6">
        <v>1.7129980832853411</v>
      </c>
      <c r="K476" s="6"/>
    </row>
    <row r="477" spans="1:11" x14ac:dyDescent="0.25">
      <c r="A477" s="2">
        <f t="shared" si="15"/>
        <v>476</v>
      </c>
      <c r="B477" s="2">
        <v>2019</v>
      </c>
      <c r="C477" s="3" t="s">
        <v>58</v>
      </c>
      <c r="D477">
        <v>1.5983435540695401</v>
      </c>
      <c r="E477" s="4">
        <v>72.37</v>
      </c>
      <c r="F477" s="4">
        <v>40.5</v>
      </c>
      <c r="G477" s="5">
        <v>0.6829305</v>
      </c>
      <c r="H477" s="5">
        <f t="shared" si="14"/>
        <v>9.9034875525361272</v>
      </c>
      <c r="I477" s="6">
        <v>20000</v>
      </c>
      <c r="J477" s="6">
        <v>-1.407106286316117</v>
      </c>
      <c r="K477" s="6"/>
    </row>
    <row r="478" spans="1:11" x14ac:dyDescent="0.25">
      <c r="A478" s="2">
        <f t="shared" si="15"/>
        <v>477</v>
      </c>
      <c r="B478" s="2">
        <v>2020</v>
      </c>
      <c r="C478" s="3" t="s">
        <v>58</v>
      </c>
      <c r="D478">
        <v>1.4208274668146199</v>
      </c>
      <c r="E478" s="4">
        <v>72.78</v>
      </c>
      <c r="F478" s="4">
        <v>41</v>
      </c>
      <c r="G478" s="5">
        <v>0.6829305</v>
      </c>
      <c r="H478" s="5">
        <f t="shared" si="14"/>
        <v>9.9034875525361272</v>
      </c>
      <c r="I478" s="6">
        <v>20000</v>
      </c>
      <c r="J478" s="6">
        <v>-1.4188995527534827</v>
      </c>
      <c r="K478" s="6"/>
    </row>
    <row r="479" spans="1:11" x14ac:dyDescent="0.25">
      <c r="A479" s="2">
        <f t="shared" si="15"/>
        <v>478</v>
      </c>
      <c r="B479" s="2">
        <v>2021</v>
      </c>
      <c r="C479" s="3" t="s">
        <v>58</v>
      </c>
      <c r="D479">
        <v>1.4068786585391899</v>
      </c>
      <c r="E479" s="4">
        <v>72.95</v>
      </c>
      <c r="F479" s="4">
        <v>41</v>
      </c>
      <c r="G479" s="5">
        <v>0.6829305</v>
      </c>
      <c r="H479" s="5">
        <f t="shared" si="14"/>
        <v>12.100712129872347</v>
      </c>
      <c r="I479" s="6">
        <v>180000</v>
      </c>
      <c r="J479" s="6">
        <v>6.7751489770655118</v>
      </c>
      <c r="K479" s="6"/>
    </row>
    <row r="480" spans="1:11" x14ac:dyDescent="0.25">
      <c r="A480" s="2">
        <f t="shared" si="15"/>
        <v>479</v>
      </c>
      <c r="B480" s="2">
        <v>2022</v>
      </c>
      <c r="C480" s="3" t="s">
        <v>58</v>
      </c>
      <c r="D480">
        <v>1.4724213420116301</v>
      </c>
      <c r="E480" s="4">
        <v>72.95</v>
      </c>
      <c r="F480" s="4">
        <v>41</v>
      </c>
      <c r="G480" s="5">
        <v>0.6829305</v>
      </c>
      <c r="H480" s="5">
        <f t="shared" si="14"/>
        <v>12.100712129872347</v>
      </c>
      <c r="I480" s="6">
        <v>180000</v>
      </c>
      <c r="J480" s="6">
        <v>8.4031250878368073</v>
      </c>
      <c r="K480" s="6"/>
    </row>
    <row r="481" spans="1:11" x14ac:dyDescent="0.25">
      <c r="A481" s="2">
        <f t="shared" si="15"/>
        <v>480</v>
      </c>
      <c r="B481" s="2">
        <v>2023</v>
      </c>
      <c r="C481" s="3" t="s">
        <v>58</v>
      </c>
      <c r="D481">
        <v>1.47298686002305</v>
      </c>
      <c r="E481" s="4">
        <v>72.95</v>
      </c>
      <c r="F481" s="4">
        <v>41</v>
      </c>
      <c r="G481" s="5">
        <v>0.6829305</v>
      </c>
      <c r="H481" s="5">
        <f t="shared" si="14"/>
        <v>12.100712129872347</v>
      </c>
      <c r="I481" s="6">
        <v>180000</v>
      </c>
      <c r="J481" s="6">
        <v>18.576402979350938</v>
      </c>
      <c r="K481" s="6"/>
    </row>
    <row r="482" spans="1:11" x14ac:dyDescent="0.25">
      <c r="A482" s="2">
        <f t="shared" si="15"/>
        <v>481</v>
      </c>
      <c r="B482" s="2">
        <v>2014</v>
      </c>
      <c r="C482" s="3" t="s">
        <v>59</v>
      </c>
      <c r="D482">
        <v>0.26567294380640299</v>
      </c>
      <c r="E482" s="4">
        <v>9.3000000000000007</v>
      </c>
      <c r="F482" s="4">
        <v>15.44</v>
      </c>
      <c r="G482" s="5">
        <v>0.2279341</v>
      </c>
      <c r="H482" s="5">
        <f t="shared" si="14"/>
        <v>19.307583858931928</v>
      </c>
      <c r="I482" s="6">
        <v>242760000</v>
      </c>
      <c r="J482" s="6">
        <v>0.13374623652444767</v>
      </c>
      <c r="K482" s="6"/>
    </row>
    <row r="483" spans="1:11" x14ac:dyDescent="0.25">
      <c r="A483" s="2">
        <f t="shared" si="15"/>
        <v>482</v>
      </c>
      <c r="B483" s="2">
        <v>2015</v>
      </c>
      <c r="C483" s="3" t="s">
        <v>59</v>
      </c>
      <c r="D483">
        <v>0.26313965011537499</v>
      </c>
      <c r="E483" s="4">
        <v>9.56</v>
      </c>
      <c r="F483" s="4">
        <v>17.58161801</v>
      </c>
      <c r="G483" s="5">
        <v>0.83381839999999996</v>
      </c>
      <c r="H483" s="5">
        <f t="shared" si="14"/>
        <v>16.824159056784811</v>
      </c>
      <c r="I483" s="6">
        <v>20260000</v>
      </c>
      <c r="J483" s="6">
        <v>0.21302952771298411</v>
      </c>
      <c r="K483" s="6"/>
    </row>
    <row r="484" spans="1:11" x14ac:dyDescent="0.25">
      <c r="A484" s="2">
        <f t="shared" si="15"/>
        <v>483</v>
      </c>
      <c r="B484" s="2">
        <v>2016</v>
      </c>
      <c r="C484" s="3" t="s">
        <v>59</v>
      </c>
      <c r="D484">
        <v>0.38501599436990203</v>
      </c>
      <c r="E484" s="4">
        <v>10.34</v>
      </c>
      <c r="F484" s="4">
        <v>20.7</v>
      </c>
      <c r="G484" s="5">
        <v>0.15670049999999999</v>
      </c>
      <c r="H484" s="5">
        <f t="shared" si="14"/>
        <v>17.279995678862349</v>
      </c>
      <c r="I484" s="6">
        <v>31960000</v>
      </c>
      <c r="J484" s="6">
        <v>0.43221294400861854</v>
      </c>
      <c r="K484" s="6"/>
    </row>
    <row r="485" spans="1:11" x14ac:dyDescent="0.25">
      <c r="A485" s="2">
        <f t="shared" si="15"/>
        <v>484</v>
      </c>
      <c r="B485" s="2">
        <v>2017</v>
      </c>
      <c r="C485" s="3" t="s">
        <v>59</v>
      </c>
      <c r="D485">
        <v>0.471203399718784</v>
      </c>
      <c r="E485" s="4">
        <v>10.97</v>
      </c>
      <c r="F485" s="4">
        <v>24.3</v>
      </c>
      <c r="G485" s="5">
        <v>0.97541219999999995</v>
      </c>
      <c r="H485" s="5">
        <f t="shared" si="14"/>
        <v>16.269098524494847</v>
      </c>
      <c r="I485" s="6">
        <v>11630000</v>
      </c>
      <c r="J485" s="6">
        <v>0.67743988418299417</v>
      </c>
      <c r="K485" s="6"/>
    </row>
    <row r="486" spans="1:11" x14ac:dyDescent="0.25">
      <c r="A486" s="2">
        <f t="shared" si="15"/>
        <v>485</v>
      </c>
      <c r="B486" s="2">
        <v>2018</v>
      </c>
      <c r="C486" s="3" t="s">
        <v>59</v>
      </c>
      <c r="D486">
        <v>0.53023023153853299</v>
      </c>
      <c r="E486" s="4">
        <v>14.28</v>
      </c>
      <c r="F486" s="4">
        <v>28.6</v>
      </c>
      <c r="G486" s="5">
        <v>1.5134209999999999</v>
      </c>
      <c r="H486" s="5">
        <f t="shared" si="14"/>
        <v>16.606061980578229</v>
      </c>
      <c r="I486" s="6">
        <v>16290000</v>
      </c>
      <c r="J486" s="6">
        <v>0.20615720192621428</v>
      </c>
      <c r="K486" s="6"/>
    </row>
    <row r="487" spans="1:11" x14ac:dyDescent="0.25">
      <c r="A487" s="2">
        <f t="shared" si="15"/>
        <v>486</v>
      </c>
      <c r="B487" s="2">
        <v>2019</v>
      </c>
      <c r="C487" s="3" t="s">
        <v>59</v>
      </c>
      <c r="D487">
        <v>0.47371963405164402</v>
      </c>
      <c r="E487" s="4">
        <v>16.46</v>
      </c>
      <c r="F487" s="4">
        <v>32.799999999999997</v>
      </c>
      <c r="G487" s="5">
        <v>1.5134209999999999</v>
      </c>
      <c r="H487" s="5">
        <f t="shared" si="14"/>
        <v>19.709913392229126</v>
      </c>
      <c r="I487" s="6">
        <v>363000000</v>
      </c>
      <c r="J487" s="6">
        <v>0.54280197974766675</v>
      </c>
      <c r="K487" s="6"/>
    </row>
    <row r="488" spans="1:11" x14ac:dyDescent="0.25">
      <c r="A488" s="2">
        <f t="shared" si="15"/>
        <v>487</v>
      </c>
      <c r="B488" s="2">
        <v>2020</v>
      </c>
      <c r="C488" s="3" t="s">
        <v>59</v>
      </c>
      <c r="D488">
        <v>0.56808236969964099</v>
      </c>
      <c r="E488" s="4">
        <v>19.8</v>
      </c>
      <c r="F488" s="4">
        <v>37.700000000000003</v>
      </c>
      <c r="G488" s="5">
        <v>0.28498760000000001</v>
      </c>
      <c r="H488" s="5">
        <f t="shared" si="14"/>
        <v>17.962131264751747</v>
      </c>
      <c r="I488" s="6">
        <v>63220000</v>
      </c>
      <c r="J488" s="6">
        <v>0.37873909140295875</v>
      </c>
      <c r="K488" s="6"/>
    </row>
    <row r="489" spans="1:11" x14ac:dyDescent="0.25">
      <c r="A489" s="2">
        <f t="shared" si="15"/>
        <v>488</v>
      </c>
      <c r="B489" s="2">
        <v>2021</v>
      </c>
      <c r="C489" s="3" t="s">
        <v>59</v>
      </c>
      <c r="D489">
        <v>0.562887001565055</v>
      </c>
      <c r="E489" s="4">
        <v>20.260000000000002</v>
      </c>
      <c r="F489" s="4">
        <v>37.700000000000003</v>
      </c>
      <c r="G489" s="5">
        <v>0.39031500000000002</v>
      </c>
      <c r="H489" s="5">
        <f t="shared" si="14"/>
        <v>18.452566932814687</v>
      </c>
      <c r="I489" s="6">
        <v>103240000</v>
      </c>
      <c r="J489" s="6">
        <v>0.53169090677623454</v>
      </c>
      <c r="K489" s="6"/>
    </row>
    <row r="490" spans="1:11" x14ac:dyDescent="0.25">
      <c r="A490" s="2">
        <f t="shared" si="15"/>
        <v>489</v>
      </c>
      <c r="B490" s="2">
        <v>2022</v>
      </c>
      <c r="C490" s="3" t="s">
        <v>59</v>
      </c>
      <c r="D490">
        <v>0.57956073738914704</v>
      </c>
      <c r="E490" s="4">
        <v>20.260000000000002</v>
      </c>
      <c r="F490" s="4">
        <v>37.700000000000003</v>
      </c>
      <c r="G490" s="5">
        <v>0.39031500000000002</v>
      </c>
      <c r="H490" s="5">
        <f t="shared" si="14"/>
        <v>18.452566932814687</v>
      </c>
      <c r="I490" s="6">
        <v>103240000</v>
      </c>
      <c r="J490" s="6">
        <v>0.16040540473341139</v>
      </c>
      <c r="K490" s="6"/>
    </row>
    <row r="491" spans="1:11" x14ac:dyDescent="0.25">
      <c r="A491" s="2">
        <f t="shared" si="15"/>
        <v>490</v>
      </c>
      <c r="B491" s="2">
        <v>2023</v>
      </c>
      <c r="C491" s="3" t="s">
        <v>59</v>
      </c>
      <c r="D491">
        <v>0.60394117263150804</v>
      </c>
      <c r="E491" s="4">
        <v>20.260000000000002</v>
      </c>
      <c r="F491" s="4">
        <v>37.700000000000003</v>
      </c>
      <c r="G491" s="5">
        <v>0.39031500000000002</v>
      </c>
      <c r="H491" s="5">
        <f t="shared" si="14"/>
        <v>18.452566932814687</v>
      </c>
      <c r="I491" s="6">
        <v>103240000</v>
      </c>
      <c r="J491" s="6">
        <v>0.18290153966947037</v>
      </c>
      <c r="K491" s="6"/>
    </row>
    <row r="492" spans="1:11" x14ac:dyDescent="0.25">
      <c r="A492" s="2">
        <f t="shared" si="15"/>
        <v>491</v>
      </c>
      <c r="B492" s="2">
        <v>2014</v>
      </c>
      <c r="C492" s="3" t="s">
        <v>60</v>
      </c>
      <c r="D492">
        <v>0.114592549329829</v>
      </c>
      <c r="E492" s="4">
        <v>1.33</v>
      </c>
      <c r="F492" s="4">
        <v>1.2486756889999999</v>
      </c>
      <c r="G492" s="5">
        <v>1.200118</v>
      </c>
      <c r="H492" s="5">
        <f t="shared" si="14"/>
        <v>17.618165026337056</v>
      </c>
      <c r="I492" s="6">
        <v>44820000</v>
      </c>
      <c r="J492" s="6">
        <v>7.5759118143366777</v>
      </c>
      <c r="K492" s="6"/>
    </row>
    <row r="493" spans="1:11" x14ac:dyDescent="0.25">
      <c r="A493" s="2">
        <f t="shared" si="15"/>
        <v>492</v>
      </c>
      <c r="B493" s="2">
        <v>2015</v>
      </c>
      <c r="C493" s="3" t="s">
        <v>60</v>
      </c>
      <c r="D493">
        <v>0.10881417375703201</v>
      </c>
      <c r="E493" s="4">
        <v>1.51</v>
      </c>
      <c r="F493" s="4">
        <v>2.4762199749999998</v>
      </c>
      <c r="G493" s="5">
        <v>1.200118</v>
      </c>
      <c r="H493" s="5">
        <f t="shared" si="14"/>
        <v>17.618165026337056</v>
      </c>
      <c r="I493" s="6">
        <v>44820000</v>
      </c>
      <c r="J493" s="6">
        <v>5.4676176411371697</v>
      </c>
      <c r="K493" s="6"/>
    </row>
    <row r="494" spans="1:11" x14ac:dyDescent="0.25">
      <c r="A494" s="2">
        <f t="shared" si="15"/>
        <v>493</v>
      </c>
      <c r="B494" s="2">
        <v>2016</v>
      </c>
      <c r="C494" s="3" t="s">
        <v>60</v>
      </c>
      <c r="D494">
        <v>0.10482093641938001</v>
      </c>
      <c r="E494" s="4">
        <v>1.63</v>
      </c>
      <c r="F494" s="4">
        <v>4.3227580300000001</v>
      </c>
      <c r="G494" s="5">
        <v>1.200118</v>
      </c>
      <c r="H494" s="5">
        <f t="shared" si="14"/>
        <v>14.070152776337855</v>
      </c>
      <c r="I494" s="6">
        <v>1290000</v>
      </c>
      <c r="J494" s="6">
        <v>2.8977447832380472</v>
      </c>
      <c r="K494" s="6"/>
    </row>
    <row r="495" spans="1:11" x14ac:dyDescent="0.25">
      <c r="A495" s="2">
        <f t="shared" si="15"/>
        <v>494</v>
      </c>
      <c r="B495" s="2">
        <v>2017</v>
      </c>
      <c r="C495" s="3" t="s">
        <v>60</v>
      </c>
      <c r="D495">
        <v>9.2468334925244797E-2</v>
      </c>
      <c r="E495" s="4">
        <v>1.75</v>
      </c>
      <c r="F495" s="4">
        <v>10.22431156</v>
      </c>
      <c r="G495" s="5">
        <v>3.8925390000000002</v>
      </c>
      <c r="H495" s="5">
        <f t="shared" si="14"/>
        <v>18.323729217875915</v>
      </c>
      <c r="I495" s="6">
        <v>90760000</v>
      </c>
      <c r="J495" s="6">
        <v>3.028230247275991</v>
      </c>
      <c r="K495" s="6"/>
    </row>
    <row r="496" spans="1:11" x14ac:dyDescent="0.25">
      <c r="A496" s="2">
        <f t="shared" si="15"/>
        <v>495</v>
      </c>
      <c r="B496" s="2">
        <v>2018</v>
      </c>
      <c r="C496" s="3" t="s">
        <v>60</v>
      </c>
      <c r="D496">
        <v>9.47355986679147E-2</v>
      </c>
      <c r="E496" s="4">
        <v>1.84</v>
      </c>
      <c r="F496" s="4">
        <v>10.22431156</v>
      </c>
      <c r="G496" s="5">
        <v>0.82634589999999997</v>
      </c>
      <c r="H496" s="5">
        <f t="shared" si="14"/>
        <v>18.021396494919284</v>
      </c>
      <c r="I496" s="6">
        <v>67080000</v>
      </c>
      <c r="J496" s="6">
        <v>3.630373994781344</v>
      </c>
      <c r="K496" s="6"/>
    </row>
    <row r="497" spans="1:11" x14ac:dyDescent="0.25">
      <c r="A497" s="2">
        <f t="shared" si="15"/>
        <v>496</v>
      </c>
      <c r="B497" s="2">
        <v>2019</v>
      </c>
      <c r="C497" s="3" t="s">
        <v>60</v>
      </c>
      <c r="D497">
        <v>0.103408799387234</v>
      </c>
      <c r="E497" s="4">
        <v>1.82</v>
      </c>
      <c r="F497" s="4">
        <v>10.22431156</v>
      </c>
      <c r="G497" s="5">
        <v>0.82634589999999997</v>
      </c>
      <c r="H497" s="5">
        <f t="shared" si="14"/>
        <v>18.595306094111848</v>
      </c>
      <c r="I497" s="6">
        <v>119080000</v>
      </c>
      <c r="J497" s="6">
        <v>5.5637887279510387</v>
      </c>
      <c r="K497" s="6"/>
    </row>
    <row r="498" spans="1:11" x14ac:dyDescent="0.25">
      <c r="A498" s="2">
        <f t="shared" si="15"/>
        <v>497</v>
      </c>
      <c r="B498" s="2">
        <v>2020</v>
      </c>
      <c r="C498" s="3" t="s">
        <v>60</v>
      </c>
      <c r="D498">
        <v>0.10159538398741901</v>
      </c>
      <c r="E498" s="4">
        <v>1.87</v>
      </c>
      <c r="F498" s="4">
        <v>10.22431156</v>
      </c>
      <c r="G498" s="5">
        <v>0.82634589999999997</v>
      </c>
      <c r="H498" s="5">
        <f t="shared" si="14"/>
        <v>18.752786317706068</v>
      </c>
      <c r="I498" s="6">
        <v>139390000</v>
      </c>
      <c r="J498" s="6">
        <v>2.6239554528365123</v>
      </c>
      <c r="K498" s="6"/>
    </row>
    <row r="499" spans="1:11" x14ac:dyDescent="0.25">
      <c r="A499" s="2">
        <f t="shared" si="15"/>
        <v>498</v>
      </c>
      <c r="B499" s="2">
        <v>2021</v>
      </c>
      <c r="C499" s="3" t="s">
        <v>60</v>
      </c>
      <c r="D499">
        <v>0.116675523035947</v>
      </c>
      <c r="E499" s="4">
        <v>1.9</v>
      </c>
      <c r="F499" s="4">
        <v>10.22431156</v>
      </c>
      <c r="G499" s="5">
        <v>0.82634589999999997</v>
      </c>
      <c r="H499" s="5">
        <f t="shared" si="14"/>
        <v>19.365558932678432</v>
      </c>
      <c r="I499" s="6">
        <v>257250000</v>
      </c>
      <c r="J499" s="6">
        <v>3.9881262800603423</v>
      </c>
      <c r="K499" s="6"/>
    </row>
    <row r="500" spans="1:11" x14ac:dyDescent="0.25">
      <c r="A500" s="2">
        <f t="shared" si="15"/>
        <v>499</v>
      </c>
      <c r="B500" s="2">
        <v>2022</v>
      </c>
      <c r="C500" s="3" t="s">
        <v>60</v>
      </c>
      <c r="D500">
        <v>0.114767821536472</v>
      </c>
      <c r="E500" s="4">
        <v>1.9</v>
      </c>
      <c r="F500" s="4">
        <v>10.22431156</v>
      </c>
      <c r="G500" s="5">
        <v>0.82634589999999997</v>
      </c>
      <c r="H500" s="5">
        <f t="shared" si="14"/>
        <v>19.365558932678432</v>
      </c>
      <c r="I500" s="6">
        <v>257250000</v>
      </c>
      <c r="J500" s="6">
        <v>6.2588141597984741</v>
      </c>
      <c r="K500" s="6"/>
    </row>
    <row r="501" spans="1:11" x14ac:dyDescent="0.25">
      <c r="A501" s="2">
        <f t="shared" si="15"/>
        <v>500</v>
      </c>
      <c r="B501" s="2">
        <v>2023</v>
      </c>
      <c r="C501" s="3" t="s">
        <v>60</v>
      </c>
      <c r="D501">
        <v>0.107909570029542</v>
      </c>
      <c r="E501" s="4">
        <v>1.9</v>
      </c>
      <c r="F501" s="4">
        <v>10.22431156</v>
      </c>
      <c r="G501" s="5">
        <v>0.82634589999999997</v>
      </c>
      <c r="H501" s="5">
        <f t="shared" si="14"/>
        <v>19.365558932678432</v>
      </c>
      <c r="I501" s="6">
        <v>257250000</v>
      </c>
      <c r="J501" s="6">
        <v>0.2401412732616954</v>
      </c>
      <c r="K501" s="6"/>
    </row>
    <row r="502" spans="1:11" x14ac:dyDescent="0.25">
      <c r="A502" s="2">
        <f t="shared" si="15"/>
        <v>501</v>
      </c>
      <c r="B502" s="2">
        <v>2014</v>
      </c>
      <c r="C502" s="2" t="s">
        <v>61</v>
      </c>
      <c r="D502">
        <v>0.66332407936947202</v>
      </c>
      <c r="E502" s="4">
        <v>16.190000000000001</v>
      </c>
      <c r="F502" s="4">
        <v>21</v>
      </c>
      <c r="G502" s="5">
        <v>2.0291700000000001</v>
      </c>
      <c r="H502" s="5">
        <f t="shared" si="14"/>
        <v>17.113197563256765</v>
      </c>
      <c r="I502" s="6">
        <v>27050000</v>
      </c>
      <c r="J502" s="6">
        <v>0.81747846787019718</v>
      </c>
      <c r="K502" s="6"/>
    </row>
    <row r="503" spans="1:11" x14ac:dyDescent="0.25">
      <c r="A503" s="2">
        <f t="shared" si="15"/>
        <v>502</v>
      </c>
      <c r="B503" s="2">
        <v>2015</v>
      </c>
      <c r="C503" s="2" t="s">
        <v>61</v>
      </c>
      <c r="D503">
        <v>0.61682509887483306</v>
      </c>
      <c r="E503" s="4">
        <v>16.21</v>
      </c>
      <c r="F503" s="4">
        <v>24.5</v>
      </c>
      <c r="G503" s="5">
        <v>2.7709890000000001</v>
      </c>
      <c r="H503" s="5">
        <f t="shared" si="14"/>
        <v>17.754175494338842</v>
      </c>
      <c r="I503" s="6">
        <v>51350000</v>
      </c>
      <c r="J503" s="6">
        <v>0.62150163700012584</v>
      </c>
      <c r="K503" s="6"/>
    </row>
    <row r="504" spans="1:11" x14ac:dyDescent="0.25">
      <c r="A504" s="2">
        <f t="shared" si="15"/>
        <v>503</v>
      </c>
      <c r="B504" s="2">
        <v>2016</v>
      </c>
      <c r="C504" s="2" t="s">
        <v>61</v>
      </c>
      <c r="D504">
        <v>0.61749598477720202</v>
      </c>
      <c r="E504" s="4">
        <v>16.739999999999998</v>
      </c>
      <c r="F504" s="4">
        <v>25.67</v>
      </c>
      <c r="G504" s="5">
        <v>1.503806</v>
      </c>
      <c r="H504" s="5">
        <f t="shared" si="14"/>
        <v>18.010605023286519</v>
      </c>
      <c r="I504" s="6">
        <v>66360000</v>
      </c>
      <c r="J504" s="6">
        <v>0.85339574275191643</v>
      </c>
      <c r="K504" s="6"/>
    </row>
    <row r="505" spans="1:11" x14ac:dyDescent="0.25">
      <c r="A505" s="2">
        <f t="shared" si="15"/>
        <v>504</v>
      </c>
      <c r="B505" s="2">
        <v>2017</v>
      </c>
      <c r="C505" s="2" t="s">
        <v>61</v>
      </c>
      <c r="D505">
        <v>0.59433397525456799</v>
      </c>
      <c r="E505" s="4">
        <v>16.329999999999998</v>
      </c>
      <c r="F505" s="4">
        <v>28</v>
      </c>
      <c r="G505" s="5">
        <v>0.42101129999999998</v>
      </c>
      <c r="H505" s="5">
        <f t="shared" si="14"/>
        <v>18.907357107485353</v>
      </c>
      <c r="I505" s="6">
        <v>162690000</v>
      </c>
      <c r="J505" s="6">
        <v>0.64218292233625984</v>
      </c>
      <c r="K505" s="6"/>
    </row>
    <row r="506" spans="1:11" x14ac:dyDescent="0.25">
      <c r="A506" s="2">
        <f t="shared" si="15"/>
        <v>505</v>
      </c>
      <c r="B506" s="2">
        <v>2018</v>
      </c>
      <c r="C506" s="2" t="s">
        <v>61</v>
      </c>
      <c r="D506">
        <v>0.60946208051278505</v>
      </c>
      <c r="E506" s="4">
        <v>16.93</v>
      </c>
      <c r="F506" s="4">
        <v>31.9</v>
      </c>
      <c r="G506" s="5">
        <v>0.4795044</v>
      </c>
      <c r="H506" s="5">
        <f t="shared" si="14"/>
        <v>18.502445045755007</v>
      </c>
      <c r="I506" s="6">
        <v>108520000</v>
      </c>
      <c r="J506" s="6">
        <v>0.18382149568222933</v>
      </c>
      <c r="K506" s="6"/>
    </row>
    <row r="507" spans="1:11" x14ac:dyDescent="0.25">
      <c r="A507" s="2">
        <f t="shared" si="15"/>
        <v>506</v>
      </c>
      <c r="B507" s="2">
        <v>2019</v>
      </c>
      <c r="C507" s="2" t="s">
        <v>61</v>
      </c>
      <c r="D507">
        <v>0.61941811085753595</v>
      </c>
      <c r="E507" s="4">
        <v>17.190000000000001</v>
      </c>
      <c r="F507" s="4">
        <v>33.6</v>
      </c>
      <c r="G507" s="5">
        <v>0.34378009999999998</v>
      </c>
      <c r="H507" s="5">
        <f t="shared" si="14"/>
        <v>19.076852688387415</v>
      </c>
      <c r="I507" s="6">
        <v>192740000</v>
      </c>
      <c r="J507" s="6">
        <v>0.48577762804936381</v>
      </c>
      <c r="K507" s="6"/>
    </row>
    <row r="508" spans="1:11" x14ac:dyDescent="0.25">
      <c r="A508" s="2">
        <f t="shared" si="15"/>
        <v>507</v>
      </c>
      <c r="B508" s="2">
        <v>2020</v>
      </c>
      <c r="C508" s="2" t="s">
        <v>61</v>
      </c>
      <c r="D508">
        <v>0.57070037151737796</v>
      </c>
      <c r="E508" s="4">
        <v>16.149999999999999</v>
      </c>
      <c r="F508" s="4">
        <v>35.5</v>
      </c>
      <c r="G508" s="5">
        <v>0.34378009999999998</v>
      </c>
      <c r="H508" s="5">
        <f t="shared" si="14"/>
        <v>19.447367293048885</v>
      </c>
      <c r="I508" s="6">
        <v>279180000</v>
      </c>
      <c r="J508" s="6">
        <v>0.55189350883868993</v>
      </c>
      <c r="K508" s="6"/>
    </row>
    <row r="509" spans="1:11" x14ac:dyDescent="0.25">
      <c r="A509" s="2">
        <f t="shared" si="15"/>
        <v>508</v>
      </c>
      <c r="B509" s="2">
        <v>2021</v>
      </c>
      <c r="C509" s="2" t="s">
        <v>61</v>
      </c>
      <c r="D509">
        <v>0.59937824534877204</v>
      </c>
      <c r="E509" s="4">
        <v>16.149999999999999</v>
      </c>
      <c r="F509" s="4">
        <v>35.5</v>
      </c>
      <c r="G509" s="5">
        <v>0.34378009999999998</v>
      </c>
      <c r="H509" s="5">
        <f t="shared" si="14"/>
        <v>17.359364240027954</v>
      </c>
      <c r="I509" s="6">
        <v>34600000</v>
      </c>
      <c r="J509" s="6">
        <v>0.75157831217495652</v>
      </c>
      <c r="K509" s="6"/>
    </row>
    <row r="510" spans="1:11" x14ac:dyDescent="0.25">
      <c r="A510" s="2">
        <f t="shared" si="15"/>
        <v>509</v>
      </c>
      <c r="B510" s="2">
        <v>2022</v>
      </c>
      <c r="C510" s="2" t="s">
        <v>61</v>
      </c>
      <c r="D510">
        <v>0.58304314404366098</v>
      </c>
      <c r="E510" s="4">
        <v>16.149999999999999</v>
      </c>
      <c r="F510" s="4">
        <v>35.5</v>
      </c>
      <c r="G510" s="5">
        <v>0.34378009999999998</v>
      </c>
      <c r="H510" s="5">
        <f t="shared" si="14"/>
        <v>17.359364240027954</v>
      </c>
      <c r="I510" s="6">
        <v>34600000</v>
      </c>
      <c r="J510" s="6">
        <v>-3.9126748760344408E-2</v>
      </c>
      <c r="K510" s="6"/>
    </row>
    <row r="511" spans="1:11" x14ac:dyDescent="0.25">
      <c r="A511" s="2">
        <f t="shared" si="15"/>
        <v>510</v>
      </c>
      <c r="B511" s="2">
        <v>2023</v>
      </c>
      <c r="C511" s="2" t="s">
        <v>61</v>
      </c>
      <c r="D511">
        <v>0.56143604779199296</v>
      </c>
      <c r="E511" s="4">
        <v>16.149999999999999</v>
      </c>
      <c r="F511" s="4">
        <v>35.5</v>
      </c>
      <c r="G511" s="5">
        <v>0.34378009999999998</v>
      </c>
      <c r="H511" s="5">
        <f t="shared" si="14"/>
        <v>17.359364240027954</v>
      </c>
      <c r="I511" s="6">
        <v>34600000</v>
      </c>
      <c r="J511" s="6">
        <v>0.51464598130169414</v>
      </c>
      <c r="K511" s="6"/>
    </row>
    <row r="512" spans="1:11" x14ac:dyDescent="0.25">
      <c r="A512" s="2">
        <f t="shared" si="15"/>
        <v>511</v>
      </c>
      <c r="B512" s="2">
        <v>2014</v>
      </c>
      <c r="C512" s="2" t="s">
        <v>62</v>
      </c>
      <c r="D512">
        <v>0.78955302411601302</v>
      </c>
      <c r="E512" s="4">
        <v>7.27</v>
      </c>
      <c r="F512" s="4">
        <v>10</v>
      </c>
      <c r="G512" s="5">
        <v>1.525722</v>
      </c>
      <c r="H512" s="5">
        <f t="shared" si="14"/>
        <v>20.210287898612279</v>
      </c>
      <c r="I512" s="6">
        <v>598710000</v>
      </c>
      <c r="J512" s="6">
        <v>0.69530811683420168</v>
      </c>
      <c r="K512" s="6"/>
    </row>
    <row r="513" spans="1:11" x14ac:dyDescent="0.25">
      <c r="A513" s="2">
        <f t="shared" si="15"/>
        <v>512</v>
      </c>
      <c r="B513" s="2">
        <v>2015</v>
      </c>
      <c r="C513" s="2" t="s">
        <v>62</v>
      </c>
      <c r="D513">
        <v>0.82035103147884902</v>
      </c>
      <c r="E513" s="4">
        <v>8.4499999999999993</v>
      </c>
      <c r="F513" s="4">
        <v>11</v>
      </c>
      <c r="G513" s="5">
        <v>1.197867</v>
      </c>
      <c r="H513" s="5">
        <f t="shared" si="14"/>
        <v>21.193319464942189</v>
      </c>
      <c r="I513" s="6">
        <v>1600080000</v>
      </c>
      <c r="J513" s="6">
        <v>0.55773435603213861</v>
      </c>
      <c r="K513" s="6"/>
    </row>
    <row r="514" spans="1:11" x14ac:dyDescent="0.25">
      <c r="A514" s="2">
        <f t="shared" si="15"/>
        <v>513</v>
      </c>
      <c r="B514" s="2">
        <v>2016</v>
      </c>
      <c r="C514" s="2" t="s">
        <v>62</v>
      </c>
      <c r="D514">
        <v>0.89383715331071301</v>
      </c>
      <c r="E514" s="4">
        <v>9.4499999999999993</v>
      </c>
      <c r="F514" s="4">
        <v>12.385446760000001</v>
      </c>
      <c r="G514" s="5">
        <v>0.83988430000000003</v>
      </c>
      <c r="H514" s="5">
        <f t="shared" si="14"/>
        <v>20.712993254175672</v>
      </c>
      <c r="I514" s="6">
        <v>989780000</v>
      </c>
      <c r="J514" s="6">
        <v>0.82134999806417408</v>
      </c>
      <c r="K514" s="6"/>
    </row>
    <row r="515" spans="1:11" x14ac:dyDescent="0.25">
      <c r="A515" s="2">
        <f t="shared" si="15"/>
        <v>514</v>
      </c>
      <c r="B515" s="2">
        <v>2017</v>
      </c>
      <c r="C515" s="2" t="s">
        <v>62</v>
      </c>
      <c r="D515">
        <v>0.95517853185275303</v>
      </c>
      <c r="E515" s="4">
        <v>10</v>
      </c>
      <c r="F515" s="4">
        <v>13.78</v>
      </c>
      <c r="G515" s="5">
        <v>0.68586769999999997</v>
      </c>
      <c r="H515" s="5">
        <f t="shared" ref="H515:H578" si="16">LN(I515)</f>
        <v>21.020061256414724</v>
      </c>
      <c r="I515" s="6">
        <v>1345540000</v>
      </c>
      <c r="J515" s="6">
        <v>0.73583704965842522</v>
      </c>
      <c r="K515" s="6"/>
    </row>
    <row r="516" spans="1:11" x14ac:dyDescent="0.25">
      <c r="A516" s="2">
        <f t="shared" si="15"/>
        <v>515</v>
      </c>
      <c r="B516" s="2">
        <v>2018</v>
      </c>
      <c r="C516" s="2" t="s">
        <v>62</v>
      </c>
      <c r="D516">
        <v>0.89139376752432198</v>
      </c>
      <c r="E516" s="4">
        <v>10.45</v>
      </c>
      <c r="F516" s="4">
        <v>15.34</v>
      </c>
      <c r="G516" s="5">
        <v>1.2637210000000001</v>
      </c>
      <c r="H516" s="5">
        <f t="shared" si="16"/>
        <v>18.503458170409935</v>
      </c>
      <c r="I516" s="6">
        <v>108630000</v>
      </c>
      <c r="J516" s="6">
        <v>0.48774575065814302</v>
      </c>
      <c r="K516" s="6"/>
    </row>
    <row r="517" spans="1:11" x14ac:dyDescent="0.25">
      <c r="A517" s="2">
        <f t="shared" ref="A517:A580" si="17">A516+1</f>
        <v>516</v>
      </c>
      <c r="B517" s="2">
        <v>2019</v>
      </c>
      <c r="C517" s="2" t="s">
        <v>62</v>
      </c>
      <c r="D517">
        <v>0.86209499556585301</v>
      </c>
      <c r="E517" s="4">
        <v>10.84</v>
      </c>
      <c r="F517" s="4">
        <v>17.070902029999999</v>
      </c>
      <c r="G517" s="5">
        <v>0.90986639999999996</v>
      </c>
      <c r="H517" s="5">
        <f t="shared" si="16"/>
        <v>19.50590379550146</v>
      </c>
      <c r="I517" s="6">
        <v>296010000</v>
      </c>
      <c r="J517" s="6">
        <v>0.69614648041146543</v>
      </c>
      <c r="K517" s="6"/>
    </row>
    <row r="518" spans="1:11" x14ac:dyDescent="0.25">
      <c r="A518" s="2">
        <f t="shared" si="17"/>
        <v>517</v>
      </c>
      <c r="B518" s="2">
        <v>2020</v>
      </c>
      <c r="C518" s="2" t="s">
        <v>62</v>
      </c>
      <c r="D518">
        <v>0.94668190252509898</v>
      </c>
      <c r="E518" s="4">
        <v>11.14</v>
      </c>
      <c r="F518" s="4">
        <v>25</v>
      </c>
      <c r="G518" s="5">
        <v>0.84288289999999999</v>
      </c>
      <c r="H518" s="5">
        <f t="shared" si="16"/>
        <v>20.6462227924481</v>
      </c>
      <c r="I518" s="6">
        <v>925850000</v>
      </c>
      <c r="J518" s="6">
        <v>0.68469528987434669</v>
      </c>
      <c r="K518" s="6"/>
    </row>
    <row r="519" spans="1:11" x14ac:dyDescent="0.25">
      <c r="A519" s="2">
        <f t="shared" si="17"/>
        <v>518</v>
      </c>
      <c r="B519" s="2">
        <v>2021</v>
      </c>
      <c r="C519" s="2" t="s">
        <v>62</v>
      </c>
      <c r="D519">
        <v>0.98858307121335198</v>
      </c>
      <c r="E519" s="4">
        <v>11.11</v>
      </c>
      <c r="F519" s="4">
        <v>25</v>
      </c>
      <c r="G519" s="5">
        <v>0.2501679</v>
      </c>
      <c r="H519" s="5">
        <f t="shared" si="16"/>
        <v>20.540772265358761</v>
      </c>
      <c r="I519" s="6">
        <v>833190000</v>
      </c>
      <c r="J519" s="6">
        <v>0.61603943907382708</v>
      </c>
      <c r="K519" s="6"/>
    </row>
    <row r="520" spans="1:11" x14ac:dyDescent="0.25">
      <c r="A520" s="2">
        <f t="shared" si="17"/>
        <v>519</v>
      </c>
      <c r="B520" s="2">
        <v>2022</v>
      </c>
      <c r="C520" s="2" t="s">
        <v>62</v>
      </c>
      <c r="D520">
        <v>0.89733115092376803</v>
      </c>
      <c r="E520" s="4">
        <v>11.11</v>
      </c>
      <c r="F520" s="4">
        <v>25</v>
      </c>
      <c r="G520" s="5">
        <v>0.2501679</v>
      </c>
      <c r="H520" s="5">
        <f t="shared" si="16"/>
        <v>20.540772265358761</v>
      </c>
      <c r="I520" s="6">
        <v>833190000</v>
      </c>
      <c r="J520" s="6">
        <v>0.38998075354285261</v>
      </c>
      <c r="K520" s="6"/>
    </row>
    <row r="521" spans="1:11" x14ac:dyDescent="0.25">
      <c r="A521" s="2">
        <f t="shared" si="17"/>
        <v>520</v>
      </c>
      <c r="B521" s="2">
        <v>2023</v>
      </c>
      <c r="C521" s="2" t="s">
        <v>62</v>
      </c>
      <c r="D521">
        <v>0.81012710496429596</v>
      </c>
      <c r="E521" s="4">
        <v>11.11</v>
      </c>
      <c r="F521" s="4">
        <v>25</v>
      </c>
      <c r="G521" s="5">
        <v>0.2501679</v>
      </c>
      <c r="H521" s="5">
        <f t="shared" si="16"/>
        <v>20.540772265358761</v>
      </c>
      <c r="I521" s="6">
        <v>833190000</v>
      </c>
      <c r="J521" s="6">
        <v>0.60607441384309868</v>
      </c>
      <c r="K521" s="6"/>
    </row>
    <row r="522" spans="1:11" x14ac:dyDescent="0.25">
      <c r="A522" s="2">
        <f t="shared" si="17"/>
        <v>521</v>
      </c>
      <c r="B522" s="2">
        <v>2014</v>
      </c>
      <c r="C522" s="2" t="s">
        <v>63</v>
      </c>
      <c r="D522">
        <v>0.97698264410539304</v>
      </c>
      <c r="E522" s="4">
        <v>24.02</v>
      </c>
      <c r="F522" s="4">
        <v>43</v>
      </c>
      <c r="G522" s="5">
        <v>0.75888909999999998</v>
      </c>
      <c r="H522" s="5">
        <f t="shared" si="16"/>
        <v>12.899219826090119</v>
      </c>
      <c r="I522" s="6">
        <v>400000</v>
      </c>
      <c r="J522" s="6">
        <v>2.2354813735344159</v>
      </c>
      <c r="K522" s="6"/>
    </row>
    <row r="523" spans="1:11" x14ac:dyDescent="0.25">
      <c r="A523" s="2">
        <f t="shared" si="17"/>
        <v>522</v>
      </c>
      <c r="B523" s="2">
        <v>2015</v>
      </c>
      <c r="C523" s="2" t="s">
        <v>63</v>
      </c>
      <c r="D523">
        <v>1.07811153669617</v>
      </c>
      <c r="E523" s="4">
        <v>25.3</v>
      </c>
      <c r="F523" s="4">
        <v>49.716304659999999</v>
      </c>
      <c r="G523" s="5">
        <v>0.75888909999999998</v>
      </c>
      <c r="H523" s="5">
        <f t="shared" si="16"/>
        <v>12.899219826090119</v>
      </c>
      <c r="I523" s="6">
        <v>400000</v>
      </c>
      <c r="J523" s="6">
        <v>1.7745771647357755</v>
      </c>
      <c r="K523" s="6"/>
    </row>
    <row r="524" spans="1:11" x14ac:dyDescent="0.25">
      <c r="A524" s="2">
        <f t="shared" si="17"/>
        <v>523</v>
      </c>
      <c r="B524" s="2">
        <v>2016</v>
      </c>
      <c r="C524" s="2" t="s">
        <v>63</v>
      </c>
      <c r="D524">
        <v>1.1988556479738099</v>
      </c>
      <c r="E524" s="4">
        <v>24.94</v>
      </c>
      <c r="F524" s="4">
        <v>53.40412748</v>
      </c>
      <c r="G524" s="5">
        <v>0.75888909999999998</v>
      </c>
      <c r="H524" s="5">
        <f t="shared" si="16"/>
        <v>12.899219826090119</v>
      </c>
      <c r="I524" s="6">
        <v>400000</v>
      </c>
      <c r="J524" s="6">
        <v>2.0909015427686004</v>
      </c>
      <c r="K524" s="6"/>
    </row>
    <row r="525" spans="1:11" x14ac:dyDescent="0.25">
      <c r="A525" s="2">
        <f t="shared" si="17"/>
        <v>524</v>
      </c>
      <c r="B525" s="2">
        <v>2017</v>
      </c>
      <c r="C525" s="2" t="s">
        <v>63</v>
      </c>
      <c r="D525">
        <v>1.3326318180814201</v>
      </c>
      <c r="E525" s="4">
        <v>27.01</v>
      </c>
      <c r="F525" s="4">
        <v>61.075756220000002</v>
      </c>
      <c r="G525" s="5">
        <v>0.75888909999999998</v>
      </c>
      <c r="H525" s="5">
        <f t="shared" si="16"/>
        <v>12.899219826090119</v>
      </c>
      <c r="I525" s="6">
        <v>400000</v>
      </c>
      <c r="J525" s="6">
        <v>1.5042653552296663</v>
      </c>
      <c r="K525" s="6"/>
    </row>
    <row r="526" spans="1:11" x14ac:dyDescent="0.25">
      <c r="A526" s="2">
        <f t="shared" si="17"/>
        <v>525</v>
      </c>
      <c r="B526" s="2">
        <v>2018</v>
      </c>
      <c r="C526" s="2" t="s">
        <v>63</v>
      </c>
      <c r="D526">
        <v>1.35663322951709</v>
      </c>
      <c r="E526" s="4">
        <v>29.2</v>
      </c>
      <c r="F526" s="4">
        <v>64.993543020000004</v>
      </c>
      <c r="G526" s="5">
        <v>0.75888909999999998</v>
      </c>
      <c r="H526" s="5">
        <f t="shared" si="16"/>
        <v>18.777865557885299</v>
      </c>
      <c r="I526" s="6">
        <v>142930000</v>
      </c>
      <c r="J526" s="6">
        <v>0.56427659173994649</v>
      </c>
      <c r="K526" s="6"/>
    </row>
    <row r="527" spans="1:11" x14ac:dyDescent="0.25">
      <c r="A527" s="2">
        <f t="shared" si="17"/>
        <v>526</v>
      </c>
      <c r="B527" s="2">
        <v>2019</v>
      </c>
      <c r="C527" s="2" t="s">
        <v>63</v>
      </c>
      <c r="D527">
        <v>1.30419406857161</v>
      </c>
      <c r="E527" s="4">
        <v>29.91</v>
      </c>
      <c r="F527" s="4">
        <v>68.517628419999994</v>
      </c>
      <c r="G527" s="5">
        <v>4.730772</v>
      </c>
      <c r="H527" s="5">
        <f t="shared" si="16"/>
        <v>13.567049198665774</v>
      </c>
      <c r="I527" s="6">
        <v>780000</v>
      </c>
      <c r="J527" s="6">
        <v>1.0794215367429474</v>
      </c>
      <c r="K527" s="6"/>
    </row>
    <row r="528" spans="1:11" x14ac:dyDescent="0.25">
      <c r="A528" s="2">
        <f t="shared" si="17"/>
        <v>527</v>
      </c>
      <c r="B528" s="2">
        <v>2020</v>
      </c>
      <c r="C528" s="2" t="s">
        <v>63</v>
      </c>
      <c r="D528">
        <v>1.20234915401714</v>
      </c>
      <c r="E528" s="4">
        <v>25.97</v>
      </c>
      <c r="F528" s="4">
        <v>73.957511139999994</v>
      </c>
      <c r="G528" s="5">
        <v>4.730772</v>
      </c>
      <c r="H528" s="5">
        <f t="shared" si="16"/>
        <v>19.870513125876244</v>
      </c>
      <c r="I528" s="6">
        <v>426240000</v>
      </c>
      <c r="J528" s="6">
        <v>0.56009156809988581</v>
      </c>
      <c r="K528" s="6"/>
    </row>
    <row r="529" spans="1:11" x14ac:dyDescent="0.25">
      <c r="A529" s="2">
        <f t="shared" si="17"/>
        <v>528</v>
      </c>
      <c r="B529" s="2">
        <v>2021</v>
      </c>
      <c r="C529" s="2" t="s">
        <v>63</v>
      </c>
      <c r="D529">
        <v>1.34040335825685</v>
      </c>
      <c r="E529" s="4">
        <v>25.87</v>
      </c>
      <c r="F529" s="4">
        <v>73.957511139999994</v>
      </c>
      <c r="G529" s="5">
        <v>4.730772</v>
      </c>
      <c r="H529" s="5">
        <f t="shared" si="16"/>
        <v>11.407564949312402</v>
      </c>
      <c r="I529" s="6">
        <v>90000</v>
      </c>
      <c r="J529" s="6">
        <v>0.76549044618467432</v>
      </c>
      <c r="K529" s="6"/>
    </row>
    <row r="530" spans="1:11" x14ac:dyDescent="0.25">
      <c r="A530" s="2">
        <f t="shared" si="17"/>
        <v>529</v>
      </c>
      <c r="B530" s="2">
        <v>2022</v>
      </c>
      <c r="C530" s="2" t="s">
        <v>63</v>
      </c>
      <c r="D530">
        <v>1.2097838254889</v>
      </c>
      <c r="E530" s="4">
        <v>25.87</v>
      </c>
      <c r="F530" s="4">
        <v>73.957511139999994</v>
      </c>
      <c r="G530" s="5">
        <v>4.730772</v>
      </c>
      <c r="H530" s="5">
        <f t="shared" si="16"/>
        <v>11.407564949312402</v>
      </c>
      <c r="I530" s="6">
        <v>90000</v>
      </c>
      <c r="J530" s="6">
        <v>1.6018802930669231</v>
      </c>
      <c r="K530" s="6"/>
    </row>
    <row r="531" spans="1:11" x14ac:dyDescent="0.25">
      <c r="A531" s="2">
        <f t="shared" si="17"/>
        <v>530</v>
      </c>
      <c r="B531" s="2">
        <v>2023</v>
      </c>
      <c r="C531" s="2" t="s">
        <v>63</v>
      </c>
      <c r="D531">
        <v>1.2059795334582299</v>
      </c>
      <c r="E531" s="4">
        <v>25.87</v>
      </c>
      <c r="F531" s="4">
        <v>73.957511139999994</v>
      </c>
      <c r="G531" s="5">
        <v>4.730772</v>
      </c>
      <c r="H531" s="5">
        <f t="shared" si="16"/>
        <v>11.407564949312402</v>
      </c>
      <c r="I531" s="6">
        <v>90000</v>
      </c>
      <c r="J531" s="6">
        <v>0.56037588712491737</v>
      </c>
      <c r="K531" s="6"/>
    </row>
    <row r="532" spans="1:11" x14ac:dyDescent="0.25">
      <c r="A532" s="2">
        <f t="shared" si="17"/>
        <v>531</v>
      </c>
      <c r="B532" s="2">
        <v>2014</v>
      </c>
      <c r="C532" s="2" t="s">
        <v>64</v>
      </c>
      <c r="D532">
        <v>1.76795416469733</v>
      </c>
      <c r="E532" s="4">
        <v>56.73</v>
      </c>
      <c r="F532" s="4">
        <v>40.200000000000003</v>
      </c>
      <c r="G532" s="5">
        <v>2.0814569999999999</v>
      </c>
      <c r="H532" s="5">
        <f t="shared" si="16"/>
        <v>19.129898104689804</v>
      </c>
      <c r="I532" s="6">
        <v>203240000</v>
      </c>
      <c r="J532" s="6">
        <v>2.1230296502780561</v>
      </c>
      <c r="K532" s="6"/>
    </row>
    <row r="533" spans="1:11" x14ac:dyDescent="0.25">
      <c r="A533" s="2">
        <f t="shared" si="17"/>
        <v>532</v>
      </c>
      <c r="B533" s="2">
        <v>2015</v>
      </c>
      <c r="C533" s="2" t="s">
        <v>64</v>
      </c>
      <c r="D533">
        <v>1.8022529680605199</v>
      </c>
      <c r="E533" s="4">
        <v>123.1</v>
      </c>
      <c r="F533" s="4">
        <v>40.85260091</v>
      </c>
      <c r="G533" s="5">
        <v>2.0449470000000001</v>
      </c>
      <c r="H533" s="5">
        <f t="shared" si="16"/>
        <v>18.348002518454379</v>
      </c>
      <c r="I533" s="6">
        <v>92990000</v>
      </c>
      <c r="J533" s="6">
        <v>3.8655131695496405</v>
      </c>
      <c r="K533" s="6"/>
    </row>
    <row r="534" spans="1:11" x14ac:dyDescent="0.25">
      <c r="A534" s="2">
        <f t="shared" si="17"/>
        <v>533</v>
      </c>
      <c r="B534" s="2">
        <v>2016</v>
      </c>
      <c r="C534" s="2" t="s">
        <v>64</v>
      </c>
      <c r="D534">
        <v>1.8625762938933099</v>
      </c>
      <c r="E534" s="4">
        <v>110.69</v>
      </c>
      <c r="F534" s="4">
        <v>45.461740689999999</v>
      </c>
      <c r="G534" s="5">
        <v>2.055202</v>
      </c>
      <c r="H534" s="5">
        <f t="shared" si="16"/>
        <v>18.541658670505267</v>
      </c>
      <c r="I534" s="6">
        <v>112860000</v>
      </c>
      <c r="J534" s="6">
        <v>3.5462818873584245</v>
      </c>
      <c r="K534" s="6"/>
    </row>
    <row r="535" spans="1:11" x14ac:dyDescent="0.25">
      <c r="A535" s="2">
        <f t="shared" si="17"/>
        <v>534</v>
      </c>
      <c r="B535" s="2">
        <v>2017</v>
      </c>
      <c r="C535" s="2" t="s">
        <v>64</v>
      </c>
      <c r="D535">
        <v>1.7623859456056901</v>
      </c>
      <c r="E535" s="4">
        <v>107.5</v>
      </c>
      <c r="F535" s="4">
        <v>50.450412180000001</v>
      </c>
      <c r="G535" s="5">
        <v>0.71735420000000005</v>
      </c>
      <c r="H535" s="5">
        <f t="shared" si="16"/>
        <v>19.070659429110933</v>
      </c>
      <c r="I535" s="6">
        <v>191550000</v>
      </c>
      <c r="J535" s="6">
        <v>3.5133314939663958</v>
      </c>
      <c r="K535" s="6"/>
    </row>
    <row r="536" spans="1:11" x14ac:dyDescent="0.25">
      <c r="A536" s="2">
        <f t="shared" si="17"/>
        <v>535</v>
      </c>
      <c r="B536" s="2">
        <v>2018</v>
      </c>
      <c r="C536" s="2" t="s">
        <v>64</v>
      </c>
      <c r="D536">
        <v>1.73484298998946</v>
      </c>
      <c r="E536" s="4">
        <v>112.65</v>
      </c>
      <c r="F536" s="4">
        <v>55.054334240000003</v>
      </c>
      <c r="G536" s="5">
        <v>0.84723539999999997</v>
      </c>
      <c r="H536" s="5">
        <f t="shared" si="16"/>
        <v>18.13924578426105</v>
      </c>
      <c r="I536" s="6">
        <v>75470000</v>
      </c>
      <c r="J536" s="6">
        <v>2.6382461947937639</v>
      </c>
      <c r="K536" s="6"/>
    </row>
    <row r="537" spans="1:11" x14ac:dyDescent="0.25">
      <c r="A537" s="2">
        <f t="shared" si="17"/>
        <v>536</v>
      </c>
      <c r="B537" s="2">
        <v>2019</v>
      </c>
      <c r="C537" s="2" t="s">
        <v>64</v>
      </c>
      <c r="D537">
        <v>1.7923189290074999</v>
      </c>
      <c r="E537" s="4">
        <v>126.71</v>
      </c>
      <c r="F537" s="4">
        <v>59.950501060000001</v>
      </c>
      <c r="G537" s="5">
        <v>0.91732409999999998</v>
      </c>
      <c r="H537" s="5">
        <f t="shared" si="16"/>
        <v>13.989463865087712</v>
      </c>
      <c r="I537" s="6">
        <v>1190000</v>
      </c>
      <c r="J537" s="6">
        <v>2.0912898339766341</v>
      </c>
      <c r="K537" s="6"/>
    </row>
    <row r="538" spans="1:11" x14ac:dyDescent="0.25">
      <c r="A538" s="2">
        <f t="shared" si="17"/>
        <v>537</v>
      </c>
      <c r="B538" s="2">
        <v>2020</v>
      </c>
      <c r="C538" s="2" t="s">
        <v>64</v>
      </c>
      <c r="D538">
        <v>1.4470175460393699</v>
      </c>
      <c r="E538" s="4">
        <v>124.3</v>
      </c>
      <c r="F538" s="4">
        <v>65.25</v>
      </c>
      <c r="G538" s="5">
        <v>1.4944869999999999</v>
      </c>
      <c r="H538" s="5">
        <f t="shared" si="16"/>
        <v>17.065885049891847</v>
      </c>
      <c r="I538" s="6">
        <v>25800000</v>
      </c>
      <c r="J538" s="6">
        <v>0.32938707630256558</v>
      </c>
      <c r="K538" s="6"/>
    </row>
    <row r="539" spans="1:11" x14ac:dyDescent="0.25">
      <c r="A539" s="2">
        <f t="shared" si="17"/>
        <v>538</v>
      </c>
      <c r="B539" s="2">
        <v>2021</v>
      </c>
      <c r="C539" s="2" t="s">
        <v>64</v>
      </c>
      <c r="D539">
        <v>1.6066138732186299</v>
      </c>
      <c r="E539" s="4">
        <v>117.24</v>
      </c>
      <c r="F539" s="4">
        <v>65.25</v>
      </c>
      <c r="G539" s="5">
        <v>1.127623</v>
      </c>
      <c r="H539" s="5">
        <f t="shared" si="16"/>
        <v>18.483843318910004</v>
      </c>
      <c r="I539" s="6">
        <v>106520000</v>
      </c>
      <c r="J539" s="6">
        <v>3.1553533513347456</v>
      </c>
      <c r="K539" s="6"/>
    </row>
    <row r="540" spans="1:11" x14ac:dyDescent="0.25">
      <c r="A540" s="2">
        <f t="shared" si="17"/>
        <v>539</v>
      </c>
      <c r="B540" s="2">
        <v>2022</v>
      </c>
      <c r="C540" s="2" t="s">
        <v>64</v>
      </c>
      <c r="D540">
        <v>1.7030785377625199</v>
      </c>
      <c r="E540" s="4">
        <v>117.24</v>
      </c>
      <c r="F540" s="4">
        <v>65.25</v>
      </c>
      <c r="G540" s="5">
        <v>1.127623</v>
      </c>
      <c r="H540" s="5">
        <f t="shared" si="16"/>
        <v>18.483843318910004</v>
      </c>
      <c r="I540" s="6">
        <v>106520000</v>
      </c>
      <c r="J540" s="6">
        <v>4.5444002918245641</v>
      </c>
      <c r="K540" s="6"/>
    </row>
    <row r="541" spans="1:11" x14ac:dyDescent="0.25">
      <c r="A541" s="2">
        <f t="shared" si="17"/>
        <v>540</v>
      </c>
      <c r="B541" s="2">
        <v>2023</v>
      </c>
      <c r="C541" s="2" t="s">
        <v>64</v>
      </c>
      <c r="D541">
        <v>1.7255823700894599</v>
      </c>
      <c r="E541" s="4">
        <v>117.24</v>
      </c>
      <c r="F541" s="4">
        <v>65.25</v>
      </c>
      <c r="G541" s="5">
        <v>1.127623</v>
      </c>
      <c r="H541" s="5">
        <f t="shared" si="16"/>
        <v>18.483843318910004</v>
      </c>
      <c r="I541" s="6">
        <v>106520000</v>
      </c>
      <c r="J541" s="6">
        <v>1.4642024551321904</v>
      </c>
      <c r="K541" s="6"/>
    </row>
    <row r="542" spans="1:11" x14ac:dyDescent="0.25">
      <c r="A542" s="2">
        <f t="shared" si="17"/>
        <v>541</v>
      </c>
      <c r="B542" s="2">
        <v>2014</v>
      </c>
      <c r="C542" s="2" t="s">
        <v>65</v>
      </c>
      <c r="D542">
        <v>1.0021381529969999</v>
      </c>
      <c r="E542" s="4">
        <v>23.18</v>
      </c>
      <c r="F542" s="4">
        <v>34.700000000000003</v>
      </c>
      <c r="G542" s="5">
        <v>1.6059209999999999</v>
      </c>
      <c r="H542" s="5">
        <f t="shared" si="16"/>
        <v>16.131998556127311</v>
      </c>
      <c r="I542" s="6">
        <v>10140000</v>
      </c>
      <c r="J542" s="6">
        <v>1.9293752279783365</v>
      </c>
      <c r="K542" s="6"/>
    </row>
    <row r="543" spans="1:11" x14ac:dyDescent="0.25">
      <c r="A543" s="2">
        <f t="shared" si="17"/>
        <v>542</v>
      </c>
      <c r="B543" s="2">
        <v>2015</v>
      </c>
      <c r="C543" s="2" t="s">
        <v>65</v>
      </c>
      <c r="D543">
        <v>1.07452934202078</v>
      </c>
      <c r="E543" s="4">
        <v>25.04</v>
      </c>
      <c r="F543" s="4">
        <v>36.9</v>
      </c>
      <c r="G543" s="5">
        <v>1.0002169999999999</v>
      </c>
      <c r="H543" s="5">
        <f t="shared" si="16"/>
        <v>17.030779887238364</v>
      </c>
      <c r="I543" s="6">
        <v>24910000</v>
      </c>
      <c r="J543" s="6">
        <v>1.8401801071530308</v>
      </c>
      <c r="K543" s="6"/>
    </row>
    <row r="544" spans="1:11" x14ac:dyDescent="0.25">
      <c r="A544" s="2">
        <f t="shared" si="17"/>
        <v>543</v>
      </c>
      <c r="B544" s="2">
        <v>2016</v>
      </c>
      <c r="C544" s="2" t="s">
        <v>65</v>
      </c>
      <c r="D544">
        <v>1.1362025865024601</v>
      </c>
      <c r="E544" s="4">
        <v>27.04</v>
      </c>
      <c r="F544" s="4">
        <v>39.200000000000003</v>
      </c>
      <c r="G544" s="5">
        <v>0.8821021</v>
      </c>
      <c r="H544" s="5">
        <f t="shared" si="16"/>
        <v>18.498937241918131</v>
      </c>
      <c r="I544" s="6">
        <v>108140000</v>
      </c>
      <c r="J544" s="6">
        <v>2.5985080349764562</v>
      </c>
      <c r="K544" s="6"/>
    </row>
    <row r="545" spans="1:11" x14ac:dyDescent="0.25">
      <c r="A545" s="2">
        <f t="shared" si="17"/>
        <v>544</v>
      </c>
      <c r="B545" s="2">
        <v>2017</v>
      </c>
      <c r="C545" s="2" t="s">
        <v>65</v>
      </c>
      <c r="D545">
        <v>1.25437278109918</v>
      </c>
      <c r="E545" s="4">
        <v>28.14</v>
      </c>
      <c r="F545" s="4">
        <v>41.6</v>
      </c>
      <c r="G545" s="5">
        <v>1.084274</v>
      </c>
      <c r="H545" s="5">
        <f t="shared" si="16"/>
        <v>14.28551418721001</v>
      </c>
      <c r="I545" s="6">
        <v>1600000</v>
      </c>
      <c r="J545" s="6">
        <v>3.1223877840866816</v>
      </c>
      <c r="K545" s="6"/>
    </row>
    <row r="546" spans="1:11" x14ac:dyDescent="0.25">
      <c r="A546" s="2">
        <f t="shared" si="17"/>
        <v>545</v>
      </c>
      <c r="B546" s="2">
        <v>2018</v>
      </c>
      <c r="C546" s="2" t="s">
        <v>65</v>
      </c>
      <c r="D546">
        <v>1.2909325309675601</v>
      </c>
      <c r="E546" s="4">
        <v>28.9</v>
      </c>
      <c r="F546" s="4">
        <v>44.1</v>
      </c>
      <c r="G546" s="5">
        <v>1.596117</v>
      </c>
      <c r="H546" s="5">
        <f t="shared" si="16"/>
        <v>18.402618601133955</v>
      </c>
      <c r="I546" s="6">
        <v>98210000</v>
      </c>
      <c r="J546" s="6">
        <v>2.8683382607363828</v>
      </c>
      <c r="K546" s="6"/>
    </row>
    <row r="547" spans="1:11" x14ac:dyDescent="0.25">
      <c r="A547" s="2">
        <f t="shared" si="17"/>
        <v>546</v>
      </c>
      <c r="B547" s="2">
        <v>2019</v>
      </c>
      <c r="C547" s="2" t="s">
        <v>65</v>
      </c>
      <c r="D547">
        <v>1.3347549579650899</v>
      </c>
      <c r="E547" s="4">
        <v>28.98</v>
      </c>
      <c r="F547" s="4">
        <v>43.026611870000004</v>
      </c>
      <c r="G547" s="5">
        <v>1.1531640000000001</v>
      </c>
      <c r="H547" s="5">
        <f t="shared" si="16"/>
        <v>14.594835434765272</v>
      </c>
      <c r="I547" s="6">
        <v>2180000</v>
      </c>
      <c r="J547" s="6">
        <v>2.3011749859475743</v>
      </c>
      <c r="K547" s="6"/>
    </row>
    <row r="548" spans="1:11" x14ac:dyDescent="0.25">
      <c r="A548" s="2">
        <f t="shared" si="17"/>
        <v>547</v>
      </c>
      <c r="B548" s="2">
        <v>2020</v>
      </c>
      <c r="C548" s="2" t="s">
        <v>65</v>
      </c>
      <c r="D548">
        <v>1.2116226669249599</v>
      </c>
      <c r="E548" s="4">
        <v>29.72</v>
      </c>
      <c r="F548" s="4">
        <v>49.8</v>
      </c>
      <c r="G548" s="5">
        <v>0.88983570000000001</v>
      </c>
      <c r="H548" s="5">
        <f t="shared" si="16"/>
        <v>14.386490104550012</v>
      </c>
      <c r="I548" s="6">
        <v>1770000</v>
      </c>
      <c r="J548" s="6">
        <v>1.8858636321117079</v>
      </c>
      <c r="K548" s="6"/>
    </row>
    <row r="549" spans="1:11" x14ac:dyDescent="0.25">
      <c r="A549" s="2">
        <f t="shared" si="17"/>
        <v>548</v>
      </c>
      <c r="B549" s="2">
        <v>2021</v>
      </c>
      <c r="C549" s="2" t="s">
        <v>65</v>
      </c>
      <c r="D549">
        <v>1.28722791453122</v>
      </c>
      <c r="E549" s="4">
        <v>29.37</v>
      </c>
      <c r="F549" s="4">
        <v>49.8</v>
      </c>
      <c r="G549" s="5">
        <v>0.76941789999999999</v>
      </c>
      <c r="H549" s="5">
        <f t="shared" si="16"/>
        <v>17.721112995589497</v>
      </c>
      <c r="I549" s="6">
        <v>49680000</v>
      </c>
      <c r="J549" s="6">
        <v>3.040788553100473</v>
      </c>
      <c r="K549" s="6"/>
    </row>
    <row r="550" spans="1:11" x14ac:dyDescent="0.25">
      <c r="A550" s="2">
        <f t="shared" si="17"/>
        <v>549</v>
      </c>
      <c r="B550" s="2">
        <v>2022</v>
      </c>
      <c r="C550" s="2" t="s">
        <v>65</v>
      </c>
      <c r="D550">
        <v>1.3218055985197801</v>
      </c>
      <c r="E550" s="4">
        <v>29.37</v>
      </c>
      <c r="F550" s="4">
        <v>49.8</v>
      </c>
      <c r="G550" s="5">
        <v>0.76941789999999999</v>
      </c>
      <c r="H550" s="5">
        <f t="shared" si="16"/>
        <v>17.721112995589497</v>
      </c>
      <c r="I550" s="6">
        <v>49680000</v>
      </c>
      <c r="J550" s="6">
        <v>2.347509723336898</v>
      </c>
      <c r="K550" s="6"/>
    </row>
    <row r="551" spans="1:11" x14ac:dyDescent="0.25">
      <c r="A551" s="2">
        <f t="shared" si="17"/>
        <v>550</v>
      </c>
      <c r="B551" s="2">
        <v>2023</v>
      </c>
      <c r="C551" s="2" t="s">
        <v>65</v>
      </c>
      <c r="D551">
        <v>1.4038351188240299</v>
      </c>
      <c r="E551" s="4">
        <v>29.37</v>
      </c>
      <c r="F551" s="4">
        <v>49.8</v>
      </c>
      <c r="G551" s="5">
        <v>0.76941789999999999</v>
      </c>
      <c r="H551" s="5">
        <f t="shared" si="16"/>
        <v>17.721112995589497</v>
      </c>
      <c r="I551" s="6">
        <v>49680000</v>
      </c>
      <c r="J551" s="6">
        <v>2.0854107999024731</v>
      </c>
      <c r="K551" s="6"/>
    </row>
    <row r="552" spans="1:11" x14ac:dyDescent="0.25">
      <c r="A552" s="2">
        <f t="shared" si="17"/>
        <v>551</v>
      </c>
      <c r="B552" s="2">
        <v>2014</v>
      </c>
      <c r="C552" s="2" t="s">
        <v>66</v>
      </c>
      <c r="D552">
        <v>8.7067112238010296</v>
      </c>
      <c r="E552" s="4">
        <v>65.5</v>
      </c>
      <c r="F552" s="4">
        <v>49</v>
      </c>
      <c r="G552" s="5">
        <v>1.083083</v>
      </c>
      <c r="H552" s="5">
        <f t="shared" si="16"/>
        <v>19.216835674586541</v>
      </c>
      <c r="I552" s="6">
        <v>221700000</v>
      </c>
      <c r="J552" s="6">
        <v>1.519327437539796</v>
      </c>
      <c r="K552" s="6"/>
    </row>
    <row r="553" spans="1:11" x14ac:dyDescent="0.25">
      <c r="A553" s="2">
        <f t="shared" si="17"/>
        <v>552</v>
      </c>
      <c r="B553" s="2">
        <v>2015</v>
      </c>
      <c r="C553" s="2" t="s">
        <v>66</v>
      </c>
      <c r="D553">
        <v>8.1104163162462903</v>
      </c>
      <c r="E553" s="4">
        <v>68.790000000000006</v>
      </c>
      <c r="F553" s="4">
        <v>51.919115720000001</v>
      </c>
      <c r="G553" s="5">
        <v>1.4109149999999999</v>
      </c>
      <c r="H553" s="5">
        <f t="shared" si="16"/>
        <v>20.561334969800189</v>
      </c>
      <c r="I553" s="6">
        <v>850500000</v>
      </c>
      <c r="J553" s="6">
        <v>0.43873579205635921</v>
      </c>
      <c r="K553" s="6"/>
    </row>
    <row r="554" spans="1:11" x14ac:dyDescent="0.25">
      <c r="A554" s="2">
        <f t="shared" si="17"/>
        <v>553</v>
      </c>
      <c r="B554" s="2">
        <v>2016</v>
      </c>
      <c r="C554" s="2" t="s">
        <v>66</v>
      </c>
      <c r="D554">
        <v>8.0422600589375897</v>
      </c>
      <c r="E554" s="4">
        <v>68.959999999999994</v>
      </c>
      <c r="F554" s="4">
        <v>54</v>
      </c>
      <c r="G554" s="5">
        <v>0.60591830000000002</v>
      </c>
      <c r="H554" s="5">
        <f t="shared" si="16"/>
        <v>20.516819606254369</v>
      </c>
      <c r="I554" s="6">
        <v>813470000</v>
      </c>
      <c r="J554" s="6">
        <v>0.68461255345579497</v>
      </c>
      <c r="K554" s="6"/>
    </row>
    <row r="555" spans="1:11" x14ac:dyDescent="0.25">
      <c r="A555" s="2">
        <f t="shared" si="17"/>
        <v>554</v>
      </c>
      <c r="B555" s="2">
        <v>2017</v>
      </c>
      <c r="C555" s="2" t="s">
        <v>66</v>
      </c>
      <c r="D555">
        <v>8.1514735744127904</v>
      </c>
      <c r="E555" s="4">
        <v>67.739999999999995</v>
      </c>
      <c r="F555" s="4">
        <v>56.167394469999998</v>
      </c>
      <c r="G555" s="5">
        <v>0.63917539999999995</v>
      </c>
      <c r="H555" s="5">
        <f t="shared" si="16"/>
        <v>21.288619417932832</v>
      </c>
      <c r="I555" s="6">
        <v>1760070000</v>
      </c>
      <c r="J555" s="6">
        <v>0.53967395675945551</v>
      </c>
      <c r="K555" s="6"/>
    </row>
    <row r="556" spans="1:11" x14ac:dyDescent="0.25">
      <c r="A556" s="2">
        <f t="shared" si="17"/>
        <v>555</v>
      </c>
      <c r="B556" s="2">
        <v>2018</v>
      </c>
      <c r="C556" s="2" t="s">
        <v>66</v>
      </c>
      <c r="D556">
        <v>8.0818213010454798</v>
      </c>
      <c r="E556" s="4">
        <v>66.930000000000007</v>
      </c>
      <c r="F556" s="4">
        <v>62.4</v>
      </c>
      <c r="G556" s="5">
        <v>0.9156088</v>
      </c>
      <c r="H556" s="5">
        <f t="shared" si="16"/>
        <v>20.069397060183302</v>
      </c>
      <c r="I556" s="6">
        <v>520030000</v>
      </c>
      <c r="J556" s="6">
        <v>1.3742911715345949</v>
      </c>
      <c r="K556" s="6"/>
    </row>
    <row r="557" spans="1:11" x14ac:dyDescent="0.25">
      <c r="A557" s="2">
        <f t="shared" si="17"/>
        <v>556</v>
      </c>
      <c r="B557" s="2">
        <v>2019</v>
      </c>
      <c r="C557" s="2" t="s">
        <v>66</v>
      </c>
      <c r="D557">
        <v>8.0316393172874001</v>
      </c>
      <c r="E557" s="4">
        <v>65.31</v>
      </c>
      <c r="F557" s="4">
        <v>68.2</v>
      </c>
      <c r="G557" s="5">
        <v>1.055563</v>
      </c>
      <c r="H557" s="5">
        <f t="shared" si="16"/>
        <v>19.009466909187569</v>
      </c>
      <c r="I557" s="6">
        <v>180180000</v>
      </c>
      <c r="J557" s="6">
        <v>1.3140775229330575</v>
      </c>
      <c r="K557" s="6"/>
    </row>
    <row r="558" spans="1:11" x14ac:dyDescent="0.25">
      <c r="A558" s="2">
        <f t="shared" si="17"/>
        <v>557</v>
      </c>
      <c r="B558" s="2">
        <v>2020</v>
      </c>
      <c r="C558" s="2" t="s">
        <v>66</v>
      </c>
      <c r="D558">
        <v>6.9147413474381096</v>
      </c>
      <c r="E558" s="4">
        <v>58.59</v>
      </c>
      <c r="F558" s="4">
        <v>70</v>
      </c>
      <c r="G558" s="5">
        <v>1.1555599999999999</v>
      </c>
      <c r="H558" s="5">
        <f t="shared" si="16"/>
        <v>19.654435626562769</v>
      </c>
      <c r="I558" s="6">
        <v>343410000</v>
      </c>
      <c r="J558" s="6">
        <v>0.93307368435239424</v>
      </c>
      <c r="K558" s="6"/>
    </row>
    <row r="559" spans="1:11" x14ac:dyDescent="0.25">
      <c r="A559" s="2">
        <f t="shared" si="17"/>
        <v>558</v>
      </c>
      <c r="B559" s="2">
        <v>2021</v>
      </c>
      <c r="C559" s="2" t="s">
        <v>66</v>
      </c>
      <c r="D559">
        <v>6.9677246018351502</v>
      </c>
      <c r="E559" s="4">
        <v>43.55</v>
      </c>
      <c r="F559" s="4">
        <v>70</v>
      </c>
      <c r="G559" s="5">
        <v>0.75582550000000004</v>
      </c>
      <c r="H559" s="5">
        <f t="shared" si="16"/>
        <v>19.623713106201244</v>
      </c>
      <c r="I559" s="6">
        <v>333020000</v>
      </c>
      <c r="J559" s="6">
        <v>9.6602653363801245</v>
      </c>
      <c r="K559" s="6"/>
    </row>
    <row r="560" spans="1:11" x14ac:dyDescent="0.25">
      <c r="A560" s="2">
        <f t="shared" si="17"/>
        <v>559</v>
      </c>
      <c r="B560" s="2">
        <v>2022</v>
      </c>
      <c r="C560" s="2" t="s">
        <v>66</v>
      </c>
      <c r="D560">
        <v>6.5632868808294402</v>
      </c>
      <c r="E560" s="4">
        <v>43.55</v>
      </c>
      <c r="F560" s="4">
        <v>70</v>
      </c>
      <c r="G560" s="5">
        <v>0.75582550000000004</v>
      </c>
      <c r="H560" s="5">
        <f t="shared" si="16"/>
        <v>19.623713106201244</v>
      </c>
      <c r="I560" s="6">
        <v>333020000</v>
      </c>
      <c r="J560" s="6">
        <v>2.270468574693655</v>
      </c>
      <c r="K560" s="6"/>
    </row>
    <row r="561" spans="1:11" x14ac:dyDescent="0.25">
      <c r="A561" s="2">
        <f t="shared" si="17"/>
        <v>560</v>
      </c>
      <c r="B561" s="2">
        <v>2023</v>
      </c>
      <c r="C561" s="2" t="s">
        <v>66</v>
      </c>
      <c r="D561">
        <v>6.2863156687778101</v>
      </c>
      <c r="E561" s="4">
        <v>43.55</v>
      </c>
      <c r="F561" s="4">
        <v>70</v>
      </c>
      <c r="G561" s="5">
        <v>0.75582550000000004</v>
      </c>
      <c r="H561" s="5">
        <f t="shared" si="16"/>
        <v>19.623713106201244</v>
      </c>
      <c r="I561" s="6">
        <v>333020000</v>
      </c>
      <c r="J561" s="6">
        <v>0.90421278979145259</v>
      </c>
      <c r="K561" s="6"/>
    </row>
    <row r="562" spans="1:11" x14ac:dyDescent="0.25">
      <c r="A562" s="2">
        <f t="shared" si="17"/>
        <v>561</v>
      </c>
      <c r="B562" s="2">
        <v>2014</v>
      </c>
      <c r="C562" s="2" t="s">
        <v>67</v>
      </c>
      <c r="D562">
        <v>0.86048224083164904</v>
      </c>
      <c r="E562" s="4">
        <v>16.89</v>
      </c>
      <c r="F562" s="4">
        <v>10.5</v>
      </c>
      <c r="G562" s="5">
        <v>0.6243843</v>
      </c>
      <c r="H562" s="5">
        <f t="shared" si="16"/>
        <v>18.690860541268005</v>
      </c>
      <c r="I562" s="6">
        <v>131020000</v>
      </c>
      <c r="J562" s="6">
        <v>1.0828121116612426</v>
      </c>
      <c r="K562" s="6"/>
    </row>
    <row r="563" spans="1:11" x14ac:dyDescent="0.25">
      <c r="A563" s="2">
        <f t="shared" si="17"/>
        <v>562</v>
      </c>
      <c r="B563" s="2">
        <v>2015</v>
      </c>
      <c r="C563" s="2" t="s">
        <v>67</v>
      </c>
      <c r="D563">
        <v>0.93983309489747302</v>
      </c>
      <c r="E563" s="4">
        <v>17.2</v>
      </c>
      <c r="F563" s="4">
        <v>12.1</v>
      </c>
      <c r="G563" s="5">
        <v>0.77090630000000004</v>
      </c>
      <c r="H563" s="5">
        <f t="shared" si="16"/>
        <v>13.102160670086809</v>
      </c>
      <c r="I563" s="6">
        <v>490000</v>
      </c>
      <c r="J563" s="6">
        <v>0.79827110365476228</v>
      </c>
      <c r="K563" s="6"/>
    </row>
    <row r="564" spans="1:11" x14ac:dyDescent="0.25">
      <c r="A564" s="2">
        <f t="shared" si="17"/>
        <v>563</v>
      </c>
      <c r="B564" s="2">
        <v>2016</v>
      </c>
      <c r="C564" s="2" t="s">
        <v>67</v>
      </c>
      <c r="D564">
        <v>1.10726106841435</v>
      </c>
      <c r="E564" s="4">
        <v>17.2</v>
      </c>
      <c r="F564" s="4">
        <v>15.1</v>
      </c>
      <c r="G564" s="5">
        <v>0.15217459999999999</v>
      </c>
      <c r="H564" s="5">
        <f t="shared" si="16"/>
        <v>18.022141595914935</v>
      </c>
      <c r="I564" s="6">
        <v>67130000</v>
      </c>
      <c r="J564" s="6">
        <v>1.0192320360305955</v>
      </c>
      <c r="K564" s="6"/>
    </row>
    <row r="565" spans="1:11" x14ac:dyDescent="0.25">
      <c r="A565" s="2">
        <f t="shared" si="17"/>
        <v>564</v>
      </c>
      <c r="B565" s="2">
        <v>2017</v>
      </c>
      <c r="C565" s="2" t="s">
        <v>67</v>
      </c>
      <c r="D565">
        <v>1.09158272710315</v>
      </c>
      <c r="E565" s="4">
        <v>17.2</v>
      </c>
      <c r="F565" s="4">
        <v>21.3</v>
      </c>
      <c r="G565" s="5">
        <v>0.44793860000000002</v>
      </c>
      <c r="H565" s="5">
        <f t="shared" si="16"/>
        <v>19.260176820847448</v>
      </c>
      <c r="I565" s="6">
        <v>231520000</v>
      </c>
      <c r="J565" s="6">
        <v>1.4545218957374164</v>
      </c>
      <c r="K565" s="6"/>
    </row>
    <row r="566" spans="1:11" x14ac:dyDescent="0.25">
      <c r="A566" s="2">
        <f t="shared" si="17"/>
        <v>565</v>
      </c>
      <c r="B566" s="2">
        <v>2018</v>
      </c>
      <c r="C566" s="2" t="s">
        <v>67</v>
      </c>
      <c r="D566">
        <v>1.01430087678819</v>
      </c>
      <c r="E566" s="4">
        <v>17.2</v>
      </c>
      <c r="F566" s="4">
        <v>26</v>
      </c>
      <c r="G566" s="5">
        <v>0.97596539999999998</v>
      </c>
      <c r="H566" s="5">
        <f t="shared" si="16"/>
        <v>20.997254582266191</v>
      </c>
      <c r="I566" s="6">
        <v>1315200000</v>
      </c>
      <c r="J566" s="6">
        <v>1.708093857007098</v>
      </c>
      <c r="K566" s="6"/>
    </row>
    <row r="567" spans="1:11" x14ac:dyDescent="0.25">
      <c r="A567" s="2">
        <f t="shared" si="17"/>
        <v>566</v>
      </c>
      <c r="B567" s="2">
        <v>2019</v>
      </c>
      <c r="C567" s="2" t="s">
        <v>67</v>
      </c>
      <c r="D567">
        <v>1.0994542035499699</v>
      </c>
      <c r="E567" s="4">
        <v>17.2</v>
      </c>
      <c r="F567" s="4">
        <v>29</v>
      </c>
      <c r="G567" s="5">
        <v>0.34129189999999998</v>
      </c>
      <c r="H567" s="5">
        <f t="shared" si="16"/>
        <v>12.100712129872347</v>
      </c>
      <c r="I567" s="6">
        <v>180000</v>
      </c>
      <c r="J567" s="6">
        <v>0.83521475295283421</v>
      </c>
      <c r="K567" s="6"/>
    </row>
    <row r="568" spans="1:11" x14ac:dyDescent="0.25">
      <c r="A568" s="2">
        <f t="shared" si="17"/>
        <v>567</v>
      </c>
      <c r="B568" s="2">
        <v>2020</v>
      </c>
      <c r="C568" s="2" t="s">
        <v>67</v>
      </c>
      <c r="D568">
        <v>1.0109676536338299</v>
      </c>
      <c r="E568" s="4">
        <v>17.2</v>
      </c>
      <c r="F568" s="4">
        <v>35</v>
      </c>
      <c r="G568" s="5">
        <v>0.57629540000000001</v>
      </c>
      <c r="H568" s="5">
        <f t="shared" si="16"/>
        <v>13.321214236149494</v>
      </c>
      <c r="I568" s="6">
        <v>610000</v>
      </c>
      <c r="J568" s="6">
        <v>0.51489149995533057</v>
      </c>
      <c r="K568" s="6"/>
    </row>
    <row r="569" spans="1:11" x14ac:dyDescent="0.25">
      <c r="A569" s="2">
        <f t="shared" si="17"/>
        <v>568</v>
      </c>
      <c r="B569" s="2">
        <v>2021</v>
      </c>
      <c r="C569" s="2" t="s">
        <v>67</v>
      </c>
      <c r="D569">
        <v>1.0255957754107199</v>
      </c>
      <c r="E569" s="4">
        <v>17.2</v>
      </c>
      <c r="F569" s="4">
        <v>35</v>
      </c>
      <c r="G569" s="5">
        <v>1.5231619999999999</v>
      </c>
      <c r="H569" s="5">
        <f t="shared" si="16"/>
        <v>13.081541382884074</v>
      </c>
      <c r="I569" s="6">
        <v>480000</v>
      </c>
      <c r="J569" s="6">
        <v>0.66842848713516467</v>
      </c>
      <c r="K569" s="6"/>
    </row>
    <row r="570" spans="1:11" x14ac:dyDescent="0.25">
      <c r="A570" s="2">
        <f t="shared" si="17"/>
        <v>569</v>
      </c>
      <c r="B570" s="2">
        <v>2022</v>
      </c>
      <c r="C570" s="2" t="s">
        <v>67</v>
      </c>
      <c r="D570">
        <v>0.90077994680131601</v>
      </c>
      <c r="E570" s="4">
        <v>17.2</v>
      </c>
      <c r="F570" s="4">
        <v>35</v>
      </c>
      <c r="G570" s="5">
        <v>1.5231619999999999</v>
      </c>
      <c r="H570" s="5">
        <f t="shared" si="16"/>
        <v>13.081541382884074</v>
      </c>
      <c r="I570" s="6">
        <v>480000</v>
      </c>
      <c r="J570" s="6">
        <v>1.192463472052592</v>
      </c>
      <c r="K570" s="6"/>
    </row>
    <row r="571" spans="1:11" x14ac:dyDescent="0.25">
      <c r="A571" s="2">
        <f t="shared" si="17"/>
        <v>570</v>
      </c>
      <c r="B571" s="2">
        <v>2023</v>
      </c>
      <c r="C571" s="2" t="s">
        <v>67</v>
      </c>
      <c r="D571">
        <v>0.93107047238734897</v>
      </c>
      <c r="E571" s="4">
        <v>17.2</v>
      </c>
      <c r="F571" s="4">
        <v>35</v>
      </c>
      <c r="G571" s="5">
        <v>1.5231619999999999</v>
      </c>
      <c r="H571" s="5">
        <f t="shared" si="16"/>
        <v>13.081541382884074</v>
      </c>
      <c r="I571" s="6">
        <v>480000</v>
      </c>
      <c r="J571" s="6">
        <v>0.84382724641505513</v>
      </c>
      <c r="K571" s="6"/>
    </row>
    <row r="572" spans="1:11" x14ac:dyDescent="0.25">
      <c r="A572" s="2">
        <f t="shared" si="17"/>
        <v>571</v>
      </c>
      <c r="B572" s="2">
        <v>2014</v>
      </c>
      <c r="C572" s="2" t="s">
        <v>68</v>
      </c>
      <c r="D572">
        <v>4.6041011385521502</v>
      </c>
      <c r="E572" s="4">
        <v>79.61</v>
      </c>
      <c r="F572" s="4">
        <v>51.04</v>
      </c>
      <c r="G572" s="5">
        <v>0.81853770000000003</v>
      </c>
      <c r="H572" s="5">
        <f t="shared" si="16"/>
        <v>20.191267647947619</v>
      </c>
      <c r="I572" s="6">
        <v>587430000</v>
      </c>
      <c r="J572" s="6">
        <v>1.4204397055920837</v>
      </c>
      <c r="K572" s="6"/>
    </row>
    <row r="573" spans="1:11" x14ac:dyDescent="0.25">
      <c r="A573" s="2">
        <f t="shared" si="17"/>
        <v>572</v>
      </c>
      <c r="B573" s="2">
        <v>2015</v>
      </c>
      <c r="C573" s="2" t="s">
        <v>68</v>
      </c>
      <c r="D573">
        <v>4.70226607193423</v>
      </c>
      <c r="E573" s="4">
        <v>82.63</v>
      </c>
      <c r="F573" s="4">
        <v>53.744979139999998</v>
      </c>
      <c r="G573" s="5">
        <v>0.80960620000000005</v>
      </c>
      <c r="H573" s="5">
        <f t="shared" si="16"/>
        <v>19.971790146486338</v>
      </c>
      <c r="I573" s="6">
        <v>471670000</v>
      </c>
      <c r="J573" s="6">
        <v>2.2287044088242864</v>
      </c>
      <c r="K573" s="6"/>
    </row>
    <row r="574" spans="1:11" x14ac:dyDescent="0.25">
      <c r="A574" s="2">
        <f t="shared" si="17"/>
        <v>573</v>
      </c>
      <c r="B574" s="2">
        <v>2016</v>
      </c>
      <c r="C574" s="2" t="s">
        <v>68</v>
      </c>
      <c r="D574">
        <v>4.9348947693685696</v>
      </c>
      <c r="E574" s="4">
        <v>81.23</v>
      </c>
      <c r="F574" s="4">
        <v>58.347734010000003</v>
      </c>
      <c r="G574" s="5">
        <v>0.74114910000000001</v>
      </c>
      <c r="H574" s="5">
        <f t="shared" si="16"/>
        <v>21.194206527013488</v>
      </c>
      <c r="I574" s="6">
        <v>1601500000</v>
      </c>
      <c r="J574" s="6">
        <v>1.5908097414379068</v>
      </c>
      <c r="K574" s="6"/>
    </row>
    <row r="575" spans="1:11" x14ac:dyDescent="0.25">
      <c r="A575" s="2">
        <f t="shared" si="17"/>
        <v>574</v>
      </c>
      <c r="B575" s="2">
        <v>2017</v>
      </c>
      <c r="C575" s="2" t="s">
        <v>68</v>
      </c>
      <c r="D575">
        <v>5.3936439789384201</v>
      </c>
      <c r="E575" s="4">
        <v>81.94</v>
      </c>
      <c r="F575" s="4">
        <v>64.684617680000002</v>
      </c>
      <c r="G575" s="5">
        <v>0.72933630000000005</v>
      </c>
      <c r="H575" s="5">
        <f t="shared" si="16"/>
        <v>19.90688831104185</v>
      </c>
      <c r="I575" s="6">
        <v>442030000</v>
      </c>
      <c r="J575" s="6">
        <v>1.3026949828890544</v>
      </c>
      <c r="K575" s="6"/>
    </row>
    <row r="576" spans="1:11" x14ac:dyDescent="0.25">
      <c r="A576" s="2">
        <f t="shared" si="17"/>
        <v>575</v>
      </c>
      <c r="B576" s="2">
        <v>2018</v>
      </c>
      <c r="C576" s="2" t="s">
        <v>68</v>
      </c>
      <c r="D576">
        <v>5.2687302710949302</v>
      </c>
      <c r="E576" s="4">
        <v>83.72</v>
      </c>
      <c r="F576" s="4">
        <v>71.04276084</v>
      </c>
      <c r="G576" s="5">
        <v>0.62330289999999999</v>
      </c>
      <c r="H576" s="5">
        <f t="shared" si="16"/>
        <v>20.908757364071185</v>
      </c>
      <c r="I576" s="6">
        <v>1203810000</v>
      </c>
      <c r="J576" s="6">
        <v>1.598260049556367</v>
      </c>
      <c r="K576" s="6"/>
    </row>
    <row r="577" spans="1:11" x14ac:dyDescent="0.25">
      <c r="A577" s="2">
        <f t="shared" si="17"/>
        <v>576</v>
      </c>
      <c r="B577" s="2">
        <v>2019</v>
      </c>
      <c r="C577" s="2" t="s">
        <v>68</v>
      </c>
      <c r="D577">
        <v>5.0089610682755898</v>
      </c>
      <c r="E577" s="4">
        <v>83.95</v>
      </c>
      <c r="F577" s="4">
        <v>73.976702810000006</v>
      </c>
      <c r="G577" s="5">
        <v>0.63185659999999999</v>
      </c>
      <c r="H577" s="5">
        <f t="shared" si="16"/>
        <v>19.686275319834472</v>
      </c>
      <c r="I577" s="6">
        <v>354520000</v>
      </c>
      <c r="J577" s="6">
        <v>1.249267555380162</v>
      </c>
      <c r="K577" s="6"/>
    </row>
    <row r="578" spans="1:11" x14ac:dyDescent="0.25">
      <c r="A578" s="2">
        <f t="shared" si="17"/>
        <v>577</v>
      </c>
      <c r="B578" s="2">
        <v>2020</v>
      </c>
      <c r="C578" s="2" t="s">
        <v>68</v>
      </c>
      <c r="D578">
        <v>5.0704098162875999</v>
      </c>
      <c r="E578" s="4">
        <v>82.31</v>
      </c>
      <c r="F578" s="4">
        <v>77.67</v>
      </c>
      <c r="G578" s="5">
        <v>0.65839329999999996</v>
      </c>
      <c r="H578" s="5">
        <f t="shared" si="16"/>
        <v>19.785981268568019</v>
      </c>
      <c r="I578" s="6">
        <v>391690000</v>
      </c>
      <c r="J578" s="6">
        <v>1.0654713170350332</v>
      </c>
      <c r="K578" s="6"/>
    </row>
    <row r="579" spans="1:11" x14ac:dyDescent="0.25">
      <c r="A579" s="2">
        <f t="shared" si="17"/>
        <v>578</v>
      </c>
      <c r="B579" s="2">
        <v>2021</v>
      </c>
      <c r="C579" s="2" t="s">
        <v>68</v>
      </c>
      <c r="D579">
        <v>5.4743919467522399</v>
      </c>
      <c r="E579" s="4">
        <v>80.37</v>
      </c>
      <c r="F579" s="4">
        <v>77.67</v>
      </c>
      <c r="G579" s="5">
        <v>0.66703800000000002</v>
      </c>
      <c r="H579" s="5">
        <f t="shared" ref="H579:H581" si="18">LN(I579)</f>
        <v>19.843692688007419</v>
      </c>
      <c r="I579" s="6">
        <v>414960000</v>
      </c>
      <c r="J579" s="6">
        <v>1.5728194858007134</v>
      </c>
      <c r="K579" s="6"/>
    </row>
    <row r="580" spans="1:11" x14ac:dyDescent="0.25">
      <c r="A580" s="2">
        <f t="shared" si="17"/>
        <v>579</v>
      </c>
      <c r="B580" s="2">
        <v>2022</v>
      </c>
      <c r="C580" s="2" t="s">
        <v>68</v>
      </c>
      <c r="D580">
        <v>5.10409677637585</v>
      </c>
      <c r="E580" s="4">
        <v>80.37</v>
      </c>
      <c r="F580" s="4">
        <v>77.67</v>
      </c>
      <c r="G580" s="5">
        <v>0.66703800000000002</v>
      </c>
      <c r="H580" s="5">
        <f t="shared" si="18"/>
        <v>19.843692688007419</v>
      </c>
      <c r="I580" s="6">
        <v>414960000</v>
      </c>
      <c r="J580" s="6">
        <v>1.5065287483899552</v>
      </c>
      <c r="K580" s="6"/>
    </row>
    <row r="581" spans="1:11" x14ac:dyDescent="0.25">
      <c r="A581" s="2">
        <f t="shared" ref="A581" si="19">A580+1</f>
        <v>580</v>
      </c>
      <c r="B581" s="2">
        <v>2023</v>
      </c>
      <c r="C581" s="2" t="s">
        <v>68</v>
      </c>
      <c r="D581">
        <v>5.1369545014814699</v>
      </c>
      <c r="E581" s="4">
        <v>80.37</v>
      </c>
      <c r="F581" s="4">
        <v>77.67</v>
      </c>
      <c r="G581" s="5">
        <v>0.66703800000000002</v>
      </c>
      <c r="H581" s="5">
        <f t="shared" si="18"/>
        <v>19.843692688007419</v>
      </c>
      <c r="I581" s="6">
        <v>414960000</v>
      </c>
      <c r="J581" s="6">
        <v>0.97929541436442491</v>
      </c>
      <c r="K58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Ayesha Zeb</dc:creator>
  <cp:lastModifiedBy>Ayesha Zeb</cp:lastModifiedBy>
  <dcterms:created xsi:type="dcterms:W3CDTF">2025-11-07T12:11:53Z</dcterms:created>
  <dcterms:modified xsi:type="dcterms:W3CDTF">2025-11-07T12:14:34Z</dcterms:modified>
</cp:coreProperties>
</file>