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lemu Gedefie doc\7-Manuscript documents\1- ongoing manuscript\2016 - 2017 E.C\1-Manuscript In press\2-HCAI\BMC\Round 1\1st comment\Additional Supp files\"/>
    </mc:Choice>
  </mc:AlternateContent>
  <xr:revisionPtr revIDLastSave="0" documentId="13_ncr:1_{F5D42989-ADA8-42FE-A522-7BB7B467E5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ss-sectional studies" sheetId="1" r:id="rId1"/>
    <sheet name="Cohor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2" l="1"/>
  <c r="M32" i="1"/>
  <c r="M31" i="1"/>
  <c r="M30" i="1"/>
  <c r="Q4" i="2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2" i="1"/>
</calcChain>
</file>

<file path=xl/sharedStrings.xml><?xml version="1.0" encoding="utf-8"?>
<sst xmlns="http://schemas.openxmlformats.org/spreadsheetml/2006/main" count="399" uniqueCount="67">
  <si>
    <t>Author</t>
  </si>
  <si>
    <t>year</t>
  </si>
  <si>
    <t>Were the criteria for inclusion in the sample clearly defined?</t>
  </si>
  <si>
    <t>Were the study subjects and the setting described in detail?</t>
  </si>
  <si>
    <t>Was the exposure measured in a valid and reliable way?</t>
  </si>
  <si>
    <t>Were objective, standard criteria used for measurement of the condition?</t>
  </si>
  <si>
    <t>Were confounding factors identified?</t>
  </si>
  <si>
    <t>Were strategies to deal with confounding factors stated?</t>
  </si>
  <si>
    <t>Were the outcomes measured in a valid and reliable way?</t>
  </si>
  <si>
    <t>Was appropriate statistical analysis used?</t>
  </si>
  <si>
    <t xml:space="preserve"> Kahsay et al</t>
  </si>
  <si>
    <t>yes</t>
  </si>
  <si>
    <t>no</t>
  </si>
  <si>
    <t>Total score (score out of 8)</t>
  </si>
  <si>
    <t>Dereje et al</t>
  </si>
  <si>
    <t>unclear</t>
  </si>
  <si>
    <t>Motbainor et al</t>
  </si>
  <si>
    <t xml:space="preserve">Gashaw et al </t>
  </si>
  <si>
    <t>Sorsa et al</t>
  </si>
  <si>
    <t>Gemechu et al</t>
  </si>
  <si>
    <t xml:space="preserve">Tolera et al </t>
  </si>
  <si>
    <t>Alebel et al</t>
  </si>
  <si>
    <t>Yitayeh et al</t>
  </si>
  <si>
    <t>Oumer et al</t>
  </si>
  <si>
    <t>Tefera et al</t>
  </si>
  <si>
    <t>Zakir et al</t>
  </si>
  <si>
    <t>Tilahun et al</t>
  </si>
  <si>
    <t>Abayneh et al</t>
  </si>
  <si>
    <t>Alelign et al</t>
  </si>
  <si>
    <t>Sahle et al</t>
  </si>
  <si>
    <t>Tilahun M</t>
  </si>
  <si>
    <t>Dessie et al</t>
  </si>
  <si>
    <t>Tamire et al</t>
  </si>
  <si>
    <t>Fenta et al</t>
  </si>
  <si>
    <t>Shibabaw et al</t>
  </si>
  <si>
    <t>Gebremeskel et al</t>
  </si>
  <si>
    <t>Negussie et al.</t>
  </si>
  <si>
    <t>Weldu et al</t>
  </si>
  <si>
    <t>Mekonnen et al</t>
  </si>
  <si>
    <t>Bizuayehu et al</t>
  </si>
  <si>
    <t>Shenkute et al</t>
  </si>
  <si>
    <t>Ali et al</t>
  </si>
  <si>
    <t>Included</t>
  </si>
  <si>
    <t>Final Decision</t>
  </si>
  <si>
    <t>Good</t>
  </si>
  <si>
    <t>Average</t>
  </si>
  <si>
    <t>High</t>
  </si>
  <si>
    <t>Were the two groups similar and recruited from the same population?</t>
  </si>
  <si>
    <t>Were the exposures measured similarly to assign people to both exposed and unexposed groups?</t>
  </si>
  <si>
    <t>Were the groups/participants free of the outcome at the start of the study (or at the moment of exposure)?</t>
  </si>
  <si>
    <t>Was the follow up time reported and sufficient to be long enough for outcomes to occur?</t>
  </si>
  <si>
    <t>Was follow up complete, and if not, were the reasons to loss to follow up described and explored?</t>
  </si>
  <si>
    <t>Were strategies to address incomplete follow up utilized?</t>
  </si>
  <si>
    <t>Was appropriate statistical analysis used</t>
  </si>
  <si>
    <t>JBI</t>
  </si>
  <si>
    <t>Total score (score out of 11)</t>
  </si>
  <si>
    <t>%</t>
  </si>
  <si>
    <t>status(in or EX)</t>
  </si>
  <si>
    <t>y</t>
  </si>
  <si>
    <t>n</t>
  </si>
  <si>
    <t>status</t>
  </si>
  <si>
    <t>Final Decision(in or EX)</t>
  </si>
  <si>
    <t>included</t>
  </si>
  <si>
    <t>Feleke et al</t>
  </si>
  <si>
    <t>Shakir et al</t>
  </si>
  <si>
    <t>Abamecha et al</t>
  </si>
  <si>
    <t>Misha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</si>
</sst>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/>
    <xf numFmtId="0" fontId="3" fillId="0" borderId="2" xfId="0" applyFont="1" applyBorder="1" applyAlignment="1">
      <alignment vertical="center"/>
    </xf>
    <xf numFmtId="0" fontId="2" fillId="0" borderId="1" xfId="0" applyFont="1" applyBorder="1" applyAlignment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115" zoomScaleNormal="115" workbookViewId="0">
      <pane ySplit="1" topLeftCell="A26" activePane="bottomLeft" state="frozen"/>
      <selection activeCell="E1" sqref="E1"/>
      <selection pane="bottomLeft" activeCell="N33" sqref="N33"/>
    </sheetView>
  </sheetViews>
  <sheetFormatPr defaultRowHeight="15" x14ac:dyDescent="0.25"/>
  <cols>
    <col min="1" max="1" width="8.7109375" style="4" customWidth="1"/>
    <col min="2" max="2" width="14.7109375" style="4" customWidth="1"/>
    <col min="3" max="3" width="7.28515625" style="4" customWidth="1"/>
    <col min="4" max="11" width="9.5703125" style="4" customWidth="1"/>
    <col min="12" max="12" width="6.140625" style="4" customWidth="1"/>
    <col min="13" max="13" width="6.140625" style="3" customWidth="1"/>
    <col min="14" max="14" width="8.5703125" style="3" customWidth="1"/>
    <col min="15" max="16384" width="9.140625" style="3"/>
  </cols>
  <sheetData>
    <row r="1" spans="1:15" s="6" customFormat="1" ht="32.25" customHeight="1" x14ac:dyDescent="0.2">
      <c r="B1" s="6" t="s">
        <v>0</v>
      </c>
      <c r="C1" s="6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9" t="s">
        <v>13</v>
      </c>
      <c r="M1" s="6" t="s">
        <v>56</v>
      </c>
      <c r="N1" s="7" t="s">
        <v>43</v>
      </c>
      <c r="O1" s="6" t="s">
        <v>57</v>
      </c>
    </row>
    <row r="2" spans="1:15" x14ac:dyDescent="0.25">
      <c r="A2" s="4">
        <v>1</v>
      </c>
      <c r="B2" s="3" t="s">
        <v>10</v>
      </c>
      <c r="C2" s="4">
        <v>2014</v>
      </c>
      <c r="D2" s="4" t="s">
        <v>11</v>
      </c>
      <c r="E2" s="4" t="s">
        <v>11</v>
      </c>
      <c r="F2" s="4" t="s">
        <v>11</v>
      </c>
      <c r="G2" s="4" t="s">
        <v>11</v>
      </c>
      <c r="H2" s="4" t="s">
        <v>15</v>
      </c>
      <c r="I2" s="4" t="s">
        <v>15</v>
      </c>
      <c r="J2" s="4" t="s">
        <v>11</v>
      </c>
      <c r="K2" s="4" t="s">
        <v>11</v>
      </c>
      <c r="L2" s="4">
        <v>6</v>
      </c>
      <c r="M2" s="3">
        <f t="shared" ref="M2:M32" si="0">L2*100/8</f>
        <v>75</v>
      </c>
      <c r="N2" s="3" t="s">
        <v>44</v>
      </c>
      <c r="O2" s="3" t="s">
        <v>42</v>
      </c>
    </row>
    <row r="3" spans="1:15" x14ac:dyDescent="0.25">
      <c r="A3" s="4">
        <v>2</v>
      </c>
      <c r="B3" s="3" t="s">
        <v>14</v>
      </c>
      <c r="C3" s="4">
        <v>2017</v>
      </c>
      <c r="D3" s="4" t="s">
        <v>12</v>
      </c>
      <c r="E3" s="4" t="s">
        <v>11</v>
      </c>
      <c r="F3" s="4" t="s">
        <v>11</v>
      </c>
      <c r="G3" s="4" t="s">
        <v>11</v>
      </c>
      <c r="H3" s="4" t="s">
        <v>12</v>
      </c>
      <c r="I3" s="4" t="s">
        <v>12</v>
      </c>
      <c r="J3" s="4" t="s">
        <v>11</v>
      </c>
      <c r="K3" s="4" t="s">
        <v>11</v>
      </c>
      <c r="L3" s="4">
        <v>5</v>
      </c>
      <c r="M3" s="3">
        <f t="shared" si="0"/>
        <v>62.5</v>
      </c>
      <c r="N3" s="3" t="s">
        <v>45</v>
      </c>
      <c r="O3" s="3" t="s">
        <v>42</v>
      </c>
    </row>
    <row r="4" spans="1:15" x14ac:dyDescent="0.25">
      <c r="A4" s="4">
        <v>3</v>
      </c>
      <c r="B4" s="3" t="s">
        <v>16</v>
      </c>
      <c r="C4" s="4">
        <v>2020</v>
      </c>
      <c r="D4" s="4" t="s">
        <v>11</v>
      </c>
      <c r="E4" s="4" t="s">
        <v>11</v>
      </c>
      <c r="F4" s="4" t="s">
        <v>11</v>
      </c>
      <c r="G4" s="4" t="s">
        <v>11</v>
      </c>
      <c r="H4" s="4" t="s">
        <v>12</v>
      </c>
      <c r="I4" s="4" t="s">
        <v>12</v>
      </c>
      <c r="J4" s="4" t="s">
        <v>11</v>
      </c>
      <c r="K4" s="4" t="s">
        <v>11</v>
      </c>
      <c r="L4" s="4">
        <v>6</v>
      </c>
      <c r="M4" s="3">
        <f t="shared" si="0"/>
        <v>75</v>
      </c>
      <c r="N4" s="3" t="s">
        <v>44</v>
      </c>
      <c r="O4" s="3" t="s">
        <v>42</v>
      </c>
    </row>
    <row r="5" spans="1:15" x14ac:dyDescent="0.25">
      <c r="A5" s="4">
        <v>4</v>
      </c>
      <c r="B5" s="3" t="s">
        <v>17</v>
      </c>
      <c r="C5" s="4">
        <v>2018</v>
      </c>
      <c r="D5" s="4" t="s">
        <v>11</v>
      </c>
      <c r="E5" s="4" t="s">
        <v>11</v>
      </c>
      <c r="F5" s="4" t="s">
        <v>11</v>
      </c>
      <c r="G5" s="4" t="s">
        <v>11</v>
      </c>
      <c r="H5" s="4" t="s">
        <v>12</v>
      </c>
      <c r="I5" s="4" t="s">
        <v>12</v>
      </c>
      <c r="J5" s="4" t="s">
        <v>11</v>
      </c>
      <c r="K5" s="4" t="s">
        <v>11</v>
      </c>
      <c r="L5" s="4">
        <v>6</v>
      </c>
      <c r="M5" s="3">
        <f t="shared" si="0"/>
        <v>75</v>
      </c>
      <c r="N5" s="3" t="s">
        <v>44</v>
      </c>
      <c r="O5" s="3" t="s">
        <v>42</v>
      </c>
    </row>
    <row r="6" spans="1:15" x14ac:dyDescent="0.25">
      <c r="A6" s="4">
        <v>5</v>
      </c>
      <c r="B6" s="3" t="s">
        <v>18</v>
      </c>
      <c r="C6" s="4">
        <v>2019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15</v>
      </c>
      <c r="I6" s="4" t="s">
        <v>15</v>
      </c>
      <c r="J6" s="4" t="s">
        <v>11</v>
      </c>
      <c r="K6" s="4" t="s">
        <v>11</v>
      </c>
      <c r="L6" s="4">
        <v>6</v>
      </c>
      <c r="M6" s="3">
        <f t="shared" si="0"/>
        <v>75</v>
      </c>
      <c r="N6" s="3" t="s">
        <v>44</v>
      </c>
      <c r="O6" s="3" t="s">
        <v>42</v>
      </c>
    </row>
    <row r="7" spans="1:15" x14ac:dyDescent="0.25">
      <c r="A7" s="4">
        <v>6</v>
      </c>
      <c r="B7" s="3" t="s">
        <v>19</v>
      </c>
      <c r="C7" s="4">
        <v>2021</v>
      </c>
      <c r="D7" s="4" t="s">
        <v>11</v>
      </c>
      <c r="E7" s="4" t="s">
        <v>11</v>
      </c>
      <c r="F7" s="4" t="s">
        <v>11</v>
      </c>
      <c r="G7" s="4" t="s">
        <v>11</v>
      </c>
      <c r="H7" s="4" t="s">
        <v>15</v>
      </c>
      <c r="I7" s="4" t="s">
        <v>15</v>
      </c>
      <c r="J7" s="4" t="s">
        <v>11</v>
      </c>
      <c r="K7" s="4" t="s">
        <v>11</v>
      </c>
      <c r="L7" s="4">
        <v>6</v>
      </c>
      <c r="M7" s="3">
        <f t="shared" si="0"/>
        <v>75</v>
      </c>
      <c r="N7" s="3" t="s">
        <v>44</v>
      </c>
      <c r="O7" s="3" t="s">
        <v>42</v>
      </c>
    </row>
    <row r="8" spans="1:15" x14ac:dyDescent="0.25">
      <c r="A8" s="4">
        <v>7</v>
      </c>
      <c r="B8" s="3" t="s">
        <v>20</v>
      </c>
      <c r="C8" s="4">
        <v>2018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15</v>
      </c>
      <c r="I8" s="4" t="s">
        <v>15</v>
      </c>
      <c r="J8" s="4" t="s">
        <v>11</v>
      </c>
      <c r="K8" s="4" t="s">
        <v>11</v>
      </c>
      <c r="L8" s="4">
        <v>6</v>
      </c>
      <c r="M8" s="3">
        <f t="shared" si="0"/>
        <v>75</v>
      </c>
      <c r="N8" s="3" t="s">
        <v>44</v>
      </c>
      <c r="O8" s="3" t="s">
        <v>42</v>
      </c>
    </row>
    <row r="9" spans="1:15" x14ac:dyDescent="0.25">
      <c r="A9" s="4">
        <v>8</v>
      </c>
      <c r="B9" s="3" t="s">
        <v>21</v>
      </c>
      <c r="C9" s="4">
        <v>2021</v>
      </c>
      <c r="D9" s="4" t="s">
        <v>11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4">
        <v>8</v>
      </c>
      <c r="M9" s="3">
        <f t="shared" si="0"/>
        <v>100</v>
      </c>
      <c r="N9" s="3" t="s">
        <v>46</v>
      </c>
      <c r="O9" s="3" t="s">
        <v>42</v>
      </c>
    </row>
    <row r="10" spans="1:15" x14ac:dyDescent="0.25">
      <c r="A10" s="4">
        <v>9</v>
      </c>
      <c r="B10" s="3" t="s">
        <v>22</v>
      </c>
      <c r="C10" s="4">
        <v>2021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15</v>
      </c>
      <c r="I10" s="4" t="s">
        <v>15</v>
      </c>
      <c r="J10" s="4" t="s">
        <v>11</v>
      </c>
      <c r="K10" s="4" t="s">
        <v>11</v>
      </c>
      <c r="L10" s="4">
        <v>6</v>
      </c>
      <c r="M10" s="3">
        <f t="shared" si="0"/>
        <v>75</v>
      </c>
      <c r="N10" s="3" t="s">
        <v>44</v>
      </c>
      <c r="O10" s="3" t="s">
        <v>42</v>
      </c>
    </row>
    <row r="11" spans="1:15" x14ac:dyDescent="0.25">
      <c r="A11" s="4">
        <v>10</v>
      </c>
      <c r="B11" s="3" t="s">
        <v>23</v>
      </c>
      <c r="C11" s="4">
        <v>2021</v>
      </c>
      <c r="D11" s="4" t="s">
        <v>11</v>
      </c>
      <c r="E11" s="4" t="s">
        <v>11</v>
      </c>
      <c r="F11" s="4" t="s">
        <v>11</v>
      </c>
      <c r="G11" s="4" t="s">
        <v>11</v>
      </c>
      <c r="H11" s="4" t="s">
        <v>11</v>
      </c>
      <c r="I11" s="4" t="s">
        <v>11</v>
      </c>
      <c r="J11" s="4" t="s">
        <v>11</v>
      </c>
      <c r="K11" s="4" t="s">
        <v>11</v>
      </c>
      <c r="L11" s="4">
        <v>8</v>
      </c>
      <c r="M11" s="3">
        <f t="shared" si="0"/>
        <v>100</v>
      </c>
      <c r="N11" s="3" t="s">
        <v>46</v>
      </c>
      <c r="O11" s="3" t="s">
        <v>42</v>
      </c>
    </row>
    <row r="12" spans="1:15" x14ac:dyDescent="0.25">
      <c r="A12" s="4">
        <v>11</v>
      </c>
      <c r="B12" s="3" t="s">
        <v>24</v>
      </c>
      <c r="C12" s="4">
        <v>2021</v>
      </c>
      <c r="D12" s="4" t="s">
        <v>11</v>
      </c>
      <c r="E12" s="4" t="s">
        <v>11</v>
      </c>
      <c r="F12" s="4" t="s">
        <v>11</v>
      </c>
      <c r="G12" s="4" t="s">
        <v>11</v>
      </c>
      <c r="H12" s="4" t="s">
        <v>11</v>
      </c>
      <c r="I12" s="4" t="s">
        <v>11</v>
      </c>
      <c r="J12" s="4" t="s">
        <v>11</v>
      </c>
      <c r="K12" s="4" t="s">
        <v>11</v>
      </c>
      <c r="L12" s="4">
        <v>8</v>
      </c>
      <c r="M12" s="3">
        <f t="shared" si="0"/>
        <v>100</v>
      </c>
      <c r="N12" s="3" t="s">
        <v>46</v>
      </c>
      <c r="O12" s="3" t="s">
        <v>42</v>
      </c>
    </row>
    <row r="13" spans="1:15" x14ac:dyDescent="0.25">
      <c r="A13" s="4">
        <v>12</v>
      </c>
      <c r="B13" s="3" t="s">
        <v>25</v>
      </c>
      <c r="C13" s="4">
        <v>2021</v>
      </c>
      <c r="D13" s="4" t="s">
        <v>11</v>
      </c>
      <c r="E13" s="4" t="s">
        <v>11</v>
      </c>
      <c r="F13" s="4" t="s">
        <v>11</v>
      </c>
      <c r="G13" s="4" t="s">
        <v>11</v>
      </c>
      <c r="H13" s="4" t="s">
        <v>11</v>
      </c>
      <c r="I13" s="4" t="s">
        <v>11</v>
      </c>
      <c r="J13" s="4" t="s">
        <v>11</v>
      </c>
      <c r="K13" s="4" t="s">
        <v>11</v>
      </c>
      <c r="L13" s="4">
        <v>8</v>
      </c>
      <c r="M13" s="3">
        <f t="shared" si="0"/>
        <v>100</v>
      </c>
      <c r="N13" s="3" t="s">
        <v>46</v>
      </c>
      <c r="O13" s="3" t="s">
        <v>42</v>
      </c>
    </row>
    <row r="14" spans="1:15" x14ac:dyDescent="0.25">
      <c r="A14" s="4">
        <v>13</v>
      </c>
      <c r="B14" s="3" t="s">
        <v>26</v>
      </c>
      <c r="C14" s="4">
        <v>2022</v>
      </c>
      <c r="D14" s="4" t="s">
        <v>11</v>
      </c>
      <c r="E14" s="4" t="s">
        <v>11</v>
      </c>
      <c r="F14" s="4" t="s">
        <v>11</v>
      </c>
      <c r="G14" s="4" t="s">
        <v>11</v>
      </c>
      <c r="H14" s="4" t="s">
        <v>11</v>
      </c>
      <c r="I14" s="4" t="s">
        <v>11</v>
      </c>
      <c r="J14" s="4" t="s">
        <v>11</v>
      </c>
      <c r="K14" s="4" t="s">
        <v>11</v>
      </c>
      <c r="L14" s="4">
        <v>8</v>
      </c>
      <c r="M14" s="3">
        <f t="shared" si="0"/>
        <v>100</v>
      </c>
      <c r="N14" s="3" t="s">
        <v>46</v>
      </c>
      <c r="O14" s="3" t="s">
        <v>42</v>
      </c>
    </row>
    <row r="15" spans="1:15" x14ac:dyDescent="0.25">
      <c r="A15" s="4">
        <v>14</v>
      </c>
      <c r="B15" s="3" t="s">
        <v>28</v>
      </c>
      <c r="C15" s="4">
        <v>2022</v>
      </c>
      <c r="D15" s="4" t="s">
        <v>11</v>
      </c>
      <c r="E15" s="4" t="s">
        <v>11</v>
      </c>
      <c r="F15" s="4" t="s">
        <v>11</v>
      </c>
      <c r="G15" s="4" t="s">
        <v>11</v>
      </c>
      <c r="H15" s="4" t="s">
        <v>11</v>
      </c>
      <c r="I15" s="4" t="s">
        <v>11</v>
      </c>
      <c r="J15" s="4" t="s">
        <v>11</v>
      </c>
      <c r="K15" s="4" t="s">
        <v>11</v>
      </c>
      <c r="L15" s="4">
        <v>8</v>
      </c>
      <c r="M15" s="3">
        <f t="shared" si="0"/>
        <v>100</v>
      </c>
      <c r="N15" s="3" t="s">
        <v>46</v>
      </c>
      <c r="O15" s="3" t="s">
        <v>42</v>
      </c>
    </row>
    <row r="16" spans="1:15" x14ac:dyDescent="0.25">
      <c r="A16" s="4">
        <v>15</v>
      </c>
      <c r="B16" s="3" t="s">
        <v>29</v>
      </c>
      <c r="C16" s="4">
        <v>2022</v>
      </c>
      <c r="D16" s="4" t="s">
        <v>11</v>
      </c>
      <c r="E16" s="4" t="s">
        <v>11</v>
      </c>
      <c r="F16" s="4" t="s">
        <v>11</v>
      </c>
      <c r="G16" s="4" t="s">
        <v>11</v>
      </c>
      <c r="H16" s="4" t="s">
        <v>11</v>
      </c>
      <c r="I16" s="4" t="s">
        <v>11</v>
      </c>
      <c r="J16" s="4" t="s">
        <v>11</v>
      </c>
      <c r="K16" s="4" t="s">
        <v>11</v>
      </c>
      <c r="L16" s="4">
        <v>8</v>
      </c>
      <c r="M16" s="3">
        <f t="shared" si="0"/>
        <v>100</v>
      </c>
      <c r="N16" s="3" t="s">
        <v>46</v>
      </c>
      <c r="O16" s="3" t="s">
        <v>42</v>
      </c>
    </row>
    <row r="17" spans="1:15" x14ac:dyDescent="0.25">
      <c r="A17" s="4">
        <v>16</v>
      </c>
      <c r="B17" s="3" t="s">
        <v>30</v>
      </c>
      <c r="C17" s="4">
        <v>2022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J17" s="4" t="s">
        <v>11</v>
      </c>
      <c r="K17" s="4" t="s">
        <v>11</v>
      </c>
      <c r="L17" s="4">
        <v>8</v>
      </c>
      <c r="M17" s="3">
        <f t="shared" si="0"/>
        <v>100</v>
      </c>
      <c r="N17" s="3" t="s">
        <v>46</v>
      </c>
      <c r="O17" s="3" t="s">
        <v>42</v>
      </c>
    </row>
    <row r="18" spans="1:15" x14ac:dyDescent="0.25">
      <c r="A18" s="4">
        <v>17</v>
      </c>
      <c r="B18" s="3" t="s">
        <v>31</v>
      </c>
      <c r="C18" s="4">
        <v>2016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15</v>
      </c>
      <c r="I18" s="4" t="s">
        <v>15</v>
      </c>
      <c r="J18" s="4" t="s">
        <v>11</v>
      </c>
      <c r="K18" s="4" t="s">
        <v>11</v>
      </c>
      <c r="L18" s="4">
        <v>8</v>
      </c>
      <c r="M18" s="3">
        <f t="shared" si="0"/>
        <v>100</v>
      </c>
      <c r="N18" s="3" t="s">
        <v>46</v>
      </c>
      <c r="O18" s="3" t="s">
        <v>42</v>
      </c>
    </row>
    <row r="19" spans="1:15" x14ac:dyDescent="0.25">
      <c r="A19" s="4">
        <v>18</v>
      </c>
      <c r="B19" s="3" t="s">
        <v>32</v>
      </c>
      <c r="C19" s="4">
        <v>2021</v>
      </c>
      <c r="D19" s="4" t="s">
        <v>11</v>
      </c>
      <c r="E19" s="4" t="s">
        <v>11</v>
      </c>
      <c r="F19" s="4" t="s">
        <v>11</v>
      </c>
      <c r="G19" s="4" t="s">
        <v>11</v>
      </c>
      <c r="H19" s="4" t="s">
        <v>11</v>
      </c>
      <c r="I19" s="4" t="s">
        <v>11</v>
      </c>
      <c r="J19" s="4" t="s">
        <v>11</v>
      </c>
      <c r="K19" s="4" t="s">
        <v>11</v>
      </c>
      <c r="L19" s="4">
        <v>8</v>
      </c>
      <c r="M19" s="3">
        <f t="shared" si="0"/>
        <v>100</v>
      </c>
      <c r="N19" s="3" t="s">
        <v>46</v>
      </c>
      <c r="O19" s="3" t="s">
        <v>42</v>
      </c>
    </row>
    <row r="20" spans="1:15" x14ac:dyDescent="0.25">
      <c r="A20" s="4">
        <v>19</v>
      </c>
      <c r="B20" s="3" t="s">
        <v>33</v>
      </c>
      <c r="C20" s="4">
        <v>2022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>
        <v>8</v>
      </c>
      <c r="M20" s="3">
        <f t="shared" si="0"/>
        <v>100</v>
      </c>
      <c r="N20" s="3" t="s">
        <v>46</v>
      </c>
      <c r="O20" s="3" t="s">
        <v>42</v>
      </c>
    </row>
    <row r="21" spans="1:15" x14ac:dyDescent="0.25">
      <c r="A21" s="4">
        <v>20</v>
      </c>
      <c r="B21" s="3" t="s">
        <v>34</v>
      </c>
      <c r="C21" s="4">
        <v>2023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11</v>
      </c>
      <c r="I21" s="4" t="s">
        <v>11</v>
      </c>
      <c r="J21" s="4" t="s">
        <v>11</v>
      </c>
      <c r="K21" s="4" t="s">
        <v>11</v>
      </c>
      <c r="L21" s="4">
        <v>8</v>
      </c>
      <c r="M21" s="3">
        <f t="shared" si="0"/>
        <v>100</v>
      </c>
      <c r="N21" s="3" t="s">
        <v>46</v>
      </c>
      <c r="O21" s="3" t="s">
        <v>42</v>
      </c>
    </row>
    <row r="22" spans="1:15" x14ac:dyDescent="0.25">
      <c r="A22" s="4">
        <v>21</v>
      </c>
      <c r="B22" s="3" t="s">
        <v>35</v>
      </c>
      <c r="C22" s="4">
        <v>2022</v>
      </c>
      <c r="D22" s="4" t="s">
        <v>11</v>
      </c>
      <c r="E22" s="4" t="s">
        <v>11</v>
      </c>
      <c r="F22" s="4" t="s">
        <v>11</v>
      </c>
      <c r="G22" s="4" t="s">
        <v>11</v>
      </c>
      <c r="H22" s="4" t="s">
        <v>11</v>
      </c>
      <c r="I22" s="4" t="s">
        <v>11</v>
      </c>
      <c r="J22" s="4" t="s">
        <v>11</v>
      </c>
      <c r="K22" s="4" t="s">
        <v>11</v>
      </c>
      <c r="L22" s="4">
        <v>8</v>
      </c>
      <c r="M22" s="3">
        <f t="shared" si="0"/>
        <v>100</v>
      </c>
      <c r="N22" s="3" t="s">
        <v>46</v>
      </c>
      <c r="O22" s="3" t="s">
        <v>42</v>
      </c>
    </row>
    <row r="23" spans="1:15" x14ac:dyDescent="0.25">
      <c r="A23" s="4">
        <v>22</v>
      </c>
      <c r="B23" s="3" t="s">
        <v>36</v>
      </c>
      <c r="C23" s="4">
        <v>2015</v>
      </c>
      <c r="D23" s="4" t="s">
        <v>11</v>
      </c>
      <c r="E23" s="4" t="s">
        <v>11</v>
      </c>
      <c r="F23" s="4" t="s">
        <v>11</v>
      </c>
      <c r="G23" s="4" t="s">
        <v>11</v>
      </c>
      <c r="H23" s="4" t="s">
        <v>15</v>
      </c>
      <c r="I23" s="4" t="s">
        <v>15</v>
      </c>
      <c r="J23" s="4" t="s">
        <v>11</v>
      </c>
      <c r="K23" s="4" t="s">
        <v>11</v>
      </c>
      <c r="L23" s="4">
        <v>6</v>
      </c>
      <c r="M23" s="3">
        <f t="shared" si="0"/>
        <v>75</v>
      </c>
      <c r="N23" s="3" t="s">
        <v>44</v>
      </c>
      <c r="O23" s="3" t="s">
        <v>42</v>
      </c>
    </row>
    <row r="24" spans="1:15" x14ac:dyDescent="0.25">
      <c r="A24" s="4">
        <v>23</v>
      </c>
      <c r="B24" s="3" t="s">
        <v>37</v>
      </c>
      <c r="C24" s="4">
        <v>2020</v>
      </c>
      <c r="D24" s="4" t="s">
        <v>11</v>
      </c>
      <c r="E24" s="4" t="s">
        <v>11</v>
      </c>
      <c r="F24" s="4" t="s">
        <v>11</v>
      </c>
      <c r="G24" s="4" t="s">
        <v>11</v>
      </c>
      <c r="H24" s="4" t="s">
        <v>11</v>
      </c>
      <c r="I24" s="4" t="s">
        <v>11</v>
      </c>
      <c r="J24" s="4" t="s">
        <v>11</v>
      </c>
      <c r="K24" s="4" t="s">
        <v>11</v>
      </c>
      <c r="L24" s="4">
        <v>8</v>
      </c>
      <c r="M24" s="3">
        <f t="shared" si="0"/>
        <v>100</v>
      </c>
      <c r="N24" s="3" t="s">
        <v>46</v>
      </c>
      <c r="O24" s="3" t="s">
        <v>42</v>
      </c>
    </row>
    <row r="25" spans="1:15" x14ac:dyDescent="0.25">
      <c r="A25" s="4">
        <v>24</v>
      </c>
      <c r="B25" s="3" t="s">
        <v>38</v>
      </c>
      <c r="C25" s="4">
        <v>2021</v>
      </c>
      <c r="D25" s="4" t="s">
        <v>11</v>
      </c>
      <c r="E25" s="4" t="s">
        <v>11</v>
      </c>
      <c r="F25" s="4" t="s">
        <v>11</v>
      </c>
      <c r="G25" s="4" t="s">
        <v>11</v>
      </c>
      <c r="H25" s="4" t="s">
        <v>11</v>
      </c>
      <c r="I25" s="4" t="s">
        <v>11</v>
      </c>
      <c r="J25" s="4" t="s">
        <v>11</v>
      </c>
      <c r="K25" s="4" t="s">
        <v>11</v>
      </c>
      <c r="L25" s="4">
        <v>8</v>
      </c>
      <c r="M25" s="3">
        <f t="shared" si="0"/>
        <v>100</v>
      </c>
      <c r="N25" s="3" t="s">
        <v>46</v>
      </c>
      <c r="O25" s="3" t="s">
        <v>42</v>
      </c>
    </row>
    <row r="26" spans="1:15" x14ac:dyDescent="0.25">
      <c r="A26" s="4">
        <v>25</v>
      </c>
      <c r="B26" s="3" t="s">
        <v>39</v>
      </c>
      <c r="C26" s="4">
        <v>2022</v>
      </c>
      <c r="D26" s="4" t="s">
        <v>11</v>
      </c>
      <c r="E26" s="4" t="s">
        <v>11</v>
      </c>
      <c r="F26" s="4" t="s">
        <v>11</v>
      </c>
      <c r="G26" s="4" t="s">
        <v>11</v>
      </c>
      <c r="H26" s="4" t="s">
        <v>12</v>
      </c>
      <c r="I26" s="4" t="s">
        <v>12</v>
      </c>
      <c r="J26" s="4" t="s">
        <v>11</v>
      </c>
      <c r="K26" s="4" t="s">
        <v>11</v>
      </c>
      <c r="L26" s="4">
        <v>6</v>
      </c>
      <c r="M26" s="3">
        <f t="shared" si="0"/>
        <v>75</v>
      </c>
      <c r="N26" s="3" t="s">
        <v>44</v>
      </c>
      <c r="O26" s="3" t="s">
        <v>42</v>
      </c>
    </row>
    <row r="27" spans="1:15" x14ac:dyDescent="0.25">
      <c r="A27" s="4">
        <v>26</v>
      </c>
      <c r="B27" s="3" t="s">
        <v>38</v>
      </c>
      <c r="C27" s="4">
        <v>2023</v>
      </c>
      <c r="D27" s="4" t="s">
        <v>11</v>
      </c>
      <c r="E27" s="4" t="s">
        <v>11</v>
      </c>
      <c r="F27" s="4" t="s">
        <v>11</v>
      </c>
      <c r="G27" s="4" t="s">
        <v>11</v>
      </c>
      <c r="H27" s="4" t="s">
        <v>11</v>
      </c>
      <c r="I27" s="4" t="s">
        <v>11</v>
      </c>
      <c r="J27" s="4" t="s">
        <v>11</v>
      </c>
      <c r="K27" s="4" t="s">
        <v>11</v>
      </c>
      <c r="L27" s="4">
        <v>8</v>
      </c>
      <c r="M27" s="3">
        <f t="shared" si="0"/>
        <v>100</v>
      </c>
      <c r="N27" s="3" t="s">
        <v>46</v>
      </c>
      <c r="O27" s="3" t="s">
        <v>42</v>
      </c>
    </row>
    <row r="28" spans="1:15" x14ac:dyDescent="0.25">
      <c r="A28" s="4">
        <v>27</v>
      </c>
      <c r="B28" s="3" t="s">
        <v>40</v>
      </c>
      <c r="C28" s="4">
        <v>2022</v>
      </c>
      <c r="D28" s="4" t="s">
        <v>11</v>
      </c>
      <c r="E28" s="4" t="s">
        <v>11</v>
      </c>
      <c r="F28" s="4" t="s">
        <v>11</v>
      </c>
      <c r="G28" s="4" t="s">
        <v>11</v>
      </c>
      <c r="H28" s="4" t="s">
        <v>11</v>
      </c>
      <c r="I28" s="4" t="s">
        <v>11</v>
      </c>
      <c r="J28" s="4" t="s">
        <v>11</v>
      </c>
      <c r="K28" s="4" t="s">
        <v>11</v>
      </c>
      <c r="L28" s="4">
        <v>8</v>
      </c>
      <c r="M28" s="3">
        <f t="shared" si="0"/>
        <v>100</v>
      </c>
      <c r="N28" s="3" t="s">
        <v>46</v>
      </c>
      <c r="O28" s="3" t="s">
        <v>42</v>
      </c>
    </row>
    <row r="29" spans="1:15" x14ac:dyDescent="0.25">
      <c r="A29" s="4">
        <v>28</v>
      </c>
      <c r="B29" s="3" t="s">
        <v>41</v>
      </c>
      <c r="C29" s="4">
        <v>2023</v>
      </c>
      <c r="D29" s="4" t="s">
        <v>11</v>
      </c>
      <c r="E29" s="4" t="s">
        <v>11</v>
      </c>
      <c r="F29" s="4" t="s">
        <v>11</v>
      </c>
      <c r="G29" s="4" t="s">
        <v>11</v>
      </c>
      <c r="H29" s="4" t="s">
        <v>11</v>
      </c>
      <c r="I29" s="4" t="s">
        <v>11</v>
      </c>
      <c r="J29" s="4" t="s">
        <v>11</v>
      </c>
      <c r="K29" s="4" t="s">
        <v>11</v>
      </c>
      <c r="L29" s="4">
        <v>8</v>
      </c>
      <c r="M29" s="3">
        <f t="shared" si="0"/>
        <v>100</v>
      </c>
      <c r="N29" s="3" t="s">
        <v>46</v>
      </c>
      <c r="O29" s="3" t="s">
        <v>42</v>
      </c>
    </row>
    <row r="30" spans="1:15" x14ac:dyDescent="0.25">
      <c r="A30" s="4">
        <v>29</v>
      </c>
      <c r="B30" s="4" t="s">
        <v>63</v>
      </c>
      <c r="C30" s="4">
        <v>2018</v>
      </c>
      <c r="D30" s="4" t="s">
        <v>11</v>
      </c>
      <c r="E30" s="4" t="s">
        <v>11</v>
      </c>
      <c r="F30" s="4" t="s">
        <v>11</v>
      </c>
      <c r="G30" s="4" t="s">
        <v>11</v>
      </c>
      <c r="H30" s="4" t="s">
        <v>11</v>
      </c>
      <c r="I30" s="4" t="s">
        <v>11</v>
      </c>
      <c r="J30" s="4" t="s">
        <v>11</v>
      </c>
      <c r="K30" s="4" t="s">
        <v>11</v>
      </c>
      <c r="L30" s="4">
        <v>8</v>
      </c>
      <c r="M30" s="3">
        <f t="shared" si="0"/>
        <v>100</v>
      </c>
      <c r="N30" s="3" t="s">
        <v>46</v>
      </c>
      <c r="O30" s="3" t="s">
        <v>42</v>
      </c>
    </row>
    <row r="31" spans="1:15" x14ac:dyDescent="0.25">
      <c r="A31" s="4">
        <v>30</v>
      </c>
      <c r="B31" s="4" t="s">
        <v>64</v>
      </c>
      <c r="C31" s="4">
        <v>2021</v>
      </c>
      <c r="D31" s="4" t="s">
        <v>11</v>
      </c>
      <c r="E31" s="4" t="s">
        <v>11</v>
      </c>
      <c r="F31" s="4" t="s">
        <v>11</v>
      </c>
      <c r="G31" s="4" t="s">
        <v>11</v>
      </c>
      <c r="H31" s="4" t="s">
        <v>12</v>
      </c>
      <c r="I31" s="4" t="s">
        <v>11</v>
      </c>
      <c r="J31" s="4" t="s">
        <v>11</v>
      </c>
      <c r="K31" s="4" t="s">
        <v>11</v>
      </c>
      <c r="L31" s="4">
        <v>7</v>
      </c>
      <c r="M31" s="3">
        <f t="shared" si="0"/>
        <v>87.5</v>
      </c>
      <c r="N31" s="3" t="s">
        <v>46</v>
      </c>
      <c r="O31" s="3" t="s">
        <v>42</v>
      </c>
    </row>
    <row r="32" spans="1:15" x14ac:dyDescent="0.25">
      <c r="A32" s="4">
        <v>31</v>
      </c>
      <c r="B32" s="4" t="s">
        <v>65</v>
      </c>
      <c r="C32" s="4">
        <v>2015</v>
      </c>
      <c r="D32" s="4" t="s">
        <v>12</v>
      </c>
      <c r="E32" s="4" t="s">
        <v>11</v>
      </c>
      <c r="F32" s="4" t="s">
        <v>11</v>
      </c>
      <c r="G32" s="4" t="s">
        <v>12</v>
      </c>
      <c r="H32" s="4" t="s">
        <v>12</v>
      </c>
      <c r="I32" s="4" t="s">
        <v>12</v>
      </c>
      <c r="J32" s="4" t="s">
        <v>11</v>
      </c>
      <c r="K32" s="4" t="s">
        <v>11</v>
      </c>
      <c r="L32" s="4">
        <v>4</v>
      </c>
      <c r="M32" s="3">
        <f t="shared" si="0"/>
        <v>50</v>
      </c>
      <c r="N32" s="3" t="s">
        <v>44</v>
      </c>
      <c r="O32" s="3" t="s">
        <v>42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FFD0-7CBE-49C6-BD11-82D5529BB8B3}">
  <dimension ref="B2:S5"/>
  <sheetViews>
    <sheetView workbookViewId="0">
      <selection activeCell="R4" sqref="R4:R5"/>
    </sheetView>
  </sheetViews>
  <sheetFormatPr defaultRowHeight="15" x14ac:dyDescent="0.25"/>
  <cols>
    <col min="1" max="1" width="3.7109375" style="1" customWidth="1"/>
    <col min="2" max="2" width="11.85546875" style="1" customWidth="1"/>
    <col min="3" max="3" width="9.140625" style="1"/>
    <col min="4" max="14" width="7.140625" style="3" customWidth="1"/>
    <col min="15" max="19" width="7.140625" style="1" customWidth="1"/>
    <col min="20" max="16384" width="9.140625" style="1"/>
  </cols>
  <sheetData>
    <row r="2" spans="2:19" ht="30" customHeight="1" x14ac:dyDescent="0.25">
      <c r="D2" s="13" t="s">
        <v>54</v>
      </c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2:19" s="5" customFormat="1" ht="23.25" customHeight="1" thickBot="1" x14ac:dyDescent="0.3">
      <c r="D3" s="10" t="s">
        <v>47</v>
      </c>
      <c r="E3" s="10" t="s">
        <v>48</v>
      </c>
      <c r="F3" s="10" t="s">
        <v>4</v>
      </c>
      <c r="G3" s="10" t="s">
        <v>6</v>
      </c>
      <c r="H3" s="10" t="s">
        <v>7</v>
      </c>
      <c r="I3" s="10" t="s">
        <v>49</v>
      </c>
      <c r="J3" s="10" t="s">
        <v>8</v>
      </c>
      <c r="K3" s="10" t="s">
        <v>50</v>
      </c>
      <c r="L3" s="10" t="s">
        <v>51</v>
      </c>
      <c r="M3" s="10" t="s">
        <v>52</v>
      </c>
      <c r="N3" s="10" t="s">
        <v>53</v>
      </c>
      <c r="O3" s="11" t="s">
        <v>55</v>
      </c>
      <c r="P3" s="12"/>
      <c r="Q3" s="12" t="s">
        <v>56</v>
      </c>
      <c r="R3" s="12" t="s">
        <v>61</v>
      </c>
      <c r="S3" s="12" t="s">
        <v>60</v>
      </c>
    </row>
    <row r="4" spans="2:19" x14ac:dyDescent="0.25">
      <c r="B4" s="1" t="s">
        <v>27</v>
      </c>
      <c r="C4" s="2">
        <v>2022</v>
      </c>
      <c r="D4" s="4" t="s">
        <v>58</v>
      </c>
      <c r="E4" s="4" t="s">
        <v>58</v>
      </c>
      <c r="F4" s="4" t="s">
        <v>58</v>
      </c>
      <c r="G4" s="4" t="s">
        <v>59</v>
      </c>
      <c r="H4" s="4" t="s">
        <v>59</v>
      </c>
      <c r="I4" s="3" t="s">
        <v>58</v>
      </c>
      <c r="J4" s="3" t="s">
        <v>58</v>
      </c>
      <c r="K4" s="3" t="s">
        <v>58</v>
      </c>
      <c r="L4" s="3" t="s">
        <v>58</v>
      </c>
      <c r="M4" s="3" t="s">
        <v>59</v>
      </c>
      <c r="N4" s="3" t="s">
        <v>58</v>
      </c>
      <c r="O4" s="1">
        <v>8</v>
      </c>
      <c r="Q4" s="1">
        <f>8/11*100</f>
        <v>72.727272727272734</v>
      </c>
      <c r="R4" s="1" t="s">
        <v>44</v>
      </c>
      <c r="S4" s="1" t="s">
        <v>62</v>
      </c>
    </row>
    <row r="5" spans="2:19" x14ac:dyDescent="0.25">
      <c r="B5" s="1" t="s">
        <v>66</v>
      </c>
      <c r="C5" s="1">
        <v>2021</v>
      </c>
      <c r="D5" s="4" t="s">
        <v>58</v>
      </c>
      <c r="E5" s="4" t="s">
        <v>58</v>
      </c>
      <c r="F5" s="4" t="s">
        <v>59</v>
      </c>
      <c r="G5" s="4" t="s">
        <v>59</v>
      </c>
      <c r="H5" s="4" t="s">
        <v>59</v>
      </c>
      <c r="I5" s="3" t="s">
        <v>58</v>
      </c>
      <c r="J5" s="3" t="s">
        <v>58</v>
      </c>
      <c r="K5" s="3" t="s">
        <v>58</v>
      </c>
      <c r="L5" s="3" t="s">
        <v>58</v>
      </c>
      <c r="M5" s="3" t="s">
        <v>59</v>
      </c>
      <c r="N5" s="3" t="s">
        <v>59</v>
      </c>
      <c r="O5" s="1">
        <v>6</v>
      </c>
      <c r="Q5" s="1">
        <f>6/11*100</f>
        <v>54.54545454545454</v>
      </c>
      <c r="R5" s="1" t="s">
        <v>44</v>
      </c>
      <c r="S5" s="1" t="s">
        <v>62</v>
      </c>
    </row>
  </sheetData>
  <mergeCells count="1">
    <mergeCell ref="D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Cross-sectional studies</vt:lpstr>
      <vt:lpstr>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Zewditu Guangulie</dc:creator>
  <cp:lastModifiedBy>dell</cp:lastModifiedBy>
  <dcterms:created xsi:type="dcterms:W3CDTF">2015-06-05T18:17:20Z</dcterms:created>
  <dcterms:modified xsi:type="dcterms:W3CDTF">2024-12-25T08:36:55Z</dcterms:modified>
</cp:coreProperties>
</file>