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Docs\ULATINA (GL)\Publicaciones\202411 Publicación\Article\For Submission 2 Discover Education\"/>
    </mc:Choice>
  </mc:AlternateContent>
  <xr:revisionPtr revIDLastSave="0" documentId="13_ncr:1_{001B7313-7C8D-473E-861D-37C0FCA218DD}" xr6:coauthVersionLast="36" xr6:coauthVersionMax="36" xr10:uidLastSave="{00000000-0000-0000-0000-000000000000}"/>
  <bookViews>
    <workbookView xWindow="0" yWindow="0" windowWidth="14100" windowHeight="8265" tabRatio="864" xr2:uid="{4CE0F5F2-E68D-4756-97A7-58F1C03513C1}"/>
  </bookViews>
  <sheets>
    <sheet name="About" sheetId="2" r:id="rId1"/>
    <sheet name="Raw" sheetId="1" r:id="rId2"/>
  </sheets>
  <definedNames>
    <definedName name="_xlnm._FilterDatabase" localSheetId="1" hidden="1">Raw!$A$1:$AM$135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25" i="1" l="1"/>
  <c r="AL126" i="1"/>
  <c r="AL127" i="1"/>
  <c r="AL128" i="1"/>
  <c r="AL129" i="1"/>
  <c r="AL130" i="1"/>
  <c r="AL131" i="1"/>
  <c r="AL132" i="1"/>
  <c r="AL133" i="1"/>
  <c r="AL134" i="1"/>
  <c r="AL135" i="1"/>
  <c r="AJ125" i="1"/>
  <c r="AJ126" i="1"/>
  <c r="AJ127" i="1"/>
  <c r="AJ128" i="1"/>
  <c r="AJ129" i="1"/>
  <c r="AJ130" i="1"/>
  <c r="AJ131" i="1"/>
  <c r="AJ132" i="1"/>
  <c r="AJ133" i="1"/>
  <c r="AJ134" i="1"/>
  <c r="AJ135" i="1"/>
  <c r="AH125" i="1"/>
  <c r="AH126" i="1"/>
  <c r="AH127" i="1"/>
  <c r="AH128" i="1"/>
  <c r="AH129" i="1"/>
  <c r="AH130" i="1"/>
  <c r="AH131" i="1"/>
  <c r="AH132" i="1"/>
  <c r="AH133" i="1"/>
  <c r="AH134" i="1"/>
  <c r="AH135" i="1"/>
  <c r="AF125" i="1"/>
  <c r="AF126" i="1"/>
  <c r="AF127" i="1"/>
  <c r="AF128" i="1"/>
  <c r="AF129" i="1"/>
  <c r="AF130" i="1"/>
  <c r="AF131" i="1"/>
  <c r="AF132" i="1"/>
  <c r="AF133" i="1"/>
  <c r="AF134" i="1"/>
  <c r="AF135" i="1"/>
  <c r="AD125" i="1"/>
  <c r="AD126" i="1"/>
  <c r="AD127" i="1"/>
  <c r="AD128" i="1"/>
  <c r="AD129" i="1"/>
  <c r="AD130" i="1"/>
  <c r="AD131" i="1"/>
  <c r="AD132" i="1"/>
  <c r="AD133" i="1"/>
  <c r="AD134" i="1"/>
  <c r="AD135" i="1"/>
  <c r="AB125" i="1"/>
  <c r="AB126" i="1"/>
  <c r="AB127" i="1"/>
  <c r="AB128" i="1"/>
  <c r="AB129" i="1"/>
  <c r="AB130" i="1"/>
  <c r="AB131" i="1"/>
  <c r="AB132" i="1"/>
  <c r="AB133" i="1"/>
  <c r="AB134" i="1"/>
  <c r="AB135" i="1"/>
  <c r="Y125" i="1"/>
  <c r="Y126" i="1"/>
  <c r="Y127" i="1"/>
  <c r="Y128" i="1"/>
  <c r="Y129" i="1"/>
  <c r="Y130" i="1"/>
  <c r="Y131" i="1"/>
  <c r="Y132" i="1"/>
  <c r="Y133" i="1"/>
  <c r="Y134" i="1"/>
  <c r="Y135" i="1"/>
  <c r="W125" i="1"/>
  <c r="W126" i="1"/>
  <c r="W127" i="1"/>
  <c r="W128" i="1"/>
  <c r="W129" i="1"/>
  <c r="W130" i="1"/>
  <c r="W131" i="1"/>
  <c r="W132" i="1"/>
  <c r="W133" i="1"/>
  <c r="W134" i="1"/>
  <c r="W135" i="1"/>
  <c r="U125" i="1"/>
  <c r="U126" i="1"/>
  <c r="U127" i="1"/>
  <c r="U128" i="1"/>
  <c r="U129" i="1"/>
  <c r="U130" i="1"/>
  <c r="U131" i="1"/>
  <c r="U132" i="1"/>
  <c r="U133" i="1"/>
  <c r="U134" i="1"/>
  <c r="U135" i="1"/>
  <c r="R125" i="1"/>
  <c r="R126" i="1"/>
  <c r="R127" i="1"/>
  <c r="R128" i="1"/>
  <c r="R129" i="1"/>
  <c r="R130" i="1"/>
  <c r="R131" i="1"/>
  <c r="R132" i="1"/>
  <c r="R133" i="1"/>
  <c r="R134" i="1"/>
  <c r="R135" i="1"/>
  <c r="O125" i="1"/>
  <c r="O126" i="1"/>
  <c r="O127" i="1"/>
  <c r="O128" i="1"/>
  <c r="O129" i="1"/>
  <c r="O130" i="1"/>
  <c r="O131" i="1"/>
  <c r="O132" i="1"/>
  <c r="O133" i="1"/>
  <c r="O134" i="1"/>
  <c r="O135" i="1"/>
  <c r="L125" i="1"/>
  <c r="L126" i="1"/>
  <c r="L127" i="1"/>
  <c r="L128" i="1"/>
  <c r="L129" i="1"/>
  <c r="L130" i="1"/>
  <c r="L131" i="1"/>
  <c r="L132" i="1"/>
  <c r="L133" i="1"/>
  <c r="L134" i="1"/>
  <c r="L135" i="1"/>
  <c r="J135" i="1"/>
  <c r="J134" i="1"/>
  <c r="J133" i="1"/>
  <c r="J132" i="1"/>
  <c r="J131" i="1"/>
  <c r="J130" i="1"/>
  <c r="J129" i="1"/>
  <c r="J128" i="1"/>
  <c r="J127" i="1"/>
  <c r="J126" i="1"/>
  <c r="J125" i="1"/>
  <c r="AL1" i="1" l="1"/>
  <c r="AJ1" i="1"/>
  <c r="AH1" i="1"/>
  <c r="AF1" i="1"/>
  <c r="AD1" i="1"/>
  <c r="AB1" i="1"/>
  <c r="Y1" i="1"/>
  <c r="W1" i="1"/>
  <c r="U1" i="1"/>
  <c r="R1" i="1"/>
  <c r="O1" i="1"/>
  <c r="L1" i="1"/>
  <c r="J1" i="1"/>
  <c r="J2" i="1"/>
  <c r="AL124" i="1" l="1"/>
  <c r="AL123" i="1"/>
  <c r="AL122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L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L2" i="1"/>
  <c r="AJ124" i="1"/>
  <c r="AJ123" i="1"/>
  <c r="AJ122" i="1"/>
  <c r="AJ121" i="1"/>
  <c r="AJ120" i="1"/>
  <c r="AJ119" i="1"/>
  <c r="AJ118" i="1"/>
  <c r="AJ117" i="1"/>
  <c r="AJ116" i="1"/>
  <c r="AJ115" i="1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AJ3" i="1"/>
  <c r="AJ2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AH2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F3" i="1"/>
  <c r="AF2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2" i="1"/>
  <c r="J103" i="1" l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3" i="1"/>
  <c r="L2" i="1"/>
</calcChain>
</file>

<file path=xl/sharedStrings.xml><?xml version="1.0" encoding="utf-8"?>
<sst xmlns="http://schemas.openxmlformats.org/spreadsheetml/2006/main" count="3522" uniqueCount="234">
  <si>
    <t>Timestamp</t>
  </si>
  <si>
    <t>1. ¿En cuál facultad de la universidad estudia usted actualmente?</t>
  </si>
  <si>
    <t>2.  ¿Bajo cuál modalidad estudia usted?</t>
  </si>
  <si>
    <t>3. Su sede universitaria es:</t>
  </si>
  <si>
    <t>4. ¿Cuál nivel académico cursa?</t>
  </si>
  <si>
    <t>5. ¿Cuál es el nivel académico más alto que se le ha otorgado?</t>
  </si>
  <si>
    <t>6. ¿Qué edad tiene usted?</t>
  </si>
  <si>
    <t>7. ¿Es usted señora o señor?</t>
  </si>
  <si>
    <t>8. ¿Es consciente sobre los 4 mecanismos que ofrece la universidad para sugerir mejoras? [Opciones]</t>
  </si>
  <si>
    <t>9. ¿Comparte usted sugerencias con los docentes o el personal administrativo de la universidad? [Opciones]</t>
  </si>
  <si>
    <t>10. ¿A qué se debe su respuesta anterior?</t>
  </si>
  <si>
    <t>11. ¿Cómo califica el nivel de utilidad actual del formulario para la evaluación de los módulos de aprendizaje en Moodle (“Envíanos tu opinión”)? [Opciones]</t>
  </si>
  <si>
    <t>12. ¿A qué se debe su respuesta anterior?</t>
  </si>
  <si>
    <t>13. ¿Qué tal ha cumplido el contenido de los cursos con sus expectativas de aprendizaje? [Opciones]</t>
  </si>
  <si>
    <t>14. ¿Tiene algún comentario acerca del contenido de los cursos?</t>
  </si>
  <si>
    <t>15. ¿Encuentra usted el contenido de los cursos disponible en línea (por ejemplo, Moodle) oportunamente, antes que inicie la asignatura? [Opciones]</t>
  </si>
  <si>
    <t>16. ¿Cómo califica la calidad de la facilitación de conocimiento impartida por los profesores? [Opciones]</t>
  </si>
  <si>
    <t>17. ¿Cómo califica las herramientas o instrumentos de evaluación utilizados por sus profesores? [Opciones]</t>
  </si>
  <si>
    <t>18. ¿A qué se deben sus dos últimas respuestas con respecto a la calidad de facilitación, y herramientas o instrumentos utilizados para la evaluación de los estudiantes?</t>
  </si>
  <si>
    <t>19. Por favor califique los siguientes 6 aspectos según su perspectiva: [a. Herramientas y actividades empleadas para el aprendizaje en el aula]</t>
  </si>
  <si>
    <t>19. Por favor califique los siguientes 6 aspectos según su perspectiva: [b. Aprendizaje mediante asignaciones fuera del aula]</t>
  </si>
  <si>
    <t>19. Por favor califique los siguientes 6 aspectos según su perspectiva: [c. Interés del docente en el desarrollo del estudiante]</t>
  </si>
  <si>
    <t>19. Por favor califique los siguientes 6 aspectos según su perspectiva: [d. Desarrollo de competencias del estudiante]</t>
  </si>
  <si>
    <t>19. Por favor califique los siguientes 6 aspectos según su perspectiva: [e. Accesibilidad del profesor]</t>
  </si>
  <si>
    <t>19. Por favor califique los siguientes 6 aspectos según su perspectiva: [f. Accesibilidad del personal administrativo]</t>
  </si>
  <si>
    <t>20. ¿Desea comentar sobre algún aspecto de su interés que esté relacionado con la evaluación curricular y no haya sido tocado en esta encuesta?</t>
  </si>
  <si>
    <t>2024/10/16 1:35:50 AM GMT+1</t>
  </si>
  <si>
    <t>Facultad de Ciencias de la Educación y Desarrollo Humano (p. ej., Psicología, Inglés y Traducción, Educación Diversificada, Docencia Superior)</t>
  </si>
  <si>
    <t>A distancia</t>
  </si>
  <si>
    <t>Maestría</t>
  </si>
  <si>
    <t>Entre 41 y 45 años</t>
  </si>
  <si>
    <t>Señora / señorita</t>
  </si>
  <si>
    <t>Consciente</t>
  </si>
  <si>
    <t>No, Nunca</t>
  </si>
  <si>
    <t>Bueno</t>
  </si>
  <si>
    <t>Bien</t>
  </si>
  <si>
    <t>A menudo</t>
  </si>
  <si>
    <t>Buena</t>
  </si>
  <si>
    <t>Buenos</t>
  </si>
  <si>
    <t>Regulares</t>
  </si>
  <si>
    <t>2024/10/16 1:43:45 AM GMT+1</t>
  </si>
  <si>
    <t>Entre 61 y 65 años</t>
  </si>
  <si>
    <t>Señor</t>
  </si>
  <si>
    <t>Ligeramente consciente</t>
  </si>
  <si>
    <t>Sí, a veces</t>
  </si>
  <si>
    <t>Aceptable</t>
  </si>
  <si>
    <t>Rara vez</t>
  </si>
  <si>
    <t>Regular</t>
  </si>
  <si>
    <t>Malos</t>
  </si>
  <si>
    <t>2024/10/16 3:01:54 AM GMT+1</t>
  </si>
  <si>
    <t>Doctorado</t>
  </si>
  <si>
    <t>Malo</t>
  </si>
  <si>
    <t>Algunas veces</t>
  </si>
  <si>
    <t>2024/10/16 5:13:04 AM GMT+1</t>
  </si>
  <si>
    <t>Licenciatura</t>
  </si>
  <si>
    <t>Entre 51 y 55 años</t>
  </si>
  <si>
    <t>Nada consciente</t>
  </si>
  <si>
    <t>Muy buenos</t>
  </si>
  <si>
    <t>Siempre</t>
  </si>
  <si>
    <t>Muy buena</t>
  </si>
  <si>
    <t>2024/10/16 6:50:16 AM GMT+1</t>
  </si>
  <si>
    <t>Entre 26 y 30 años</t>
  </si>
  <si>
    <t>Muy malo</t>
  </si>
  <si>
    <t>Mal</t>
  </si>
  <si>
    <t>2024/10/16 11:20:17 AM GMT+1</t>
  </si>
  <si>
    <t>Muy bueno</t>
  </si>
  <si>
    <t>Muy malos</t>
  </si>
  <si>
    <t>2024/10/16 11:45:29 AM GMT+1</t>
  </si>
  <si>
    <t>Entre 31 y 35 años</t>
  </si>
  <si>
    <t>Sí, alguna vez</t>
  </si>
  <si>
    <t>2024/10/16 12:01:19 PM GMT+1</t>
  </si>
  <si>
    <t>Entre 46 y 50 años</t>
  </si>
  <si>
    <t>2024/10/16 12:33:38 PM GMT+1</t>
  </si>
  <si>
    <t>Especialidad o postgrado</t>
  </si>
  <si>
    <t>No recuerdo haberlo hecho</t>
  </si>
  <si>
    <t>2024/10/16 2:19:09 PM GMT+1</t>
  </si>
  <si>
    <t>Facultad de Derecho y Ciencias Políticas (p. ej., Derecho Procesal, Sistema Penal Acusatorio, Derecho Administrativo, Registral, Inmobiliario y Notarial, Comercial)</t>
  </si>
  <si>
    <t>Muy bien</t>
  </si>
  <si>
    <t>2024/10/16 4:06:40 PM GMT+1</t>
  </si>
  <si>
    <t>Entre 36 y 40 años</t>
  </si>
  <si>
    <t>2024/10/17 7:06:37 PM GMT+1</t>
  </si>
  <si>
    <t>2024/10/17 9:12:32 PM GMT+1</t>
  </si>
  <si>
    <t>2024/10/18 8:40:12 PM GMT+1</t>
  </si>
  <si>
    <t>Presencial</t>
  </si>
  <si>
    <t>Muy consciente</t>
  </si>
  <si>
    <t>Sí, siempre</t>
  </si>
  <si>
    <t>Nunca</t>
  </si>
  <si>
    <t>2024/10/20 5:35:12 PM GMT+1</t>
  </si>
  <si>
    <t>Algo consciente</t>
  </si>
  <si>
    <t>2024/10/20 5:50:04 PM GMT+1</t>
  </si>
  <si>
    <t>2024/10/21 8:37:11 PM GMT+1</t>
  </si>
  <si>
    <t>Facultad de Negocios (p. ej., Comercio Internacional y Logística, Contabilidad y Auditoría, Gerencia Financiera y Bancaria, Gestión de Recursos Humanos y Negocios, Mercadeo y Negocios, Administración de Empresas Turísticas y Hoteleras, Negocios Internacionales)</t>
  </si>
  <si>
    <t>Mixta</t>
  </si>
  <si>
    <t>2024/10/22 6:53:22 PM GMT+1</t>
  </si>
  <si>
    <t>Facultad de Ingeniería (p. ej., Ingeniería Ambiental y Energías Renovables, Comercial y Gestión Estratégica, Industrial Empresarial, Sistemas Informáticos, Mecatrónica, Electrónica y Telecomunicaciones)</t>
  </si>
  <si>
    <t>Educación Secundaria</t>
  </si>
  <si>
    <t>Entre 16 y 20 años</t>
  </si>
  <si>
    <t>2024/10/22 6:55:28 PM GMT+1</t>
  </si>
  <si>
    <t>2024/10/22 6:58:49 PM GMT+1</t>
  </si>
  <si>
    <t>Entre 21 y 25 años</t>
  </si>
  <si>
    <t>2024/10/22 6:59:30 PM GMT+1</t>
  </si>
  <si>
    <t>2024/10/22 7:01:09 PM GMT+1</t>
  </si>
  <si>
    <t>2024/10/22 7:04:47 PM GMT+1</t>
  </si>
  <si>
    <t>2024/10/22 7:09:10 PM GMT+1</t>
  </si>
  <si>
    <t>2024/10/22 7:13:05 PM GMT+1</t>
  </si>
  <si>
    <t>2024/10/22 7:16:08 PM GMT+1</t>
  </si>
  <si>
    <t>2024/10/22 7:17:18 PM GMT+1</t>
  </si>
  <si>
    <t>2024/10/22 7:22:40 PM GMT+1</t>
  </si>
  <si>
    <t>2024/10/22 7:32:37 PM GMT+1</t>
  </si>
  <si>
    <t>2024/10/22 7:33:17 PM GMT+1</t>
  </si>
  <si>
    <t>2024/10/23 2:55:36 AM GMT+1</t>
  </si>
  <si>
    <t>2024/10/23 4:24:21 PM GMT+1</t>
  </si>
  <si>
    <t>2024/10/23 4:28:51 PM GMT+1</t>
  </si>
  <si>
    <t>2024/10/23 4:29:03 PM GMT+1</t>
  </si>
  <si>
    <t>2024/10/23 4:29:36 PM GMT+1</t>
  </si>
  <si>
    <t>2024/10/23 4:35:52 PM GMT+1</t>
  </si>
  <si>
    <t>2024/10/23 4:39:27 PM GMT+1</t>
  </si>
  <si>
    <t>2024/10/23 4:42:27 PM GMT+1</t>
  </si>
  <si>
    <t>Muy mal</t>
  </si>
  <si>
    <t>Muy mala</t>
  </si>
  <si>
    <t>2024/10/23 5:27:53 PM GMT+1</t>
  </si>
  <si>
    <t>2024/10/23 5:27:56 PM GMT+1</t>
  </si>
  <si>
    <t>2024/10/23 5:29:59 PM GMT+1</t>
  </si>
  <si>
    <t>2024/10/23 6:13:39 PM GMT+1</t>
  </si>
  <si>
    <t>Facultad de Ciencias de la Salud (p. ej., Odontología, Medicina y Cirugía, Biotecnología, Tecnología Médica, Nutrición y Dietética, Ciencias de la Enfermería, Farmacia)</t>
  </si>
  <si>
    <t>2024/10/23 6:14:45 PM GMT+1</t>
  </si>
  <si>
    <t>2024/10/23 6:15:32 PM GMT+1</t>
  </si>
  <si>
    <t>2024/10/23 6:16:05 PM GMT+1</t>
  </si>
  <si>
    <t>2024/10/23 6:17:15 PM GMT+1</t>
  </si>
  <si>
    <t>2024/10/23 6:17:27 PM GMT+1</t>
  </si>
  <si>
    <t>2024/10/23 6:19:11 PM GMT+1</t>
  </si>
  <si>
    <t>2024/10/23 6:28:50 PM GMT+1</t>
  </si>
  <si>
    <t>2024/10/23 6:34:24 PM GMT+1</t>
  </si>
  <si>
    <t>2024/10/23 6:36:40 PM GMT+1</t>
  </si>
  <si>
    <t>2024/10/23 6:54:57 PM GMT+1</t>
  </si>
  <si>
    <t>2024/10/23 6:57:04 PM GMT+1</t>
  </si>
  <si>
    <t>2024/10/23 7:26:31 PM GMT+1</t>
  </si>
  <si>
    <t>2024/10/23 8:49:41 PM GMT+1</t>
  </si>
  <si>
    <t>2024/10/24 7:59:35 AM GMT+1</t>
  </si>
  <si>
    <t>2024/10/24 4:29:52 PM GMT+1</t>
  </si>
  <si>
    <t>2024/10/24 4:31:15 PM GMT+1</t>
  </si>
  <si>
    <t>2024/10/24 5:55:26 PM GMT+1</t>
  </si>
  <si>
    <t>2024/10/24 6:27:13 PM GMT+1</t>
  </si>
  <si>
    <t>2024/10/25 2:04:48 AM GMT+1</t>
  </si>
  <si>
    <t>2024/10/25 3:38:17 PM GMT+1</t>
  </si>
  <si>
    <t>2024/10/25 4:09:29 PM GMT+1</t>
  </si>
  <si>
    <t>Mala</t>
  </si>
  <si>
    <t>2024/10/25 6:22:33 PM GMT+1</t>
  </si>
  <si>
    <t>Técnico</t>
  </si>
  <si>
    <t>2024/10/25 6:23:22 PM GMT+1</t>
  </si>
  <si>
    <t>2024/10/26 3:37:52 PM GMT+1</t>
  </si>
  <si>
    <t>2024/10/27 1:46:28 AM GMT+1</t>
  </si>
  <si>
    <t>2024/10/29 5:33:05 PM GMT+1</t>
  </si>
  <si>
    <t>2024/10/29 6:54:37 PM GMT+1</t>
  </si>
  <si>
    <t>2024/10/30 12:02:21 AM GMT+1</t>
  </si>
  <si>
    <t>2024/10/30 1:38:07 AM GMT+1</t>
  </si>
  <si>
    <t>2024/10/30 2:32:17 AM GMT+1</t>
  </si>
  <si>
    <t>2024/10/30 11:08:40 PM GMT+1</t>
  </si>
  <si>
    <t>Facultad de Ciencias de la Comunicación (p. ej., Publicidad y Mercadeo, Gestión de la Moda y Marcas, Producción Gráfica para Televisión, Animación Digital)</t>
  </si>
  <si>
    <t>Entre 56 y 60 años</t>
  </si>
  <si>
    <t>2024/10/30 11:20:18 PM GMT+1</t>
  </si>
  <si>
    <t>2024/10/30 11:26:32 PM GMT+1</t>
  </si>
  <si>
    <t>2024/10/30 11:33:01 PM GMT+1</t>
  </si>
  <si>
    <t>2024/10/30 11:38:26 PM GMT+1</t>
  </si>
  <si>
    <t>2024/10/30 11:40:33 PM GMT+1</t>
  </si>
  <si>
    <t>2024/10/31 2:13:23 AM GMT+1</t>
  </si>
  <si>
    <t>2024/10/31 5:10:10 AM GMT+1</t>
  </si>
  <si>
    <t>2024/10/31 3:34:35 PM GMT+1</t>
  </si>
  <si>
    <t>2024/11/01 4:55:12 AM GMT+1</t>
  </si>
  <si>
    <t>2024/11/01 8:43:20 PM GMT+1</t>
  </si>
  <si>
    <t>2024/11/01 8:43:33 PM GMT+1</t>
  </si>
  <si>
    <t>2024/11/01 8:43:55 PM GMT+1</t>
  </si>
  <si>
    <t>2024/11/01 8:44:37 PM GMT+1</t>
  </si>
  <si>
    <t>2024/11/01 8:51:59 PM GMT+1</t>
  </si>
  <si>
    <t>2024/11/01 8:52:11 PM GMT+1</t>
  </si>
  <si>
    <t>2024/11/01 8:55:47 PM GMT+1</t>
  </si>
  <si>
    <t>2024/11/01 8:57:49 PM GMT+1</t>
  </si>
  <si>
    <t>2024/11/01 9:03:58 PM GMT+1</t>
  </si>
  <si>
    <t>2024/11/01 9:04:10 PM GMT+1</t>
  </si>
  <si>
    <t>2024/11/01 9:04:30 PM GMT+1</t>
  </si>
  <si>
    <t>2024/11/01 9:05:04 PM GMT+1</t>
  </si>
  <si>
    <t>2024/11/01 9:11:22 PM GMT+1</t>
  </si>
  <si>
    <t>2024/11/01 9:25:56 PM GMT+1</t>
  </si>
  <si>
    <t>2024/11/01 9:26:19 PM GMT+1</t>
  </si>
  <si>
    <t>2024/11/01 9:33:32 PM GMT+1</t>
  </si>
  <si>
    <t>2024/11/01 9:43:18 PM GMT+1</t>
  </si>
  <si>
    <t>2024/11/01 9:56:56 PM GMT+1</t>
  </si>
  <si>
    <t>2024/11/01 10:03:58 PM GMT+1</t>
  </si>
  <si>
    <t>2024/11/01 10:05:01 PM GMT+1</t>
  </si>
  <si>
    <t>2024/11/01 10:05:37 PM GMT+1</t>
  </si>
  <si>
    <t>2024/11/01 10:11:33 PM GMT+1</t>
  </si>
  <si>
    <t>2024/11/01 10:31:47 PM GMT+1</t>
  </si>
  <si>
    <t>2024/11/01 10:58:15 PM GMT+1</t>
  </si>
  <si>
    <t>2024/11/01 11:20:01 PM GMT+1</t>
  </si>
  <si>
    <t>2024/11/01 11:25:21 PM GMT+1</t>
  </si>
  <si>
    <t>2024/11/01 11:59:17 PM GMT+1</t>
  </si>
  <si>
    <t>2024/11/02 12:00:40 AM GMT+1</t>
  </si>
  <si>
    <t>2024/11/02 12:03:01 AM GMT+1</t>
  </si>
  <si>
    <t>2024/11/02 12:06:12 AM GMT+1</t>
  </si>
  <si>
    <t>2024/11/02 1:02:34 AM GMT+1</t>
  </si>
  <si>
    <t>2024/11/02 1:07:27 AM GMT+1</t>
  </si>
  <si>
    <t>2024/11/02 4:03:53 AM GMT+1</t>
  </si>
  <si>
    <t>2024/11/02 4:45:50 AM GMT+1</t>
  </si>
  <si>
    <t>2024/11/02 8:13:10 PM GMT+1</t>
  </si>
  <si>
    <t>2024/11/03 8:13:18 PM GMT+1</t>
  </si>
  <si>
    <t>2024/11/07 4:01:20 AM GMT+1</t>
  </si>
  <si>
    <t>2024/11/09 8:48:57 PM GMT+1</t>
  </si>
  <si>
    <t>2024/11/09 9:52:07 PM GMT+1</t>
  </si>
  <si>
    <t>2024/11/09 11:39:16 PM GMT+1</t>
  </si>
  <si>
    <t>2024/11/10 2:40:24 AM GMT+1</t>
  </si>
  <si>
    <t>2024/11/27 7:27:47 PM GMT+1</t>
  </si>
  <si>
    <t>2024/11/27 7:30:45 PM GMT+1</t>
  </si>
  <si>
    <t>2024/11/27 7:33:29 PM GMT+1</t>
  </si>
  <si>
    <t>2024/11/27 7:33:34 PM GMT+1</t>
  </si>
  <si>
    <t>2024/11/27 7:35:47 PM GMT+1</t>
  </si>
  <si>
    <t>2024/11/27 10:04:33 PM GMT+1</t>
  </si>
  <si>
    <t>2024/11/28 12:18:32 AM GMT+1</t>
  </si>
  <si>
    <t>2024/11/28 12:19:32 AM GMT+1</t>
  </si>
  <si>
    <t>2024/11/28 2:15:42 AM GMT+1</t>
  </si>
  <si>
    <t>2024/11/28 3:16:16 PM GMT+1</t>
  </si>
  <si>
    <t>2024/11/28 11:51:41 PM GMT+1</t>
  </si>
  <si>
    <t>Confidential</t>
  </si>
  <si>
    <t>Article:</t>
  </si>
  <si>
    <t>Journal:</t>
  </si>
  <si>
    <t>Authors:</t>
  </si>
  <si>
    <t>Material:</t>
  </si>
  <si>
    <t>Online Resource 2 - Questionnaire answers data</t>
  </si>
  <si>
    <t>Discover Education</t>
  </si>
  <si>
    <t>Publication:</t>
  </si>
  <si>
    <t>Dr. Guillermo Lasso-Rodríguez</t>
  </si>
  <si>
    <t>Dr. Rebeca Melgar-Bieberach</t>
  </si>
  <si>
    <r>
      <t xml:space="preserve">Faculty of Education Sciences and Human Development, </t>
    </r>
    <r>
      <rPr>
        <i/>
        <sz val="11"/>
        <color theme="1"/>
        <rFont val="Calibri"/>
        <family val="2"/>
        <scheme val="minor"/>
      </rPr>
      <t>Universidad Latina de Panamá,</t>
    </r>
    <r>
      <rPr>
        <sz val="11"/>
        <color theme="1"/>
        <rFont val="Calibri"/>
        <family val="2"/>
        <scheme val="minor"/>
      </rPr>
      <t xml:space="preserve"> Panama City, Panama</t>
    </r>
  </si>
  <si>
    <r>
      <t xml:space="preserve">Faculty of Education Sciences and Human Development, </t>
    </r>
    <r>
      <rPr>
        <i/>
        <sz val="11"/>
        <color theme="1"/>
        <rFont val="Calibri"/>
        <family val="2"/>
        <scheme val="minor"/>
      </rPr>
      <t>Universidad Latina de Panamá,</t>
    </r>
    <r>
      <rPr>
        <sz val="11"/>
        <color theme="1"/>
        <rFont val="Calibri"/>
        <family val="2"/>
        <scheme val="minor"/>
      </rPr>
      <t xml:space="preserve"> Panama City, Panama</t>
    </r>
  </si>
  <si>
    <t>Triggering evaluation improvements with Artificial Intelligence in a university’s andragogy didactics and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</si>
</sst>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Border="1"/>
    <xf numFmtId="0" fontId="1" fillId="3" borderId="0" xfId="0" applyFont="1" applyFill="1"/>
    <xf numFmtId="0" fontId="0" fillId="0" borderId="0" xfId="0" applyNumberForma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i.roboter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2EDC-7DBE-4667-BFDE-066F711CD183}">
  <dimension ref="A1:B8"/>
  <sheetViews>
    <sheetView tabSelected="1" workbookViewId="0">
      <selection activeCell="C3" sqref="C3"/>
    </sheetView>
  </sheetViews>
  <sheetFormatPr defaultRowHeight="15" x14ac:dyDescent="0.25"/>
  <cols>
    <col min="1" max="1" width="11.5703125" bestFit="1" customWidth="1"/>
  </cols>
  <sheetData>
    <row r="1" spans="1:2" x14ac:dyDescent="0.25">
      <c r="A1" t="s">
        <v>222</v>
      </c>
      <c r="B1" t="s">
        <v>233</v>
      </c>
    </row>
    <row r="2" spans="1:2" x14ac:dyDescent="0.25">
      <c r="A2" t="s">
        <v>223</v>
      </c>
      <c r="B2" t="s">
        <v>227</v>
      </c>
    </row>
    <row r="3" spans="1:2" x14ac:dyDescent="0.25">
      <c r="A3" t="s">
        <v>228</v>
      </c>
      <c r="B3" s="3">
        <v>2025</v>
      </c>
    </row>
    <row r="4" spans="1:2" x14ac:dyDescent="0.25">
      <c r="A4" t="s">
        <v>224</v>
      </c>
      <c r="B4" s="4" t="s">
        <v>229</v>
      </c>
    </row>
    <row r="5" spans="1:2" x14ac:dyDescent="0.25">
      <c r="B5" s="4" t="s">
        <v>231</v>
      </c>
    </row>
    <row r="6" spans="1:2" x14ac:dyDescent="0.25">
      <c r="B6" s="4" t="s">
        <v>230</v>
      </c>
    </row>
    <row r="7" spans="1:2" x14ac:dyDescent="0.25">
      <c r="B7" s="4" t="s">
        <v>232</v>
      </c>
    </row>
    <row r="8" spans="1:2" x14ac:dyDescent="0.25">
      <c r="A8" t="s">
        <v>225</v>
      </c>
      <c r="B8" t="s">
        <v>226</v>
      </c>
    </row>
  </sheetData>
  <hyperlinks>
    <hyperlink ref="B6" r:id="rId1" display="ai.roboter01@gmail.com" xr:uid="{39945C2C-7433-4235-9B32-A4F5FFD6EB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35"/>
  <sheetViews>
    <sheetView workbookViewId="0"/>
  </sheetViews>
  <sheetFormatPr defaultRowHeight="15" x14ac:dyDescent="0.25"/>
  <cols>
    <col min="9" max="12" width="9.140625" customWidth="1"/>
    <col min="37" max="37" width="9.140625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tr">
        <f>"Calc " &amp; SUBSTITUTE(TRIM(LEFT(I1,3)),".","") &amp; IFERROR(MID(I1,FIND(": [",I1)+3,1),"") &amp; ". " &amp; TRIM(SUBSTITUTE(MID(I1,4,LEN(I1))," [Opciones]",""))</f>
        <v>Calc 8. ¿Es consciente sobre los 4 mecanismos que ofrece la universidad para sugerir mejoras?</v>
      </c>
      <c r="K1" t="s">
        <v>9</v>
      </c>
      <c r="L1" s="1" t="str">
        <f>"Calc " &amp; SUBSTITUTE(TRIM(LEFT(K1,3)),".","") &amp; IFERROR(MID(K1,FIND(": [",K1)+3,1),"") &amp; ". " &amp; TRIM(SUBSTITUTE(MID(K1,4,LEN(K1))," [Opciones]",""))</f>
        <v>Calc 9. ¿Comparte usted sugerencias con los docentes o el personal administrativo de la universidad?</v>
      </c>
      <c r="M1" t="s">
        <v>10</v>
      </c>
      <c r="N1" t="s">
        <v>11</v>
      </c>
      <c r="O1" s="1" t="str">
        <f>"Calc " &amp; SUBSTITUTE(TRIM(LEFT(N1,3)),".","") &amp; IFERROR(MID(N1,FIND(": [",N1)+3,1),"") &amp; ". " &amp; TRIM(SUBSTITUTE(MID(N1,4,LEN(N1))," [Opciones]",""))</f>
        <v>Calc 11. ¿Cómo califica el nivel de utilidad actual del formulario para la evaluación de los módulos de aprendizaje en Moodle (“Envíanos tu opinión”)?</v>
      </c>
      <c r="P1" t="s">
        <v>12</v>
      </c>
      <c r="Q1" t="s">
        <v>13</v>
      </c>
      <c r="R1" s="1" t="str">
        <f>"Calc " &amp; SUBSTITUTE(TRIM(LEFT(Q1,3)),".","") &amp; IFERROR(MID(Q1,FIND(": [",Q1)+3,1),"") &amp; ". " &amp; TRIM(SUBSTITUTE(MID(Q1,4,LEN(Q1))," [Opciones]",""))</f>
        <v>Calc 13. ¿Qué tal ha cumplido el contenido de los cursos con sus expectativas de aprendizaje?</v>
      </c>
      <c r="S1" t="s">
        <v>14</v>
      </c>
      <c r="T1" t="s">
        <v>15</v>
      </c>
      <c r="U1" s="1" t="str">
        <f>"Calc " &amp; SUBSTITUTE(TRIM(LEFT(T1,3)),".","") &amp; IFERROR(MID(T1,FIND(": [",T1)+3,1),"") &amp; ". " &amp; TRIM(SUBSTITUTE(MID(T1,4,LEN(T1))," [Opciones]",""))</f>
        <v>Calc 15. ¿Encuentra usted el contenido de los cursos disponible en línea (por ejemplo, Moodle) oportunamente, antes que inicie la asignatura?</v>
      </c>
      <c r="V1" t="s">
        <v>16</v>
      </c>
      <c r="W1" s="1" t="str">
        <f>"Calc " &amp; SUBSTITUTE(TRIM(LEFT(V1,3)),".","") &amp; IFERROR(MID(V1,FIND(": [",V1)+3,1),"") &amp; ". " &amp; TRIM(SUBSTITUTE(MID(V1,4,LEN(V1))," [Opciones]",""))</f>
        <v>Calc 16. ¿Cómo califica la calidad de la facilitación de conocimiento impartida por los profesores?</v>
      </c>
      <c r="X1" t="s">
        <v>17</v>
      </c>
      <c r="Y1" s="1" t="str">
        <f>"Calc " &amp; SUBSTITUTE(TRIM(LEFT(X1,3)),".","") &amp; IFERROR(MID(X1,FIND(": [",X1)+3,1),"") &amp; ". " &amp; TRIM(SUBSTITUTE(MID(X1,4,LEN(X1))," [Opciones]",""))</f>
        <v>Calc 17. ¿Cómo califica las herramientas o instrumentos de evaluación utilizados por sus profesores?</v>
      </c>
      <c r="Z1" t="s">
        <v>18</v>
      </c>
      <c r="AA1" t="s">
        <v>19</v>
      </c>
      <c r="AB1" s="1" t="str">
        <f>"Calc " &amp; SUBSTITUTE(TRIM(LEFT(AA1,3)),".","") &amp; IFERROR(MID(AA1,FIND(": [",AA1)+3,1),"") &amp; ". " &amp; TRIM(SUBSTITUTE(MID(AA1,4,LEN(AA1))," [Opciones]",""))</f>
        <v>Calc 19a. Por favor califique los siguientes 6 aspectos según su perspectiva: [a. Herramientas y actividades empleadas para el aprendizaje en el aula]</v>
      </c>
      <c r="AC1" t="s">
        <v>20</v>
      </c>
      <c r="AD1" s="1" t="str">
        <f>"Calc " &amp; SUBSTITUTE(TRIM(LEFT(AC1,3)),".","") &amp; IFERROR(MID(AC1,FIND(": [",AC1)+3,1),"") &amp; ". " &amp; TRIM(SUBSTITUTE(MID(AC1,4,LEN(AC1))," [Opciones]",""))</f>
        <v>Calc 19b. Por favor califique los siguientes 6 aspectos según su perspectiva: [b. Aprendizaje mediante asignaciones fuera del aula]</v>
      </c>
      <c r="AE1" t="s">
        <v>21</v>
      </c>
      <c r="AF1" s="1" t="str">
        <f>"Calc " &amp; SUBSTITUTE(TRIM(LEFT(AE1,3)),".","") &amp; IFERROR(MID(AE1,FIND(": [",AE1)+3,1),"") &amp; ". " &amp; TRIM(SUBSTITUTE(MID(AE1,4,LEN(AE1))," [Opciones]",""))</f>
        <v>Calc 19c. Por favor califique los siguientes 6 aspectos según su perspectiva: [c. Interés del docente en el desarrollo del estudiante]</v>
      </c>
      <c r="AG1" t="s">
        <v>22</v>
      </c>
      <c r="AH1" s="1" t="str">
        <f>"Calc " &amp; SUBSTITUTE(TRIM(LEFT(AG1,3)),".","") &amp; IFERROR(MID(AG1,FIND(": [",AG1)+3,1),"") &amp; ". " &amp; TRIM(SUBSTITUTE(MID(AG1,4,LEN(AG1))," [Opciones]",""))</f>
        <v>Calc 19d. Por favor califique los siguientes 6 aspectos según su perspectiva: [d. Desarrollo de competencias del estudiante]</v>
      </c>
      <c r="AI1" t="s">
        <v>23</v>
      </c>
      <c r="AJ1" s="1" t="str">
        <f>"Calc " &amp; SUBSTITUTE(TRIM(LEFT(AI1,3)),".","") &amp; IFERROR(MID(AI1,FIND(": [",AI1)+3,1),"") &amp; ". " &amp; TRIM(SUBSTITUTE(MID(AI1,4,LEN(AI1))," [Opciones]",""))</f>
        <v>Calc 19e. Por favor califique los siguientes 6 aspectos según su perspectiva: [e. Accesibilidad del profesor]</v>
      </c>
      <c r="AK1" t="s">
        <v>24</v>
      </c>
      <c r="AL1" s="1" t="str">
        <f>"Calc " &amp; SUBSTITUTE(TRIM(LEFT(AK1,3)),".","") &amp; IFERROR(MID(AK1,FIND(": [",AK1)+3,1),"") &amp; ". " &amp; TRIM(SUBSTITUTE(MID(AK1,4,LEN(AK1))," [Opciones]",""))</f>
        <v>Calc 19f. Por favor califique los siguientes 6 aspectos según su perspectiva: [f. Accesibilidad del personal administrativo]</v>
      </c>
      <c r="AM1" t="s">
        <v>25</v>
      </c>
    </row>
    <row r="2" spans="1:39" x14ac:dyDescent="0.25">
      <c r="A2" t="s">
        <v>26</v>
      </c>
      <c r="B2" t="s">
        <v>27</v>
      </c>
      <c r="C2" t="s">
        <v>28</v>
      </c>
      <c r="D2" s="2" t="s">
        <v>221</v>
      </c>
      <c r="E2" t="s">
        <v>29</v>
      </c>
      <c r="F2" t="s">
        <v>29</v>
      </c>
      <c r="G2" t="s">
        <v>30</v>
      </c>
      <c r="H2" t="s">
        <v>31</v>
      </c>
      <c r="I2" t="s">
        <v>32</v>
      </c>
      <c r="J2">
        <f t="shared" ref="J2:J33" si="0">IF(I2="Nada consciente",1,IF(I2="Ligeramente consciente",2,IF(I2="Algo consciente",3,IF(I2="Consciente",4,IF(I2="Muy consciente",5,"")))))</f>
        <v>4</v>
      </c>
      <c r="K2" t="s">
        <v>33</v>
      </c>
      <c r="L2">
        <f>IF(K2="No, nunca",1,IF(K2="No recuerdo haberlo hecho",2,IF(K2="Sí, alguna vez",3,IF(K2="Sí, a veces",4,IF(K2="Sí, siempre",5,"")))))</f>
        <v>1</v>
      </c>
      <c r="M2" s="2" t="s">
        <v>221</v>
      </c>
      <c r="N2" t="s">
        <v>34</v>
      </c>
      <c r="O2">
        <f>IF(N2="Muy malo",1,IF(N2="Malo",2,IF(N2="Regular",3,IF(N2="Bueno",4,IF(N2="Muy bueno",5,"")))))</f>
        <v>4</v>
      </c>
      <c r="P2" s="2" t="s">
        <v>221</v>
      </c>
      <c r="Q2" t="s">
        <v>35</v>
      </c>
      <c r="R2">
        <f>IF(Q2="Muy mal",1,IF(Q2="Mal",2,IF(Q2="Aceptable",3,IF(Q2="Bien",4,IF(Q2="Muy bien",5,"")))))</f>
        <v>4</v>
      </c>
      <c r="S2" s="2" t="s">
        <v>221</v>
      </c>
      <c r="T2" t="s">
        <v>36</v>
      </c>
      <c r="U2">
        <f>IF(T2="Nunca",1,IF(T2="Rara vez",2,IF(T2="Algunas veces",3,IF(T2="A menudo",4,IF(T2="Siempre",5,"")))))</f>
        <v>4</v>
      </c>
      <c r="V2" t="s">
        <v>37</v>
      </c>
      <c r="W2">
        <f>IF(V2="Muy mala",1,IF(V2="Mala",2,IF(V2="Regular",3,IF(V2="Buena",4,IF(V2="Muy buena",5,"")))))</f>
        <v>4</v>
      </c>
      <c r="X2" t="s">
        <v>38</v>
      </c>
      <c r="Y2">
        <f>IF(X2="Muy malos",1,IF(X2="Malos",2,IF(X2="Regulares",3,IF(X2="Buenos",4,IF(X2="Muy buenos",5,"")))))</f>
        <v>4</v>
      </c>
      <c r="Z2" s="2" t="s">
        <v>221</v>
      </c>
      <c r="AA2" t="s">
        <v>38</v>
      </c>
      <c r="AB2">
        <f>IF(AA2="Muy malos",1,IF(AA2="Malos",2,IF(AA2="Regulares",3,IF(AA2="Buenos",4,IF(AA2="Muy buenos",5,"")))))</f>
        <v>4</v>
      </c>
      <c r="AC2" t="s">
        <v>38</v>
      </c>
      <c r="AD2">
        <f>IF(AC2="Muy malos",1,IF(AC2="Malos",2,IF(AC2="Regulares",3,IF(AC2="Buenos",4,IF(AC2="Muy buenos",5,"")))))</f>
        <v>4</v>
      </c>
      <c r="AE2" t="s">
        <v>39</v>
      </c>
      <c r="AF2">
        <f>IF(AE2="Muy malos",1,IF(AE2="Malos",2,IF(AE2="Regulares",3,IF(AE2="Buenos",4,IF(AE2="Muy buenos",5,"")))))</f>
        <v>3</v>
      </c>
      <c r="AG2" t="s">
        <v>39</v>
      </c>
      <c r="AH2">
        <f>IF(AG2="Muy malos",1,IF(AG2="Malos",2,IF(AG2="Regulares",3,IF(AG2="Buenos",4,IF(AG2="Muy buenos",5,"")))))</f>
        <v>3</v>
      </c>
      <c r="AI2" t="s">
        <v>39</v>
      </c>
      <c r="AJ2">
        <f>IF(AI2="Muy malos",1,IF(AI2="Malos",2,IF(AI2="Regulares",3,IF(AI2="Buenos",4,IF(AI2="Muy buenos",5,"")))))</f>
        <v>3</v>
      </c>
      <c r="AK2" t="s">
        <v>39</v>
      </c>
      <c r="AL2">
        <f t="shared" ref="AL2:AL33" si="1">IF(AK2="Muy malos",1,IF(AK2="Malos",2,IF(AK2="Regulares",3,IF(AK2="Buenos",4,IF(AK2="Muy buenos",5,"")))))</f>
        <v>3</v>
      </c>
      <c r="AM2" s="2" t="s">
        <v>221</v>
      </c>
    </row>
    <row r="3" spans="1:39" x14ac:dyDescent="0.25">
      <c r="A3" t="s">
        <v>40</v>
      </c>
      <c r="B3" t="s">
        <v>27</v>
      </c>
      <c r="C3" t="s">
        <v>28</v>
      </c>
      <c r="D3" s="2" t="s">
        <v>221</v>
      </c>
      <c r="E3" t="s">
        <v>29</v>
      </c>
      <c r="F3" t="s">
        <v>29</v>
      </c>
      <c r="G3" t="s">
        <v>41</v>
      </c>
      <c r="H3" t="s">
        <v>42</v>
      </c>
      <c r="I3" t="s">
        <v>43</v>
      </c>
      <c r="J3">
        <f t="shared" si="0"/>
        <v>2</v>
      </c>
      <c r="K3" t="s">
        <v>44</v>
      </c>
      <c r="L3">
        <f>IF(K3="No, nunca",1,IF(K3="No recuerdo haberlo hecho",2,IF(K3="Sí, alguna vez",3,IF(K3="Sí, a veces",4,IF(K3="Sí, siempre",5,"")))))</f>
        <v>4</v>
      </c>
      <c r="M3" s="2" t="s">
        <v>221</v>
      </c>
      <c r="N3" t="s">
        <v>34</v>
      </c>
      <c r="O3">
        <f t="shared" ref="O3:O66" si="2">IF(N3="Muy malo",1,IF(N3="Malo",2,IF(N3="Regular",3,IF(N3="Bueno",4,IF(N3="Muy bueno",5,"")))))</f>
        <v>4</v>
      </c>
      <c r="P3" s="2" t="s">
        <v>221</v>
      </c>
      <c r="Q3" t="s">
        <v>45</v>
      </c>
      <c r="R3">
        <f t="shared" ref="R3:R66" si="3">IF(Q3="Muy mal",1,IF(Q3="Mal",2,IF(Q3="Aceptable",3,IF(Q3="Bien",4,IF(Q3="Muy bien",5,"")))))</f>
        <v>3</v>
      </c>
      <c r="S3" s="2" t="s">
        <v>221</v>
      </c>
      <c r="T3" t="s">
        <v>46</v>
      </c>
      <c r="U3">
        <f t="shared" ref="U3:U66" si="4">IF(T3="Nunca",1,IF(T3="Rara vez",2,IF(T3="Algunas veces",3,IF(T3="A menudo",4,IF(T3="Siempre",5,"")))))</f>
        <v>2</v>
      </c>
      <c r="V3" t="s">
        <v>47</v>
      </c>
      <c r="W3">
        <f t="shared" ref="W3:W66" si="5">IF(V3="Muy mala",1,IF(V3="Mala",2,IF(V3="Regular",3,IF(V3="Buena",4,IF(V3="Muy buena",5,"")))))</f>
        <v>3</v>
      </c>
      <c r="X3" t="s">
        <v>39</v>
      </c>
      <c r="Y3">
        <f t="shared" ref="Y3:Y66" si="6">IF(X3="Muy malos",1,IF(X3="Malos",2,IF(X3="Regulares",3,IF(X3="Buenos",4,IF(X3="Muy buenos",5,"")))))</f>
        <v>3</v>
      </c>
      <c r="Z3" s="2" t="s">
        <v>221</v>
      </c>
      <c r="AA3" t="s">
        <v>39</v>
      </c>
      <c r="AB3">
        <f t="shared" ref="AB3:AD66" si="7">IF(AA3="Muy malos",1,IF(AA3="Malos",2,IF(AA3="Regulares",3,IF(AA3="Buenos",4,IF(AA3="Muy buenos",5,"")))))</f>
        <v>3</v>
      </c>
      <c r="AC3" t="s">
        <v>39</v>
      </c>
      <c r="AD3">
        <f t="shared" si="7"/>
        <v>3</v>
      </c>
      <c r="AE3" t="s">
        <v>39</v>
      </c>
      <c r="AF3">
        <f t="shared" ref="AF3:AH3" si="8">IF(AE3="Muy malos",1,IF(AE3="Malos",2,IF(AE3="Regulares",3,IF(AE3="Buenos",4,IF(AE3="Muy buenos",5,"")))))</f>
        <v>3</v>
      </c>
      <c r="AG3" t="s">
        <v>48</v>
      </c>
      <c r="AH3">
        <f t="shared" si="8"/>
        <v>2</v>
      </c>
      <c r="AI3" t="s">
        <v>39</v>
      </c>
      <c r="AJ3">
        <f t="shared" ref="AJ3" si="9">IF(AI3="Muy malos",1,IF(AI3="Malos",2,IF(AI3="Regulares",3,IF(AI3="Buenos",4,IF(AI3="Muy buenos",5,"")))))</f>
        <v>3</v>
      </c>
      <c r="AK3" t="s">
        <v>48</v>
      </c>
      <c r="AL3">
        <f t="shared" si="1"/>
        <v>2</v>
      </c>
      <c r="AM3" s="2" t="s">
        <v>221</v>
      </c>
    </row>
    <row r="4" spans="1:39" x14ac:dyDescent="0.25">
      <c r="A4" t="s">
        <v>49</v>
      </c>
      <c r="B4" t="s">
        <v>27</v>
      </c>
      <c r="C4" t="s">
        <v>28</v>
      </c>
      <c r="D4" s="2" t="s">
        <v>221</v>
      </c>
      <c r="E4" t="s">
        <v>29</v>
      </c>
      <c r="F4" t="s">
        <v>50</v>
      </c>
      <c r="G4" t="s">
        <v>30</v>
      </c>
      <c r="H4" t="s">
        <v>42</v>
      </c>
      <c r="I4" t="s">
        <v>32</v>
      </c>
      <c r="J4">
        <f t="shared" si="0"/>
        <v>4</v>
      </c>
      <c r="K4" t="s">
        <v>44</v>
      </c>
      <c r="L4">
        <f t="shared" ref="L4:L67" si="10">IF(K4="No, nunca",1,IF(K4="No recuerdo haberlo hecho",2,IF(K4="Sí, alguna vez",3,IF(K4="Sí, a veces",4,IF(K4="Sí, siempre",5,"")))))</f>
        <v>4</v>
      </c>
      <c r="M4" s="2" t="s">
        <v>221</v>
      </c>
      <c r="N4" t="s">
        <v>51</v>
      </c>
      <c r="O4">
        <f t="shared" si="2"/>
        <v>2</v>
      </c>
      <c r="P4" s="2" t="s">
        <v>221</v>
      </c>
      <c r="Q4" t="s">
        <v>35</v>
      </c>
      <c r="R4">
        <f t="shared" si="3"/>
        <v>4</v>
      </c>
      <c r="S4" s="2" t="s">
        <v>221</v>
      </c>
      <c r="T4" t="s">
        <v>52</v>
      </c>
      <c r="U4">
        <f t="shared" si="4"/>
        <v>3</v>
      </c>
      <c r="V4" t="s">
        <v>37</v>
      </c>
      <c r="W4">
        <f t="shared" si="5"/>
        <v>4</v>
      </c>
      <c r="X4" t="s">
        <v>39</v>
      </c>
      <c r="Y4">
        <f t="shared" si="6"/>
        <v>3</v>
      </c>
      <c r="Z4" s="2" t="s">
        <v>221</v>
      </c>
      <c r="AA4" t="s">
        <v>39</v>
      </c>
      <c r="AB4">
        <f t="shared" si="7"/>
        <v>3</v>
      </c>
      <c r="AC4" t="s">
        <v>39</v>
      </c>
      <c r="AD4">
        <f t="shared" si="7"/>
        <v>3</v>
      </c>
      <c r="AE4" t="s">
        <v>38</v>
      </c>
      <c r="AF4">
        <f t="shared" ref="AF4:AH4" si="11">IF(AE4="Muy malos",1,IF(AE4="Malos",2,IF(AE4="Regulares",3,IF(AE4="Buenos",4,IF(AE4="Muy buenos",5,"")))))</f>
        <v>4</v>
      </c>
      <c r="AG4" t="s">
        <v>38</v>
      </c>
      <c r="AH4">
        <f t="shared" si="11"/>
        <v>4</v>
      </c>
      <c r="AI4" t="s">
        <v>38</v>
      </c>
      <c r="AJ4">
        <f t="shared" ref="AJ4" si="12">IF(AI4="Muy malos",1,IF(AI4="Malos",2,IF(AI4="Regulares",3,IF(AI4="Buenos",4,IF(AI4="Muy buenos",5,"")))))</f>
        <v>4</v>
      </c>
      <c r="AK4" t="s">
        <v>39</v>
      </c>
      <c r="AL4">
        <f t="shared" si="1"/>
        <v>3</v>
      </c>
      <c r="AM4" s="2" t="s">
        <v>221</v>
      </c>
    </row>
    <row r="5" spans="1:39" x14ac:dyDescent="0.25">
      <c r="A5" t="s">
        <v>53</v>
      </c>
      <c r="B5" t="s">
        <v>27</v>
      </c>
      <c r="C5" t="s">
        <v>28</v>
      </c>
      <c r="D5" s="2" t="s">
        <v>221</v>
      </c>
      <c r="E5" t="s">
        <v>29</v>
      </c>
      <c r="F5" t="s">
        <v>54</v>
      </c>
      <c r="G5" t="s">
        <v>55</v>
      </c>
      <c r="H5" t="s">
        <v>31</v>
      </c>
      <c r="I5" t="s">
        <v>56</v>
      </c>
      <c r="J5">
        <f t="shared" si="0"/>
        <v>1</v>
      </c>
      <c r="K5" t="s">
        <v>33</v>
      </c>
      <c r="L5">
        <f t="shared" si="10"/>
        <v>1</v>
      </c>
      <c r="M5" s="2" t="s">
        <v>221</v>
      </c>
      <c r="N5" t="s">
        <v>47</v>
      </c>
      <c r="O5">
        <f t="shared" si="2"/>
        <v>3</v>
      </c>
      <c r="P5" s="2" t="s">
        <v>221</v>
      </c>
      <c r="Q5" t="s">
        <v>45</v>
      </c>
      <c r="R5">
        <f t="shared" si="3"/>
        <v>3</v>
      </c>
      <c r="S5" s="2" t="s">
        <v>221</v>
      </c>
      <c r="T5" t="s">
        <v>58</v>
      </c>
      <c r="U5">
        <f t="shared" si="4"/>
        <v>5</v>
      </c>
      <c r="V5" t="s">
        <v>59</v>
      </c>
      <c r="W5">
        <f t="shared" si="5"/>
        <v>5</v>
      </c>
      <c r="X5" t="s">
        <v>57</v>
      </c>
      <c r="Y5">
        <f t="shared" si="6"/>
        <v>5</v>
      </c>
      <c r="Z5" s="2" t="s">
        <v>221</v>
      </c>
      <c r="AA5" t="s">
        <v>57</v>
      </c>
      <c r="AB5">
        <f t="shared" si="7"/>
        <v>5</v>
      </c>
      <c r="AC5" t="s">
        <v>57</v>
      </c>
      <c r="AD5">
        <f t="shared" si="7"/>
        <v>5</v>
      </c>
      <c r="AE5" t="s">
        <v>57</v>
      </c>
      <c r="AF5">
        <f t="shared" ref="AF5:AH5" si="13">IF(AE5="Muy malos",1,IF(AE5="Malos",2,IF(AE5="Regulares",3,IF(AE5="Buenos",4,IF(AE5="Muy buenos",5,"")))))</f>
        <v>5</v>
      </c>
      <c r="AG5" t="s">
        <v>57</v>
      </c>
      <c r="AH5">
        <f t="shared" si="13"/>
        <v>5</v>
      </c>
      <c r="AI5" t="s">
        <v>57</v>
      </c>
      <c r="AJ5">
        <f t="shared" ref="AJ5" si="14">IF(AI5="Muy malos",1,IF(AI5="Malos",2,IF(AI5="Regulares",3,IF(AI5="Buenos",4,IF(AI5="Muy buenos",5,"")))))</f>
        <v>5</v>
      </c>
      <c r="AK5" t="s">
        <v>39</v>
      </c>
      <c r="AL5">
        <f t="shared" si="1"/>
        <v>3</v>
      </c>
      <c r="AM5" s="2" t="s">
        <v>221</v>
      </c>
    </row>
    <row r="6" spans="1:39" x14ac:dyDescent="0.25">
      <c r="A6" t="s">
        <v>60</v>
      </c>
      <c r="B6" t="s">
        <v>27</v>
      </c>
      <c r="C6" t="s">
        <v>28</v>
      </c>
      <c r="D6" s="2" t="s">
        <v>221</v>
      </c>
      <c r="E6" t="s">
        <v>29</v>
      </c>
      <c r="F6" t="s">
        <v>54</v>
      </c>
      <c r="G6" t="s">
        <v>61</v>
      </c>
      <c r="H6" t="s">
        <v>42</v>
      </c>
      <c r="I6" t="s">
        <v>56</v>
      </c>
      <c r="J6">
        <f t="shared" si="0"/>
        <v>1</v>
      </c>
      <c r="K6" t="s">
        <v>44</v>
      </c>
      <c r="L6">
        <f t="shared" si="10"/>
        <v>4</v>
      </c>
      <c r="M6" s="2" t="s">
        <v>221</v>
      </c>
      <c r="N6" t="s">
        <v>62</v>
      </c>
      <c r="O6">
        <f t="shared" si="2"/>
        <v>1</v>
      </c>
      <c r="P6" s="2" t="s">
        <v>221</v>
      </c>
      <c r="Q6" t="s">
        <v>63</v>
      </c>
      <c r="R6">
        <f t="shared" si="3"/>
        <v>2</v>
      </c>
      <c r="S6" s="2" t="s">
        <v>221</v>
      </c>
      <c r="T6" t="s">
        <v>36</v>
      </c>
      <c r="U6">
        <f t="shared" si="4"/>
        <v>4</v>
      </c>
      <c r="V6" t="s">
        <v>47</v>
      </c>
      <c r="W6">
        <f t="shared" si="5"/>
        <v>3</v>
      </c>
      <c r="X6" t="s">
        <v>39</v>
      </c>
      <c r="Y6">
        <f t="shared" si="6"/>
        <v>3</v>
      </c>
      <c r="Z6" s="2" t="s">
        <v>221</v>
      </c>
      <c r="AA6" t="s">
        <v>39</v>
      </c>
      <c r="AB6">
        <f t="shared" si="7"/>
        <v>3</v>
      </c>
      <c r="AC6" t="s">
        <v>48</v>
      </c>
      <c r="AD6">
        <f t="shared" si="7"/>
        <v>2</v>
      </c>
      <c r="AE6" t="s">
        <v>39</v>
      </c>
      <c r="AF6">
        <f t="shared" ref="AF6:AH6" si="15">IF(AE6="Muy malos",1,IF(AE6="Malos",2,IF(AE6="Regulares",3,IF(AE6="Buenos",4,IF(AE6="Muy buenos",5,"")))))</f>
        <v>3</v>
      </c>
      <c r="AG6" t="s">
        <v>39</v>
      </c>
      <c r="AH6">
        <f t="shared" si="15"/>
        <v>3</v>
      </c>
      <c r="AI6" t="s">
        <v>38</v>
      </c>
      <c r="AJ6">
        <f t="shared" ref="AJ6" si="16">IF(AI6="Muy malos",1,IF(AI6="Malos",2,IF(AI6="Regulares",3,IF(AI6="Buenos",4,IF(AI6="Muy buenos",5,"")))))</f>
        <v>4</v>
      </c>
      <c r="AK6" t="s">
        <v>48</v>
      </c>
      <c r="AL6">
        <f t="shared" si="1"/>
        <v>2</v>
      </c>
      <c r="AM6" s="2" t="s">
        <v>221</v>
      </c>
    </row>
    <row r="7" spans="1:39" x14ac:dyDescent="0.25">
      <c r="A7" t="s">
        <v>64</v>
      </c>
      <c r="B7" t="s">
        <v>27</v>
      </c>
      <c r="C7" t="s">
        <v>28</v>
      </c>
      <c r="D7" s="2" t="s">
        <v>221</v>
      </c>
      <c r="E7" t="s">
        <v>29</v>
      </c>
      <c r="F7" t="s">
        <v>29</v>
      </c>
      <c r="G7" t="s">
        <v>55</v>
      </c>
      <c r="H7" t="s">
        <v>31</v>
      </c>
      <c r="I7" t="s">
        <v>56</v>
      </c>
      <c r="J7">
        <f t="shared" si="0"/>
        <v>1</v>
      </c>
      <c r="K7" t="s">
        <v>33</v>
      </c>
      <c r="L7">
        <f t="shared" si="10"/>
        <v>1</v>
      </c>
      <c r="M7" s="2" t="s">
        <v>221</v>
      </c>
      <c r="N7" t="s">
        <v>65</v>
      </c>
      <c r="O7">
        <f t="shared" si="2"/>
        <v>5</v>
      </c>
      <c r="P7" s="2" t="s">
        <v>221</v>
      </c>
      <c r="Q7" t="s">
        <v>63</v>
      </c>
      <c r="R7">
        <f t="shared" si="3"/>
        <v>2</v>
      </c>
      <c r="S7" s="2" t="s">
        <v>221</v>
      </c>
      <c r="T7" t="s">
        <v>52</v>
      </c>
      <c r="U7">
        <f t="shared" si="4"/>
        <v>3</v>
      </c>
      <c r="V7" t="s">
        <v>47</v>
      </c>
      <c r="W7">
        <f t="shared" si="5"/>
        <v>3</v>
      </c>
      <c r="X7" t="s">
        <v>38</v>
      </c>
      <c r="Y7">
        <f t="shared" si="6"/>
        <v>4</v>
      </c>
      <c r="Z7" s="2" t="s">
        <v>221</v>
      </c>
      <c r="AA7" t="s">
        <v>39</v>
      </c>
      <c r="AB7">
        <f t="shared" si="7"/>
        <v>3</v>
      </c>
      <c r="AC7" t="s">
        <v>39</v>
      </c>
      <c r="AD7">
        <f t="shared" si="7"/>
        <v>3</v>
      </c>
      <c r="AE7" t="s">
        <v>48</v>
      </c>
      <c r="AF7">
        <f t="shared" ref="AF7:AH7" si="17">IF(AE7="Muy malos",1,IF(AE7="Malos",2,IF(AE7="Regulares",3,IF(AE7="Buenos",4,IF(AE7="Muy buenos",5,"")))))</f>
        <v>2</v>
      </c>
      <c r="AG7" t="s">
        <v>48</v>
      </c>
      <c r="AH7">
        <f t="shared" si="17"/>
        <v>2</v>
      </c>
      <c r="AI7" t="s">
        <v>39</v>
      </c>
      <c r="AJ7">
        <f t="shared" ref="AJ7" si="18">IF(AI7="Muy malos",1,IF(AI7="Malos",2,IF(AI7="Regulares",3,IF(AI7="Buenos",4,IF(AI7="Muy buenos",5,"")))))</f>
        <v>3</v>
      </c>
      <c r="AK7" t="s">
        <v>66</v>
      </c>
      <c r="AL7">
        <f t="shared" si="1"/>
        <v>1</v>
      </c>
      <c r="AM7" s="2" t="s">
        <v>221</v>
      </c>
    </row>
    <row r="8" spans="1:39" x14ac:dyDescent="0.25">
      <c r="A8" t="s">
        <v>67</v>
      </c>
      <c r="B8" t="s">
        <v>27</v>
      </c>
      <c r="C8" t="s">
        <v>28</v>
      </c>
      <c r="D8" s="2" t="s">
        <v>221</v>
      </c>
      <c r="E8" t="s">
        <v>29</v>
      </c>
      <c r="F8" t="s">
        <v>29</v>
      </c>
      <c r="G8" t="s">
        <v>68</v>
      </c>
      <c r="H8" t="s">
        <v>42</v>
      </c>
      <c r="I8" t="s">
        <v>56</v>
      </c>
      <c r="J8">
        <f t="shared" si="0"/>
        <v>1</v>
      </c>
      <c r="K8" t="s">
        <v>69</v>
      </c>
      <c r="L8">
        <f t="shared" si="10"/>
        <v>3</v>
      </c>
      <c r="M8" s="2" t="s">
        <v>221</v>
      </c>
      <c r="N8" t="s">
        <v>47</v>
      </c>
      <c r="O8">
        <f t="shared" si="2"/>
        <v>3</v>
      </c>
      <c r="P8" s="2" t="s">
        <v>221</v>
      </c>
      <c r="Q8" t="s">
        <v>45</v>
      </c>
      <c r="R8">
        <f t="shared" si="3"/>
        <v>3</v>
      </c>
      <c r="S8" s="2" t="s">
        <v>221</v>
      </c>
      <c r="T8" t="s">
        <v>52</v>
      </c>
      <c r="U8">
        <f t="shared" si="4"/>
        <v>3</v>
      </c>
      <c r="V8" t="s">
        <v>37</v>
      </c>
      <c r="W8">
        <f t="shared" si="5"/>
        <v>4</v>
      </c>
      <c r="X8" t="s">
        <v>38</v>
      </c>
      <c r="Y8">
        <f t="shared" si="6"/>
        <v>4</v>
      </c>
      <c r="Z8" s="2" t="s">
        <v>221</v>
      </c>
      <c r="AA8" t="s">
        <v>38</v>
      </c>
      <c r="AB8">
        <f t="shared" si="7"/>
        <v>4</v>
      </c>
      <c r="AC8" t="s">
        <v>39</v>
      </c>
      <c r="AD8">
        <f t="shared" si="7"/>
        <v>3</v>
      </c>
      <c r="AE8" t="s">
        <v>38</v>
      </c>
      <c r="AF8">
        <f t="shared" ref="AF8:AH8" si="19">IF(AE8="Muy malos",1,IF(AE8="Malos",2,IF(AE8="Regulares",3,IF(AE8="Buenos",4,IF(AE8="Muy buenos",5,"")))))</f>
        <v>4</v>
      </c>
      <c r="AG8" t="s">
        <v>38</v>
      </c>
      <c r="AH8">
        <f t="shared" si="19"/>
        <v>4</v>
      </c>
      <c r="AI8" t="s">
        <v>38</v>
      </c>
      <c r="AJ8">
        <f t="shared" ref="AJ8" si="20">IF(AI8="Muy malos",1,IF(AI8="Malos",2,IF(AI8="Regulares",3,IF(AI8="Buenos",4,IF(AI8="Muy buenos",5,"")))))</f>
        <v>4</v>
      </c>
      <c r="AK8" t="s">
        <v>39</v>
      </c>
      <c r="AL8">
        <f t="shared" si="1"/>
        <v>3</v>
      </c>
      <c r="AM8" s="2" t="s">
        <v>221</v>
      </c>
    </row>
    <row r="9" spans="1:39" x14ac:dyDescent="0.25">
      <c r="A9" t="s">
        <v>70</v>
      </c>
      <c r="B9" t="s">
        <v>27</v>
      </c>
      <c r="C9" t="s">
        <v>28</v>
      </c>
      <c r="D9" s="2" t="s">
        <v>221</v>
      </c>
      <c r="E9" t="s">
        <v>29</v>
      </c>
      <c r="F9" t="s">
        <v>29</v>
      </c>
      <c r="G9" t="s">
        <v>71</v>
      </c>
      <c r="H9" t="s">
        <v>31</v>
      </c>
      <c r="I9" t="s">
        <v>43</v>
      </c>
      <c r="J9">
        <f t="shared" si="0"/>
        <v>2</v>
      </c>
      <c r="K9" t="s">
        <v>69</v>
      </c>
      <c r="L9">
        <f t="shared" si="10"/>
        <v>3</v>
      </c>
      <c r="M9" s="2" t="s">
        <v>221</v>
      </c>
      <c r="N9" t="s">
        <v>47</v>
      </c>
      <c r="O9">
        <f t="shared" si="2"/>
        <v>3</v>
      </c>
      <c r="P9" s="2" t="s">
        <v>221</v>
      </c>
      <c r="Q9" t="s">
        <v>35</v>
      </c>
      <c r="R9">
        <f t="shared" si="3"/>
        <v>4</v>
      </c>
      <c r="S9" s="2" t="s">
        <v>221</v>
      </c>
      <c r="T9" t="s">
        <v>36</v>
      </c>
      <c r="U9">
        <f t="shared" si="4"/>
        <v>4</v>
      </c>
      <c r="V9" t="s">
        <v>37</v>
      </c>
      <c r="W9">
        <f t="shared" si="5"/>
        <v>4</v>
      </c>
      <c r="X9" t="s">
        <v>38</v>
      </c>
      <c r="Y9">
        <f t="shared" si="6"/>
        <v>4</v>
      </c>
      <c r="Z9" s="2" t="s">
        <v>221</v>
      </c>
      <c r="AA9" t="s">
        <v>38</v>
      </c>
      <c r="AB9">
        <f t="shared" si="7"/>
        <v>4</v>
      </c>
      <c r="AC9" t="s">
        <v>38</v>
      </c>
      <c r="AD9">
        <f t="shared" si="7"/>
        <v>4</v>
      </c>
      <c r="AE9" t="s">
        <v>39</v>
      </c>
      <c r="AF9">
        <f t="shared" ref="AF9:AH9" si="21">IF(AE9="Muy malos",1,IF(AE9="Malos",2,IF(AE9="Regulares",3,IF(AE9="Buenos",4,IF(AE9="Muy buenos",5,"")))))</f>
        <v>3</v>
      </c>
      <c r="AG9" t="s">
        <v>38</v>
      </c>
      <c r="AH9">
        <f t="shared" si="21"/>
        <v>4</v>
      </c>
      <c r="AI9" t="s">
        <v>39</v>
      </c>
      <c r="AJ9">
        <f t="shared" ref="AJ9" si="22">IF(AI9="Muy malos",1,IF(AI9="Malos",2,IF(AI9="Regulares",3,IF(AI9="Buenos",4,IF(AI9="Muy buenos",5,"")))))</f>
        <v>3</v>
      </c>
      <c r="AK9" t="s">
        <v>39</v>
      </c>
      <c r="AL9">
        <f t="shared" si="1"/>
        <v>3</v>
      </c>
      <c r="AM9" s="2" t="s">
        <v>221</v>
      </c>
    </row>
    <row r="10" spans="1:39" x14ac:dyDescent="0.25">
      <c r="A10" t="s">
        <v>72</v>
      </c>
      <c r="B10" t="s">
        <v>27</v>
      </c>
      <c r="C10" t="s">
        <v>28</v>
      </c>
      <c r="D10" s="2" t="s">
        <v>221</v>
      </c>
      <c r="E10" t="s">
        <v>29</v>
      </c>
      <c r="F10" t="s">
        <v>73</v>
      </c>
      <c r="G10" t="s">
        <v>61</v>
      </c>
      <c r="H10" t="s">
        <v>31</v>
      </c>
      <c r="I10" t="s">
        <v>43</v>
      </c>
      <c r="J10">
        <f t="shared" si="0"/>
        <v>2</v>
      </c>
      <c r="K10" t="s">
        <v>74</v>
      </c>
      <c r="L10">
        <f t="shared" si="10"/>
        <v>2</v>
      </c>
      <c r="M10" s="2" t="s">
        <v>221</v>
      </c>
      <c r="N10" t="s">
        <v>47</v>
      </c>
      <c r="O10">
        <f t="shared" si="2"/>
        <v>3</v>
      </c>
      <c r="P10" s="2" t="s">
        <v>221</v>
      </c>
      <c r="Q10" t="s">
        <v>35</v>
      </c>
      <c r="R10">
        <f t="shared" si="3"/>
        <v>4</v>
      </c>
      <c r="S10" s="2" t="s">
        <v>221</v>
      </c>
      <c r="T10" t="s">
        <v>52</v>
      </c>
      <c r="U10">
        <f t="shared" si="4"/>
        <v>3</v>
      </c>
      <c r="V10" t="s">
        <v>37</v>
      </c>
      <c r="W10">
        <f t="shared" si="5"/>
        <v>4</v>
      </c>
      <c r="X10" t="s">
        <v>38</v>
      </c>
      <c r="Y10">
        <f t="shared" si="6"/>
        <v>4</v>
      </c>
      <c r="Z10" s="2" t="s">
        <v>221</v>
      </c>
      <c r="AA10" t="s">
        <v>38</v>
      </c>
      <c r="AB10">
        <f t="shared" si="7"/>
        <v>4</v>
      </c>
      <c r="AC10" t="s">
        <v>38</v>
      </c>
      <c r="AD10">
        <f t="shared" si="7"/>
        <v>4</v>
      </c>
      <c r="AE10" t="s">
        <v>38</v>
      </c>
      <c r="AF10">
        <f t="shared" ref="AF10:AH10" si="23">IF(AE10="Muy malos",1,IF(AE10="Malos",2,IF(AE10="Regulares",3,IF(AE10="Buenos",4,IF(AE10="Muy buenos",5,"")))))</f>
        <v>4</v>
      </c>
      <c r="AG10" t="s">
        <v>38</v>
      </c>
      <c r="AH10">
        <f t="shared" si="23"/>
        <v>4</v>
      </c>
      <c r="AI10" t="s">
        <v>39</v>
      </c>
      <c r="AJ10">
        <f t="shared" ref="AJ10" si="24">IF(AI10="Muy malos",1,IF(AI10="Malos",2,IF(AI10="Regulares",3,IF(AI10="Buenos",4,IF(AI10="Muy buenos",5,"")))))</f>
        <v>3</v>
      </c>
      <c r="AK10" t="s">
        <v>39</v>
      </c>
      <c r="AL10">
        <f t="shared" si="1"/>
        <v>3</v>
      </c>
      <c r="AM10" s="2" t="s">
        <v>221</v>
      </c>
    </row>
    <row r="11" spans="1:39" x14ac:dyDescent="0.25">
      <c r="A11" t="s">
        <v>75</v>
      </c>
      <c r="B11" t="s">
        <v>76</v>
      </c>
      <c r="C11" t="s">
        <v>28</v>
      </c>
      <c r="D11" s="2" t="s">
        <v>221</v>
      </c>
      <c r="E11" t="s">
        <v>29</v>
      </c>
      <c r="F11" t="s">
        <v>54</v>
      </c>
      <c r="G11" t="s">
        <v>61</v>
      </c>
      <c r="H11" t="s">
        <v>42</v>
      </c>
      <c r="I11" t="s">
        <v>56</v>
      </c>
      <c r="J11">
        <f t="shared" si="0"/>
        <v>1</v>
      </c>
      <c r="K11" t="s">
        <v>69</v>
      </c>
      <c r="L11">
        <f t="shared" si="10"/>
        <v>3</v>
      </c>
      <c r="M11" s="2" t="s">
        <v>221</v>
      </c>
      <c r="N11" t="s">
        <v>65</v>
      </c>
      <c r="O11">
        <f t="shared" si="2"/>
        <v>5</v>
      </c>
      <c r="P11" s="2" t="s">
        <v>221</v>
      </c>
      <c r="Q11" t="s">
        <v>77</v>
      </c>
      <c r="R11">
        <f t="shared" si="3"/>
        <v>5</v>
      </c>
      <c r="S11" s="2" t="s">
        <v>221</v>
      </c>
      <c r="T11" t="s">
        <v>52</v>
      </c>
      <c r="U11">
        <f t="shared" si="4"/>
        <v>3</v>
      </c>
      <c r="V11" t="s">
        <v>59</v>
      </c>
      <c r="W11">
        <f t="shared" si="5"/>
        <v>5</v>
      </c>
      <c r="X11" t="s">
        <v>57</v>
      </c>
      <c r="Y11">
        <f t="shared" si="6"/>
        <v>5</v>
      </c>
      <c r="Z11" s="2" t="s">
        <v>221</v>
      </c>
      <c r="AA11" t="s">
        <v>57</v>
      </c>
      <c r="AB11">
        <f t="shared" si="7"/>
        <v>5</v>
      </c>
      <c r="AC11" t="s">
        <v>57</v>
      </c>
      <c r="AD11">
        <f t="shared" si="7"/>
        <v>5</v>
      </c>
      <c r="AE11" t="s">
        <v>57</v>
      </c>
      <c r="AF11">
        <f t="shared" ref="AF11:AH11" si="25">IF(AE11="Muy malos",1,IF(AE11="Malos",2,IF(AE11="Regulares",3,IF(AE11="Buenos",4,IF(AE11="Muy buenos",5,"")))))</f>
        <v>5</v>
      </c>
      <c r="AG11" t="s">
        <v>57</v>
      </c>
      <c r="AH11">
        <f t="shared" si="25"/>
        <v>5</v>
      </c>
      <c r="AI11" t="s">
        <v>57</v>
      </c>
      <c r="AJ11">
        <f t="shared" ref="AJ11" si="26">IF(AI11="Muy malos",1,IF(AI11="Malos",2,IF(AI11="Regulares",3,IF(AI11="Buenos",4,IF(AI11="Muy buenos",5,"")))))</f>
        <v>5</v>
      </c>
      <c r="AK11" t="s">
        <v>39</v>
      </c>
      <c r="AL11">
        <f t="shared" si="1"/>
        <v>3</v>
      </c>
      <c r="AM11" s="2" t="s">
        <v>221</v>
      </c>
    </row>
    <row r="12" spans="1:39" x14ac:dyDescent="0.25">
      <c r="A12" t="s">
        <v>78</v>
      </c>
      <c r="B12" t="s">
        <v>27</v>
      </c>
      <c r="C12" t="s">
        <v>28</v>
      </c>
      <c r="D12" s="2" t="s">
        <v>221</v>
      </c>
      <c r="E12" t="s">
        <v>29</v>
      </c>
      <c r="F12" t="s">
        <v>29</v>
      </c>
      <c r="G12" t="s">
        <v>79</v>
      </c>
      <c r="H12" t="s">
        <v>42</v>
      </c>
      <c r="I12" t="s">
        <v>56</v>
      </c>
      <c r="J12">
        <f t="shared" si="0"/>
        <v>1</v>
      </c>
      <c r="K12" t="s">
        <v>33</v>
      </c>
      <c r="L12">
        <f t="shared" si="10"/>
        <v>1</v>
      </c>
      <c r="M12" s="2" t="s">
        <v>221</v>
      </c>
      <c r="N12" t="s">
        <v>47</v>
      </c>
      <c r="O12">
        <f t="shared" si="2"/>
        <v>3</v>
      </c>
      <c r="P12" s="2" t="s">
        <v>221</v>
      </c>
      <c r="Q12" t="s">
        <v>45</v>
      </c>
      <c r="R12">
        <f t="shared" si="3"/>
        <v>3</v>
      </c>
      <c r="S12" s="2" t="s">
        <v>221</v>
      </c>
      <c r="T12" t="s">
        <v>36</v>
      </c>
      <c r="U12">
        <f t="shared" si="4"/>
        <v>4</v>
      </c>
      <c r="V12" t="s">
        <v>37</v>
      </c>
      <c r="W12">
        <f t="shared" si="5"/>
        <v>4</v>
      </c>
      <c r="X12" t="s">
        <v>38</v>
      </c>
      <c r="Y12">
        <f t="shared" si="6"/>
        <v>4</v>
      </c>
      <c r="Z12" s="2" t="s">
        <v>221</v>
      </c>
      <c r="AA12" t="s">
        <v>39</v>
      </c>
      <c r="AB12">
        <f t="shared" si="7"/>
        <v>3</v>
      </c>
      <c r="AC12" t="s">
        <v>39</v>
      </c>
      <c r="AD12">
        <f t="shared" si="7"/>
        <v>3</v>
      </c>
      <c r="AE12" t="s">
        <v>38</v>
      </c>
      <c r="AF12">
        <f t="shared" ref="AF12:AH12" si="27">IF(AE12="Muy malos",1,IF(AE12="Malos",2,IF(AE12="Regulares",3,IF(AE12="Buenos",4,IF(AE12="Muy buenos",5,"")))))</f>
        <v>4</v>
      </c>
      <c r="AG12" t="s">
        <v>39</v>
      </c>
      <c r="AH12">
        <f t="shared" si="27"/>
        <v>3</v>
      </c>
      <c r="AI12" t="s">
        <v>38</v>
      </c>
      <c r="AJ12">
        <f t="shared" ref="AJ12" si="28">IF(AI12="Muy malos",1,IF(AI12="Malos",2,IF(AI12="Regulares",3,IF(AI12="Buenos",4,IF(AI12="Muy buenos",5,"")))))</f>
        <v>4</v>
      </c>
      <c r="AK12" t="s">
        <v>39</v>
      </c>
      <c r="AL12">
        <f t="shared" si="1"/>
        <v>3</v>
      </c>
      <c r="AM12" s="2" t="s">
        <v>221</v>
      </c>
    </row>
    <row r="13" spans="1:39" x14ac:dyDescent="0.25">
      <c r="A13" t="s">
        <v>80</v>
      </c>
      <c r="B13" t="s">
        <v>27</v>
      </c>
      <c r="C13" t="s">
        <v>28</v>
      </c>
      <c r="D13" s="2" t="s">
        <v>221</v>
      </c>
      <c r="E13" t="s">
        <v>29</v>
      </c>
      <c r="F13" t="s">
        <v>29</v>
      </c>
      <c r="G13" t="s">
        <v>79</v>
      </c>
      <c r="H13" t="s">
        <v>31</v>
      </c>
      <c r="I13" t="s">
        <v>56</v>
      </c>
      <c r="J13">
        <f t="shared" si="0"/>
        <v>1</v>
      </c>
      <c r="K13" t="s">
        <v>33</v>
      </c>
      <c r="L13">
        <f t="shared" si="10"/>
        <v>1</v>
      </c>
      <c r="M13" s="2" t="s">
        <v>221</v>
      </c>
      <c r="N13" t="s">
        <v>62</v>
      </c>
      <c r="O13">
        <f t="shared" si="2"/>
        <v>1</v>
      </c>
      <c r="P13" s="2" t="s">
        <v>221</v>
      </c>
      <c r="Q13" t="s">
        <v>45</v>
      </c>
      <c r="R13">
        <f t="shared" si="3"/>
        <v>3</v>
      </c>
      <c r="S13" s="2" t="s">
        <v>221</v>
      </c>
      <c r="T13" t="s">
        <v>52</v>
      </c>
      <c r="U13">
        <f t="shared" si="4"/>
        <v>3</v>
      </c>
      <c r="V13" t="s">
        <v>37</v>
      </c>
      <c r="W13">
        <f t="shared" si="5"/>
        <v>4</v>
      </c>
      <c r="X13" t="s">
        <v>39</v>
      </c>
      <c r="Y13">
        <f t="shared" si="6"/>
        <v>3</v>
      </c>
      <c r="Z13" s="2" t="s">
        <v>221</v>
      </c>
      <c r="AA13" t="s">
        <v>39</v>
      </c>
      <c r="AB13">
        <f t="shared" si="7"/>
        <v>3</v>
      </c>
      <c r="AC13" t="s">
        <v>39</v>
      </c>
      <c r="AD13">
        <f t="shared" si="7"/>
        <v>3</v>
      </c>
      <c r="AE13" t="s">
        <v>39</v>
      </c>
      <c r="AF13">
        <f t="shared" ref="AF13:AH13" si="29">IF(AE13="Muy malos",1,IF(AE13="Malos",2,IF(AE13="Regulares",3,IF(AE13="Buenos",4,IF(AE13="Muy buenos",5,"")))))</f>
        <v>3</v>
      </c>
      <c r="AG13" t="s">
        <v>39</v>
      </c>
      <c r="AH13">
        <f t="shared" si="29"/>
        <v>3</v>
      </c>
      <c r="AI13" t="s">
        <v>39</v>
      </c>
      <c r="AJ13">
        <f t="shared" ref="AJ13" si="30">IF(AI13="Muy malos",1,IF(AI13="Malos",2,IF(AI13="Regulares",3,IF(AI13="Buenos",4,IF(AI13="Muy buenos",5,"")))))</f>
        <v>3</v>
      </c>
      <c r="AK13" t="s">
        <v>39</v>
      </c>
      <c r="AL13">
        <f t="shared" si="1"/>
        <v>3</v>
      </c>
      <c r="AM13" s="2" t="s">
        <v>221</v>
      </c>
    </row>
    <row r="14" spans="1:39" x14ac:dyDescent="0.25">
      <c r="A14" t="s">
        <v>81</v>
      </c>
      <c r="B14" t="s">
        <v>27</v>
      </c>
      <c r="C14" t="s">
        <v>28</v>
      </c>
      <c r="D14" s="2" t="s">
        <v>221</v>
      </c>
      <c r="E14" t="s">
        <v>29</v>
      </c>
      <c r="F14" t="s">
        <v>73</v>
      </c>
      <c r="G14" t="s">
        <v>61</v>
      </c>
      <c r="H14" t="s">
        <v>31</v>
      </c>
      <c r="I14" t="s">
        <v>56</v>
      </c>
      <c r="J14">
        <f t="shared" si="0"/>
        <v>1</v>
      </c>
      <c r="K14" t="s">
        <v>33</v>
      </c>
      <c r="L14">
        <f t="shared" si="10"/>
        <v>1</v>
      </c>
      <c r="M14" s="2" t="s">
        <v>221</v>
      </c>
      <c r="N14" t="s">
        <v>47</v>
      </c>
      <c r="O14">
        <f t="shared" si="2"/>
        <v>3</v>
      </c>
      <c r="P14" s="2" t="s">
        <v>221</v>
      </c>
      <c r="Q14" t="s">
        <v>35</v>
      </c>
      <c r="R14">
        <f t="shared" si="3"/>
        <v>4</v>
      </c>
      <c r="S14" s="2" t="s">
        <v>221</v>
      </c>
      <c r="T14" t="s">
        <v>58</v>
      </c>
      <c r="U14">
        <f t="shared" si="4"/>
        <v>5</v>
      </c>
      <c r="V14" t="s">
        <v>37</v>
      </c>
      <c r="W14">
        <f t="shared" si="5"/>
        <v>4</v>
      </c>
      <c r="X14" t="s">
        <v>38</v>
      </c>
      <c r="Y14">
        <f t="shared" si="6"/>
        <v>4</v>
      </c>
      <c r="Z14" s="2" t="s">
        <v>221</v>
      </c>
      <c r="AA14" t="s">
        <v>38</v>
      </c>
      <c r="AB14">
        <f t="shared" si="7"/>
        <v>4</v>
      </c>
      <c r="AC14" t="s">
        <v>38</v>
      </c>
      <c r="AD14">
        <f t="shared" si="7"/>
        <v>4</v>
      </c>
      <c r="AE14" t="s">
        <v>39</v>
      </c>
      <c r="AF14">
        <f t="shared" ref="AF14:AH14" si="31">IF(AE14="Muy malos",1,IF(AE14="Malos",2,IF(AE14="Regulares",3,IF(AE14="Buenos",4,IF(AE14="Muy buenos",5,"")))))</f>
        <v>3</v>
      </c>
      <c r="AG14" t="s">
        <v>57</v>
      </c>
      <c r="AH14">
        <f t="shared" si="31"/>
        <v>5</v>
      </c>
      <c r="AI14" t="s">
        <v>38</v>
      </c>
      <c r="AJ14">
        <f t="shared" ref="AJ14" si="32">IF(AI14="Muy malos",1,IF(AI14="Malos",2,IF(AI14="Regulares",3,IF(AI14="Buenos",4,IF(AI14="Muy buenos",5,"")))))</f>
        <v>4</v>
      </c>
      <c r="AK14" t="s">
        <v>39</v>
      </c>
      <c r="AL14">
        <f t="shared" si="1"/>
        <v>3</v>
      </c>
      <c r="AM14" s="2" t="s">
        <v>221</v>
      </c>
    </row>
    <row r="15" spans="1:39" x14ac:dyDescent="0.25">
      <c r="A15" t="s">
        <v>82</v>
      </c>
      <c r="B15" t="s">
        <v>27</v>
      </c>
      <c r="C15" t="s">
        <v>83</v>
      </c>
      <c r="D15" s="2" t="s">
        <v>221</v>
      </c>
      <c r="E15" t="s">
        <v>29</v>
      </c>
      <c r="F15" t="s">
        <v>73</v>
      </c>
      <c r="G15" t="s">
        <v>68</v>
      </c>
      <c r="H15" t="s">
        <v>42</v>
      </c>
      <c r="I15" t="s">
        <v>84</v>
      </c>
      <c r="J15">
        <f t="shared" si="0"/>
        <v>5</v>
      </c>
      <c r="K15" t="s">
        <v>85</v>
      </c>
      <c r="L15">
        <f t="shared" si="10"/>
        <v>5</v>
      </c>
      <c r="M15" s="2" t="s">
        <v>221</v>
      </c>
      <c r="N15" t="s">
        <v>34</v>
      </c>
      <c r="O15">
        <f t="shared" si="2"/>
        <v>4</v>
      </c>
      <c r="P15" s="2" t="s">
        <v>221</v>
      </c>
      <c r="Q15" t="s">
        <v>77</v>
      </c>
      <c r="R15">
        <f t="shared" si="3"/>
        <v>5</v>
      </c>
      <c r="S15" s="2" t="s">
        <v>221</v>
      </c>
      <c r="T15" t="s">
        <v>86</v>
      </c>
      <c r="U15">
        <f t="shared" si="4"/>
        <v>1</v>
      </c>
      <c r="V15" t="s">
        <v>59</v>
      </c>
      <c r="W15">
        <f t="shared" si="5"/>
        <v>5</v>
      </c>
      <c r="X15" t="s">
        <v>57</v>
      </c>
      <c r="Y15">
        <f t="shared" si="6"/>
        <v>5</v>
      </c>
      <c r="Z15" s="2" t="s">
        <v>221</v>
      </c>
      <c r="AA15" t="s">
        <v>57</v>
      </c>
      <c r="AB15">
        <f t="shared" si="7"/>
        <v>5</v>
      </c>
      <c r="AC15" t="s">
        <v>57</v>
      </c>
      <c r="AD15">
        <f t="shared" si="7"/>
        <v>5</v>
      </c>
      <c r="AE15" t="s">
        <v>57</v>
      </c>
      <c r="AF15">
        <f t="shared" ref="AF15:AH15" si="33">IF(AE15="Muy malos",1,IF(AE15="Malos",2,IF(AE15="Regulares",3,IF(AE15="Buenos",4,IF(AE15="Muy buenos",5,"")))))</f>
        <v>5</v>
      </c>
      <c r="AG15" t="s">
        <v>57</v>
      </c>
      <c r="AH15">
        <f t="shared" si="33"/>
        <v>5</v>
      </c>
      <c r="AI15" t="s">
        <v>57</v>
      </c>
      <c r="AJ15">
        <f t="shared" ref="AJ15" si="34">IF(AI15="Muy malos",1,IF(AI15="Malos",2,IF(AI15="Regulares",3,IF(AI15="Buenos",4,IF(AI15="Muy buenos",5,"")))))</f>
        <v>5</v>
      </c>
      <c r="AK15" t="s">
        <v>66</v>
      </c>
      <c r="AL15">
        <f t="shared" si="1"/>
        <v>1</v>
      </c>
      <c r="AM15" s="2" t="s">
        <v>221</v>
      </c>
    </row>
    <row r="16" spans="1:39" x14ac:dyDescent="0.25">
      <c r="A16" t="s">
        <v>87</v>
      </c>
      <c r="B16" t="s">
        <v>27</v>
      </c>
      <c r="C16" t="s">
        <v>28</v>
      </c>
      <c r="D16" s="2" t="s">
        <v>221</v>
      </c>
      <c r="E16" t="s">
        <v>29</v>
      </c>
      <c r="F16" t="s">
        <v>73</v>
      </c>
      <c r="G16" t="s">
        <v>61</v>
      </c>
      <c r="H16" t="s">
        <v>31</v>
      </c>
      <c r="I16" t="s">
        <v>88</v>
      </c>
      <c r="J16">
        <f t="shared" si="0"/>
        <v>3</v>
      </c>
      <c r="K16" t="s">
        <v>74</v>
      </c>
      <c r="L16">
        <f t="shared" si="10"/>
        <v>2</v>
      </c>
      <c r="M16" s="2" t="s">
        <v>221</v>
      </c>
      <c r="N16" t="s">
        <v>62</v>
      </c>
      <c r="O16">
        <f t="shared" si="2"/>
        <v>1</v>
      </c>
      <c r="P16" s="2" t="s">
        <v>221</v>
      </c>
      <c r="Q16" t="s">
        <v>35</v>
      </c>
      <c r="R16">
        <f t="shared" si="3"/>
        <v>4</v>
      </c>
      <c r="S16" s="2" t="s">
        <v>221</v>
      </c>
      <c r="T16" t="s">
        <v>46</v>
      </c>
      <c r="U16">
        <f t="shared" si="4"/>
        <v>2</v>
      </c>
      <c r="V16" t="s">
        <v>37</v>
      </c>
      <c r="W16">
        <f t="shared" si="5"/>
        <v>4</v>
      </c>
      <c r="X16" t="s">
        <v>38</v>
      </c>
      <c r="Y16">
        <f t="shared" si="6"/>
        <v>4</v>
      </c>
      <c r="Z16" s="2" t="s">
        <v>221</v>
      </c>
      <c r="AA16" t="s">
        <v>38</v>
      </c>
      <c r="AB16">
        <f t="shared" si="7"/>
        <v>4</v>
      </c>
      <c r="AC16" t="s">
        <v>38</v>
      </c>
      <c r="AD16">
        <f t="shared" si="7"/>
        <v>4</v>
      </c>
      <c r="AE16" t="s">
        <v>39</v>
      </c>
      <c r="AF16">
        <f t="shared" ref="AF16:AH16" si="35">IF(AE16="Muy malos",1,IF(AE16="Malos",2,IF(AE16="Regulares",3,IF(AE16="Buenos",4,IF(AE16="Muy buenos",5,"")))))</f>
        <v>3</v>
      </c>
      <c r="AG16" t="s">
        <v>48</v>
      </c>
      <c r="AH16">
        <f t="shared" si="35"/>
        <v>2</v>
      </c>
      <c r="AI16" t="s">
        <v>39</v>
      </c>
      <c r="AJ16">
        <f t="shared" ref="AJ16" si="36">IF(AI16="Muy malos",1,IF(AI16="Malos",2,IF(AI16="Regulares",3,IF(AI16="Buenos",4,IF(AI16="Muy buenos",5,"")))))</f>
        <v>3</v>
      </c>
      <c r="AK16" t="s">
        <v>66</v>
      </c>
      <c r="AL16">
        <f t="shared" si="1"/>
        <v>1</v>
      </c>
      <c r="AM16" s="2" t="s">
        <v>221</v>
      </c>
    </row>
    <row r="17" spans="1:39" x14ac:dyDescent="0.25">
      <c r="A17" t="s">
        <v>89</v>
      </c>
      <c r="B17" t="s">
        <v>27</v>
      </c>
      <c r="C17" t="s">
        <v>28</v>
      </c>
      <c r="D17" s="2" t="s">
        <v>221</v>
      </c>
      <c r="E17" t="s">
        <v>29</v>
      </c>
      <c r="F17" t="s">
        <v>54</v>
      </c>
      <c r="G17" t="s">
        <v>61</v>
      </c>
      <c r="H17" t="s">
        <v>31</v>
      </c>
      <c r="I17" t="s">
        <v>56</v>
      </c>
      <c r="J17">
        <f t="shared" si="0"/>
        <v>1</v>
      </c>
      <c r="K17" t="s">
        <v>33</v>
      </c>
      <c r="L17">
        <f t="shared" si="10"/>
        <v>1</v>
      </c>
      <c r="M17" s="2" t="s">
        <v>221</v>
      </c>
      <c r="N17" t="s">
        <v>47</v>
      </c>
      <c r="O17">
        <f t="shared" si="2"/>
        <v>3</v>
      </c>
      <c r="P17" s="2" t="s">
        <v>221</v>
      </c>
      <c r="Q17" t="s">
        <v>63</v>
      </c>
      <c r="R17">
        <f t="shared" si="3"/>
        <v>2</v>
      </c>
      <c r="S17" s="2" t="s">
        <v>221</v>
      </c>
      <c r="T17" t="s">
        <v>36</v>
      </c>
      <c r="U17">
        <f t="shared" si="4"/>
        <v>4</v>
      </c>
      <c r="V17" t="s">
        <v>47</v>
      </c>
      <c r="W17">
        <f t="shared" si="5"/>
        <v>3</v>
      </c>
      <c r="X17" t="s">
        <v>39</v>
      </c>
      <c r="Y17">
        <f t="shared" si="6"/>
        <v>3</v>
      </c>
      <c r="Z17" s="2" t="s">
        <v>221</v>
      </c>
      <c r="AA17" t="s">
        <v>39</v>
      </c>
      <c r="AB17">
        <f t="shared" si="7"/>
        <v>3</v>
      </c>
      <c r="AC17" t="s">
        <v>39</v>
      </c>
      <c r="AD17">
        <f t="shared" si="7"/>
        <v>3</v>
      </c>
      <c r="AE17" t="s">
        <v>39</v>
      </c>
      <c r="AF17">
        <f t="shared" ref="AF17:AH17" si="37">IF(AE17="Muy malos",1,IF(AE17="Malos",2,IF(AE17="Regulares",3,IF(AE17="Buenos",4,IF(AE17="Muy buenos",5,"")))))</f>
        <v>3</v>
      </c>
      <c r="AG17" t="s">
        <v>39</v>
      </c>
      <c r="AH17">
        <f t="shared" si="37"/>
        <v>3</v>
      </c>
      <c r="AI17" t="s">
        <v>39</v>
      </c>
      <c r="AJ17">
        <f t="shared" ref="AJ17" si="38">IF(AI17="Muy malos",1,IF(AI17="Malos",2,IF(AI17="Regulares",3,IF(AI17="Buenos",4,IF(AI17="Muy buenos",5,"")))))</f>
        <v>3</v>
      </c>
      <c r="AK17" t="s">
        <v>39</v>
      </c>
      <c r="AL17">
        <f t="shared" si="1"/>
        <v>3</v>
      </c>
      <c r="AM17" s="2" t="s">
        <v>221</v>
      </c>
    </row>
    <row r="18" spans="1:39" x14ac:dyDescent="0.25">
      <c r="A18" t="s">
        <v>90</v>
      </c>
      <c r="B18" t="s">
        <v>91</v>
      </c>
      <c r="C18" t="s">
        <v>92</v>
      </c>
      <c r="D18" s="2" t="s">
        <v>221</v>
      </c>
      <c r="E18" t="s">
        <v>54</v>
      </c>
      <c r="F18" t="s">
        <v>54</v>
      </c>
      <c r="G18" t="s">
        <v>61</v>
      </c>
      <c r="H18" t="s">
        <v>31</v>
      </c>
      <c r="I18" t="s">
        <v>43</v>
      </c>
      <c r="J18">
        <f t="shared" si="0"/>
        <v>2</v>
      </c>
      <c r="K18" t="s">
        <v>69</v>
      </c>
      <c r="L18">
        <f t="shared" si="10"/>
        <v>3</v>
      </c>
      <c r="M18" s="2" t="s">
        <v>221</v>
      </c>
      <c r="N18" t="s">
        <v>47</v>
      </c>
      <c r="O18">
        <f t="shared" si="2"/>
        <v>3</v>
      </c>
      <c r="P18" s="2" t="s">
        <v>221</v>
      </c>
      <c r="Q18" t="s">
        <v>45</v>
      </c>
      <c r="R18">
        <f t="shared" si="3"/>
        <v>3</v>
      </c>
      <c r="S18" s="2" t="s">
        <v>221</v>
      </c>
      <c r="T18" t="s">
        <v>58</v>
      </c>
      <c r="U18">
        <f t="shared" si="4"/>
        <v>5</v>
      </c>
      <c r="V18" t="s">
        <v>37</v>
      </c>
      <c r="W18">
        <f t="shared" si="5"/>
        <v>4</v>
      </c>
      <c r="X18" t="s">
        <v>38</v>
      </c>
      <c r="Y18">
        <f t="shared" si="6"/>
        <v>4</v>
      </c>
      <c r="Z18" s="2" t="s">
        <v>221</v>
      </c>
      <c r="AA18" t="s">
        <v>57</v>
      </c>
      <c r="AB18">
        <f t="shared" si="7"/>
        <v>5</v>
      </c>
      <c r="AC18" t="s">
        <v>39</v>
      </c>
      <c r="AD18">
        <f t="shared" si="7"/>
        <v>3</v>
      </c>
      <c r="AE18" t="s">
        <v>57</v>
      </c>
      <c r="AF18">
        <f t="shared" ref="AF18:AH18" si="39">IF(AE18="Muy malos",1,IF(AE18="Malos",2,IF(AE18="Regulares",3,IF(AE18="Buenos",4,IF(AE18="Muy buenos",5,"")))))</f>
        <v>5</v>
      </c>
      <c r="AG18" t="s">
        <v>39</v>
      </c>
      <c r="AH18">
        <f t="shared" si="39"/>
        <v>3</v>
      </c>
      <c r="AI18" t="s">
        <v>57</v>
      </c>
      <c r="AJ18">
        <f t="shared" ref="AJ18" si="40">IF(AI18="Muy malos",1,IF(AI18="Malos",2,IF(AI18="Regulares",3,IF(AI18="Buenos",4,IF(AI18="Muy buenos",5,"")))))</f>
        <v>5</v>
      </c>
      <c r="AK18" t="s">
        <v>48</v>
      </c>
      <c r="AL18">
        <f t="shared" si="1"/>
        <v>2</v>
      </c>
      <c r="AM18" s="2" t="s">
        <v>221</v>
      </c>
    </row>
    <row r="19" spans="1:39" x14ac:dyDescent="0.25">
      <c r="A19" t="s">
        <v>93</v>
      </c>
      <c r="B19" t="s">
        <v>94</v>
      </c>
      <c r="C19" t="s">
        <v>83</v>
      </c>
      <c r="D19" s="2" t="s">
        <v>221</v>
      </c>
      <c r="E19" t="s">
        <v>54</v>
      </c>
      <c r="F19" t="s">
        <v>95</v>
      </c>
      <c r="G19" t="s">
        <v>96</v>
      </c>
      <c r="H19" t="s">
        <v>42</v>
      </c>
      <c r="I19" t="s">
        <v>43</v>
      </c>
      <c r="J19">
        <f t="shared" si="0"/>
        <v>2</v>
      </c>
      <c r="K19" t="s">
        <v>33</v>
      </c>
      <c r="L19">
        <f t="shared" si="10"/>
        <v>1</v>
      </c>
      <c r="M19" s="2" t="s">
        <v>221</v>
      </c>
      <c r="N19" t="s">
        <v>47</v>
      </c>
      <c r="O19">
        <f t="shared" si="2"/>
        <v>3</v>
      </c>
      <c r="P19" s="2" t="s">
        <v>221</v>
      </c>
      <c r="Q19" t="s">
        <v>35</v>
      </c>
      <c r="R19">
        <f t="shared" si="3"/>
        <v>4</v>
      </c>
      <c r="S19" s="2" t="s">
        <v>221</v>
      </c>
      <c r="T19" t="s">
        <v>52</v>
      </c>
      <c r="U19">
        <f t="shared" si="4"/>
        <v>3</v>
      </c>
      <c r="V19" t="s">
        <v>37</v>
      </c>
      <c r="W19">
        <f t="shared" si="5"/>
        <v>4</v>
      </c>
      <c r="X19" t="s">
        <v>39</v>
      </c>
      <c r="Y19">
        <f t="shared" si="6"/>
        <v>3</v>
      </c>
      <c r="Z19" s="2" t="s">
        <v>221</v>
      </c>
      <c r="AA19" t="s">
        <v>39</v>
      </c>
      <c r="AB19">
        <f t="shared" si="7"/>
        <v>3</v>
      </c>
      <c r="AC19" t="s">
        <v>39</v>
      </c>
      <c r="AD19">
        <f t="shared" si="7"/>
        <v>3</v>
      </c>
      <c r="AE19" t="s">
        <v>39</v>
      </c>
      <c r="AF19">
        <f t="shared" ref="AF19:AH19" si="41">IF(AE19="Muy malos",1,IF(AE19="Malos",2,IF(AE19="Regulares",3,IF(AE19="Buenos",4,IF(AE19="Muy buenos",5,"")))))</f>
        <v>3</v>
      </c>
      <c r="AG19" t="s">
        <v>39</v>
      </c>
      <c r="AH19">
        <f t="shared" si="41"/>
        <v>3</v>
      </c>
      <c r="AI19" t="s">
        <v>39</v>
      </c>
      <c r="AJ19">
        <f t="shared" ref="AJ19" si="42">IF(AI19="Muy malos",1,IF(AI19="Malos",2,IF(AI19="Regulares",3,IF(AI19="Buenos",4,IF(AI19="Muy buenos",5,"")))))</f>
        <v>3</v>
      </c>
      <c r="AK19" t="s">
        <v>39</v>
      </c>
      <c r="AL19">
        <f t="shared" si="1"/>
        <v>3</v>
      </c>
      <c r="AM19" s="2" t="s">
        <v>221</v>
      </c>
    </row>
    <row r="20" spans="1:39" x14ac:dyDescent="0.25">
      <c r="A20" t="s">
        <v>97</v>
      </c>
      <c r="B20" t="s">
        <v>94</v>
      </c>
      <c r="C20" t="s">
        <v>92</v>
      </c>
      <c r="D20" s="2" t="s">
        <v>221</v>
      </c>
      <c r="E20" t="s">
        <v>54</v>
      </c>
      <c r="F20" t="s">
        <v>95</v>
      </c>
      <c r="G20" t="s">
        <v>96</v>
      </c>
      <c r="H20" t="s">
        <v>42</v>
      </c>
      <c r="I20" t="s">
        <v>43</v>
      </c>
      <c r="J20">
        <f t="shared" si="0"/>
        <v>2</v>
      </c>
      <c r="K20" t="s">
        <v>69</v>
      </c>
      <c r="L20">
        <f t="shared" si="10"/>
        <v>3</v>
      </c>
      <c r="M20" s="2" t="s">
        <v>221</v>
      </c>
      <c r="N20" t="s">
        <v>47</v>
      </c>
      <c r="O20">
        <f t="shared" si="2"/>
        <v>3</v>
      </c>
      <c r="P20" s="2" t="s">
        <v>221</v>
      </c>
      <c r="Q20" t="s">
        <v>35</v>
      </c>
      <c r="R20">
        <f t="shared" si="3"/>
        <v>4</v>
      </c>
      <c r="S20" s="2" t="s">
        <v>221</v>
      </c>
      <c r="T20" t="s">
        <v>36</v>
      </c>
      <c r="U20">
        <f t="shared" si="4"/>
        <v>4</v>
      </c>
      <c r="V20" t="s">
        <v>59</v>
      </c>
      <c r="W20">
        <f t="shared" si="5"/>
        <v>5</v>
      </c>
      <c r="X20" t="s">
        <v>57</v>
      </c>
      <c r="Y20">
        <f t="shared" si="6"/>
        <v>5</v>
      </c>
      <c r="Z20" s="2" t="s">
        <v>221</v>
      </c>
      <c r="AA20" t="s">
        <v>57</v>
      </c>
      <c r="AB20">
        <f t="shared" si="7"/>
        <v>5</v>
      </c>
      <c r="AC20" t="s">
        <v>38</v>
      </c>
      <c r="AD20">
        <f t="shared" si="7"/>
        <v>4</v>
      </c>
      <c r="AE20" t="s">
        <v>38</v>
      </c>
      <c r="AF20">
        <f t="shared" ref="AF20:AH20" si="43">IF(AE20="Muy malos",1,IF(AE20="Malos",2,IF(AE20="Regulares",3,IF(AE20="Buenos",4,IF(AE20="Muy buenos",5,"")))))</f>
        <v>4</v>
      </c>
      <c r="AG20" t="s">
        <v>38</v>
      </c>
      <c r="AH20">
        <f t="shared" si="43"/>
        <v>4</v>
      </c>
      <c r="AI20" t="s">
        <v>57</v>
      </c>
      <c r="AJ20">
        <f t="shared" ref="AJ20" si="44">IF(AI20="Muy malos",1,IF(AI20="Malos",2,IF(AI20="Regulares",3,IF(AI20="Buenos",4,IF(AI20="Muy buenos",5,"")))))</f>
        <v>5</v>
      </c>
      <c r="AK20" t="s">
        <v>57</v>
      </c>
      <c r="AL20">
        <f t="shared" si="1"/>
        <v>5</v>
      </c>
      <c r="AM20" s="2" t="s">
        <v>221</v>
      </c>
    </row>
    <row r="21" spans="1:39" x14ac:dyDescent="0.25">
      <c r="A21" t="s">
        <v>98</v>
      </c>
      <c r="B21" t="s">
        <v>94</v>
      </c>
      <c r="C21" t="s">
        <v>83</v>
      </c>
      <c r="D21" s="2" t="s">
        <v>221</v>
      </c>
      <c r="E21" t="s">
        <v>54</v>
      </c>
      <c r="F21" t="s">
        <v>95</v>
      </c>
      <c r="G21" t="s">
        <v>99</v>
      </c>
      <c r="H21" t="s">
        <v>31</v>
      </c>
      <c r="I21" t="s">
        <v>43</v>
      </c>
      <c r="J21">
        <f t="shared" si="0"/>
        <v>2</v>
      </c>
      <c r="K21" t="s">
        <v>69</v>
      </c>
      <c r="L21">
        <f t="shared" si="10"/>
        <v>3</v>
      </c>
      <c r="M21" s="2" t="s">
        <v>221</v>
      </c>
      <c r="N21" t="s">
        <v>47</v>
      </c>
      <c r="O21">
        <f t="shared" si="2"/>
        <v>3</v>
      </c>
      <c r="P21" s="2" t="s">
        <v>221</v>
      </c>
      <c r="Q21" t="s">
        <v>45</v>
      </c>
      <c r="R21">
        <f t="shared" si="3"/>
        <v>3</v>
      </c>
      <c r="S21" s="2" t="s">
        <v>221</v>
      </c>
      <c r="T21" t="s">
        <v>36</v>
      </c>
      <c r="U21">
        <f t="shared" si="4"/>
        <v>4</v>
      </c>
      <c r="V21" t="s">
        <v>47</v>
      </c>
      <c r="W21">
        <f t="shared" si="5"/>
        <v>3</v>
      </c>
      <c r="X21" t="s">
        <v>39</v>
      </c>
      <c r="Y21">
        <f t="shared" si="6"/>
        <v>3</v>
      </c>
      <c r="Z21" s="2" t="s">
        <v>221</v>
      </c>
      <c r="AA21" t="s">
        <v>39</v>
      </c>
      <c r="AB21">
        <f t="shared" si="7"/>
        <v>3</v>
      </c>
      <c r="AC21" t="s">
        <v>39</v>
      </c>
      <c r="AD21">
        <f t="shared" si="7"/>
        <v>3</v>
      </c>
      <c r="AE21" t="s">
        <v>39</v>
      </c>
      <c r="AF21">
        <f t="shared" ref="AF21:AH21" si="45">IF(AE21="Muy malos",1,IF(AE21="Malos",2,IF(AE21="Regulares",3,IF(AE21="Buenos",4,IF(AE21="Muy buenos",5,"")))))</f>
        <v>3</v>
      </c>
      <c r="AG21" t="s">
        <v>39</v>
      </c>
      <c r="AH21">
        <f t="shared" si="45"/>
        <v>3</v>
      </c>
      <c r="AI21" t="s">
        <v>39</v>
      </c>
      <c r="AJ21">
        <f t="shared" ref="AJ21" si="46">IF(AI21="Muy malos",1,IF(AI21="Malos",2,IF(AI21="Regulares",3,IF(AI21="Buenos",4,IF(AI21="Muy buenos",5,"")))))</f>
        <v>3</v>
      </c>
      <c r="AK21" t="s">
        <v>39</v>
      </c>
      <c r="AL21">
        <f t="shared" si="1"/>
        <v>3</v>
      </c>
      <c r="AM21" s="2" t="s">
        <v>221</v>
      </c>
    </row>
    <row r="22" spans="1:39" x14ac:dyDescent="0.25">
      <c r="A22" t="s">
        <v>100</v>
      </c>
      <c r="B22" t="s">
        <v>94</v>
      </c>
      <c r="C22" t="s">
        <v>83</v>
      </c>
      <c r="D22" s="2" t="s">
        <v>221</v>
      </c>
      <c r="E22" t="s">
        <v>54</v>
      </c>
      <c r="F22" t="s">
        <v>54</v>
      </c>
      <c r="G22" t="s">
        <v>61</v>
      </c>
      <c r="H22" t="s">
        <v>42</v>
      </c>
      <c r="I22" t="s">
        <v>88</v>
      </c>
      <c r="J22">
        <f t="shared" si="0"/>
        <v>3</v>
      </c>
      <c r="K22" t="s">
        <v>33</v>
      </c>
      <c r="L22">
        <f t="shared" si="10"/>
        <v>1</v>
      </c>
      <c r="M22" s="2" t="s">
        <v>221</v>
      </c>
      <c r="N22" t="s">
        <v>34</v>
      </c>
      <c r="O22">
        <f t="shared" si="2"/>
        <v>4</v>
      </c>
      <c r="P22" s="2" t="s">
        <v>221</v>
      </c>
      <c r="Q22" t="s">
        <v>35</v>
      </c>
      <c r="R22">
        <f t="shared" si="3"/>
        <v>4</v>
      </c>
      <c r="S22" s="2" t="s">
        <v>221</v>
      </c>
      <c r="T22" t="s">
        <v>36</v>
      </c>
      <c r="U22">
        <f t="shared" si="4"/>
        <v>4</v>
      </c>
      <c r="V22" t="s">
        <v>37</v>
      </c>
      <c r="W22">
        <f t="shared" si="5"/>
        <v>4</v>
      </c>
      <c r="X22" t="s">
        <v>38</v>
      </c>
      <c r="Y22">
        <f t="shared" si="6"/>
        <v>4</v>
      </c>
      <c r="Z22" s="2" t="s">
        <v>221</v>
      </c>
      <c r="AA22" t="s">
        <v>38</v>
      </c>
      <c r="AB22">
        <f t="shared" si="7"/>
        <v>4</v>
      </c>
      <c r="AC22" t="s">
        <v>38</v>
      </c>
      <c r="AD22">
        <f t="shared" si="7"/>
        <v>4</v>
      </c>
      <c r="AE22" t="s">
        <v>38</v>
      </c>
      <c r="AF22">
        <f t="shared" ref="AF22:AH22" si="47">IF(AE22="Muy malos",1,IF(AE22="Malos",2,IF(AE22="Regulares",3,IF(AE22="Buenos",4,IF(AE22="Muy buenos",5,"")))))</f>
        <v>4</v>
      </c>
      <c r="AG22" t="s">
        <v>39</v>
      </c>
      <c r="AH22">
        <f t="shared" si="47"/>
        <v>3</v>
      </c>
      <c r="AI22" t="s">
        <v>38</v>
      </c>
      <c r="AJ22">
        <f t="shared" ref="AJ22" si="48">IF(AI22="Muy malos",1,IF(AI22="Malos",2,IF(AI22="Regulares",3,IF(AI22="Buenos",4,IF(AI22="Muy buenos",5,"")))))</f>
        <v>4</v>
      </c>
      <c r="AK22" t="s">
        <v>38</v>
      </c>
      <c r="AL22">
        <f t="shared" si="1"/>
        <v>4</v>
      </c>
      <c r="AM22" s="2" t="s">
        <v>221</v>
      </c>
    </row>
    <row r="23" spans="1:39" x14ac:dyDescent="0.25">
      <c r="A23" t="s">
        <v>101</v>
      </c>
      <c r="B23" t="s">
        <v>94</v>
      </c>
      <c r="C23" t="s">
        <v>92</v>
      </c>
      <c r="D23" s="2" t="s">
        <v>221</v>
      </c>
      <c r="E23" t="s">
        <v>54</v>
      </c>
      <c r="F23" t="s">
        <v>95</v>
      </c>
      <c r="G23" t="s">
        <v>96</v>
      </c>
      <c r="H23" t="s">
        <v>42</v>
      </c>
      <c r="I23" t="s">
        <v>56</v>
      </c>
      <c r="J23">
        <f t="shared" si="0"/>
        <v>1</v>
      </c>
      <c r="K23" t="s">
        <v>33</v>
      </c>
      <c r="L23">
        <f t="shared" si="10"/>
        <v>1</v>
      </c>
      <c r="M23" s="2" t="s">
        <v>221</v>
      </c>
      <c r="N23" t="s">
        <v>34</v>
      </c>
      <c r="O23">
        <f t="shared" si="2"/>
        <v>4</v>
      </c>
      <c r="P23" s="2" t="s">
        <v>221</v>
      </c>
      <c r="Q23" t="s">
        <v>35</v>
      </c>
      <c r="R23">
        <f t="shared" si="3"/>
        <v>4</v>
      </c>
      <c r="S23" s="2" t="s">
        <v>221</v>
      </c>
      <c r="T23" t="s">
        <v>36</v>
      </c>
      <c r="U23">
        <f t="shared" si="4"/>
        <v>4</v>
      </c>
      <c r="V23" t="s">
        <v>47</v>
      </c>
      <c r="W23">
        <f t="shared" si="5"/>
        <v>3</v>
      </c>
      <c r="X23" t="s">
        <v>38</v>
      </c>
      <c r="Y23">
        <f t="shared" si="6"/>
        <v>4</v>
      </c>
      <c r="Z23" s="2" t="s">
        <v>221</v>
      </c>
      <c r="AA23" t="s">
        <v>38</v>
      </c>
      <c r="AB23">
        <f t="shared" si="7"/>
        <v>4</v>
      </c>
      <c r="AC23" t="s">
        <v>39</v>
      </c>
      <c r="AD23">
        <f t="shared" si="7"/>
        <v>3</v>
      </c>
      <c r="AE23" t="s">
        <v>38</v>
      </c>
      <c r="AF23">
        <f t="shared" ref="AF23:AH23" si="49">IF(AE23="Muy malos",1,IF(AE23="Malos",2,IF(AE23="Regulares",3,IF(AE23="Buenos",4,IF(AE23="Muy buenos",5,"")))))</f>
        <v>4</v>
      </c>
      <c r="AG23" t="s">
        <v>39</v>
      </c>
      <c r="AH23">
        <f t="shared" si="49"/>
        <v>3</v>
      </c>
      <c r="AI23" t="s">
        <v>39</v>
      </c>
      <c r="AJ23">
        <f t="shared" ref="AJ23" si="50">IF(AI23="Muy malos",1,IF(AI23="Malos",2,IF(AI23="Regulares",3,IF(AI23="Buenos",4,IF(AI23="Muy buenos",5,"")))))</f>
        <v>3</v>
      </c>
      <c r="AK23" t="s">
        <v>48</v>
      </c>
      <c r="AL23">
        <f t="shared" si="1"/>
        <v>2</v>
      </c>
      <c r="AM23" s="2" t="s">
        <v>221</v>
      </c>
    </row>
    <row r="24" spans="1:39" x14ac:dyDescent="0.25">
      <c r="A24" t="s">
        <v>102</v>
      </c>
      <c r="B24" t="s">
        <v>94</v>
      </c>
      <c r="C24" t="s">
        <v>83</v>
      </c>
      <c r="D24" s="2" t="s">
        <v>221</v>
      </c>
      <c r="E24" t="s">
        <v>54</v>
      </c>
      <c r="F24" t="s">
        <v>95</v>
      </c>
      <c r="G24" t="s">
        <v>96</v>
      </c>
      <c r="H24" t="s">
        <v>42</v>
      </c>
      <c r="I24" t="s">
        <v>43</v>
      </c>
      <c r="J24">
        <f t="shared" si="0"/>
        <v>2</v>
      </c>
      <c r="K24" t="s">
        <v>69</v>
      </c>
      <c r="L24">
        <f t="shared" si="10"/>
        <v>3</v>
      </c>
      <c r="M24" s="2" t="s">
        <v>221</v>
      </c>
      <c r="N24" t="s">
        <v>47</v>
      </c>
      <c r="O24">
        <f t="shared" si="2"/>
        <v>3</v>
      </c>
      <c r="P24" s="2" t="s">
        <v>221</v>
      </c>
      <c r="Q24" t="s">
        <v>35</v>
      </c>
      <c r="R24">
        <f t="shared" si="3"/>
        <v>4</v>
      </c>
      <c r="S24" s="2" t="s">
        <v>221</v>
      </c>
      <c r="T24" t="s">
        <v>46</v>
      </c>
      <c r="U24">
        <f t="shared" si="4"/>
        <v>2</v>
      </c>
      <c r="V24" t="s">
        <v>47</v>
      </c>
      <c r="W24">
        <f t="shared" si="5"/>
        <v>3</v>
      </c>
      <c r="X24" t="s">
        <v>38</v>
      </c>
      <c r="Y24">
        <f t="shared" si="6"/>
        <v>4</v>
      </c>
      <c r="Z24" s="2" t="s">
        <v>221</v>
      </c>
      <c r="AA24" t="s">
        <v>38</v>
      </c>
      <c r="AB24">
        <f t="shared" si="7"/>
        <v>4</v>
      </c>
      <c r="AC24" t="s">
        <v>38</v>
      </c>
      <c r="AD24">
        <f t="shared" si="7"/>
        <v>4</v>
      </c>
      <c r="AE24" t="s">
        <v>38</v>
      </c>
      <c r="AF24">
        <f t="shared" ref="AF24:AH24" si="51">IF(AE24="Muy malos",1,IF(AE24="Malos",2,IF(AE24="Regulares",3,IF(AE24="Buenos",4,IF(AE24="Muy buenos",5,"")))))</f>
        <v>4</v>
      </c>
      <c r="AG24" t="s">
        <v>39</v>
      </c>
      <c r="AH24">
        <f t="shared" si="51"/>
        <v>3</v>
      </c>
      <c r="AI24" t="s">
        <v>39</v>
      </c>
      <c r="AJ24">
        <f t="shared" ref="AJ24" si="52">IF(AI24="Muy malos",1,IF(AI24="Malos",2,IF(AI24="Regulares",3,IF(AI24="Buenos",4,IF(AI24="Muy buenos",5,"")))))</f>
        <v>3</v>
      </c>
      <c r="AK24" t="s">
        <v>48</v>
      </c>
      <c r="AL24">
        <f t="shared" si="1"/>
        <v>2</v>
      </c>
      <c r="AM24" s="2" t="s">
        <v>221</v>
      </c>
    </row>
    <row r="25" spans="1:39" x14ac:dyDescent="0.25">
      <c r="A25" t="s">
        <v>103</v>
      </c>
      <c r="B25" t="s">
        <v>94</v>
      </c>
      <c r="C25" t="s">
        <v>83</v>
      </c>
      <c r="D25" s="2" t="s">
        <v>221</v>
      </c>
      <c r="E25" t="s">
        <v>54</v>
      </c>
      <c r="F25" t="s">
        <v>29</v>
      </c>
      <c r="G25" t="s">
        <v>79</v>
      </c>
      <c r="H25" t="s">
        <v>42</v>
      </c>
      <c r="I25" t="s">
        <v>43</v>
      </c>
      <c r="J25">
        <f t="shared" si="0"/>
        <v>2</v>
      </c>
      <c r="K25" t="s">
        <v>74</v>
      </c>
      <c r="L25">
        <f t="shared" si="10"/>
        <v>2</v>
      </c>
      <c r="M25" s="2" t="s">
        <v>221</v>
      </c>
      <c r="N25" t="s">
        <v>47</v>
      </c>
      <c r="O25">
        <f t="shared" si="2"/>
        <v>3</v>
      </c>
      <c r="P25" s="2" t="s">
        <v>221</v>
      </c>
      <c r="Q25" t="s">
        <v>45</v>
      </c>
      <c r="R25">
        <f t="shared" si="3"/>
        <v>3</v>
      </c>
      <c r="S25" s="2" t="s">
        <v>221</v>
      </c>
      <c r="T25" t="s">
        <v>52</v>
      </c>
      <c r="U25">
        <f t="shared" si="4"/>
        <v>3</v>
      </c>
      <c r="V25" t="s">
        <v>37</v>
      </c>
      <c r="W25">
        <f t="shared" si="5"/>
        <v>4</v>
      </c>
      <c r="X25" t="s">
        <v>38</v>
      </c>
      <c r="Y25">
        <f t="shared" si="6"/>
        <v>4</v>
      </c>
      <c r="Z25" s="2" t="s">
        <v>221</v>
      </c>
      <c r="AA25" t="s">
        <v>39</v>
      </c>
      <c r="AB25">
        <f t="shared" si="7"/>
        <v>3</v>
      </c>
      <c r="AC25" t="s">
        <v>39</v>
      </c>
      <c r="AD25">
        <f t="shared" si="7"/>
        <v>3</v>
      </c>
      <c r="AE25" t="s">
        <v>39</v>
      </c>
      <c r="AF25">
        <f t="shared" ref="AF25:AH25" si="53">IF(AE25="Muy malos",1,IF(AE25="Malos",2,IF(AE25="Regulares",3,IF(AE25="Buenos",4,IF(AE25="Muy buenos",5,"")))))</f>
        <v>3</v>
      </c>
      <c r="AG25" t="s">
        <v>39</v>
      </c>
      <c r="AH25">
        <f t="shared" si="53"/>
        <v>3</v>
      </c>
      <c r="AI25" t="s">
        <v>39</v>
      </c>
      <c r="AJ25">
        <f t="shared" ref="AJ25" si="54">IF(AI25="Muy malos",1,IF(AI25="Malos",2,IF(AI25="Regulares",3,IF(AI25="Buenos",4,IF(AI25="Muy buenos",5,"")))))</f>
        <v>3</v>
      </c>
      <c r="AK25" t="s">
        <v>39</v>
      </c>
      <c r="AL25">
        <f t="shared" si="1"/>
        <v>3</v>
      </c>
      <c r="AM25" s="2" t="s">
        <v>221</v>
      </c>
    </row>
    <row r="26" spans="1:39" x14ac:dyDescent="0.25">
      <c r="A26" t="s">
        <v>104</v>
      </c>
      <c r="B26" t="s">
        <v>94</v>
      </c>
      <c r="C26" t="s">
        <v>83</v>
      </c>
      <c r="D26" s="2" t="s">
        <v>221</v>
      </c>
      <c r="E26" t="s">
        <v>54</v>
      </c>
      <c r="F26" t="s">
        <v>54</v>
      </c>
      <c r="G26" t="s">
        <v>68</v>
      </c>
      <c r="H26" t="s">
        <v>42</v>
      </c>
      <c r="I26" t="s">
        <v>43</v>
      </c>
      <c r="J26">
        <f t="shared" si="0"/>
        <v>2</v>
      </c>
      <c r="K26" t="s">
        <v>69</v>
      </c>
      <c r="L26">
        <f t="shared" si="10"/>
        <v>3</v>
      </c>
      <c r="M26" s="2" t="s">
        <v>221</v>
      </c>
      <c r="N26" t="s">
        <v>34</v>
      </c>
      <c r="O26">
        <f t="shared" si="2"/>
        <v>4</v>
      </c>
      <c r="P26" s="2" t="s">
        <v>221</v>
      </c>
      <c r="Q26" t="s">
        <v>45</v>
      </c>
      <c r="R26">
        <f t="shared" si="3"/>
        <v>3</v>
      </c>
      <c r="S26" s="2" t="s">
        <v>221</v>
      </c>
      <c r="T26" t="s">
        <v>36</v>
      </c>
      <c r="U26">
        <f t="shared" si="4"/>
        <v>4</v>
      </c>
      <c r="V26" t="s">
        <v>37</v>
      </c>
      <c r="W26">
        <f t="shared" si="5"/>
        <v>4</v>
      </c>
      <c r="X26" t="s">
        <v>39</v>
      </c>
      <c r="Y26">
        <f t="shared" si="6"/>
        <v>3</v>
      </c>
      <c r="Z26" s="2" t="s">
        <v>221</v>
      </c>
      <c r="AA26" t="s">
        <v>38</v>
      </c>
      <c r="AB26">
        <f t="shared" si="7"/>
        <v>4</v>
      </c>
      <c r="AC26" t="s">
        <v>38</v>
      </c>
      <c r="AD26">
        <f t="shared" si="7"/>
        <v>4</v>
      </c>
      <c r="AE26" t="s">
        <v>39</v>
      </c>
      <c r="AF26">
        <f t="shared" ref="AF26:AH26" si="55">IF(AE26="Muy malos",1,IF(AE26="Malos",2,IF(AE26="Regulares",3,IF(AE26="Buenos",4,IF(AE26="Muy buenos",5,"")))))</f>
        <v>3</v>
      </c>
      <c r="AG26" t="s">
        <v>39</v>
      </c>
      <c r="AH26">
        <f t="shared" si="55"/>
        <v>3</v>
      </c>
      <c r="AI26" t="s">
        <v>39</v>
      </c>
      <c r="AJ26">
        <f t="shared" ref="AJ26" si="56">IF(AI26="Muy malos",1,IF(AI26="Malos",2,IF(AI26="Regulares",3,IF(AI26="Buenos",4,IF(AI26="Muy buenos",5,"")))))</f>
        <v>3</v>
      </c>
      <c r="AK26" t="s">
        <v>39</v>
      </c>
      <c r="AL26">
        <f t="shared" si="1"/>
        <v>3</v>
      </c>
      <c r="AM26" s="2" t="s">
        <v>221</v>
      </c>
    </row>
    <row r="27" spans="1:39" x14ac:dyDescent="0.25">
      <c r="A27" t="s">
        <v>105</v>
      </c>
      <c r="B27" t="s">
        <v>94</v>
      </c>
      <c r="C27" t="s">
        <v>83</v>
      </c>
      <c r="D27" s="2" t="s">
        <v>221</v>
      </c>
      <c r="E27" t="s">
        <v>54</v>
      </c>
      <c r="F27" t="s">
        <v>54</v>
      </c>
      <c r="G27" t="s">
        <v>61</v>
      </c>
      <c r="H27" t="s">
        <v>42</v>
      </c>
      <c r="I27" t="s">
        <v>88</v>
      </c>
      <c r="J27">
        <f t="shared" si="0"/>
        <v>3</v>
      </c>
      <c r="K27" t="s">
        <v>33</v>
      </c>
      <c r="L27">
        <f t="shared" si="10"/>
        <v>1</v>
      </c>
      <c r="M27" s="2" t="s">
        <v>221</v>
      </c>
      <c r="N27" t="s">
        <v>34</v>
      </c>
      <c r="O27">
        <f t="shared" si="2"/>
        <v>4</v>
      </c>
      <c r="P27" s="2" t="s">
        <v>221</v>
      </c>
      <c r="Q27" t="s">
        <v>35</v>
      </c>
      <c r="R27">
        <f t="shared" si="3"/>
        <v>4</v>
      </c>
      <c r="S27" s="2" t="s">
        <v>221</v>
      </c>
      <c r="T27" t="s">
        <v>36</v>
      </c>
      <c r="U27">
        <f t="shared" si="4"/>
        <v>4</v>
      </c>
      <c r="V27" t="s">
        <v>37</v>
      </c>
      <c r="W27">
        <f t="shared" si="5"/>
        <v>4</v>
      </c>
      <c r="X27" t="s">
        <v>38</v>
      </c>
      <c r="Y27">
        <f t="shared" si="6"/>
        <v>4</v>
      </c>
      <c r="Z27" s="2" t="s">
        <v>221</v>
      </c>
      <c r="AA27" t="s">
        <v>38</v>
      </c>
      <c r="AB27">
        <f t="shared" si="7"/>
        <v>4</v>
      </c>
      <c r="AC27" t="s">
        <v>38</v>
      </c>
      <c r="AD27">
        <f t="shared" si="7"/>
        <v>4</v>
      </c>
      <c r="AE27" t="s">
        <v>38</v>
      </c>
      <c r="AF27">
        <f t="shared" ref="AF27:AH27" si="57">IF(AE27="Muy malos",1,IF(AE27="Malos",2,IF(AE27="Regulares",3,IF(AE27="Buenos",4,IF(AE27="Muy buenos",5,"")))))</f>
        <v>4</v>
      </c>
      <c r="AG27" t="s">
        <v>38</v>
      </c>
      <c r="AH27">
        <f t="shared" si="57"/>
        <v>4</v>
      </c>
      <c r="AI27" t="s">
        <v>39</v>
      </c>
      <c r="AJ27">
        <f t="shared" ref="AJ27" si="58">IF(AI27="Muy malos",1,IF(AI27="Malos",2,IF(AI27="Regulares",3,IF(AI27="Buenos",4,IF(AI27="Muy buenos",5,"")))))</f>
        <v>3</v>
      </c>
      <c r="AK27" t="s">
        <v>39</v>
      </c>
      <c r="AL27">
        <f t="shared" si="1"/>
        <v>3</v>
      </c>
      <c r="AM27" s="2" t="s">
        <v>221</v>
      </c>
    </row>
    <row r="28" spans="1:39" x14ac:dyDescent="0.25">
      <c r="A28" t="s">
        <v>106</v>
      </c>
      <c r="B28" t="s">
        <v>94</v>
      </c>
      <c r="C28" t="s">
        <v>92</v>
      </c>
      <c r="D28" s="2" t="s">
        <v>221</v>
      </c>
      <c r="E28" t="s">
        <v>54</v>
      </c>
      <c r="F28" t="s">
        <v>95</v>
      </c>
      <c r="G28" t="s">
        <v>99</v>
      </c>
      <c r="H28" t="s">
        <v>31</v>
      </c>
      <c r="I28" t="s">
        <v>88</v>
      </c>
      <c r="J28">
        <f t="shared" si="0"/>
        <v>3</v>
      </c>
      <c r="K28" t="s">
        <v>74</v>
      </c>
      <c r="L28">
        <f t="shared" si="10"/>
        <v>2</v>
      </c>
      <c r="M28" s="2" t="s">
        <v>221</v>
      </c>
      <c r="N28" t="s">
        <v>47</v>
      </c>
      <c r="O28">
        <f t="shared" si="2"/>
        <v>3</v>
      </c>
      <c r="P28" s="2" t="s">
        <v>221</v>
      </c>
      <c r="Q28" t="s">
        <v>35</v>
      </c>
      <c r="R28">
        <f t="shared" si="3"/>
        <v>4</v>
      </c>
      <c r="S28" s="2" t="s">
        <v>221</v>
      </c>
      <c r="T28" t="s">
        <v>58</v>
      </c>
      <c r="U28">
        <f t="shared" si="4"/>
        <v>5</v>
      </c>
      <c r="V28" t="s">
        <v>59</v>
      </c>
      <c r="W28">
        <f t="shared" si="5"/>
        <v>5</v>
      </c>
      <c r="X28" t="s">
        <v>57</v>
      </c>
      <c r="Y28">
        <f t="shared" si="6"/>
        <v>5</v>
      </c>
      <c r="Z28" s="2" t="s">
        <v>221</v>
      </c>
      <c r="AA28" t="s">
        <v>57</v>
      </c>
      <c r="AB28">
        <f t="shared" si="7"/>
        <v>5</v>
      </c>
      <c r="AC28" t="s">
        <v>38</v>
      </c>
      <c r="AD28">
        <f t="shared" si="7"/>
        <v>4</v>
      </c>
      <c r="AE28" t="s">
        <v>38</v>
      </c>
      <c r="AF28">
        <f t="shared" ref="AF28:AH28" si="59">IF(AE28="Muy malos",1,IF(AE28="Malos",2,IF(AE28="Regulares",3,IF(AE28="Buenos",4,IF(AE28="Muy buenos",5,"")))))</f>
        <v>4</v>
      </c>
      <c r="AG28" t="s">
        <v>57</v>
      </c>
      <c r="AH28">
        <f t="shared" si="59"/>
        <v>5</v>
      </c>
      <c r="AI28" t="s">
        <v>57</v>
      </c>
      <c r="AJ28">
        <f t="shared" ref="AJ28" si="60">IF(AI28="Muy malos",1,IF(AI28="Malos",2,IF(AI28="Regulares",3,IF(AI28="Buenos",4,IF(AI28="Muy buenos",5,"")))))</f>
        <v>5</v>
      </c>
      <c r="AK28" t="s">
        <v>48</v>
      </c>
      <c r="AL28">
        <f t="shared" si="1"/>
        <v>2</v>
      </c>
      <c r="AM28" s="2" t="s">
        <v>221</v>
      </c>
    </row>
    <row r="29" spans="1:39" x14ac:dyDescent="0.25">
      <c r="A29" t="s">
        <v>107</v>
      </c>
      <c r="B29" t="s">
        <v>94</v>
      </c>
      <c r="C29" t="s">
        <v>83</v>
      </c>
      <c r="D29" s="2" t="s">
        <v>221</v>
      </c>
      <c r="E29" t="s">
        <v>54</v>
      </c>
      <c r="F29" t="s">
        <v>95</v>
      </c>
      <c r="G29" t="s">
        <v>96</v>
      </c>
      <c r="H29" t="s">
        <v>42</v>
      </c>
      <c r="I29" t="s">
        <v>88</v>
      </c>
      <c r="J29">
        <f t="shared" si="0"/>
        <v>3</v>
      </c>
      <c r="K29" t="s">
        <v>69</v>
      </c>
      <c r="L29">
        <f t="shared" si="10"/>
        <v>3</v>
      </c>
      <c r="M29" s="2" t="s">
        <v>221</v>
      </c>
      <c r="N29" t="s">
        <v>62</v>
      </c>
      <c r="O29">
        <f t="shared" si="2"/>
        <v>1</v>
      </c>
      <c r="P29" s="2" t="s">
        <v>221</v>
      </c>
      <c r="Q29" t="s">
        <v>45</v>
      </c>
      <c r="R29">
        <f t="shared" si="3"/>
        <v>3</v>
      </c>
      <c r="S29" s="2" t="s">
        <v>221</v>
      </c>
      <c r="T29" t="s">
        <v>36</v>
      </c>
      <c r="U29">
        <f t="shared" si="4"/>
        <v>4</v>
      </c>
      <c r="V29" t="s">
        <v>47</v>
      </c>
      <c r="W29">
        <f t="shared" si="5"/>
        <v>3</v>
      </c>
      <c r="X29" t="s">
        <v>38</v>
      </c>
      <c r="Y29">
        <f t="shared" si="6"/>
        <v>4</v>
      </c>
      <c r="Z29" s="2" t="s">
        <v>221</v>
      </c>
      <c r="AA29" t="s">
        <v>39</v>
      </c>
      <c r="AB29">
        <f t="shared" si="7"/>
        <v>3</v>
      </c>
      <c r="AC29" t="s">
        <v>48</v>
      </c>
      <c r="AD29">
        <f t="shared" si="7"/>
        <v>2</v>
      </c>
      <c r="AE29" t="s">
        <v>38</v>
      </c>
      <c r="AF29">
        <f t="shared" ref="AF29:AH29" si="61">IF(AE29="Muy malos",1,IF(AE29="Malos",2,IF(AE29="Regulares",3,IF(AE29="Buenos",4,IF(AE29="Muy buenos",5,"")))))</f>
        <v>4</v>
      </c>
      <c r="AG29" t="s">
        <v>39</v>
      </c>
      <c r="AH29">
        <f t="shared" si="61"/>
        <v>3</v>
      </c>
      <c r="AI29" t="s">
        <v>48</v>
      </c>
      <c r="AJ29">
        <f t="shared" ref="AJ29" si="62">IF(AI29="Muy malos",1,IF(AI29="Malos",2,IF(AI29="Regulares",3,IF(AI29="Buenos",4,IF(AI29="Muy buenos",5,"")))))</f>
        <v>2</v>
      </c>
      <c r="AK29" t="s">
        <v>57</v>
      </c>
      <c r="AL29">
        <f t="shared" si="1"/>
        <v>5</v>
      </c>
      <c r="AM29" s="2" t="s">
        <v>221</v>
      </c>
    </row>
    <row r="30" spans="1:39" x14ac:dyDescent="0.25">
      <c r="A30" t="s">
        <v>108</v>
      </c>
      <c r="B30" t="s">
        <v>94</v>
      </c>
      <c r="C30" t="s">
        <v>92</v>
      </c>
      <c r="D30" s="2" t="s">
        <v>221</v>
      </c>
      <c r="E30" t="s">
        <v>54</v>
      </c>
      <c r="F30" t="s">
        <v>95</v>
      </c>
      <c r="G30" t="s">
        <v>96</v>
      </c>
      <c r="H30" t="s">
        <v>42</v>
      </c>
      <c r="I30" t="s">
        <v>43</v>
      </c>
      <c r="J30">
        <f t="shared" si="0"/>
        <v>2</v>
      </c>
      <c r="K30" t="s">
        <v>69</v>
      </c>
      <c r="L30">
        <f t="shared" si="10"/>
        <v>3</v>
      </c>
      <c r="M30" s="2" t="s">
        <v>221</v>
      </c>
      <c r="N30" t="s">
        <v>47</v>
      </c>
      <c r="O30">
        <f t="shared" si="2"/>
        <v>3</v>
      </c>
      <c r="P30" s="2" t="s">
        <v>221</v>
      </c>
      <c r="Q30" t="s">
        <v>45</v>
      </c>
      <c r="R30">
        <f t="shared" si="3"/>
        <v>3</v>
      </c>
      <c r="S30" s="2" t="s">
        <v>221</v>
      </c>
      <c r="T30" t="s">
        <v>36</v>
      </c>
      <c r="U30">
        <f t="shared" si="4"/>
        <v>4</v>
      </c>
      <c r="V30" t="s">
        <v>37</v>
      </c>
      <c r="W30">
        <f t="shared" si="5"/>
        <v>4</v>
      </c>
      <c r="X30" t="s">
        <v>38</v>
      </c>
      <c r="Y30">
        <f t="shared" si="6"/>
        <v>4</v>
      </c>
      <c r="Z30" s="2" t="s">
        <v>221</v>
      </c>
      <c r="AA30" t="s">
        <v>38</v>
      </c>
      <c r="AB30">
        <f t="shared" si="7"/>
        <v>4</v>
      </c>
      <c r="AC30" t="s">
        <v>39</v>
      </c>
      <c r="AD30">
        <f t="shared" si="7"/>
        <v>3</v>
      </c>
      <c r="AE30" t="s">
        <v>38</v>
      </c>
      <c r="AF30">
        <f t="shared" ref="AF30:AH30" si="63">IF(AE30="Muy malos",1,IF(AE30="Malos",2,IF(AE30="Regulares",3,IF(AE30="Buenos",4,IF(AE30="Muy buenos",5,"")))))</f>
        <v>4</v>
      </c>
      <c r="AG30" t="s">
        <v>39</v>
      </c>
      <c r="AH30">
        <f t="shared" si="63"/>
        <v>3</v>
      </c>
      <c r="AI30" t="s">
        <v>38</v>
      </c>
      <c r="AJ30">
        <f t="shared" ref="AJ30" si="64">IF(AI30="Muy malos",1,IF(AI30="Malos",2,IF(AI30="Regulares",3,IF(AI30="Buenos",4,IF(AI30="Muy buenos",5,"")))))</f>
        <v>4</v>
      </c>
      <c r="AK30" t="s">
        <v>39</v>
      </c>
      <c r="AL30">
        <f t="shared" si="1"/>
        <v>3</v>
      </c>
      <c r="AM30" s="2" t="s">
        <v>221</v>
      </c>
    </row>
    <row r="31" spans="1:39" x14ac:dyDescent="0.25">
      <c r="A31" t="s">
        <v>109</v>
      </c>
      <c r="B31" t="s">
        <v>94</v>
      </c>
      <c r="C31" t="s">
        <v>83</v>
      </c>
      <c r="D31" s="2" t="s">
        <v>221</v>
      </c>
      <c r="E31" t="s">
        <v>54</v>
      </c>
      <c r="F31" t="s">
        <v>95</v>
      </c>
      <c r="G31" t="s">
        <v>96</v>
      </c>
      <c r="H31" t="s">
        <v>42</v>
      </c>
      <c r="I31" t="s">
        <v>56</v>
      </c>
      <c r="J31">
        <f t="shared" si="0"/>
        <v>1</v>
      </c>
      <c r="K31" t="s">
        <v>74</v>
      </c>
      <c r="L31">
        <f t="shared" si="10"/>
        <v>2</v>
      </c>
      <c r="M31" s="2" t="s">
        <v>221</v>
      </c>
      <c r="N31" t="s">
        <v>47</v>
      </c>
      <c r="O31">
        <f t="shared" si="2"/>
        <v>3</v>
      </c>
      <c r="P31" s="2" t="s">
        <v>221</v>
      </c>
      <c r="Q31" t="s">
        <v>35</v>
      </c>
      <c r="R31">
        <f t="shared" si="3"/>
        <v>4</v>
      </c>
      <c r="S31" s="2" t="s">
        <v>221</v>
      </c>
      <c r="T31" t="s">
        <v>86</v>
      </c>
      <c r="U31">
        <f t="shared" si="4"/>
        <v>1</v>
      </c>
      <c r="V31" t="s">
        <v>47</v>
      </c>
      <c r="W31">
        <f t="shared" si="5"/>
        <v>3</v>
      </c>
      <c r="X31" t="s">
        <v>57</v>
      </c>
      <c r="Y31">
        <f t="shared" si="6"/>
        <v>5</v>
      </c>
      <c r="Z31" s="2" t="s">
        <v>221</v>
      </c>
      <c r="AA31" t="s">
        <v>38</v>
      </c>
      <c r="AB31">
        <f t="shared" si="7"/>
        <v>4</v>
      </c>
      <c r="AC31" t="s">
        <v>38</v>
      </c>
      <c r="AD31">
        <f t="shared" si="7"/>
        <v>4</v>
      </c>
      <c r="AE31" t="s">
        <v>48</v>
      </c>
      <c r="AF31">
        <f t="shared" ref="AF31:AH31" si="65">IF(AE31="Muy malos",1,IF(AE31="Malos",2,IF(AE31="Regulares",3,IF(AE31="Buenos",4,IF(AE31="Muy buenos",5,"")))))</f>
        <v>2</v>
      </c>
      <c r="AG31" t="s">
        <v>48</v>
      </c>
      <c r="AH31">
        <f t="shared" si="65"/>
        <v>2</v>
      </c>
      <c r="AI31" t="s">
        <v>48</v>
      </c>
      <c r="AJ31">
        <f t="shared" ref="AJ31" si="66">IF(AI31="Muy malos",1,IF(AI31="Malos",2,IF(AI31="Regulares",3,IF(AI31="Buenos",4,IF(AI31="Muy buenos",5,"")))))</f>
        <v>2</v>
      </c>
      <c r="AK31" t="s">
        <v>38</v>
      </c>
      <c r="AL31">
        <f t="shared" si="1"/>
        <v>4</v>
      </c>
      <c r="AM31" s="2" t="s">
        <v>221</v>
      </c>
    </row>
    <row r="32" spans="1:39" x14ac:dyDescent="0.25">
      <c r="A32" t="s">
        <v>110</v>
      </c>
      <c r="B32" t="s">
        <v>94</v>
      </c>
      <c r="C32" t="s">
        <v>92</v>
      </c>
      <c r="D32" s="2" t="s">
        <v>221</v>
      </c>
      <c r="E32" t="s">
        <v>54</v>
      </c>
      <c r="F32" t="s">
        <v>95</v>
      </c>
      <c r="G32" t="s">
        <v>99</v>
      </c>
      <c r="H32" t="s">
        <v>42</v>
      </c>
      <c r="I32" t="s">
        <v>56</v>
      </c>
      <c r="J32">
        <f t="shared" si="0"/>
        <v>1</v>
      </c>
      <c r="K32" t="s">
        <v>69</v>
      </c>
      <c r="L32">
        <f t="shared" si="10"/>
        <v>3</v>
      </c>
      <c r="M32" s="2" t="s">
        <v>221</v>
      </c>
      <c r="N32" t="s">
        <v>47</v>
      </c>
      <c r="O32">
        <f t="shared" si="2"/>
        <v>3</v>
      </c>
      <c r="P32" s="2" t="s">
        <v>221</v>
      </c>
      <c r="Q32" t="s">
        <v>45</v>
      </c>
      <c r="R32">
        <f t="shared" si="3"/>
        <v>3</v>
      </c>
      <c r="S32" s="2" t="s">
        <v>221</v>
      </c>
      <c r="T32" t="s">
        <v>36</v>
      </c>
      <c r="U32">
        <f t="shared" si="4"/>
        <v>4</v>
      </c>
      <c r="V32" t="s">
        <v>37</v>
      </c>
      <c r="W32">
        <f t="shared" si="5"/>
        <v>4</v>
      </c>
      <c r="X32" t="s">
        <v>39</v>
      </c>
      <c r="Y32">
        <f t="shared" si="6"/>
        <v>3</v>
      </c>
      <c r="Z32" s="2" t="s">
        <v>221</v>
      </c>
      <c r="AA32" t="s">
        <v>38</v>
      </c>
      <c r="AB32">
        <f t="shared" si="7"/>
        <v>4</v>
      </c>
      <c r="AC32" t="s">
        <v>38</v>
      </c>
      <c r="AD32">
        <f t="shared" si="7"/>
        <v>4</v>
      </c>
      <c r="AE32" t="s">
        <v>38</v>
      </c>
      <c r="AF32">
        <f t="shared" ref="AF32:AH32" si="67">IF(AE32="Muy malos",1,IF(AE32="Malos",2,IF(AE32="Regulares",3,IF(AE32="Buenos",4,IF(AE32="Muy buenos",5,"")))))</f>
        <v>4</v>
      </c>
      <c r="AG32" t="s">
        <v>38</v>
      </c>
      <c r="AH32">
        <f t="shared" si="67"/>
        <v>4</v>
      </c>
      <c r="AI32" t="s">
        <v>38</v>
      </c>
      <c r="AJ32">
        <f t="shared" ref="AJ32" si="68">IF(AI32="Muy malos",1,IF(AI32="Malos",2,IF(AI32="Regulares",3,IF(AI32="Buenos",4,IF(AI32="Muy buenos",5,"")))))</f>
        <v>4</v>
      </c>
      <c r="AK32" t="s">
        <v>39</v>
      </c>
      <c r="AL32">
        <f t="shared" si="1"/>
        <v>3</v>
      </c>
      <c r="AM32" s="2" t="s">
        <v>221</v>
      </c>
    </row>
    <row r="33" spans="1:39" x14ac:dyDescent="0.25">
      <c r="A33" t="s">
        <v>111</v>
      </c>
      <c r="B33" t="s">
        <v>94</v>
      </c>
      <c r="C33" t="s">
        <v>83</v>
      </c>
      <c r="D33" s="2" t="s">
        <v>221</v>
      </c>
      <c r="E33" t="s">
        <v>54</v>
      </c>
      <c r="F33" t="s">
        <v>95</v>
      </c>
      <c r="G33" t="s">
        <v>99</v>
      </c>
      <c r="H33" t="s">
        <v>31</v>
      </c>
      <c r="I33" t="s">
        <v>43</v>
      </c>
      <c r="J33">
        <f t="shared" si="0"/>
        <v>2</v>
      </c>
      <c r="K33" t="s">
        <v>69</v>
      </c>
      <c r="L33">
        <f t="shared" si="10"/>
        <v>3</v>
      </c>
      <c r="M33" s="2" t="s">
        <v>221</v>
      </c>
      <c r="N33" t="s">
        <v>62</v>
      </c>
      <c r="O33">
        <f t="shared" si="2"/>
        <v>1</v>
      </c>
      <c r="P33" s="2" t="s">
        <v>221</v>
      </c>
      <c r="Q33" t="s">
        <v>45</v>
      </c>
      <c r="R33">
        <f t="shared" si="3"/>
        <v>3</v>
      </c>
      <c r="S33" s="2" t="s">
        <v>221</v>
      </c>
      <c r="T33" t="s">
        <v>46</v>
      </c>
      <c r="U33">
        <f t="shared" si="4"/>
        <v>2</v>
      </c>
      <c r="V33" t="s">
        <v>37</v>
      </c>
      <c r="W33">
        <f t="shared" si="5"/>
        <v>4</v>
      </c>
      <c r="X33" t="s">
        <v>38</v>
      </c>
      <c r="Y33">
        <f t="shared" si="6"/>
        <v>4</v>
      </c>
      <c r="Z33" s="2" t="s">
        <v>221</v>
      </c>
      <c r="AA33" t="s">
        <v>38</v>
      </c>
      <c r="AB33">
        <f t="shared" si="7"/>
        <v>4</v>
      </c>
      <c r="AC33" t="s">
        <v>39</v>
      </c>
      <c r="AD33">
        <f t="shared" si="7"/>
        <v>3</v>
      </c>
      <c r="AE33" t="s">
        <v>39</v>
      </c>
      <c r="AF33">
        <f t="shared" ref="AF33:AH33" si="69">IF(AE33="Muy malos",1,IF(AE33="Malos",2,IF(AE33="Regulares",3,IF(AE33="Buenos",4,IF(AE33="Muy buenos",5,"")))))</f>
        <v>3</v>
      </c>
      <c r="AG33" t="s">
        <v>38</v>
      </c>
      <c r="AH33">
        <f t="shared" si="69"/>
        <v>4</v>
      </c>
      <c r="AI33" t="s">
        <v>39</v>
      </c>
      <c r="AJ33">
        <f t="shared" ref="AJ33" si="70">IF(AI33="Muy malos",1,IF(AI33="Malos",2,IF(AI33="Regulares",3,IF(AI33="Buenos",4,IF(AI33="Muy buenos",5,"")))))</f>
        <v>3</v>
      </c>
      <c r="AK33" t="s">
        <v>48</v>
      </c>
      <c r="AL33">
        <f t="shared" si="1"/>
        <v>2</v>
      </c>
      <c r="AM33" s="2" t="s">
        <v>221</v>
      </c>
    </row>
    <row r="34" spans="1:39" x14ac:dyDescent="0.25">
      <c r="A34" t="s">
        <v>112</v>
      </c>
      <c r="B34" t="s">
        <v>94</v>
      </c>
      <c r="C34" t="s">
        <v>92</v>
      </c>
      <c r="D34" s="2" t="s">
        <v>221</v>
      </c>
      <c r="E34" t="s">
        <v>54</v>
      </c>
      <c r="F34" t="s">
        <v>29</v>
      </c>
      <c r="G34" t="s">
        <v>99</v>
      </c>
      <c r="H34" t="s">
        <v>42</v>
      </c>
      <c r="I34" t="s">
        <v>56</v>
      </c>
      <c r="J34">
        <f t="shared" ref="J34:J65" si="71">IF(I34="Nada consciente",1,IF(I34="Ligeramente consciente",2,IF(I34="Algo consciente",3,IF(I34="Consciente",4,IF(I34="Muy consciente",5,"")))))</f>
        <v>1</v>
      </c>
      <c r="K34" t="s">
        <v>33</v>
      </c>
      <c r="L34">
        <f t="shared" si="10"/>
        <v>1</v>
      </c>
      <c r="M34" s="2" t="s">
        <v>221</v>
      </c>
      <c r="N34" t="s">
        <v>47</v>
      </c>
      <c r="O34">
        <f t="shared" si="2"/>
        <v>3</v>
      </c>
      <c r="P34" s="2" t="s">
        <v>221</v>
      </c>
      <c r="Q34" t="s">
        <v>45</v>
      </c>
      <c r="R34">
        <f t="shared" si="3"/>
        <v>3</v>
      </c>
      <c r="S34" s="2" t="s">
        <v>221</v>
      </c>
      <c r="T34" t="s">
        <v>46</v>
      </c>
      <c r="U34">
        <f t="shared" si="4"/>
        <v>2</v>
      </c>
      <c r="V34" t="s">
        <v>37</v>
      </c>
      <c r="W34">
        <f t="shared" si="5"/>
        <v>4</v>
      </c>
      <c r="X34" t="s">
        <v>38</v>
      </c>
      <c r="Y34">
        <f t="shared" si="6"/>
        <v>4</v>
      </c>
      <c r="Z34" s="2" t="s">
        <v>221</v>
      </c>
      <c r="AA34" t="s">
        <v>38</v>
      </c>
      <c r="AB34">
        <f t="shared" si="7"/>
        <v>4</v>
      </c>
      <c r="AC34" t="s">
        <v>48</v>
      </c>
      <c r="AD34">
        <f t="shared" si="7"/>
        <v>2</v>
      </c>
      <c r="AE34" t="s">
        <v>39</v>
      </c>
      <c r="AF34">
        <f t="shared" ref="AF34:AH34" si="72">IF(AE34="Muy malos",1,IF(AE34="Malos",2,IF(AE34="Regulares",3,IF(AE34="Buenos",4,IF(AE34="Muy buenos",5,"")))))</f>
        <v>3</v>
      </c>
      <c r="AG34" t="s">
        <v>39</v>
      </c>
      <c r="AH34">
        <f t="shared" si="72"/>
        <v>3</v>
      </c>
      <c r="AI34" t="s">
        <v>48</v>
      </c>
      <c r="AJ34">
        <f t="shared" ref="AJ34" si="73">IF(AI34="Muy malos",1,IF(AI34="Malos",2,IF(AI34="Regulares",3,IF(AI34="Buenos",4,IF(AI34="Muy buenos",5,"")))))</f>
        <v>2</v>
      </c>
      <c r="AK34" t="s">
        <v>66</v>
      </c>
      <c r="AL34">
        <f t="shared" ref="AL34:AL65" si="74">IF(AK34="Muy malos",1,IF(AK34="Malos",2,IF(AK34="Regulares",3,IF(AK34="Buenos",4,IF(AK34="Muy buenos",5,"")))))</f>
        <v>1</v>
      </c>
      <c r="AM34" s="2" t="s">
        <v>221</v>
      </c>
    </row>
    <row r="35" spans="1:39" x14ac:dyDescent="0.25">
      <c r="A35" t="s">
        <v>113</v>
      </c>
      <c r="B35" t="s">
        <v>94</v>
      </c>
      <c r="C35" t="s">
        <v>83</v>
      </c>
      <c r="D35" s="2" t="s">
        <v>221</v>
      </c>
      <c r="E35" t="s">
        <v>54</v>
      </c>
      <c r="F35" t="s">
        <v>95</v>
      </c>
      <c r="G35" t="s">
        <v>96</v>
      </c>
      <c r="H35" t="s">
        <v>31</v>
      </c>
      <c r="I35" t="s">
        <v>56</v>
      </c>
      <c r="J35">
        <f t="shared" si="71"/>
        <v>1</v>
      </c>
      <c r="K35" t="s">
        <v>33</v>
      </c>
      <c r="L35">
        <f t="shared" si="10"/>
        <v>1</v>
      </c>
      <c r="M35" s="2" t="s">
        <v>221</v>
      </c>
      <c r="N35" t="s">
        <v>47</v>
      </c>
      <c r="O35">
        <f t="shared" si="2"/>
        <v>3</v>
      </c>
      <c r="P35" s="2" t="s">
        <v>221</v>
      </c>
      <c r="Q35" t="s">
        <v>45</v>
      </c>
      <c r="R35">
        <f t="shared" si="3"/>
        <v>3</v>
      </c>
      <c r="S35" s="2" t="s">
        <v>221</v>
      </c>
      <c r="T35" t="s">
        <v>46</v>
      </c>
      <c r="U35">
        <f t="shared" si="4"/>
        <v>2</v>
      </c>
      <c r="V35" t="s">
        <v>37</v>
      </c>
      <c r="W35">
        <f t="shared" si="5"/>
        <v>4</v>
      </c>
      <c r="X35" t="s">
        <v>38</v>
      </c>
      <c r="Y35">
        <f t="shared" si="6"/>
        <v>4</v>
      </c>
      <c r="Z35" s="2" t="s">
        <v>221</v>
      </c>
      <c r="AA35" t="s">
        <v>39</v>
      </c>
      <c r="AB35">
        <f t="shared" si="7"/>
        <v>3</v>
      </c>
      <c r="AC35" t="s">
        <v>48</v>
      </c>
      <c r="AD35">
        <f t="shared" si="7"/>
        <v>2</v>
      </c>
      <c r="AE35" t="s">
        <v>39</v>
      </c>
      <c r="AF35">
        <f t="shared" ref="AF35:AH35" si="75">IF(AE35="Muy malos",1,IF(AE35="Malos",2,IF(AE35="Regulares",3,IF(AE35="Buenos",4,IF(AE35="Muy buenos",5,"")))))</f>
        <v>3</v>
      </c>
      <c r="AG35" t="s">
        <v>48</v>
      </c>
      <c r="AH35">
        <f t="shared" si="75"/>
        <v>2</v>
      </c>
      <c r="AI35" t="s">
        <v>39</v>
      </c>
      <c r="AJ35">
        <f t="shared" ref="AJ35" si="76">IF(AI35="Muy malos",1,IF(AI35="Malos",2,IF(AI35="Regulares",3,IF(AI35="Buenos",4,IF(AI35="Muy buenos",5,"")))))</f>
        <v>3</v>
      </c>
      <c r="AK35" t="s">
        <v>48</v>
      </c>
      <c r="AL35">
        <f t="shared" si="74"/>
        <v>2</v>
      </c>
      <c r="AM35" s="2" t="s">
        <v>221</v>
      </c>
    </row>
    <row r="36" spans="1:39" x14ac:dyDescent="0.25">
      <c r="A36" t="s">
        <v>114</v>
      </c>
      <c r="B36" t="s">
        <v>94</v>
      </c>
      <c r="C36" t="s">
        <v>83</v>
      </c>
      <c r="D36" s="2" t="s">
        <v>221</v>
      </c>
      <c r="E36" t="s">
        <v>54</v>
      </c>
      <c r="F36" t="s">
        <v>95</v>
      </c>
      <c r="G36" t="s">
        <v>99</v>
      </c>
      <c r="H36" t="s">
        <v>31</v>
      </c>
      <c r="I36" t="s">
        <v>43</v>
      </c>
      <c r="J36">
        <f t="shared" si="71"/>
        <v>2</v>
      </c>
      <c r="K36" t="s">
        <v>33</v>
      </c>
      <c r="L36">
        <f t="shared" si="10"/>
        <v>1</v>
      </c>
      <c r="M36" s="2" t="s">
        <v>221</v>
      </c>
      <c r="N36" t="s">
        <v>51</v>
      </c>
      <c r="O36">
        <f t="shared" si="2"/>
        <v>2</v>
      </c>
      <c r="P36" s="2" t="s">
        <v>221</v>
      </c>
      <c r="Q36" t="s">
        <v>35</v>
      </c>
      <c r="R36">
        <f t="shared" si="3"/>
        <v>4</v>
      </c>
      <c r="S36" s="2" t="s">
        <v>221</v>
      </c>
      <c r="T36" t="s">
        <v>46</v>
      </c>
      <c r="U36">
        <f t="shared" si="4"/>
        <v>2</v>
      </c>
      <c r="V36" t="s">
        <v>37</v>
      </c>
      <c r="W36">
        <f t="shared" si="5"/>
        <v>4</v>
      </c>
      <c r="X36" t="s">
        <v>38</v>
      </c>
      <c r="Y36">
        <f t="shared" si="6"/>
        <v>4</v>
      </c>
      <c r="Z36" s="2" t="s">
        <v>221</v>
      </c>
      <c r="AA36" t="s">
        <v>38</v>
      </c>
      <c r="AB36">
        <f t="shared" si="7"/>
        <v>4</v>
      </c>
      <c r="AC36" t="s">
        <v>39</v>
      </c>
      <c r="AD36">
        <f t="shared" si="7"/>
        <v>3</v>
      </c>
      <c r="AE36" t="s">
        <v>38</v>
      </c>
      <c r="AF36">
        <f t="shared" ref="AF36:AH36" si="77">IF(AE36="Muy malos",1,IF(AE36="Malos",2,IF(AE36="Regulares",3,IF(AE36="Buenos",4,IF(AE36="Muy buenos",5,"")))))</f>
        <v>4</v>
      </c>
      <c r="AG36" t="s">
        <v>38</v>
      </c>
      <c r="AH36">
        <f t="shared" si="77"/>
        <v>4</v>
      </c>
      <c r="AI36" t="s">
        <v>38</v>
      </c>
      <c r="AJ36">
        <f t="shared" ref="AJ36" si="78">IF(AI36="Muy malos",1,IF(AI36="Malos",2,IF(AI36="Regulares",3,IF(AI36="Buenos",4,IF(AI36="Muy buenos",5,"")))))</f>
        <v>4</v>
      </c>
      <c r="AK36" t="s">
        <v>66</v>
      </c>
      <c r="AL36">
        <f t="shared" si="74"/>
        <v>1</v>
      </c>
      <c r="AM36" s="2" t="s">
        <v>221</v>
      </c>
    </row>
    <row r="37" spans="1:39" x14ac:dyDescent="0.25">
      <c r="A37" t="s">
        <v>115</v>
      </c>
      <c r="B37" t="s">
        <v>94</v>
      </c>
      <c r="C37" t="s">
        <v>83</v>
      </c>
      <c r="D37" s="2" t="s">
        <v>221</v>
      </c>
      <c r="E37" t="s">
        <v>54</v>
      </c>
      <c r="F37" t="s">
        <v>54</v>
      </c>
      <c r="G37" t="s">
        <v>99</v>
      </c>
      <c r="H37" t="s">
        <v>31</v>
      </c>
      <c r="I37" t="s">
        <v>56</v>
      </c>
      <c r="J37">
        <f t="shared" si="71"/>
        <v>1</v>
      </c>
      <c r="K37" t="s">
        <v>69</v>
      </c>
      <c r="L37">
        <f t="shared" si="10"/>
        <v>3</v>
      </c>
      <c r="M37" s="2" t="s">
        <v>221</v>
      </c>
      <c r="N37" t="s">
        <v>34</v>
      </c>
      <c r="O37">
        <f t="shared" si="2"/>
        <v>4</v>
      </c>
      <c r="P37" s="2" t="s">
        <v>221</v>
      </c>
      <c r="Q37" t="s">
        <v>45</v>
      </c>
      <c r="R37">
        <f t="shared" si="3"/>
        <v>3</v>
      </c>
      <c r="S37" s="2" t="s">
        <v>221</v>
      </c>
      <c r="T37" t="s">
        <v>36</v>
      </c>
      <c r="U37">
        <f t="shared" si="4"/>
        <v>4</v>
      </c>
      <c r="V37" t="s">
        <v>59</v>
      </c>
      <c r="W37">
        <f t="shared" si="5"/>
        <v>5</v>
      </c>
      <c r="X37" t="s">
        <v>57</v>
      </c>
      <c r="Y37">
        <f t="shared" si="6"/>
        <v>5</v>
      </c>
      <c r="Z37" s="2" t="s">
        <v>221</v>
      </c>
      <c r="AA37" t="s">
        <v>39</v>
      </c>
      <c r="AB37">
        <f t="shared" si="7"/>
        <v>3</v>
      </c>
      <c r="AC37" t="s">
        <v>57</v>
      </c>
      <c r="AD37">
        <f t="shared" si="7"/>
        <v>5</v>
      </c>
      <c r="AE37" t="s">
        <v>57</v>
      </c>
      <c r="AF37">
        <f t="shared" ref="AF37:AH37" si="79">IF(AE37="Muy malos",1,IF(AE37="Malos",2,IF(AE37="Regulares",3,IF(AE37="Buenos",4,IF(AE37="Muy buenos",5,"")))))</f>
        <v>5</v>
      </c>
      <c r="AG37" t="s">
        <v>38</v>
      </c>
      <c r="AH37">
        <f t="shared" si="79"/>
        <v>4</v>
      </c>
      <c r="AI37" t="s">
        <v>57</v>
      </c>
      <c r="AJ37">
        <f t="shared" ref="AJ37" si="80">IF(AI37="Muy malos",1,IF(AI37="Malos",2,IF(AI37="Regulares",3,IF(AI37="Buenos",4,IF(AI37="Muy buenos",5,"")))))</f>
        <v>5</v>
      </c>
      <c r="AK37" t="s">
        <v>66</v>
      </c>
      <c r="AL37">
        <f t="shared" si="74"/>
        <v>1</v>
      </c>
      <c r="AM37" s="2" t="s">
        <v>221</v>
      </c>
    </row>
    <row r="38" spans="1:39" x14ac:dyDescent="0.25">
      <c r="A38" t="s">
        <v>116</v>
      </c>
      <c r="B38" t="s">
        <v>94</v>
      </c>
      <c r="C38" t="s">
        <v>83</v>
      </c>
      <c r="D38" s="2" t="s">
        <v>221</v>
      </c>
      <c r="E38" t="s">
        <v>54</v>
      </c>
      <c r="F38" t="s">
        <v>95</v>
      </c>
      <c r="G38" t="s">
        <v>99</v>
      </c>
      <c r="H38" t="s">
        <v>31</v>
      </c>
      <c r="I38" t="s">
        <v>56</v>
      </c>
      <c r="J38">
        <f t="shared" si="71"/>
        <v>1</v>
      </c>
      <c r="K38" t="s">
        <v>69</v>
      </c>
      <c r="L38">
        <f t="shared" si="10"/>
        <v>3</v>
      </c>
      <c r="M38" s="2" t="s">
        <v>221</v>
      </c>
      <c r="N38" t="s">
        <v>62</v>
      </c>
      <c r="O38">
        <f t="shared" si="2"/>
        <v>1</v>
      </c>
      <c r="P38" s="2" t="s">
        <v>221</v>
      </c>
      <c r="Q38" t="s">
        <v>45</v>
      </c>
      <c r="R38">
        <f t="shared" si="3"/>
        <v>3</v>
      </c>
      <c r="S38" s="2" t="s">
        <v>221</v>
      </c>
      <c r="T38" t="s">
        <v>52</v>
      </c>
      <c r="U38">
        <f t="shared" si="4"/>
        <v>3</v>
      </c>
      <c r="V38" t="s">
        <v>47</v>
      </c>
      <c r="W38">
        <f t="shared" si="5"/>
        <v>3</v>
      </c>
      <c r="X38" t="s">
        <v>48</v>
      </c>
      <c r="Y38">
        <f t="shared" si="6"/>
        <v>2</v>
      </c>
      <c r="Z38" s="2" t="s">
        <v>221</v>
      </c>
      <c r="AA38" t="s">
        <v>66</v>
      </c>
      <c r="AB38">
        <f t="shared" si="7"/>
        <v>1</v>
      </c>
      <c r="AC38" t="s">
        <v>48</v>
      </c>
      <c r="AD38">
        <f t="shared" si="7"/>
        <v>2</v>
      </c>
      <c r="AE38" t="s">
        <v>66</v>
      </c>
      <c r="AF38">
        <f t="shared" ref="AF38:AH38" si="81">IF(AE38="Muy malos",1,IF(AE38="Malos",2,IF(AE38="Regulares",3,IF(AE38="Buenos",4,IF(AE38="Muy buenos",5,"")))))</f>
        <v>1</v>
      </c>
      <c r="AG38" t="s">
        <v>48</v>
      </c>
      <c r="AH38">
        <f t="shared" si="81"/>
        <v>2</v>
      </c>
      <c r="AI38" t="s">
        <v>48</v>
      </c>
      <c r="AJ38">
        <f t="shared" ref="AJ38" si="82">IF(AI38="Muy malos",1,IF(AI38="Malos",2,IF(AI38="Regulares",3,IF(AI38="Buenos",4,IF(AI38="Muy buenos",5,"")))))</f>
        <v>2</v>
      </c>
      <c r="AK38" t="s">
        <v>39</v>
      </c>
      <c r="AL38">
        <f t="shared" si="74"/>
        <v>3</v>
      </c>
      <c r="AM38" s="2" t="s">
        <v>221</v>
      </c>
    </row>
    <row r="39" spans="1:39" x14ac:dyDescent="0.25">
      <c r="A39" t="s">
        <v>117</v>
      </c>
      <c r="B39" t="s">
        <v>94</v>
      </c>
      <c r="C39" t="s">
        <v>83</v>
      </c>
      <c r="D39" s="2" t="s">
        <v>221</v>
      </c>
      <c r="E39" t="s">
        <v>54</v>
      </c>
      <c r="F39" t="s">
        <v>95</v>
      </c>
      <c r="G39" t="s">
        <v>99</v>
      </c>
      <c r="H39" t="s">
        <v>42</v>
      </c>
      <c r="I39" t="s">
        <v>56</v>
      </c>
      <c r="J39">
        <f t="shared" si="71"/>
        <v>1</v>
      </c>
      <c r="K39" t="s">
        <v>33</v>
      </c>
      <c r="L39">
        <f t="shared" si="10"/>
        <v>1</v>
      </c>
      <c r="M39" s="2" t="s">
        <v>221</v>
      </c>
      <c r="N39" t="s">
        <v>62</v>
      </c>
      <c r="O39">
        <f t="shared" si="2"/>
        <v>1</v>
      </c>
      <c r="P39" s="2" t="s">
        <v>221</v>
      </c>
      <c r="Q39" t="s">
        <v>118</v>
      </c>
      <c r="R39">
        <f t="shared" si="3"/>
        <v>1</v>
      </c>
      <c r="S39" s="2" t="s">
        <v>221</v>
      </c>
      <c r="T39" t="s">
        <v>46</v>
      </c>
      <c r="U39">
        <f t="shared" si="4"/>
        <v>2</v>
      </c>
      <c r="V39" t="s">
        <v>119</v>
      </c>
      <c r="W39">
        <f t="shared" si="5"/>
        <v>1</v>
      </c>
      <c r="X39" t="s">
        <v>48</v>
      </c>
      <c r="Y39">
        <f t="shared" si="6"/>
        <v>2</v>
      </c>
      <c r="Z39" s="2" t="s">
        <v>221</v>
      </c>
      <c r="AA39" t="s">
        <v>39</v>
      </c>
      <c r="AB39">
        <f t="shared" si="7"/>
        <v>3</v>
      </c>
      <c r="AC39" t="s">
        <v>48</v>
      </c>
      <c r="AD39">
        <f t="shared" si="7"/>
        <v>2</v>
      </c>
      <c r="AE39" t="s">
        <v>66</v>
      </c>
      <c r="AF39">
        <f t="shared" ref="AF39:AH39" si="83">IF(AE39="Muy malos",1,IF(AE39="Malos",2,IF(AE39="Regulares",3,IF(AE39="Buenos",4,IF(AE39="Muy buenos",5,"")))))</f>
        <v>1</v>
      </c>
      <c r="AG39" t="s">
        <v>48</v>
      </c>
      <c r="AH39">
        <f t="shared" si="83"/>
        <v>2</v>
      </c>
      <c r="AI39" t="s">
        <v>48</v>
      </c>
      <c r="AJ39">
        <f t="shared" ref="AJ39" si="84">IF(AI39="Muy malos",1,IF(AI39="Malos",2,IF(AI39="Regulares",3,IF(AI39="Buenos",4,IF(AI39="Muy buenos",5,"")))))</f>
        <v>2</v>
      </c>
      <c r="AK39" t="s">
        <v>48</v>
      </c>
      <c r="AL39">
        <f t="shared" si="74"/>
        <v>2</v>
      </c>
      <c r="AM39" s="2" t="s">
        <v>221</v>
      </c>
    </row>
    <row r="40" spans="1:39" x14ac:dyDescent="0.25">
      <c r="A40" t="s">
        <v>120</v>
      </c>
      <c r="B40" t="s">
        <v>94</v>
      </c>
      <c r="C40" t="s">
        <v>83</v>
      </c>
      <c r="D40" s="2" t="s">
        <v>221</v>
      </c>
      <c r="E40" t="s">
        <v>54</v>
      </c>
      <c r="F40" t="s">
        <v>95</v>
      </c>
      <c r="G40" t="s">
        <v>99</v>
      </c>
      <c r="H40" t="s">
        <v>42</v>
      </c>
      <c r="I40" t="s">
        <v>43</v>
      </c>
      <c r="J40">
        <f t="shared" si="71"/>
        <v>2</v>
      </c>
      <c r="K40" t="s">
        <v>85</v>
      </c>
      <c r="L40">
        <f t="shared" si="10"/>
        <v>5</v>
      </c>
      <c r="M40" s="2" t="s">
        <v>221</v>
      </c>
      <c r="N40" t="s">
        <v>34</v>
      </c>
      <c r="O40">
        <f t="shared" si="2"/>
        <v>4</v>
      </c>
      <c r="P40" s="2" t="s">
        <v>221</v>
      </c>
      <c r="Q40" t="s">
        <v>77</v>
      </c>
      <c r="R40">
        <f t="shared" si="3"/>
        <v>5</v>
      </c>
      <c r="S40" s="2" t="s">
        <v>221</v>
      </c>
      <c r="T40" t="s">
        <v>58</v>
      </c>
      <c r="U40">
        <f t="shared" si="4"/>
        <v>5</v>
      </c>
      <c r="V40" t="s">
        <v>59</v>
      </c>
      <c r="W40">
        <f t="shared" si="5"/>
        <v>5</v>
      </c>
      <c r="X40" t="s">
        <v>57</v>
      </c>
      <c r="Y40">
        <f t="shared" si="6"/>
        <v>5</v>
      </c>
      <c r="Z40" s="2" t="s">
        <v>221</v>
      </c>
      <c r="AA40" t="s">
        <v>57</v>
      </c>
      <c r="AB40">
        <f t="shared" si="7"/>
        <v>5</v>
      </c>
      <c r="AC40" t="s">
        <v>57</v>
      </c>
      <c r="AD40">
        <f t="shared" si="7"/>
        <v>5</v>
      </c>
      <c r="AE40" t="s">
        <v>57</v>
      </c>
      <c r="AF40">
        <f t="shared" ref="AF40:AH40" si="85">IF(AE40="Muy malos",1,IF(AE40="Malos",2,IF(AE40="Regulares",3,IF(AE40="Buenos",4,IF(AE40="Muy buenos",5,"")))))</f>
        <v>5</v>
      </c>
      <c r="AG40" t="s">
        <v>57</v>
      </c>
      <c r="AH40">
        <f t="shared" si="85"/>
        <v>5</v>
      </c>
      <c r="AI40" t="s">
        <v>57</v>
      </c>
      <c r="AJ40">
        <f t="shared" ref="AJ40" si="86">IF(AI40="Muy malos",1,IF(AI40="Malos",2,IF(AI40="Regulares",3,IF(AI40="Buenos",4,IF(AI40="Muy buenos",5,"")))))</f>
        <v>5</v>
      </c>
      <c r="AK40" t="s">
        <v>39</v>
      </c>
      <c r="AL40">
        <f t="shared" si="74"/>
        <v>3</v>
      </c>
      <c r="AM40" s="2" t="s">
        <v>221</v>
      </c>
    </row>
    <row r="41" spans="1:39" x14ac:dyDescent="0.25">
      <c r="A41" t="s">
        <v>121</v>
      </c>
      <c r="B41" t="s">
        <v>94</v>
      </c>
      <c r="C41" t="s">
        <v>92</v>
      </c>
      <c r="D41" s="2" t="s">
        <v>221</v>
      </c>
      <c r="E41" t="s">
        <v>54</v>
      </c>
      <c r="F41" t="s">
        <v>95</v>
      </c>
      <c r="G41" t="s">
        <v>99</v>
      </c>
      <c r="H41" t="s">
        <v>31</v>
      </c>
      <c r="I41" t="s">
        <v>56</v>
      </c>
      <c r="J41">
        <f t="shared" si="71"/>
        <v>1</v>
      </c>
      <c r="K41" t="s">
        <v>69</v>
      </c>
      <c r="L41">
        <f t="shared" si="10"/>
        <v>3</v>
      </c>
      <c r="M41" s="2" t="s">
        <v>221</v>
      </c>
      <c r="N41" t="s">
        <v>62</v>
      </c>
      <c r="O41">
        <f t="shared" si="2"/>
        <v>1</v>
      </c>
      <c r="P41" s="2" t="s">
        <v>221</v>
      </c>
      <c r="Q41" t="s">
        <v>45</v>
      </c>
      <c r="R41">
        <f t="shared" si="3"/>
        <v>3</v>
      </c>
      <c r="S41" s="2" t="s">
        <v>221</v>
      </c>
      <c r="T41" t="s">
        <v>36</v>
      </c>
      <c r="U41">
        <f t="shared" si="4"/>
        <v>4</v>
      </c>
      <c r="V41" t="s">
        <v>47</v>
      </c>
      <c r="W41">
        <f t="shared" si="5"/>
        <v>3</v>
      </c>
      <c r="X41" t="s">
        <v>39</v>
      </c>
      <c r="Y41">
        <f t="shared" si="6"/>
        <v>3</v>
      </c>
      <c r="Z41" s="2" t="s">
        <v>221</v>
      </c>
      <c r="AA41" t="s">
        <v>39</v>
      </c>
      <c r="AB41">
        <f t="shared" si="7"/>
        <v>3</v>
      </c>
      <c r="AC41" t="s">
        <v>38</v>
      </c>
      <c r="AD41">
        <f t="shared" si="7"/>
        <v>4</v>
      </c>
      <c r="AE41" t="s">
        <v>39</v>
      </c>
      <c r="AF41">
        <f t="shared" ref="AF41:AH41" si="87">IF(AE41="Muy malos",1,IF(AE41="Malos",2,IF(AE41="Regulares",3,IF(AE41="Buenos",4,IF(AE41="Muy buenos",5,"")))))</f>
        <v>3</v>
      </c>
      <c r="AG41" t="s">
        <v>48</v>
      </c>
      <c r="AH41">
        <f t="shared" si="87"/>
        <v>2</v>
      </c>
      <c r="AI41" t="s">
        <v>39</v>
      </c>
      <c r="AJ41">
        <f t="shared" ref="AJ41" si="88">IF(AI41="Muy malos",1,IF(AI41="Malos",2,IF(AI41="Regulares",3,IF(AI41="Buenos",4,IF(AI41="Muy buenos",5,"")))))</f>
        <v>3</v>
      </c>
      <c r="AK41" t="s">
        <v>66</v>
      </c>
      <c r="AL41">
        <f t="shared" si="74"/>
        <v>1</v>
      </c>
      <c r="AM41" s="2" t="s">
        <v>221</v>
      </c>
    </row>
    <row r="42" spans="1:39" x14ac:dyDescent="0.25">
      <c r="A42" t="s">
        <v>122</v>
      </c>
      <c r="B42" t="s">
        <v>94</v>
      </c>
      <c r="C42" t="s">
        <v>83</v>
      </c>
      <c r="D42" s="2" t="s">
        <v>221</v>
      </c>
      <c r="E42" t="s">
        <v>54</v>
      </c>
      <c r="F42" t="s">
        <v>95</v>
      </c>
      <c r="G42" t="s">
        <v>96</v>
      </c>
      <c r="H42" t="s">
        <v>42</v>
      </c>
      <c r="I42" t="s">
        <v>43</v>
      </c>
      <c r="J42">
        <f t="shared" si="71"/>
        <v>2</v>
      </c>
      <c r="K42" t="s">
        <v>44</v>
      </c>
      <c r="L42">
        <f t="shared" si="10"/>
        <v>4</v>
      </c>
      <c r="M42" s="2" t="s">
        <v>221</v>
      </c>
      <c r="N42" t="s">
        <v>62</v>
      </c>
      <c r="O42">
        <f t="shared" si="2"/>
        <v>1</v>
      </c>
      <c r="P42" s="2" t="s">
        <v>221</v>
      </c>
      <c r="Q42" t="s">
        <v>45</v>
      </c>
      <c r="R42">
        <f t="shared" si="3"/>
        <v>3</v>
      </c>
      <c r="S42" s="2" t="s">
        <v>221</v>
      </c>
      <c r="T42" t="s">
        <v>36</v>
      </c>
      <c r="U42">
        <f t="shared" si="4"/>
        <v>4</v>
      </c>
      <c r="V42" t="s">
        <v>37</v>
      </c>
      <c r="W42">
        <f t="shared" si="5"/>
        <v>4</v>
      </c>
      <c r="X42" t="s">
        <v>38</v>
      </c>
      <c r="Y42">
        <f t="shared" si="6"/>
        <v>4</v>
      </c>
      <c r="Z42" s="2" t="s">
        <v>221</v>
      </c>
      <c r="AA42" t="s">
        <v>38</v>
      </c>
      <c r="AB42">
        <f t="shared" si="7"/>
        <v>4</v>
      </c>
      <c r="AC42" t="s">
        <v>39</v>
      </c>
      <c r="AD42">
        <f t="shared" si="7"/>
        <v>3</v>
      </c>
      <c r="AE42" t="s">
        <v>38</v>
      </c>
      <c r="AF42">
        <f t="shared" ref="AF42:AH42" si="89">IF(AE42="Muy malos",1,IF(AE42="Malos",2,IF(AE42="Regulares",3,IF(AE42="Buenos",4,IF(AE42="Muy buenos",5,"")))))</f>
        <v>4</v>
      </c>
      <c r="AG42" t="s">
        <v>38</v>
      </c>
      <c r="AH42">
        <f t="shared" si="89"/>
        <v>4</v>
      </c>
      <c r="AI42" t="s">
        <v>38</v>
      </c>
      <c r="AJ42">
        <f t="shared" ref="AJ42" si="90">IF(AI42="Muy malos",1,IF(AI42="Malos",2,IF(AI42="Regulares",3,IF(AI42="Buenos",4,IF(AI42="Muy buenos",5,"")))))</f>
        <v>4</v>
      </c>
      <c r="AK42" t="s">
        <v>66</v>
      </c>
      <c r="AL42">
        <f t="shared" si="74"/>
        <v>1</v>
      </c>
      <c r="AM42" s="2" t="s">
        <v>221</v>
      </c>
    </row>
    <row r="43" spans="1:39" x14ac:dyDescent="0.25">
      <c r="A43" t="s">
        <v>123</v>
      </c>
      <c r="B43" t="s">
        <v>124</v>
      </c>
      <c r="C43" t="s">
        <v>83</v>
      </c>
      <c r="D43" s="2" t="s">
        <v>221</v>
      </c>
      <c r="E43" t="s">
        <v>54</v>
      </c>
      <c r="F43" t="s">
        <v>54</v>
      </c>
      <c r="G43" t="s">
        <v>96</v>
      </c>
      <c r="H43" t="s">
        <v>31</v>
      </c>
      <c r="I43" t="s">
        <v>56</v>
      </c>
      <c r="J43">
        <f t="shared" si="71"/>
        <v>1</v>
      </c>
      <c r="K43" t="s">
        <v>74</v>
      </c>
      <c r="L43">
        <f t="shared" si="10"/>
        <v>2</v>
      </c>
      <c r="M43" s="2" t="s">
        <v>221</v>
      </c>
      <c r="N43" t="s">
        <v>51</v>
      </c>
      <c r="O43">
        <f t="shared" si="2"/>
        <v>2</v>
      </c>
      <c r="P43" s="2" t="s">
        <v>221</v>
      </c>
      <c r="Q43" t="s">
        <v>45</v>
      </c>
      <c r="R43">
        <f t="shared" si="3"/>
        <v>3</v>
      </c>
      <c r="S43" s="2" t="s">
        <v>221</v>
      </c>
      <c r="T43" t="s">
        <v>36</v>
      </c>
      <c r="U43">
        <f t="shared" si="4"/>
        <v>4</v>
      </c>
      <c r="V43" t="s">
        <v>37</v>
      </c>
      <c r="W43">
        <f t="shared" si="5"/>
        <v>4</v>
      </c>
      <c r="X43" t="s">
        <v>39</v>
      </c>
      <c r="Y43">
        <f t="shared" si="6"/>
        <v>3</v>
      </c>
      <c r="Z43" s="2" t="s">
        <v>221</v>
      </c>
      <c r="AA43" t="s">
        <v>39</v>
      </c>
      <c r="AB43">
        <f t="shared" si="7"/>
        <v>3</v>
      </c>
      <c r="AC43" t="s">
        <v>39</v>
      </c>
      <c r="AD43">
        <f t="shared" si="7"/>
        <v>3</v>
      </c>
      <c r="AE43" t="s">
        <v>39</v>
      </c>
      <c r="AF43">
        <f t="shared" ref="AF43:AH43" si="91">IF(AE43="Muy malos",1,IF(AE43="Malos",2,IF(AE43="Regulares",3,IF(AE43="Buenos",4,IF(AE43="Muy buenos",5,"")))))</f>
        <v>3</v>
      </c>
      <c r="AG43" t="s">
        <v>39</v>
      </c>
      <c r="AH43">
        <f t="shared" si="91"/>
        <v>3</v>
      </c>
      <c r="AI43" t="s">
        <v>48</v>
      </c>
      <c r="AJ43">
        <f t="shared" ref="AJ43" si="92">IF(AI43="Muy malos",1,IF(AI43="Malos",2,IF(AI43="Regulares",3,IF(AI43="Buenos",4,IF(AI43="Muy buenos",5,"")))))</f>
        <v>2</v>
      </c>
      <c r="AK43" t="s">
        <v>39</v>
      </c>
      <c r="AL43">
        <f t="shared" si="74"/>
        <v>3</v>
      </c>
      <c r="AM43" s="2" t="s">
        <v>221</v>
      </c>
    </row>
    <row r="44" spans="1:39" x14ac:dyDescent="0.25">
      <c r="A44" t="s">
        <v>125</v>
      </c>
      <c r="B44" t="s">
        <v>124</v>
      </c>
      <c r="C44" t="s">
        <v>83</v>
      </c>
      <c r="D44" s="2" t="s">
        <v>221</v>
      </c>
      <c r="E44" t="s">
        <v>54</v>
      </c>
      <c r="F44" t="s">
        <v>95</v>
      </c>
      <c r="G44" t="s">
        <v>96</v>
      </c>
      <c r="H44" t="s">
        <v>31</v>
      </c>
      <c r="I44" t="s">
        <v>43</v>
      </c>
      <c r="J44">
        <f t="shared" si="71"/>
        <v>2</v>
      </c>
      <c r="K44" t="s">
        <v>44</v>
      </c>
      <c r="L44">
        <f t="shared" si="10"/>
        <v>4</v>
      </c>
      <c r="M44" s="2" t="s">
        <v>221</v>
      </c>
      <c r="N44" t="s">
        <v>62</v>
      </c>
      <c r="O44">
        <f t="shared" si="2"/>
        <v>1</v>
      </c>
      <c r="P44" s="2" t="s">
        <v>221</v>
      </c>
      <c r="Q44" t="s">
        <v>45</v>
      </c>
      <c r="R44">
        <f t="shared" si="3"/>
        <v>3</v>
      </c>
      <c r="S44" s="2" t="s">
        <v>221</v>
      </c>
      <c r="T44" t="s">
        <v>52</v>
      </c>
      <c r="U44">
        <f t="shared" si="4"/>
        <v>3</v>
      </c>
      <c r="V44" t="s">
        <v>47</v>
      </c>
      <c r="W44">
        <f t="shared" si="5"/>
        <v>3</v>
      </c>
      <c r="X44" t="s">
        <v>39</v>
      </c>
      <c r="Y44">
        <f t="shared" si="6"/>
        <v>3</v>
      </c>
      <c r="Z44" s="2" t="s">
        <v>221</v>
      </c>
      <c r="AA44" t="s">
        <v>39</v>
      </c>
      <c r="AB44">
        <f t="shared" si="7"/>
        <v>3</v>
      </c>
      <c r="AC44" t="s">
        <v>57</v>
      </c>
      <c r="AD44">
        <f t="shared" si="7"/>
        <v>5</v>
      </c>
      <c r="AE44" t="s">
        <v>38</v>
      </c>
      <c r="AF44">
        <f t="shared" ref="AF44:AH44" si="93">IF(AE44="Muy malos",1,IF(AE44="Malos",2,IF(AE44="Regulares",3,IF(AE44="Buenos",4,IF(AE44="Muy buenos",5,"")))))</f>
        <v>4</v>
      </c>
      <c r="AG44" t="s">
        <v>39</v>
      </c>
      <c r="AH44">
        <f t="shared" si="93"/>
        <v>3</v>
      </c>
      <c r="AI44" t="s">
        <v>38</v>
      </c>
      <c r="AJ44">
        <f t="shared" ref="AJ44" si="94">IF(AI44="Muy malos",1,IF(AI44="Malos",2,IF(AI44="Regulares",3,IF(AI44="Buenos",4,IF(AI44="Muy buenos",5,"")))))</f>
        <v>4</v>
      </c>
      <c r="AK44" t="s">
        <v>66</v>
      </c>
      <c r="AL44">
        <f t="shared" si="74"/>
        <v>1</v>
      </c>
      <c r="AM44" s="2" t="s">
        <v>221</v>
      </c>
    </row>
    <row r="45" spans="1:39" x14ac:dyDescent="0.25">
      <c r="A45" t="s">
        <v>126</v>
      </c>
      <c r="B45" t="s">
        <v>124</v>
      </c>
      <c r="C45" t="s">
        <v>92</v>
      </c>
      <c r="D45" s="2" t="s">
        <v>221</v>
      </c>
      <c r="E45" t="s">
        <v>54</v>
      </c>
      <c r="F45" t="s">
        <v>95</v>
      </c>
      <c r="G45" t="s">
        <v>96</v>
      </c>
      <c r="H45" t="s">
        <v>42</v>
      </c>
      <c r="I45" t="s">
        <v>56</v>
      </c>
      <c r="J45">
        <f t="shared" si="71"/>
        <v>1</v>
      </c>
      <c r="K45" t="s">
        <v>33</v>
      </c>
      <c r="L45">
        <f t="shared" si="10"/>
        <v>1</v>
      </c>
      <c r="M45" s="2" t="s">
        <v>221</v>
      </c>
      <c r="N45" t="s">
        <v>62</v>
      </c>
      <c r="O45">
        <f t="shared" si="2"/>
        <v>1</v>
      </c>
      <c r="P45" s="2" t="s">
        <v>221</v>
      </c>
      <c r="Q45" t="s">
        <v>45</v>
      </c>
      <c r="R45">
        <f t="shared" si="3"/>
        <v>3</v>
      </c>
      <c r="S45" s="2" t="s">
        <v>221</v>
      </c>
      <c r="T45" t="s">
        <v>46</v>
      </c>
      <c r="U45">
        <f t="shared" si="4"/>
        <v>2</v>
      </c>
      <c r="V45" t="s">
        <v>37</v>
      </c>
      <c r="W45">
        <f t="shared" si="5"/>
        <v>4</v>
      </c>
      <c r="X45" t="s">
        <v>38</v>
      </c>
      <c r="Y45">
        <f t="shared" si="6"/>
        <v>4</v>
      </c>
      <c r="Z45" s="2" t="s">
        <v>221</v>
      </c>
      <c r="AA45" t="s">
        <v>38</v>
      </c>
      <c r="AB45">
        <f t="shared" si="7"/>
        <v>4</v>
      </c>
      <c r="AC45" t="s">
        <v>38</v>
      </c>
      <c r="AD45">
        <f t="shared" si="7"/>
        <v>4</v>
      </c>
      <c r="AE45" t="s">
        <v>38</v>
      </c>
      <c r="AF45">
        <f t="shared" ref="AF45:AH45" si="95">IF(AE45="Muy malos",1,IF(AE45="Malos",2,IF(AE45="Regulares",3,IF(AE45="Buenos",4,IF(AE45="Muy buenos",5,"")))))</f>
        <v>4</v>
      </c>
      <c r="AG45" t="s">
        <v>38</v>
      </c>
      <c r="AH45">
        <f t="shared" si="95"/>
        <v>4</v>
      </c>
      <c r="AI45" t="s">
        <v>38</v>
      </c>
      <c r="AJ45">
        <f t="shared" ref="AJ45" si="96">IF(AI45="Muy malos",1,IF(AI45="Malos",2,IF(AI45="Regulares",3,IF(AI45="Buenos",4,IF(AI45="Muy buenos",5,"")))))</f>
        <v>4</v>
      </c>
      <c r="AK45" t="s">
        <v>66</v>
      </c>
      <c r="AL45">
        <f t="shared" si="74"/>
        <v>1</v>
      </c>
      <c r="AM45" s="2" t="s">
        <v>221</v>
      </c>
    </row>
    <row r="46" spans="1:39" x14ac:dyDescent="0.25">
      <c r="A46" t="s">
        <v>127</v>
      </c>
      <c r="B46" t="s">
        <v>124</v>
      </c>
      <c r="C46" t="s">
        <v>92</v>
      </c>
      <c r="D46" s="2" t="s">
        <v>221</v>
      </c>
      <c r="E46" t="s">
        <v>54</v>
      </c>
      <c r="F46" t="s">
        <v>95</v>
      </c>
      <c r="G46" t="s">
        <v>96</v>
      </c>
      <c r="H46" t="s">
        <v>42</v>
      </c>
      <c r="I46" t="s">
        <v>56</v>
      </c>
      <c r="J46">
        <f t="shared" si="71"/>
        <v>1</v>
      </c>
      <c r="K46" t="s">
        <v>69</v>
      </c>
      <c r="L46">
        <f t="shared" si="10"/>
        <v>3</v>
      </c>
      <c r="M46" s="2" t="s">
        <v>221</v>
      </c>
      <c r="N46" t="s">
        <v>62</v>
      </c>
      <c r="O46">
        <f t="shared" si="2"/>
        <v>1</v>
      </c>
      <c r="P46" s="2" t="s">
        <v>221</v>
      </c>
      <c r="Q46" t="s">
        <v>45</v>
      </c>
      <c r="R46">
        <f t="shared" si="3"/>
        <v>3</v>
      </c>
      <c r="S46" s="2" t="s">
        <v>221</v>
      </c>
      <c r="T46" t="s">
        <v>36</v>
      </c>
      <c r="U46">
        <f t="shared" si="4"/>
        <v>4</v>
      </c>
      <c r="V46" t="s">
        <v>47</v>
      </c>
      <c r="W46">
        <f t="shared" si="5"/>
        <v>3</v>
      </c>
      <c r="X46" t="s">
        <v>38</v>
      </c>
      <c r="Y46">
        <f t="shared" si="6"/>
        <v>4</v>
      </c>
      <c r="Z46" s="2" t="s">
        <v>221</v>
      </c>
      <c r="AA46" t="s">
        <v>39</v>
      </c>
      <c r="AB46">
        <f t="shared" si="7"/>
        <v>3</v>
      </c>
      <c r="AC46" t="s">
        <v>39</v>
      </c>
      <c r="AD46">
        <f t="shared" si="7"/>
        <v>3</v>
      </c>
      <c r="AE46" t="s">
        <v>39</v>
      </c>
      <c r="AF46">
        <f t="shared" ref="AF46:AH46" si="97">IF(AE46="Muy malos",1,IF(AE46="Malos",2,IF(AE46="Regulares",3,IF(AE46="Buenos",4,IF(AE46="Muy buenos",5,"")))))</f>
        <v>3</v>
      </c>
      <c r="AG46" t="s">
        <v>39</v>
      </c>
      <c r="AH46">
        <f t="shared" si="97"/>
        <v>3</v>
      </c>
      <c r="AI46" t="s">
        <v>38</v>
      </c>
      <c r="AJ46">
        <f t="shared" ref="AJ46" si="98">IF(AI46="Muy malos",1,IF(AI46="Malos",2,IF(AI46="Regulares",3,IF(AI46="Buenos",4,IF(AI46="Muy buenos",5,"")))))</f>
        <v>4</v>
      </c>
      <c r="AK46" t="s">
        <v>48</v>
      </c>
      <c r="AL46">
        <f t="shared" si="74"/>
        <v>2</v>
      </c>
      <c r="AM46" s="2" t="s">
        <v>221</v>
      </c>
    </row>
    <row r="47" spans="1:39" x14ac:dyDescent="0.25">
      <c r="A47" t="s">
        <v>128</v>
      </c>
      <c r="B47" t="s">
        <v>124</v>
      </c>
      <c r="C47" t="s">
        <v>92</v>
      </c>
      <c r="D47" s="2" t="s">
        <v>221</v>
      </c>
      <c r="E47" t="s">
        <v>54</v>
      </c>
      <c r="F47" t="s">
        <v>54</v>
      </c>
      <c r="G47" t="s">
        <v>96</v>
      </c>
      <c r="H47" t="s">
        <v>31</v>
      </c>
      <c r="I47" t="s">
        <v>56</v>
      </c>
      <c r="J47">
        <f t="shared" si="71"/>
        <v>1</v>
      </c>
      <c r="K47" t="s">
        <v>44</v>
      </c>
      <c r="L47">
        <f t="shared" si="10"/>
        <v>4</v>
      </c>
      <c r="M47" s="2" t="s">
        <v>221</v>
      </c>
      <c r="N47" t="s">
        <v>34</v>
      </c>
      <c r="O47">
        <f t="shared" si="2"/>
        <v>4</v>
      </c>
      <c r="P47" s="2" t="s">
        <v>221</v>
      </c>
      <c r="Q47" t="s">
        <v>45</v>
      </c>
      <c r="R47">
        <f t="shared" si="3"/>
        <v>3</v>
      </c>
      <c r="S47" s="2" t="s">
        <v>221</v>
      </c>
      <c r="T47" t="s">
        <v>58</v>
      </c>
      <c r="U47">
        <f t="shared" si="4"/>
        <v>5</v>
      </c>
      <c r="V47" t="s">
        <v>47</v>
      </c>
      <c r="W47">
        <f t="shared" si="5"/>
        <v>3</v>
      </c>
      <c r="X47" t="s">
        <v>39</v>
      </c>
      <c r="Y47">
        <f t="shared" si="6"/>
        <v>3</v>
      </c>
      <c r="Z47" s="2" t="s">
        <v>221</v>
      </c>
      <c r="AA47" t="s">
        <v>39</v>
      </c>
      <c r="AB47">
        <f t="shared" si="7"/>
        <v>3</v>
      </c>
      <c r="AC47" t="s">
        <v>39</v>
      </c>
      <c r="AD47">
        <f t="shared" si="7"/>
        <v>3</v>
      </c>
      <c r="AE47" t="s">
        <v>39</v>
      </c>
      <c r="AF47">
        <f t="shared" ref="AF47:AH47" si="99">IF(AE47="Muy malos",1,IF(AE47="Malos",2,IF(AE47="Regulares",3,IF(AE47="Buenos",4,IF(AE47="Muy buenos",5,"")))))</f>
        <v>3</v>
      </c>
      <c r="AG47" t="s">
        <v>39</v>
      </c>
      <c r="AH47">
        <f t="shared" si="99"/>
        <v>3</v>
      </c>
      <c r="AI47" t="s">
        <v>39</v>
      </c>
      <c r="AJ47">
        <f t="shared" ref="AJ47" si="100">IF(AI47="Muy malos",1,IF(AI47="Malos",2,IF(AI47="Regulares",3,IF(AI47="Buenos",4,IF(AI47="Muy buenos",5,"")))))</f>
        <v>3</v>
      </c>
      <c r="AK47" t="s">
        <v>38</v>
      </c>
      <c r="AL47">
        <f t="shared" si="74"/>
        <v>4</v>
      </c>
      <c r="AM47" s="2" t="s">
        <v>221</v>
      </c>
    </row>
    <row r="48" spans="1:39" x14ac:dyDescent="0.25">
      <c r="A48" t="s">
        <v>129</v>
      </c>
      <c r="B48" t="s">
        <v>124</v>
      </c>
      <c r="C48" t="s">
        <v>92</v>
      </c>
      <c r="D48" s="2" t="s">
        <v>221</v>
      </c>
      <c r="E48" t="s">
        <v>54</v>
      </c>
      <c r="F48" t="s">
        <v>95</v>
      </c>
      <c r="G48" t="s">
        <v>96</v>
      </c>
      <c r="H48" t="s">
        <v>31</v>
      </c>
      <c r="I48" t="s">
        <v>43</v>
      </c>
      <c r="J48">
        <f t="shared" si="71"/>
        <v>2</v>
      </c>
      <c r="K48" t="s">
        <v>74</v>
      </c>
      <c r="L48">
        <f t="shared" si="10"/>
        <v>2</v>
      </c>
      <c r="M48" s="2" t="s">
        <v>221</v>
      </c>
      <c r="N48" t="s">
        <v>62</v>
      </c>
      <c r="O48">
        <f t="shared" si="2"/>
        <v>1</v>
      </c>
      <c r="P48" s="2" t="s">
        <v>221</v>
      </c>
      <c r="Q48" t="s">
        <v>45</v>
      </c>
      <c r="R48">
        <f t="shared" si="3"/>
        <v>3</v>
      </c>
      <c r="S48" s="2" t="s">
        <v>221</v>
      </c>
      <c r="T48" t="s">
        <v>36</v>
      </c>
      <c r="U48">
        <f t="shared" si="4"/>
        <v>4</v>
      </c>
      <c r="V48" t="s">
        <v>37</v>
      </c>
      <c r="W48">
        <f t="shared" si="5"/>
        <v>4</v>
      </c>
      <c r="X48" t="s">
        <v>38</v>
      </c>
      <c r="Y48">
        <f t="shared" si="6"/>
        <v>4</v>
      </c>
      <c r="Z48" s="2" t="s">
        <v>221</v>
      </c>
      <c r="AA48" t="s">
        <v>39</v>
      </c>
      <c r="AB48">
        <f t="shared" si="7"/>
        <v>3</v>
      </c>
      <c r="AC48" t="s">
        <v>38</v>
      </c>
      <c r="AD48">
        <f t="shared" si="7"/>
        <v>4</v>
      </c>
      <c r="AE48" t="s">
        <v>39</v>
      </c>
      <c r="AF48">
        <f t="shared" ref="AF48:AH48" si="101">IF(AE48="Muy malos",1,IF(AE48="Malos",2,IF(AE48="Regulares",3,IF(AE48="Buenos",4,IF(AE48="Muy buenos",5,"")))))</f>
        <v>3</v>
      </c>
      <c r="AG48" t="s">
        <v>39</v>
      </c>
      <c r="AH48">
        <f t="shared" si="101"/>
        <v>3</v>
      </c>
      <c r="AI48" t="s">
        <v>38</v>
      </c>
      <c r="AJ48">
        <f t="shared" ref="AJ48" si="102">IF(AI48="Muy malos",1,IF(AI48="Malos",2,IF(AI48="Regulares",3,IF(AI48="Buenos",4,IF(AI48="Muy buenos",5,"")))))</f>
        <v>4</v>
      </c>
      <c r="AK48" t="s">
        <v>57</v>
      </c>
      <c r="AL48">
        <f t="shared" si="74"/>
        <v>5</v>
      </c>
      <c r="AM48" s="2" t="s">
        <v>221</v>
      </c>
    </row>
    <row r="49" spans="1:39" x14ac:dyDescent="0.25">
      <c r="A49" t="s">
        <v>130</v>
      </c>
      <c r="B49" t="s">
        <v>124</v>
      </c>
      <c r="C49" t="s">
        <v>83</v>
      </c>
      <c r="D49" s="2" t="s">
        <v>221</v>
      </c>
      <c r="E49" t="s">
        <v>54</v>
      </c>
      <c r="F49" t="s">
        <v>95</v>
      </c>
      <c r="G49" t="s">
        <v>99</v>
      </c>
      <c r="H49" t="s">
        <v>31</v>
      </c>
      <c r="I49" t="s">
        <v>56</v>
      </c>
      <c r="J49">
        <f t="shared" si="71"/>
        <v>1</v>
      </c>
      <c r="K49" t="s">
        <v>74</v>
      </c>
      <c r="L49">
        <f t="shared" si="10"/>
        <v>2</v>
      </c>
      <c r="M49" s="2" t="s">
        <v>221</v>
      </c>
      <c r="N49" t="s">
        <v>62</v>
      </c>
      <c r="O49">
        <f t="shared" si="2"/>
        <v>1</v>
      </c>
      <c r="P49" s="2" t="s">
        <v>221</v>
      </c>
      <c r="Q49" t="s">
        <v>77</v>
      </c>
      <c r="R49">
        <f t="shared" si="3"/>
        <v>5</v>
      </c>
      <c r="S49" s="2" t="s">
        <v>221</v>
      </c>
      <c r="T49" t="s">
        <v>52</v>
      </c>
      <c r="U49">
        <f t="shared" si="4"/>
        <v>3</v>
      </c>
      <c r="V49" t="s">
        <v>59</v>
      </c>
      <c r="W49">
        <f t="shared" si="5"/>
        <v>5</v>
      </c>
      <c r="X49" t="s">
        <v>57</v>
      </c>
      <c r="Y49">
        <f t="shared" si="6"/>
        <v>5</v>
      </c>
      <c r="Z49" s="2" t="s">
        <v>221</v>
      </c>
      <c r="AA49" t="s">
        <v>38</v>
      </c>
      <c r="AB49">
        <f t="shared" si="7"/>
        <v>4</v>
      </c>
      <c r="AC49" t="s">
        <v>39</v>
      </c>
      <c r="AD49">
        <f t="shared" si="7"/>
        <v>3</v>
      </c>
      <c r="AE49" t="s">
        <v>38</v>
      </c>
      <c r="AF49">
        <f t="shared" ref="AF49:AH49" si="103">IF(AE49="Muy malos",1,IF(AE49="Malos",2,IF(AE49="Regulares",3,IF(AE49="Buenos",4,IF(AE49="Muy buenos",5,"")))))</f>
        <v>4</v>
      </c>
      <c r="AG49" t="s">
        <v>38</v>
      </c>
      <c r="AH49">
        <f t="shared" si="103"/>
        <v>4</v>
      </c>
      <c r="AI49" t="s">
        <v>39</v>
      </c>
      <c r="AJ49">
        <f t="shared" ref="AJ49" si="104">IF(AI49="Muy malos",1,IF(AI49="Malos",2,IF(AI49="Regulares",3,IF(AI49="Buenos",4,IF(AI49="Muy buenos",5,"")))))</f>
        <v>3</v>
      </c>
      <c r="AK49" t="s">
        <v>39</v>
      </c>
      <c r="AL49">
        <f t="shared" si="74"/>
        <v>3</v>
      </c>
      <c r="AM49" s="2" t="s">
        <v>221</v>
      </c>
    </row>
    <row r="50" spans="1:39" x14ac:dyDescent="0.25">
      <c r="A50" t="s">
        <v>131</v>
      </c>
      <c r="B50" t="s">
        <v>124</v>
      </c>
      <c r="C50" t="s">
        <v>92</v>
      </c>
      <c r="D50" s="2" t="s">
        <v>221</v>
      </c>
      <c r="E50" t="s">
        <v>54</v>
      </c>
      <c r="F50" t="s">
        <v>95</v>
      </c>
      <c r="G50" t="s">
        <v>96</v>
      </c>
      <c r="H50" t="s">
        <v>31</v>
      </c>
      <c r="I50" t="s">
        <v>43</v>
      </c>
      <c r="J50">
        <f t="shared" si="71"/>
        <v>2</v>
      </c>
      <c r="K50" t="s">
        <v>74</v>
      </c>
      <c r="L50">
        <f t="shared" si="10"/>
        <v>2</v>
      </c>
      <c r="M50" s="2" t="s">
        <v>221</v>
      </c>
      <c r="N50" t="s">
        <v>62</v>
      </c>
      <c r="O50">
        <f t="shared" si="2"/>
        <v>1</v>
      </c>
      <c r="P50" s="2" t="s">
        <v>221</v>
      </c>
      <c r="Q50" t="s">
        <v>63</v>
      </c>
      <c r="R50">
        <f t="shared" si="3"/>
        <v>2</v>
      </c>
      <c r="S50" s="2" t="s">
        <v>221</v>
      </c>
      <c r="T50" t="s">
        <v>86</v>
      </c>
      <c r="U50">
        <f t="shared" si="4"/>
        <v>1</v>
      </c>
      <c r="V50" t="s">
        <v>37</v>
      </c>
      <c r="W50">
        <f t="shared" si="5"/>
        <v>4</v>
      </c>
      <c r="X50" t="s">
        <v>48</v>
      </c>
      <c r="Y50">
        <f t="shared" si="6"/>
        <v>2</v>
      </c>
      <c r="Z50" s="2" t="s">
        <v>221</v>
      </c>
      <c r="AA50" t="s">
        <v>38</v>
      </c>
      <c r="AB50">
        <f t="shared" si="7"/>
        <v>4</v>
      </c>
      <c r="AC50" t="s">
        <v>38</v>
      </c>
      <c r="AD50">
        <f t="shared" si="7"/>
        <v>4</v>
      </c>
      <c r="AE50" t="s">
        <v>39</v>
      </c>
      <c r="AF50">
        <f t="shared" ref="AF50:AH50" si="105">IF(AE50="Muy malos",1,IF(AE50="Malos",2,IF(AE50="Regulares",3,IF(AE50="Buenos",4,IF(AE50="Muy buenos",5,"")))))</f>
        <v>3</v>
      </c>
      <c r="AG50" t="s">
        <v>48</v>
      </c>
      <c r="AH50">
        <f t="shared" si="105"/>
        <v>2</v>
      </c>
      <c r="AI50" t="s">
        <v>57</v>
      </c>
      <c r="AJ50">
        <f t="shared" ref="AJ50" si="106">IF(AI50="Muy malos",1,IF(AI50="Malos",2,IF(AI50="Regulares",3,IF(AI50="Buenos",4,IF(AI50="Muy buenos",5,"")))))</f>
        <v>5</v>
      </c>
      <c r="AK50" t="s">
        <v>66</v>
      </c>
      <c r="AL50">
        <f t="shared" si="74"/>
        <v>1</v>
      </c>
      <c r="AM50" s="2" t="s">
        <v>221</v>
      </c>
    </row>
    <row r="51" spans="1:39" x14ac:dyDescent="0.25">
      <c r="A51" t="s">
        <v>132</v>
      </c>
      <c r="B51" t="s">
        <v>124</v>
      </c>
      <c r="C51" t="s">
        <v>92</v>
      </c>
      <c r="D51" s="2" t="s">
        <v>221</v>
      </c>
      <c r="E51" t="s">
        <v>54</v>
      </c>
      <c r="F51" t="s">
        <v>95</v>
      </c>
      <c r="G51" t="s">
        <v>96</v>
      </c>
      <c r="H51" t="s">
        <v>31</v>
      </c>
      <c r="I51" t="s">
        <v>56</v>
      </c>
      <c r="J51">
        <f t="shared" si="71"/>
        <v>1</v>
      </c>
      <c r="K51" t="s">
        <v>33</v>
      </c>
      <c r="L51">
        <f t="shared" si="10"/>
        <v>1</v>
      </c>
      <c r="M51" s="2" t="s">
        <v>221</v>
      </c>
      <c r="N51" t="s">
        <v>47</v>
      </c>
      <c r="O51">
        <f t="shared" si="2"/>
        <v>3</v>
      </c>
      <c r="P51" s="2" t="s">
        <v>221</v>
      </c>
      <c r="Q51" t="s">
        <v>35</v>
      </c>
      <c r="R51">
        <f t="shared" si="3"/>
        <v>4</v>
      </c>
      <c r="S51" s="2" t="s">
        <v>221</v>
      </c>
      <c r="T51" t="s">
        <v>46</v>
      </c>
      <c r="U51">
        <f t="shared" si="4"/>
        <v>2</v>
      </c>
      <c r="V51" t="s">
        <v>37</v>
      </c>
      <c r="W51">
        <f t="shared" si="5"/>
        <v>4</v>
      </c>
      <c r="X51" t="s">
        <v>39</v>
      </c>
      <c r="Y51">
        <f t="shared" si="6"/>
        <v>3</v>
      </c>
      <c r="Z51" s="2" t="s">
        <v>221</v>
      </c>
      <c r="AA51" t="s">
        <v>39</v>
      </c>
      <c r="AB51">
        <f t="shared" si="7"/>
        <v>3</v>
      </c>
      <c r="AC51" t="s">
        <v>39</v>
      </c>
      <c r="AD51">
        <f t="shared" si="7"/>
        <v>3</v>
      </c>
      <c r="AE51" t="s">
        <v>38</v>
      </c>
      <c r="AF51">
        <f t="shared" ref="AF51:AH51" si="107">IF(AE51="Muy malos",1,IF(AE51="Malos",2,IF(AE51="Regulares",3,IF(AE51="Buenos",4,IF(AE51="Muy buenos",5,"")))))</f>
        <v>4</v>
      </c>
      <c r="AG51" t="s">
        <v>38</v>
      </c>
      <c r="AH51">
        <f t="shared" si="107"/>
        <v>4</v>
      </c>
      <c r="AI51" t="s">
        <v>38</v>
      </c>
      <c r="AJ51">
        <f t="shared" ref="AJ51" si="108">IF(AI51="Muy malos",1,IF(AI51="Malos",2,IF(AI51="Regulares",3,IF(AI51="Buenos",4,IF(AI51="Muy buenos",5,"")))))</f>
        <v>4</v>
      </c>
      <c r="AK51" t="s">
        <v>39</v>
      </c>
      <c r="AL51">
        <f t="shared" si="74"/>
        <v>3</v>
      </c>
      <c r="AM51" s="2" t="s">
        <v>221</v>
      </c>
    </row>
    <row r="52" spans="1:39" x14ac:dyDescent="0.25">
      <c r="A52" t="s">
        <v>133</v>
      </c>
      <c r="B52" t="s">
        <v>94</v>
      </c>
      <c r="C52" t="s">
        <v>92</v>
      </c>
      <c r="D52" s="2" t="s">
        <v>221</v>
      </c>
      <c r="E52" t="s">
        <v>54</v>
      </c>
      <c r="F52" t="s">
        <v>95</v>
      </c>
      <c r="G52" t="s">
        <v>96</v>
      </c>
      <c r="H52" t="s">
        <v>42</v>
      </c>
      <c r="I52" t="s">
        <v>88</v>
      </c>
      <c r="J52">
        <f t="shared" si="71"/>
        <v>3</v>
      </c>
      <c r="K52" t="s">
        <v>44</v>
      </c>
      <c r="L52">
        <f t="shared" si="10"/>
        <v>4</v>
      </c>
      <c r="M52" s="2" t="s">
        <v>221</v>
      </c>
      <c r="N52" t="s">
        <v>34</v>
      </c>
      <c r="O52">
        <f t="shared" si="2"/>
        <v>4</v>
      </c>
      <c r="P52" s="2" t="s">
        <v>221</v>
      </c>
      <c r="Q52" t="s">
        <v>77</v>
      </c>
      <c r="R52">
        <f t="shared" si="3"/>
        <v>5</v>
      </c>
      <c r="S52" s="2" t="s">
        <v>221</v>
      </c>
      <c r="T52" t="s">
        <v>52</v>
      </c>
      <c r="U52">
        <f t="shared" si="4"/>
        <v>3</v>
      </c>
      <c r="V52" t="s">
        <v>59</v>
      </c>
      <c r="W52">
        <f t="shared" si="5"/>
        <v>5</v>
      </c>
      <c r="X52" t="s">
        <v>57</v>
      </c>
      <c r="Y52">
        <f t="shared" si="6"/>
        <v>5</v>
      </c>
      <c r="Z52" s="2" t="s">
        <v>221</v>
      </c>
      <c r="AA52" t="s">
        <v>57</v>
      </c>
      <c r="AB52">
        <f t="shared" si="7"/>
        <v>5</v>
      </c>
      <c r="AC52" t="s">
        <v>38</v>
      </c>
      <c r="AD52">
        <f t="shared" si="7"/>
        <v>4</v>
      </c>
      <c r="AE52" t="s">
        <v>57</v>
      </c>
      <c r="AF52">
        <f t="shared" ref="AF52:AH52" si="109">IF(AE52="Muy malos",1,IF(AE52="Malos",2,IF(AE52="Regulares",3,IF(AE52="Buenos",4,IF(AE52="Muy buenos",5,"")))))</f>
        <v>5</v>
      </c>
      <c r="AG52" t="s">
        <v>38</v>
      </c>
      <c r="AH52">
        <f t="shared" si="109"/>
        <v>4</v>
      </c>
      <c r="AI52" t="s">
        <v>38</v>
      </c>
      <c r="AJ52">
        <f t="shared" ref="AJ52" si="110">IF(AI52="Muy malos",1,IF(AI52="Malos",2,IF(AI52="Regulares",3,IF(AI52="Buenos",4,IF(AI52="Muy buenos",5,"")))))</f>
        <v>4</v>
      </c>
      <c r="AK52" t="s">
        <v>57</v>
      </c>
      <c r="AL52">
        <f t="shared" si="74"/>
        <v>5</v>
      </c>
      <c r="AM52" s="2" t="s">
        <v>221</v>
      </c>
    </row>
    <row r="53" spans="1:39" x14ac:dyDescent="0.25">
      <c r="A53" t="s">
        <v>134</v>
      </c>
      <c r="B53" t="s">
        <v>124</v>
      </c>
      <c r="C53" t="s">
        <v>83</v>
      </c>
      <c r="D53" s="2" t="s">
        <v>221</v>
      </c>
      <c r="E53" t="s">
        <v>54</v>
      </c>
      <c r="F53" t="s">
        <v>95</v>
      </c>
      <c r="G53" t="s">
        <v>96</v>
      </c>
      <c r="H53" t="s">
        <v>31</v>
      </c>
      <c r="I53" t="s">
        <v>43</v>
      </c>
      <c r="J53">
        <f t="shared" si="71"/>
        <v>2</v>
      </c>
      <c r="K53" t="s">
        <v>69</v>
      </c>
      <c r="L53">
        <f t="shared" si="10"/>
        <v>3</v>
      </c>
      <c r="M53" s="2" t="s">
        <v>221</v>
      </c>
      <c r="N53" t="s">
        <v>51</v>
      </c>
      <c r="O53">
        <f t="shared" si="2"/>
        <v>2</v>
      </c>
      <c r="P53" s="2" t="s">
        <v>221</v>
      </c>
      <c r="Q53" t="s">
        <v>35</v>
      </c>
      <c r="R53">
        <f t="shared" si="3"/>
        <v>4</v>
      </c>
      <c r="S53" s="2" t="s">
        <v>221</v>
      </c>
      <c r="T53" t="s">
        <v>52</v>
      </c>
      <c r="U53">
        <f t="shared" si="4"/>
        <v>3</v>
      </c>
      <c r="V53" t="s">
        <v>37</v>
      </c>
      <c r="W53">
        <f t="shared" si="5"/>
        <v>4</v>
      </c>
      <c r="X53" t="s">
        <v>38</v>
      </c>
      <c r="Y53">
        <f t="shared" si="6"/>
        <v>4</v>
      </c>
      <c r="Z53" s="2" t="s">
        <v>221</v>
      </c>
      <c r="AA53" t="s">
        <v>39</v>
      </c>
      <c r="AB53">
        <f t="shared" si="7"/>
        <v>3</v>
      </c>
      <c r="AC53" t="s">
        <v>38</v>
      </c>
      <c r="AD53">
        <f t="shared" si="7"/>
        <v>4</v>
      </c>
      <c r="AE53" t="s">
        <v>38</v>
      </c>
      <c r="AF53">
        <f t="shared" ref="AF53:AH53" si="111">IF(AE53="Muy malos",1,IF(AE53="Malos",2,IF(AE53="Regulares",3,IF(AE53="Buenos",4,IF(AE53="Muy buenos",5,"")))))</f>
        <v>4</v>
      </c>
      <c r="AG53" t="s">
        <v>38</v>
      </c>
      <c r="AH53">
        <f t="shared" si="111"/>
        <v>4</v>
      </c>
      <c r="AI53" t="s">
        <v>39</v>
      </c>
      <c r="AJ53">
        <f t="shared" ref="AJ53" si="112">IF(AI53="Muy malos",1,IF(AI53="Malos",2,IF(AI53="Regulares",3,IF(AI53="Buenos",4,IF(AI53="Muy buenos",5,"")))))</f>
        <v>3</v>
      </c>
      <c r="AK53" t="s">
        <v>39</v>
      </c>
      <c r="AL53">
        <f t="shared" si="74"/>
        <v>3</v>
      </c>
      <c r="AM53" s="2" t="s">
        <v>221</v>
      </c>
    </row>
    <row r="54" spans="1:39" x14ac:dyDescent="0.25">
      <c r="A54" t="s">
        <v>135</v>
      </c>
      <c r="B54" t="s">
        <v>94</v>
      </c>
      <c r="C54" t="s">
        <v>83</v>
      </c>
      <c r="D54" s="2" t="s">
        <v>221</v>
      </c>
      <c r="E54" t="s">
        <v>54</v>
      </c>
      <c r="F54" t="s">
        <v>95</v>
      </c>
      <c r="G54" t="s">
        <v>99</v>
      </c>
      <c r="H54" t="s">
        <v>31</v>
      </c>
      <c r="I54" t="s">
        <v>56</v>
      </c>
      <c r="J54">
        <f t="shared" si="71"/>
        <v>1</v>
      </c>
      <c r="K54" t="s">
        <v>33</v>
      </c>
      <c r="L54">
        <f t="shared" si="10"/>
        <v>1</v>
      </c>
      <c r="M54" s="2" t="s">
        <v>221</v>
      </c>
      <c r="N54" t="s">
        <v>62</v>
      </c>
      <c r="O54">
        <f t="shared" si="2"/>
        <v>1</v>
      </c>
      <c r="P54" s="2" t="s">
        <v>221</v>
      </c>
      <c r="Q54" t="s">
        <v>45</v>
      </c>
      <c r="R54">
        <f t="shared" si="3"/>
        <v>3</v>
      </c>
      <c r="S54" s="2" t="s">
        <v>221</v>
      </c>
      <c r="T54" t="s">
        <v>36</v>
      </c>
      <c r="U54">
        <f t="shared" si="4"/>
        <v>4</v>
      </c>
      <c r="V54" t="s">
        <v>47</v>
      </c>
      <c r="W54">
        <f t="shared" si="5"/>
        <v>3</v>
      </c>
      <c r="X54" t="s">
        <v>39</v>
      </c>
      <c r="Y54">
        <f t="shared" si="6"/>
        <v>3</v>
      </c>
      <c r="Z54" s="2" t="s">
        <v>221</v>
      </c>
      <c r="AA54" t="s">
        <v>39</v>
      </c>
      <c r="AB54">
        <f t="shared" si="7"/>
        <v>3</v>
      </c>
      <c r="AC54" t="s">
        <v>39</v>
      </c>
      <c r="AD54">
        <f t="shared" si="7"/>
        <v>3</v>
      </c>
      <c r="AE54" t="s">
        <v>39</v>
      </c>
      <c r="AF54">
        <f t="shared" ref="AF54:AH54" si="113">IF(AE54="Muy malos",1,IF(AE54="Malos",2,IF(AE54="Regulares",3,IF(AE54="Buenos",4,IF(AE54="Muy buenos",5,"")))))</f>
        <v>3</v>
      </c>
      <c r="AG54" t="s">
        <v>39</v>
      </c>
      <c r="AH54">
        <f t="shared" si="113"/>
        <v>3</v>
      </c>
      <c r="AI54" t="s">
        <v>39</v>
      </c>
      <c r="AJ54">
        <f t="shared" ref="AJ54" si="114">IF(AI54="Muy malos",1,IF(AI54="Malos",2,IF(AI54="Regulares",3,IF(AI54="Buenos",4,IF(AI54="Muy buenos",5,"")))))</f>
        <v>3</v>
      </c>
      <c r="AK54" t="s">
        <v>48</v>
      </c>
      <c r="AL54">
        <f t="shared" si="74"/>
        <v>2</v>
      </c>
      <c r="AM54" s="2" t="s">
        <v>221</v>
      </c>
    </row>
    <row r="55" spans="1:39" x14ac:dyDescent="0.25">
      <c r="A55" t="s">
        <v>136</v>
      </c>
      <c r="B55" t="s">
        <v>94</v>
      </c>
      <c r="C55" t="s">
        <v>83</v>
      </c>
      <c r="D55" s="2" t="s">
        <v>221</v>
      </c>
      <c r="E55" t="s">
        <v>54</v>
      </c>
      <c r="F55" t="s">
        <v>95</v>
      </c>
      <c r="G55" t="s">
        <v>99</v>
      </c>
      <c r="H55" t="s">
        <v>31</v>
      </c>
      <c r="I55" t="s">
        <v>56</v>
      </c>
      <c r="J55">
        <f t="shared" si="71"/>
        <v>1</v>
      </c>
      <c r="K55" t="s">
        <v>69</v>
      </c>
      <c r="L55">
        <f t="shared" si="10"/>
        <v>3</v>
      </c>
      <c r="M55" s="2" t="s">
        <v>221</v>
      </c>
      <c r="N55" t="s">
        <v>51</v>
      </c>
      <c r="O55">
        <f t="shared" si="2"/>
        <v>2</v>
      </c>
      <c r="P55" s="2" t="s">
        <v>221</v>
      </c>
      <c r="Q55" t="s">
        <v>45</v>
      </c>
      <c r="R55">
        <f t="shared" si="3"/>
        <v>3</v>
      </c>
      <c r="S55" s="2" t="s">
        <v>221</v>
      </c>
      <c r="T55" t="s">
        <v>36</v>
      </c>
      <c r="U55">
        <f t="shared" si="4"/>
        <v>4</v>
      </c>
      <c r="V55" t="s">
        <v>47</v>
      </c>
      <c r="W55">
        <f t="shared" si="5"/>
        <v>3</v>
      </c>
      <c r="X55" t="s">
        <v>38</v>
      </c>
      <c r="Y55">
        <f t="shared" si="6"/>
        <v>4</v>
      </c>
      <c r="Z55" s="2" t="s">
        <v>221</v>
      </c>
      <c r="AA55" t="s">
        <v>66</v>
      </c>
      <c r="AB55">
        <f t="shared" si="7"/>
        <v>1</v>
      </c>
      <c r="AC55" t="s">
        <v>66</v>
      </c>
      <c r="AD55">
        <f t="shared" si="7"/>
        <v>1</v>
      </c>
      <c r="AE55" t="s">
        <v>39</v>
      </c>
      <c r="AF55">
        <f t="shared" ref="AF55:AH55" si="115">IF(AE55="Muy malos",1,IF(AE55="Malos",2,IF(AE55="Regulares",3,IF(AE55="Buenos",4,IF(AE55="Muy buenos",5,"")))))</f>
        <v>3</v>
      </c>
      <c r="AG55" t="s">
        <v>48</v>
      </c>
      <c r="AH55">
        <f t="shared" si="115"/>
        <v>2</v>
      </c>
      <c r="AI55" t="s">
        <v>57</v>
      </c>
      <c r="AJ55">
        <f t="shared" ref="AJ55" si="116">IF(AI55="Muy malos",1,IF(AI55="Malos",2,IF(AI55="Regulares",3,IF(AI55="Buenos",4,IF(AI55="Muy buenos",5,"")))))</f>
        <v>5</v>
      </c>
      <c r="AK55" t="s">
        <v>38</v>
      </c>
      <c r="AL55">
        <f t="shared" si="74"/>
        <v>4</v>
      </c>
      <c r="AM55" s="2" t="s">
        <v>221</v>
      </c>
    </row>
    <row r="56" spans="1:39" x14ac:dyDescent="0.25">
      <c r="A56" t="s">
        <v>137</v>
      </c>
      <c r="B56" t="s">
        <v>94</v>
      </c>
      <c r="C56" t="s">
        <v>92</v>
      </c>
      <c r="D56" s="2" t="s">
        <v>221</v>
      </c>
      <c r="E56" t="s">
        <v>54</v>
      </c>
      <c r="F56" t="s">
        <v>95</v>
      </c>
      <c r="G56" t="s">
        <v>96</v>
      </c>
      <c r="H56" t="s">
        <v>31</v>
      </c>
      <c r="I56" t="s">
        <v>56</v>
      </c>
      <c r="J56">
        <f t="shared" si="71"/>
        <v>1</v>
      </c>
      <c r="K56" t="s">
        <v>33</v>
      </c>
      <c r="L56">
        <f t="shared" si="10"/>
        <v>1</v>
      </c>
      <c r="M56" s="2" t="s">
        <v>221</v>
      </c>
      <c r="N56" t="s">
        <v>47</v>
      </c>
      <c r="O56">
        <f t="shared" si="2"/>
        <v>3</v>
      </c>
      <c r="P56" s="2" t="s">
        <v>221</v>
      </c>
      <c r="Q56" t="s">
        <v>45</v>
      </c>
      <c r="R56">
        <f t="shared" si="3"/>
        <v>3</v>
      </c>
      <c r="S56" s="2" t="s">
        <v>221</v>
      </c>
      <c r="T56" t="s">
        <v>52</v>
      </c>
      <c r="U56">
        <f t="shared" si="4"/>
        <v>3</v>
      </c>
      <c r="V56" t="s">
        <v>47</v>
      </c>
      <c r="W56">
        <f t="shared" si="5"/>
        <v>3</v>
      </c>
      <c r="X56" t="s">
        <v>39</v>
      </c>
      <c r="Y56">
        <f t="shared" si="6"/>
        <v>3</v>
      </c>
      <c r="Z56" s="2" t="s">
        <v>221</v>
      </c>
      <c r="AA56" t="s">
        <v>39</v>
      </c>
      <c r="AB56">
        <f t="shared" si="7"/>
        <v>3</v>
      </c>
      <c r="AC56" t="s">
        <v>39</v>
      </c>
      <c r="AD56">
        <f t="shared" si="7"/>
        <v>3</v>
      </c>
      <c r="AE56" t="s">
        <v>39</v>
      </c>
      <c r="AF56">
        <f t="shared" ref="AF56:AH56" si="117">IF(AE56="Muy malos",1,IF(AE56="Malos",2,IF(AE56="Regulares",3,IF(AE56="Buenos",4,IF(AE56="Muy buenos",5,"")))))</f>
        <v>3</v>
      </c>
      <c r="AG56" t="s">
        <v>39</v>
      </c>
      <c r="AH56">
        <f t="shared" si="117"/>
        <v>3</v>
      </c>
      <c r="AI56" t="s">
        <v>48</v>
      </c>
      <c r="AJ56">
        <f t="shared" ref="AJ56" si="118">IF(AI56="Muy malos",1,IF(AI56="Malos",2,IF(AI56="Regulares",3,IF(AI56="Buenos",4,IF(AI56="Muy buenos",5,"")))))</f>
        <v>2</v>
      </c>
      <c r="AK56" t="s">
        <v>39</v>
      </c>
      <c r="AL56">
        <f t="shared" si="74"/>
        <v>3</v>
      </c>
      <c r="AM56" s="2" t="s">
        <v>221</v>
      </c>
    </row>
    <row r="57" spans="1:39" x14ac:dyDescent="0.25">
      <c r="A57" t="s">
        <v>138</v>
      </c>
      <c r="B57" t="s">
        <v>94</v>
      </c>
      <c r="C57" t="s">
        <v>83</v>
      </c>
      <c r="D57" s="2" t="s">
        <v>221</v>
      </c>
      <c r="E57" t="s">
        <v>54</v>
      </c>
      <c r="F57" t="s">
        <v>54</v>
      </c>
      <c r="G57" t="s">
        <v>96</v>
      </c>
      <c r="H57" t="s">
        <v>42</v>
      </c>
      <c r="I57" t="s">
        <v>43</v>
      </c>
      <c r="J57">
        <f t="shared" si="71"/>
        <v>2</v>
      </c>
      <c r="K57" t="s">
        <v>44</v>
      </c>
      <c r="L57">
        <f t="shared" si="10"/>
        <v>4</v>
      </c>
      <c r="M57" s="2" t="s">
        <v>221</v>
      </c>
      <c r="N57" t="s">
        <v>34</v>
      </c>
      <c r="O57">
        <f t="shared" si="2"/>
        <v>4</v>
      </c>
      <c r="P57" s="2" t="s">
        <v>221</v>
      </c>
      <c r="Q57" t="s">
        <v>45</v>
      </c>
      <c r="R57">
        <f t="shared" si="3"/>
        <v>3</v>
      </c>
      <c r="S57" s="2" t="s">
        <v>221</v>
      </c>
      <c r="T57" t="s">
        <v>36</v>
      </c>
      <c r="U57">
        <f t="shared" si="4"/>
        <v>4</v>
      </c>
      <c r="V57" t="s">
        <v>37</v>
      </c>
      <c r="W57">
        <f t="shared" si="5"/>
        <v>4</v>
      </c>
      <c r="X57" t="s">
        <v>38</v>
      </c>
      <c r="Y57">
        <f t="shared" si="6"/>
        <v>4</v>
      </c>
      <c r="Z57" s="2" t="s">
        <v>221</v>
      </c>
      <c r="AA57" t="s">
        <v>38</v>
      </c>
      <c r="AB57">
        <f t="shared" si="7"/>
        <v>4</v>
      </c>
      <c r="AC57" t="s">
        <v>38</v>
      </c>
      <c r="AD57">
        <f t="shared" si="7"/>
        <v>4</v>
      </c>
      <c r="AE57" t="s">
        <v>38</v>
      </c>
      <c r="AF57">
        <f t="shared" ref="AF57:AH57" si="119">IF(AE57="Muy malos",1,IF(AE57="Malos",2,IF(AE57="Regulares",3,IF(AE57="Buenos",4,IF(AE57="Muy buenos",5,"")))))</f>
        <v>4</v>
      </c>
      <c r="AG57" t="s">
        <v>38</v>
      </c>
      <c r="AH57">
        <f t="shared" si="119"/>
        <v>4</v>
      </c>
      <c r="AI57" t="s">
        <v>38</v>
      </c>
      <c r="AJ57">
        <f t="shared" ref="AJ57" si="120">IF(AI57="Muy malos",1,IF(AI57="Malos",2,IF(AI57="Regulares",3,IF(AI57="Buenos",4,IF(AI57="Muy buenos",5,"")))))</f>
        <v>4</v>
      </c>
      <c r="AK57" t="s">
        <v>38</v>
      </c>
      <c r="AL57">
        <f t="shared" si="74"/>
        <v>4</v>
      </c>
      <c r="AM57" s="2" t="s">
        <v>221</v>
      </c>
    </row>
    <row r="58" spans="1:39" x14ac:dyDescent="0.25">
      <c r="A58" t="s">
        <v>139</v>
      </c>
      <c r="B58" t="s">
        <v>94</v>
      </c>
      <c r="C58" t="s">
        <v>83</v>
      </c>
      <c r="D58" s="2" t="s">
        <v>221</v>
      </c>
      <c r="E58" t="s">
        <v>54</v>
      </c>
      <c r="F58" t="s">
        <v>95</v>
      </c>
      <c r="G58" t="s">
        <v>99</v>
      </c>
      <c r="H58" t="s">
        <v>31</v>
      </c>
      <c r="I58" t="s">
        <v>56</v>
      </c>
      <c r="J58">
        <f t="shared" si="71"/>
        <v>1</v>
      </c>
      <c r="K58" t="s">
        <v>69</v>
      </c>
      <c r="L58">
        <f t="shared" si="10"/>
        <v>3</v>
      </c>
      <c r="M58" s="2" t="s">
        <v>221</v>
      </c>
      <c r="N58" t="s">
        <v>65</v>
      </c>
      <c r="O58">
        <f t="shared" si="2"/>
        <v>5</v>
      </c>
      <c r="P58" s="2" t="s">
        <v>221</v>
      </c>
      <c r="Q58" t="s">
        <v>35</v>
      </c>
      <c r="R58">
        <f t="shared" si="3"/>
        <v>4</v>
      </c>
      <c r="S58" s="2" t="s">
        <v>221</v>
      </c>
      <c r="T58" t="s">
        <v>36</v>
      </c>
      <c r="U58">
        <f t="shared" si="4"/>
        <v>4</v>
      </c>
      <c r="V58" t="s">
        <v>47</v>
      </c>
      <c r="W58">
        <f t="shared" si="5"/>
        <v>3</v>
      </c>
      <c r="X58" t="s">
        <v>38</v>
      </c>
      <c r="Y58">
        <f t="shared" si="6"/>
        <v>4</v>
      </c>
      <c r="Z58" s="2" t="s">
        <v>221</v>
      </c>
      <c r="AA58" t="s">
        <v>39</v>
      </c>
      <c r="AB58">
        <f t="shared" si="7"/>
        <v>3</v>
      </c>
      <c r="AC58" t="s">
        <v>38</v>
      </c>
      <c r="AD58">
        <f t="shared" si="7"/>
        <v>4</v>
      </c>
      <c r="AE58" t="s">
        <v>38</v>
      </c>
      <c r="AF58">
        <f t="shared" ref="AF58:AH58" si="121">IF(AE58="Muy malos",1,IF(AE58="Malos",2,IF(AE58="Regulares",3,IF(AE58="Buenos",4,IF(AE58="Muy buenos",5,"")))))</f>
        <v>4</v>
      </c>
      <c r="AG58" t="s">
        <v>38</v>
      </c>
      <c r="AH58">
        <f t="shared" si="121"/>
        <v>4</v>
      </c>
      <c r="AI58" t="s">
        <v>39</v>
      </c>
      <c r="AJ58">
        <f t="shared" ref="AJ58" si="122">IF(AI58="Muy malos",1,IF(AI58="Malos",2,IF(AI58="Regulares",3,IF(AI58="Buenos",4,IF(AI58="Muy buenos",5,"")))))</f>
        <v>3</v>
      </c>
      <c r="AK58" t="s">
        <v>66</v>
      </c>
      <c r="AL58">
        <f t="shared" si="74"/>
        <v>1</v>
      </c>
      <c r="AM58" s="2" t="s">
        <v>221</v>
      </c>
    </row>
    <row r="59" spans="1:39" x14ac:dyDescent="0.25">
      <c r="A59" t="s">
        <v>140</v>
      </c>
      <c r="B59" t="s">
        <v>94</v>
      </c>
      <c r="C59" t="s">
        <v>83</v>
      </c>
      <c r="D59" s="2" t="s">
        <v>221</v>
      </c>
      <c r="E59" t="s">
        <v>54</v>
      </c>
      <c r="F59" t="s">
        <v>95</v>
      </c>
      <c r="G59" t="s">
        <v>99</v>
      </c>
      <c r="H59" t="s">
        <v>31</v>
      </c>
      <c r="I59" t="s">
        <v>56</v>
      </c>
      <c r="J59">
        <f t="shared" si="71"/>
        <v>1</v>
      </c>
      <c r="K59" t="s">
        <v>69</v>
      </c>
      <c r="L59">
        <f t="shared" si="10"/>
        <v>3</v>
      </c>
      <c r="M59" s="2" t="s">
        <v>221</v>
      </c>
      <c r="N59" t="s">
        <v>47</v>
      </c>
      <c r="O59">
        <f t="shared" si="2"/>
        <v>3</v>
      </c>
      <c r="P59" s="2" t="s">
        <v>221</v>
      </c>
      <c r="Q59" t="s">
        <v>45</v>
      </c>
      <c r="R59">
        <f t="shared" si="3"/>
        <v>3</v>
      </c>
      <c r="S59" s="2" t="s">
        <v>221</v>
      </c>
      <c r="T59" t="s">
        <v>46</v>
      </c>
      <c r="U59">
        <f t="shared" si="4"/>
        <v>2</v>
      </c>
      <c r="V59" t="s">
        <v>47</v>
      </c>
      <c r="W59">
        <f t="shared" si="5"/>
        <v>3</v>
      </c>
      <c r="X59" t="s">
        <v>39</v>
      </c>
      <c r="Y59">
        <f t="shared" si="6"/>
        <v>3</v>
      </c>
      <c r="Z59" s="2" t="s">
        <v>221</v>
      </c>
      <c r="AA59" t="s">
        <v>39</v>
      </c>
      <c r="AB59">
        <f t="shared" si="7"/>
        <v>3</v>
      </c>
      <c r="AC59" t="s">
        <v>39</v>
      </c>
      <c r="AD59">
        <f t="shared" si="7"/>
        <v>3</v>
      </c>
      <c r="AE59" t="s">
        <v>48</v>
      </c>
      <c r="AF59">
        <f t="shared" ref="AF59:AH59" si="123">IF(AE59="Muy malos",1,IF(AE59="Malos",2,IF(AE59="Regulares",3,IF(AE59="Buenos",4,IF(AE59="Muy buenos",5,"")))))</f>
        <v>2</v>
      </c>
      <c r="AG59" t="s">
        <v>39</v>
      </c>
      <c r="AH59">
        <f t="shared" si="123"/>
        <v>3</v>
      </c>
      <c r="AI59" t="s">
        <v>48</v>
      </c>
      <c r="AJ59">
        <f t="shared" ref="AJ59" si="124">IF(AI59="Muy malos",1,IF(AI59="Malos",2,IF(AI59="Regulares",3,IF(AI59="Buenos",4,IF(AI59="Muy buenos",5,"")))))</f>
        <v>2</v>
      </c>
      <c r="AK59" t="s">
        <v>48</v>
      </c>
      <c r="AL59">
        <f t="shared" si="74"/>
        <v>2</v>
      </c>
      <c r="AM59" s="2" t="s">
        <v>221</v>
      </c>
    </row>
    <row r="60" spans="1:39" x14ac:dyDescent="0.25">
      <c r="A60" t="s">
        <v>141</v>
      </c>
      <c r="B60" t="s">
        <v>94</v>
      </c>
      <c r="C60" t="s">
        <v>92</v>
      </c>
      <c r="D60" s="2" t="s">
        <v>221</v>
      </c>
      <c r="E60" t="s">
        <v>54</v>
      </c>
      <c r="F60" t="s">
        <v>95</v>
      </c>
      <c r="G60" t="s">
        <v>99</v>
      </c>
      <c r="H60" t="s">
        <v>42</v>
      </c>
      <c r="I60" t="s">
        <v>43</v>
      </c>
      <c r="J60">
        <f t="shared" si="71"/>
        <v>2</v>
      </c>
      <c r="K60" t="s">
        <v>44</v>
      </c>
      <c r="L60">
        <f t="shared" si="10"/>
        <v>4</v>
      </c>
      <c r="M60" s="2" t="s">
        <v>221</v>
      </c>
      <c r="N60" t="s">
        <v>47</v>
      </c>
      <c r="O60">
        <f t="shared" si="2"/>
        <v>3</v>
      </c>
      <c r="P60" s="2" t="s">
        <v>221</v>
      </c>
      <c r="Q60" t="s">
        <v>77</v>
      </c>
      <c r="R60">
        <f t="shared" si="3"/>
        <v>5</v>
      </c>
      <c r="S60" s="2" t="s">
        <v>221</v>
      </c>
      <c r="T60" t="s">
        <v>36</v>
      </c>
      <c r="U60">
        <f t="shared" si="4"/>
        <v>4</v>
      </c>
      <c r="V60" t="s">
        <v>37</v>
      </c>
      <c r="W60">
        <f t="shared" si="5"/>
        <v>4</v>
      </c>
      <c r="X60" t="s">
        <v>38</v>
      </c>
      <c r="Y60">
        <f t="shared" si="6"/>
        <v>4</v>
      </c>
      <c r="Z60" s="2" t="s">
        <v>221</v>
      </c>
      <c r="AA60" t="s">
        <v>38</v>
      </c>
      <c r="AB60">
        <f t="shared" si="7"/>
        <v>4</v>
      </c>
      <c r="AC60" t="s">
        <v>38</v>
      </c>
      <c r="AD60">
        <f t="shared" si="7"/>
        <v>4</v>
      </c>
      <c r="AE60" t="s">
        <v>39</v>
      </c>
      <c r="AF60">
        <f t="shared" ref="AF60:AH60" si="125">IF(AE60="Muy malos",1,IF(AE60="Malos",2,IF(AE60="Regulares",3,IF(AE60="Buenos",4,IF(AE60="Muy buenos",5,"")))))</f>
        <v>3</v>
      </c>
      <c r="AG60" t="s">
        <v>38</v>
      </c>
      <c r="AH60">
        <f t="shared" si="125"/>
        <v>4</v>
      </c>
      <c r="AI60" t="s">
        <v>39</v>
      </c>
      <c r="AJ60">
        <f t="shared" ref="AJ60" si="126">IF(AI60="Muy malos",1,IF(AI60="Malos",2,IF(AI60="Regulares",3,IF(AI60="Buenos",4,IF(AI60="Muy buenos",5,"")))))</f>
        <v>3</v>
      </c>
      <c r="AK60" t="s">
        <v>48</v>
      </c>
      <c r="AL60">
        <f t="shared" si="74"/>
        <v>2</v>
      </c>
      <c r="AM60" s="2" t="s">
        <v>221</v>
      </c>
    </row>
    <row r="61" spans="1:39" x14ac:dyDescent="0.25">
      <c r="A61" t="s">
        <v>142</v>
      </c>
      <c r="B61" t="s">
        <v>91</v>
      </c>
      <c r="C61" t="s">
        <v>83</v>
      </c>
      <c r="D61" s="2" t="s">
        <v>221</v>
      </c>
      <c r="E61" t="s">
        <v>54</v>
      </c>
      <c r="F61" t="s">
        <v>95</v>
      </c>
      <c r="G61" t="s">
        <v>99</v>
      </c>
      <c r="H61" t="s">
        <v>31</v>
      </c>
      <c r="I61" t="s">
        <v>56</v>
      </c>
      <c r="J61">
        <f t="shared" si="71"/>
        <v>1</v>
      </c>
      <c r="K61" t="s">
        <v>74</v>
      </c>
      <c r="L61">
        <f t="shared" si="10"/>
        <v>2</v>
      </c>
      <c r="M61" s="2" t="s">
        <v>221</v>
      </c>
      <c r="N61" t="s">
        <v>47</v>
      </c>
      <c r="O61">
        <f t="shared" si="2"/>
        <v>3</v>
      </c>
      <c r="P61" s="2" t="s">
        <v>221</v>
      </c>
      <c r="Q61" t="s">
        <v>45</v>
      </c>
      <c r="R61">
        <f t="shared" si="3"/>
        <v>3</v>
      </c>
      <c r="S61" s="2" t="s">
        <v>221</v>
      </c>
      <c r="T61" t="s">
        <v>36</v>
      </c>
      <c r="U61">
        <f t="shared" si="4"/>
        <v>4</v>
      </c>
      <c r="V61" t="s">
        <v>37</v>
      </c>
      <c r="W61">
        <f t="shared" si="5"/>
        <v>4</v>
      </c>
      <c r="X61" t="s">
        <v>38</v>
      </c>
      <c r="Y61">
        <f t="shared" si="6"/>
        <v>4</v>
      </c>
      <c r="Z61" s="2" t="s">
        <v>221</v>
      </c>
      <c r="AA61" t="s">
        <v>38</v>
      </c>
      <c r="AB61">
        <f t="shared" si="7"/>
        <v>4</v>
      </c>
      <c r="AC61" t="s">
        <v>39</v>
      </c>
      <c r="AD61">
        <f t="shared" si="7"/>
        <v>3</v>
      </c>
      <c r="AE61" t="s">
        <v>38</v>
      </c>
      <c r="AF61">
        <f t="shared" ref="AF61:AH61" si="127">IF(AE61="Muy malos",1,IF(AE61="Malos",2,IF(AE61="Regulares",3,IF(AE61="Buenos",4,IF(AE61="Muy buenos",5,"")))))</f>
        <v>4</v>
      </c>
      <c r="AG61" t="s">
        <v>38</v>
      </c>
      <c r="AH61">
        <f t="shared" si="127"/>
        <v>4</v>
      </c>
      <c r="AI61" t="s">
        <v>38</v>
      </c>
      <c r="AJ61">
        <f t="shared" ref="AJ61" si="128">IF(AI61="Muy malos",1,IF(AI61="Malos",2,IF(AI61="Regulares",3,IF(AI61="Buenos",4,IF(AI61="Muy buenos",5,"")))))</f>
        <v>4</v>
      </c>
      <c r="AK61" t="s">
        <v>39</v>
      </c>
      <c r="AL61">
        <f t="shared" si="74"/>
        <v>3</v>
      </c>
      <c r="AM61" s="2" t="s">
        <v>221</v>
      </c>
    </row>
    <row r="62" spans="1:39" x14ac:dyDescent="0.25">
      <c r="A62" t="s">
        <v>143</v>
      </c>
      <c r="B62" t="s">
        <v>94</v>
      </c>
      <c r="C62" t="s">
        <v>92</v>
      </c>
      <c r="D62" s="2" t="s">
        <v>221</v>
      </c>
      <c r="E62" t="s">
        <v>54</v>
      </c>
      <c r="F62" t="s">
        <v>95</v>
      </c>
      <c r="G62" t="s">
        <v>96</v>
      </c>
      <c r="H62" t="s">
        <v>42</v>
      </c>
      <c r="I62" t="s">
        <v>56</v>
      </c>
      <c r="J62">
        <f t="shared" si="71"/>
        <v>1</v>
      </c>
      <c r="K62" t="s">
        <v>33</v>
      </c>
      <c r="L62">
        <f t="shared" si="10"/>
        <v>1</v>
      </c>
      <c r="M62" s="2" t="s">
        <v>221</v>
      </c>
      <c r="N62" t="s">
        <v>47</v>
      </c>
      <c r="O62">
        <f t="shared" si="2"/>
        <v>3</v>
      </c>
      <c r="P62" s="2" t="s">
        <v>221</v>
      </c>
      <c r="Q62" t="s">
        <v>45</v>
      </c>
      <c r="R62">
        <f t="shared" si="3"/>
        <v>3</v>
      </c>
      <c r="S62" s="2" t="s">
        <v>221</v>
      </c>
      <c r="T62" t="s">
        <v>52</v>
      </c>
      <c r="U62">
        <f t="shared" si="4"/>
        <v>3</v>
      </c>
      <c r="V62" t="s">
        <v>37</v>
      </c>
      <c r="W62">
        <f t="shared" si="5"/>
        <v>4</v>
      </c>
      <c r="X62" t="s">
        <v>38</v>
      </c>
      <c r="Y62">
        <f t="shared" si="6"/>
        <v>4</v>
      </c>
      <c r="Z62" s="2" t="s">
        <v>221</v>
      </c>
      <c r="AA62" t="s">
        <v>38</v>
      </c>
      <c r="AB62">
        <f t="shared" si="7"/>
        <v>4</v>
      </c>
      <c r="AC62" t="s">
        <v>38</v>
      </c>
      <c r="AD62">
        <f t="shared" si="7"/>
        <v>4</v>
      </c>
      <c r="AE62" t="s">
        <v>38</v>
      </c>
      <c r="AF62">
        <f t="shared" ref="AF62:AH62" si="129">IF(AE62="Muy malos",1,IF(AE62="Malos",2,IF(AE62="Regulares",3,IF(AE62="Buenos",4,IF(AE62="Muy buenos",5,"")))))</f>
        <v>4</v>
      </c>
      <c r="AG62" t="s">
        <v>39</v>
      </c>
      <c r="AH62">
        <f t="shared" si="129"/>
        <v>3</v>
      </c>
      <c r="AI62" t="s">
        <v>39</v>
      </c>
      <c r="AJ62">
        <f t="shared" ref="AJ62" si="130">IF(AI62="Muy malos",1,IF(AI62="Malos",2,IF(AI62="Regulares",3,IF(AI62="Buenos",4,IF(AI62="Muy buenos",5,"")))))</f>
        <v>3</v>
      </c>
      <c r="AK62" t="s">
        <v>48</v>
      </c>
      <c r="AL62">
        <f t="shared" si="74"/>
        <v>2</v>
      </c>
      <c r="AM62" s="2" t="s">
        <v>221</v>
      </c>
    </row>
    <row r="63" spans="1:39" x14ac:dyDescent="0.25">
      <c r="A63" t="s">
        <v>144</v>
      </c>
      <c r="B63" t="s">
        <v>94</v>
      </c>
      <c r="C63" t="s">
        <v>83</v>
      </c>
      <c r="D63" s="2" t="s">
        <v>221</v>
      </c>
      <c r="E63" t="s">
        <v>54</v>
      </c>
      <c r="F63" t="s">
        <v>95</v>
      </c>
      <c r="G63" t="s">
        <v>96</v>
      </c>
      <c r="H63" t="s">
        <v>42</v>
      </c>
      <c r="I63" t="s">
        <v>88</v>
      </c>
      <c r="J63">
        <f t="shared" si="71"/>
        <v>3</v>
      </c>
      <c r="K63" t="s">
        <v>74</v>
      </c>
      <c r="L63">
        <f t="shared" si="10"/>
        <v>2</v>
      </c>
      <c r="M63" s="2" t="s">
        <v>221</v>
      </c>
      <c r="N63" t="s">
        <v>51</v>
      </c>
      <c r="O63">
        <f t="shared" si="2"/>
        <v>2</v>
      </c>
      <c r="P63" s="2" t="s">
        <v>221</v>
      </c>
      <c r="Q63" t="s">
        <v>45</v>
      </c>
      <c r="R63">
        <f t="shared" si="3"/>
        <v>3</v>
      </c>
      <c r="S63" s="2" t="s">
        <v>221</v>
      </c>
      <c r="T63" t="s">
        <v>46</v>
      </c>
      <c r="U63">
        <f t="shared" si="4"/>
        <v>2</v>
      </c>
      <c r="V63" t="s">
        <v>37</v>
      </c>
      <c r="W63">
        <f t="shared" si="5"/>
        <v>4</v>
      </c>
      <c r="X63" t="s">
        <v>38</v>
      </c>
      <c r="Y63">
        <f t="shared" si="6"/>
        <v>4</v>
      </c>
      <c r="Z63" s="2" t="s">
        <v>221</v>
      </c>
      <c r="AA63" t="s">
        <v>38</v>
      </c>
      <c r="AB63">
        <f t="shared" si="7"/>
        <v>4</v>
      </c>
      <c r="AC63" t="s">
        <v>38</v>
      </c>
      <c r="AD63">
        <f t="shared" si="7"/>
        <v>4</v>
      </c>
      <c r="AE63" t="s">
        <v>38</v>
      </c>
      <c r="AF63">
        <f t="shared" ref="AF63:AH63" si="131">IF(AE63="Muy malos",1,IF(AE63="Malos",2,IF(AE63="Regulares",3,IF(AE63="Buenos",4,IF(AE63="Muy buenos",5,"")))))</f>
        <v>4</v>
      </c>
      <c r="AG63" t="s">
        <v>39</v>
      </c>
      <c r="AH63">
        <f t="shared" si="131"/>
        <v>3</v>
      </c>
      <c r="AI63" t="s">
        <v>38</v>
      </c>
      <c r="AJ63">
        <f t="shared" ref="AJ63" si="132">IF(AI63="Muy malos",1,IF(AI63="Malos",2,IF(AI63="Regulares",3,IF(AI63="Buenos",4,IF(AI63="Muy buenos",5,"")))))</f>
        <v>4</v>
      </c>
      <c r="AK63" t="s">
        <v>38</v>
      </c>
      <c r="AL63">
        <f t="shared" si="74"/>
        <v>4</v>
      </c>
      <c r="AM63" s="2" t="s">
        <v>221</v>
      </c>
    </row>
    <row r="64" spans="1:39" x14ac:dyDescent="0.25">
      <c r="A64" t="s">
        <v>145</v>
      </c>
      <c r="B64" t="s">
        <v>94</v>
      </c>
      <c r="C64" t="s">
        <v>83</v>
      </c>
      <c r="D64" s="2" t="s">
        <v>221</v>
      </c>
      <c r="E64" t="s">
        <v>54</v>
      </c>
      <c r="F64" t="s">
        <v>29</v>
      </c>
      <c r="G64" t="s">
        <v>79</v>
      </c>
      <c r="H64" t="s">
        <v>42</v>
      </c>
      <c r="I64" t="s">
        <v>56</v>
      </c>
      <c r="J64">
        <f t="shared" si="71"/>
        <v>1</v>
      </c>
      <c r="K64" t="s">
        <v>74</v>
      </c>
      <c r="L64">
        <f t="shared" si="10"/>
        <v>2</v>
      </c>
      <c r="M64" s="2" t="s">
        <v>221</v>
      </c>
      <c r="N64" t="s">
        <v>47</v>
      </c>
      <c r="O64">
        <f t="shared" si="2"/>
        <v>3</v>
      </c>
      <c r="P64" s="2" t="s">
        <v>221</v>
      </c>
      <c r="Q64" t="s">
        <v>45</v>
      </c>
      <c r="R64">
        <f t="shared" si="3"/>
        <v>3</v>
      </c>
      <c r="S64" s="2" t="s">
        <v>221</v>
      </c>
      <c r="T64" t="s">
        <v>46</v>
      </c>
      <c r="U64">
        <f t="shared" si="4"/>
        <v>2</v>
      </c>
      <c r="V64" t="s">
        <v>146</v>
      </c>
      <c r="W64">
        <f t="shared" si="5"/>
        <v>2</v>
      </c>
      <c r="X64" t="s">
        <v>39</v>
      </c>
      <c r="Y64">
        <f t="shared" si="6"/>
        <v>3</v>
      </c>
      <c r="Z64" s="2" t="s">
        <v>221</v>
      </c>
      <c r="AA64" t="s">
        <v>38</v>
      </c>
      <c r="AB64">
        <f t="shared" si="7"/>
        <v>4</v>
      </c>
      <c r="AC64" t="s">
        <v>48</v>
      </c>
      <c r="AD64">
        <f t="shared" si="7"/>
        <v>2</v>
      </c>
      <c r="AE64" t="s">
        <v>39</v>
      </c>
      <c r="AF64">
        <f t="shared" ref="AF64:AH64" si="133">IF(AE64="Muy malos",1,IF(AE64="Malos",2,IF(AE64="Regulares",3,IF(AE64="Buenos",4,IF(AE64="Muy buenos",5,"")))))</f>
        <v>3</v>
      </c>
      <c r="AG64" t="s">
        <v>38</v>
      </c>
      <c r="AH64">
        <f t="shared" si="133"/>
        <v>4</v>
      </c>
      <c r="AI64" t="s">
        <v>38</v>
      </c>
      <c r="AJ64">
        <f t="shared" ref="AJ64" si="134">IF(AI64="Muy malos",1,IF(AI64="Malos",2,IF(AI64="Regulares",3,IF(AI64="Buenos",4,IF(AI64="Muy buenos",5,"")))))</f>
        <v>4</v>
      </c>
      <c r="AK64" t="s">
        <v>38</v>
      </c>
      <c r="AL64">
        <f t="shared" si="74"/>
        <v>4</v>
      </c>
      <c r="AM64" s="2" t="s">
        <v>221</v>
      </c>
    </row>
    <row r="65" spans="1:39" x14ac:dyDescent="0.25">
      <c r="A65" t="s">
        <v>147</v>
      </c>
      <c r="B65" t="s">
        <v>94</v>
      </c>
      <c r="C65" t="s">
        <v>83</v>
      </c>
      <c r="D65" s="2" t="s">
        <v>221</v>
      </c>
      <c r="E65" t="s">
        <v>54</v>
      </c>
      <c r="F65" t="s">
        <v>148</v>
      </c>
      <c r="G65" t="s">
        <v>61</v>
      </c>
      <c r="H65" t="s">
        <v>42</v>
      </c>
      <c r="I65" t="s">
        <v>56</v>
      </c>
      <c r="J65">
        <f t="shared" si="71"/>
        <v>1</v>
      </c>
      <c r="K65" t="s">
        <v>33</v>
      </c>
      <c r="L65">
        <f t="shared" si="10"/>
        <v>1</v>
      </c>
      <c r="M65" s="2" t="s">
        <v>221</v>
      </c>
      <c r="N65" t="s">
        <v>34</v>
      </c>
      <c r="O65">
        <f t="shared" si="2"/>
        <v>4</v>
      </c>
      <c r="P65" s="2" t="s">
        <v>221</v>
      </c>
      <c r="Q65" t="s">
        <v>45</v>
      </c>
      <c r="R65">
        <f t="shared" si="3"/>
        <v>3</v>
      </c>
      <c r="S65" s="2" t="s">
        <v>221</v>
      </c>
      <c r="T65" t="s">
        <v>36</v>
      </c>
      <c r="U65">
        <f t="shared" si="4"/>
        <v>4</v>
      </c>
      <c r="V65" t="s">
        <v>37</v>
      </c>
      <c r="W65">
        <f t="shared" si="5"/>
        <v>4</v>
      </c>
      <c r="X65" t="s">
        <v>39</v>
      </c>
      <c r="Y65">
        <f t="shared" si="6"/>
        <v>3</v>
      </c>
      <c r="Z65" s="2" t="s">
        <v>221</v>
      </c>
      <c r="AA65" t="s">
        <v>38</v>
      </c>
      <c r="AB65">
        <f t="shared" si="7"/>
        <v>4</v>
      </c>
      <c r="AC65" t="s">
        <v>38</v>
      </c>
      <c r="AD65">
        <f t="shared" si="7"/>
        <v>4</v>
      </c>
      <c r="AE65" t="s">
        <v>38</v>
      </c>
      <c r="AF65">
        <f t="shared" ref="AF65:AH65" si="135">IF(AE65="Muy malos",1,IF(AE65="Malos",2,IF(AE65="Regulares",3,IF(AE65="Buenos",4,IF(AE65="Muy buenos",5,"")))))</f>
        <v>4</v>
      </c>
      <c r="AG65" t="s">
        <v>57</v>
      </c>
      <c r="AH65">
        <f t="shared" si="135"/>
        <v>5</v>
      </c>
      <c r="AI65" t="s">
        <v>38</v>
      </c>
      <c r="AJ65">
        <f t="shared" ref="AJ65" si="136">IF(AI65="Muy malos",1,IF(AI65="Malos",2,IF(AI65="Regulares",3,IF(AI65="Buenos",4,IF(AI65="Muy buenos",5,"")))))</f>
        <v>4</v>
      </c>
      <c r="AK65" t="s">
        <v>66</v>
      </c>
      <c r="AL65">
        <f t="shared" si="74"/>
        <v>1</v>
      </c>
      <c r="AM65" s="2" t="s">
        <v>221</v>
      </c>
    </row>
    <row r="66" spans="1:39" x14ac:dyDescent="0.25">
      <c r="A66" t="s">
        <v>149</v>
      </c>
      <c r="B66" t="s">
        <v>124</v>
      </c>
      <c r="C66" t="s">
        <v>92</v>
      </c>
      <c r="D66" s="2" t="s">
        <v>221</v>
      </c>
      <c r="E66" t="s">
        <v>54</v>
      </c>
      <c r="F66" t="s">
        <v>95</v>
      </c>
      <c r="G66" t="s">
        <v>96</v>
      </c>
      <c r="H66" t="s">
        <v>42</v>
      </c>
      <c r="I66" t="s">
        <v>56</v>
      </c>
      <c r="J66">
        <f t="shared" ref="J66:J97" si="137">IF(I66="Nada consciente",1,IF(I66="Ligeramente consciente",2,IF(I66="Algo consciente",3,IF(I66="Consciente",4,IF(I66="Muy consciente",5,"")))))</f>
        <v>1</v>
      </c>
      <c r="K66" t="s">
        <v>33</v>
      </c>
      <c r="L66">
        <f t="shared" si="10"/>
        <v>1</v>
      </c>
      <c r="M66" s="2" t="s">
        <v>221</v>
      </c>
      <c r="N66" t="s">
        <v>47</v>
      </c>
      <c r="O66">
        <f t="shared" si="2"/>
        <v>3</v>
      </c>
      <c r="P66" s="2" t="s">
        <v>221</v>
      </c>
      <c r="Q66" t="s">
        <v>77</v>
      </c>
      <c r="R66">
        <f t="shared" si="3"/>
        <v>5</v>
      </c>
      <c r="S66" s="2" t="s">
        <v>221</v>
      </c>
      <c r="T66" t="s">
        <v>58</v>
      </c>
      <c r="U66">
        <f t="shared" si="4"/>
        <v>5</v>
      </c>
      <c r="V66" t="s">
        <v>37</v>
      </c>
      <c r="W66">
        <f t="shared" si="5"/>
        <v>4</v>
      </c>
      <c r="X66" t="s">
        <v>38</v>
      </c>
      <c r="Y66">
        <f t="shared" si="6"/>
        <v>4</v>
      </c>
      <c r="Z66" s="2" t="s">
        <v>221</v>
      </c>
      <c r="AA66" t="s">
        <v>57</v>
      </c>
      <c r="AB66">
        <f t="shared" si="7"/>
        <v>5</v>
      </c>
      <c r="AC66" t="s">
        <v>57</v>
      </c>
      <c r="AD66">
        <f t="shared" si="7"/>
        <v>5</v>
      </c>
      <c r="AE66" t="s">
        <v>57</v>
      </c>
      <c r="AF66">
        <f t="shared" ref="AF66:AH66" si="138">IF(AE66="Muy malos",1,IF(AE66="Malos",2,IF(AE66="Regulares",3,IF(AE66="Buenos",4,IF(AE66="Muy buenos",5,"")))))</f>
        <v>5</v>
      </c>
      <c r="AG66" t="s">
        <v>57</v>
      </c>
      <c r="AH66">
        <f t="shared" si="138"/>
        <v>5</v>
      </c>
      <c r="AI66" t="s">
        <v>57</v>
      </c>
      <c r="AJ66">
        <f t="shared" ref="AJ66" si="139">IF(AI66="Muy malos",1,IF(AI66="Malos",2,IF(AI66="Regulares",3,IF(AI66="Buenos",4,IF(AI66="Muy buenos",5,"")))))</f>
        <v>5</v>
      </c>
      <c r="AK66" t="s">
        <v>57</v>
      </c>
      <c r="AL66">
        <f t="shared" ref="AL66:AL97" si="140">IF(AK66="Muy malos",1,IF(AK66="Malos",2,IF(AK66="Regulares",3,IF(AK66="Buenos",4,IF(AK66="Muy buenos",5,"")))))</f>
        <v>5</v>
      </c>
      <c r="AM66" s="2" t="s">
        <v>221</v>
      </c>
    </row>
    <row r="67" spans="1:39" x14ac:dyDescent="0.25">
      <c r="A67" t="s">
        <v>150</v>
      </c>
      <c r="B67" t="s">
        <v>94</v>
      </c>
      <c r="C67" t="s">
        <v>92</v>
      </c>
      <c r="D67" s="2" t="s">
        <v>221</v>
      </c>
      <c r="E67" t="s">
        <v>54</v>
      </c>
      <c r="F67" t="s">
        <v>95</v>
      </c>
      <c r="G67" t="s">
        <v>61</v>
      </c>
      <c r="H67" t="s">
        <v>42</v>
      </c>
      <c r="I67" t="s">
        <v>43</v>
      </c>
      <c r="J67">
        <f t="shared" si="137"/>
        <v>2</v>
      </c>
      <c r="K67" t="s">
        <v>33</v>
      </c>
      <c r="L67">
        <f t="shared" si="10"/>
        <v>1</v>
      </c>
      <c r="M67" s="2" t="s">
        <v>221</v>
      </c>
      <c r="N67" t="s">
        <v>47</v>
      </c>
      <c r="O67">
        <f t="shared" ref="O67:O130" si="141">IF(N67="Muy malo",1,IF(N67="Malo",2,IF(N67="Regular",3,IF(N67="Bueno",4,IF(N67="Muy bueno",5,"")))))</f>
        <v>3</v>
      </c>
      <c r="P67" s="2" t="s">
        <v>221</v>
      </c>
      <c r="Q67" t="s">
        <v>35</v>
      </c>
      <c r="R67">
        <f t="shared" ref="R67:R130" si="142">IF(Q67="Muy mal",1,IF(Q67="Mal",2,IF(Q67="Aceptable",3,IF(Q67="Bien",4,IF(Q67="Muy bien",5,"")))))</f>
        <v>4</v>
      </c>
      <c r="S67" s="2" t="s">
        <v>221</v>
      </c>
      <c r="T67" t="s">
        <v>36</v>
      </c>
      <c r="U67">
        <f t="shared" ref="U67:U130" si="143">IF(T67="Nunca",1,IF(T67="Rara vez",2,IF(T67="Algunas veces",3,IF(T67="A menudo",4,IF(T67="Siempre",5,"")))))</f>
        <v>4</v>
      </c>
      <c r="V67" t="s">
        <v>37</v>
      </c>
      <c r="W67">
        <f t="shared" ref="W67:W130" si="144">IF(V67="Muy mala",1,IF(V67="Mala",2,IF(V67="Regular",3,IF(V67="Buena",4,IF(V67="Muy buena",5,"")))))</f>
        <v>4</v>
      </c>
      <c r="X67" t="s">
        <v>38</v>
      </c>
      <c r="Y67">
        <f t="shared" ref="Y67:Y130" si="145">IF(X67="Muy malos",1,IF(X67="Malos",2,IF(X67="Regulares",3,IF(X67="Buenos",4,IF(X67="Muy buenos",5,"")))))</f>
        <v>4</v>
      </c>
      <c r="Z67" s="2" t="s">
        <v>221</v>
      </c>
      <c r="AA67" t="s">
        <v>39</v>
      </c>
      <c r="AB67">
        <f t="shared" ref="AB67:AD125" si="146">IF(AA67="Muy malos",1,IF(AA67="Malos",2,IF(AA67="Regulares",3,IF(AA67="Buenos",4,IF(AA67="Muy buenos",5,"")))))</f>
        <v>3</v>
      </c>
      <c r="AC67" t="s">
        <v>39</v>
      </c>
      <c r="AD67">
        <f t="shared" si="146"/>
        <v>3</v>
      </c>
      <c r="AE67" t="s">
        <v>38</v>
      </c>
      <c r="AF67">
        <f t="shared" ref="AF67:AH67" si="147">IF(AE67="Muy malos",1,IF(AE67="Malos",2,IF(AE67="Regulares",3,IF(AE67="Buenos",4,IF(AE67="Muy buenos",5,"")))))</f>
        <v>4</v>
      </c>
      <c r="AG67" t="s">
        <v>39</v>
      </c>
      <c r="AH67">
        <f t="shared" si="147"/>
        <v>3</v>
      </c>
      <c r="AI67" t="s">
        <v>38</v>
      </c>
      <c r="AJ67">
        <f t="shared" ref="AJ67" si="148">IF(AI67="Muy malos",1,IF(AI67="Malos",2,IF(AI67="Regulares",3,IF(AI67="Buenos",4,IF(AI67="Muy buenos",5,"")))))</f>
        <v>4</v>
      </c>
      <c r="AK67" t="s">
        <v>39</v>
      </c>
      <c r="AL67">
        <f t="shared" si="140"/>
        <v>3</v>
      </c>
      <c r="AM67" s="2" t="s">
        <v>221</v>
      </c>
    </row>
    <row r="68" spans="1:39" x14ac:dyDescent="0.25">
      <c r="A68" t="s">
        <v>151</v>
      </c>
      <c r="B68" t="s">
        <v>94</v>
      </c>
      <c r="C68" t="s">
        <v>83</v>
      </c>
      <c r="D68" s="2" t="s">
        <v>221</v>
      </c>
      <c r="E68" t="s">
        <v>54</v>
      </c>
      <c r="F68" t="s">
        <v>95</v>
      </c>
      <c r="G68" t="s">
        <v>99</v>
      </c>
      <c r="H68" t="s">
        <v>42</v>
      </c>
      <c r="I68" t="s">
        <v>56</v>
      </c>
      <c r="J68">
        <f t="shared" si="137"/>
        <v>1</v>
      </c>
      <c r="K68" t="s">
        <v>33</v>
      </c>
      <c r="L68">
        <f t="shared" ref="L68:L131" si="149">IF(K68="No, nunca",1,IF(K68="No recuerdo haberlo hecho",2,IF(K68="Sí, alguna vez",3,IF(K68="Sí, a veces",4,IF(K68="Sí, siempre",5,"")))))</f>
        <v>1</v>
      </c>
      <c r="M68" s="2" t="s">
        <v>221</v>
      </c>
      <c r="N68" t="s">
        <v>47</v>
      </c>
      <c r="O68">
        <f t="shared" si="141"/>
        <v>3</v>
      </c>
      <c r="P68" s="2" t="s">
        <v>221</v>
      </c>
      <c r="Q68" t="s">
        <v>45</v>
      </c>
      <c r="R68">
        <f t="shared" si="142"/>
        <v>3</v>
      </c>
      <c r="S68" s="2" t="s">
        <v>221</v>
      </c>
      <c r="T68" t="s">
        <v>52</v>
      </c>
      <c r="U68">
        <f t="shared" si="143"/>
        <v>3</v>
      </c>
      <c r="V68" t="s">
        <v>37</v>
      </c>
      <c r="W68">
        <f t="shared" si="144"/>
        <v>4</v>
      </c>
      <c r="X68" t="s">
        <v>38</v>
      </c>
      <c r="Y68">
        <f t="shared" si="145"/>
        <v>4</v>
      </c>
      <c r="Z68" s="2" t="s">
        <v>221</v>
      </c>
      <c r="AA68" t="s">
        <v>38</v>
      </c>
      <c r="AB68">
        <f t="shared" si="146"/>
        <v>4</v>
      </c>
      <c r="AC68" t="s">
        <v>38</v>
      </c>
      <c r="AD68">
        <f t="shared" si="146"/>
        <v>4</v>
      </c>
      <c r="AE68" t="s">
        <v>38</v>
      </c>
      <c r="AF68">
        <f t="shared" ref="AF68:AH68" si="150">IF(AE68="Muy malos",1,IF(AE68="Malos",2,IF(AE68="Regulares",3,IF(AE68="Buenos",4,IF(AE68="Muy buenos",5,"")))))</f>
        <v>4</v>
      </c>
      <c r="AG68" t="s">
        <v>38</v>
      </c>
      <c r="AH68">
        <f t="shared" si="150"/>
        <v>4</v>
      </c>
      <c r="AI68" t="s">
        <v>39</v>
      </c>
      <c r="AJ68">
        <f t="shared" ref="AJ68" si="151">IF(AI68="Muy malos",1,IF(AI68="Malos",2,IF(AI68="Regulares",3,IF(AI68="Buenos",4,IF(AI68="Muy buenos",5,"")))))</f>
        <v>3</v>
      </c>
      <c r="AK68" t="s">
        <v>39</v>
      </c>
      <c r="AL68">
        <f t="shared" si="140"/>
        <v>3</v>
      </c>
      <c r="AM68" s="2" t="s">
        <v>221</v>
      </c>
    </row>
    <row r="69" spans="1:39" x14ac:dyDescent="0.25">
      <c r="A69" t="s">
        <v>152</v>
      </c>
      <c r="B69" t="s">
        <v>91</v>
      </c>
      <c r="C69" t="s">
        <v>92</v>
      </c>
      <c r="D69" s="2" t="s">
        <v>221</v>
      </c>
      <c r="E69" t="s">
        <v>29</v>
      </c>
      <c r="F69" t="s">
        <v>73</v>
      </c>
      <c r="G69" t="s">
        <v>99</v>
      </c>
      <c r="H69" t="s">
        <v>31</v>
      </c>
      <c r="I69" t="s">
        <v>84</v>
      </c>
      <c r="J69">
        <f t="shared" si="137"/>
        <v>5</v>
      </c>
      <c r="K69" t="s">
        <v>44</v>
      </c>
      <c r="L69">
        <f t="shared" si="149"/>
        <v>4</v>
      </c>
      <c r="M69" s="2" t="s">
        <v>221</v>
      </c>
      <c r="N69" t="s">
        <v>34</v>
      </c>
      <c r="O69">
        <f t="shared" si="141"/>
        <v>4</v>
      </c>
      <c r="P69" s="2" t="s">
        <v>221</v>
      </c>
      <c r="Q69" t="s">
        <v>77</v>
      </c>
      <c r="R69">
        <f t="shared" si="142"/>
        <v>5</v>
      </c>
      <c r="S69" s="2" t="s">
        <v>221</v>
      </c>
      <c r="T69" t="s">
        <v>36</v>
      </c>
      <c r="U69">
        <f t="shared" si="143"/>
        <v>4</v>
      </c>
      <c r="V69" t="s">
        <v>59</v>
      </c>
      <c r="W69">
        <f t="shared" si="144"/>
        <v>5</v>
      </c>
      <c r="X69" t="s">
        <v>57</v>
      </c>
      <c r="Y69">
        <f t="shared" si="145"/>
        <v>5</v>
      </c>
      <c r="Z69" s="2" t="s">
        <v>221</v>
      </c>
      <c r="AA69" t="s">
        <v>57</v>
      </c>
      <c r="AB69">
        <f t="shared" si="146"/>
        <v>5</v>
      </c>
      <c r="AC69" t="s">
        <v>57</v>
      </c>
      <c r="AD69">
        <f t="shared" si="146"/>
        <v>5</v>
      </c>
      <c r="AE69" t="s">
        <v>57</v>
      </c>
      <c r="AF69">
        <f t="shared" ref="AF69:AH69" si="152">IF(AE69="Muy malos",1,IF(AE69="Malos",2,IF(AE69="Regulares",3,IF(AE69="Buenos",4,IF(AE69="Muy buenos",5,"")))))</f>
        <v>5</v>
      </c>
      <c r="AG69" t="s">
        <v>57</v>
      </c>
      <c r="AH69">
        <f t="shared" si="152"/>
        <v>5</v>
      </c>
      <c r="AI69" t="s">
        <v>57</v>
      </c>
      <c r="AJ69">
        <f t="shared" ref="AJ69" si="153">IF(AI69="Muy malos",1,IF(AI69="Malos",2,IF(AI69="Regulares",3,IF(AI69="Buenos",4,IF(AI69="Muy buenos",5,"")))))</f>
        <v>5</v>
      </c>
      <c r="AK69" t="s">
        <v>57</v>
      </c>
      <c r="AL69">
        <f t="shared" si="140"/>
        <v>5</v>
      </c>
      <c r="AM69" s="2" t="s">
        <v>221</v>
      </c>
    </row>
    <row r="70" spans="1:39" x14ac:dyDescent="0.25">
      <c r="A70" t="s">
        <v>153</v>
      </c>
      <c r="B70" t="s">
        <v>94</v>
      </c>
      <c r="C70" t="s">
        <v>92</v>
      </c>
      <c r="D70" s="2" t="s">
        <v>221</v>
      </c>
      <c r="E70" t="s">
        <v>54</v>
      </c>
      <c r="F70" t="s">
        <v>95</v>
      </c>
      <c r="G70" t="s">
        <v>99</v>
      </c>
      <c r="H70" t="s">
        <v>31</v>
      </c>
      <c r="I70" t="s">
        <v>56</v>
      </c>
      <c r="J70">
        <f t="shared" si="137"/>
        <v>1</v>
      </c>
      <c r="K70" t="s">
        <v>69</v>
      </c>
      <c r="L70">
        <f t="shared" si="149"/>
        <v>3</v>
      </c>
      <c r="M70" s="2" t="s">
        <v>221</v>
      </c>
      <c r="N70" t="s">
        <v>47</v>
      </c>
      <c r="O70">
        <f t="shared" si="141"/>
        <v>3</v>
      </c>
      <c r="P70" s="2" t="s">
        <v>221</v>
      </c>
      <c r="Q70" t="s">
        <v>63</v>
      </c>
      <c r="R70">
        <f t="shared" si="142"/>
        <v>2</v>
      </c>
      <c r="S70" s="2" t="s">
        <v>221</v>
      </c>
      <c r="T70" t="s">
        <v>52</v>
      </c>
      <c r="U70">
        <f t="shared" si="143"/>
        <v>3</v>
      </c>
      <c r="V70" t="s">
        <v>146</v>
      </c>
      <c r="W70">
        <f t="shared" si="144"/>
        <v>2</v>
      </c>
      <c r="X70" t="s">
        <v>48</v>
      </c>
      <c r="Y70">
        <f t="shared" si="145"/>
        <v>2</v>
      </c>
      <c r="Z70" s="2" t="s">
        <v>221</v>
      </c>
      <c r="AA70" t="s">
        <v>48</v>
      </c>
      <c r="AB70">
        <f t="shared" si="146"/>
        <v>2</v>
      </c>
      <c r="AC70" t="s">
        <v>39</v>
      </c>
      <c r="AD70">
        <f t="shared" si="146"/>
        <v>3</v>
      </c>
      <c r="AE70" t="s">
        <v>66</v>
      </c>
      <c r="AF70">
        <f t="shared" ref="AF70:AH70" si="154">IF(AE70="Muy malos",1,IF(AE70="Malos",2,IF(AE70="Regulares",3,IF(AE70="Buenos",4,IF(AE70="Muy buenos",5,"")))))</f>
        <v>1</v>
      </c>
      <c r="AG70" t="s">
        <v>66</v>
      </c>
      <c r="AH70">
        <f t="shared" si="154"/>
        <v>1</v>
      </c>
      <c r="AI70" t="s">
        <v>48</v>
      </c>
      <c r="AJ70">
        <f t="shared" ref="AJ70" si="155">IF(AI70="Muy malos",1,IF(AI70="Malos",2,IF(AI70="Regulares",3,IF(AI70="Buenos",4,IF(AI70="Muy buenos",5,"")))))</f>
        <v>2</v>
      </c>
      <c r="AK70" t="s">
        <v>48</v>
      </c>
      <c r="AL70">
        <f t="shared" si="140"/>
        <v>2</v>
      </c>
      <c r="AM70" s="2" t="s">
        <v>221</v>
      </c>
    </row>
    <row r="71" spans="1:39" x14ac:dyDescent="0.25">
      <c r="A71" t="s">
        <v>154</v>
      </c>
      <c r="B71" t="s">
        <v>91</v>
      </c>
      <c r="C71" t="s">
        <v>92</v>
      </c>
      <c r="D71" s="2" t="s">
        <v>221</v>
      </c>
      <c r="E71" t="s">
        <v>29</v>
      </c>
      <c r="F71" t="s">
        <v>29</v>
      </c>
      <c r="G71" t="s">
        <v>99</v>
      </c>
      <c r="H71" t="s">
        <v>42</v>
      </c>
      <c r="I71" t="s">
        <v>88</v>
      </c>
      <c r="J71">
        <f t="shared" si="137"/>
        <v>3</v>
      </c>
      <c r="K71" t="s">
        <v>69</v>
      </c>
      <c r="L71">
        <f t="shared" si="149"/>
        <v>3</v>
      </c>
      <c r="M71" s="2" t="s">
        <v>221</v>
      </c>
      <c r="N71" t="s">
        <v>51</v>
      </c>
      <c r="O71">
        <f t="shared" si="141"/>
        <v>2</v>
      </c>
      <c r="P71" s="2" t="s">
        <v>221</v>
      </c>
      <c r="Q71" t="s">
        <v>63</v>
      </c>
      <c r="R71">
        <f t="shared" si="142"/>
        <v>2</v>
      </c>
      <c r="S71" s="2" t="s">
        <v>221</v>
      </c>
      <c r="T71" t="s">
        <v>46</v>
      </c>
      <c r="U71">
        <f t="shared" si="143"/>
        <v>2</v>
      </c>
      <c r="V71" t="s">
        <v>47</v>
      </c>
      <c r="W71">
        <f t="shared" si="144"/>
        <v>3</v>
      </c>
      <c r="X71" t="s">
        <v>39</v>
      </c>
      <c r="Y71">
        <f t="shared" si="145"/>
        <v>3</v>
      </c>
      <c r="Z71" s="2" t="s">
        <v>221</v>
      </c>
      <c r="AA71" t="s">
        <v>39</v>
      </c>
      <c r="AB71">
        <f t="shared" si="146"/>
        <v>3</v>
      </c>
      <c r="AC71" t="s">
        <v>38</v>
      </c>
      <c r="AD71">
        <f t="shared" si="146"/>
        <v>4</v>
      </c>
      <c r="AE71" t="s">
        <v>39</v>
      </c>
      <c r="AF71">
        <f t="shared" ref="AF71:AH71" si="156">IF(AE71="Muy malos",1,IF(AE71="Malos",2,IF(AE71="Regulares",3,IF(AE71="Buenos",4,IF(AE71="Muy buenos",5,"")))))</f>
        <v>3</v>
      </c>
      <c r="AG71" t="s">
        <v>39</v>
      </c>
      <c r="AH71">
        <f t="shared" si="156"/>
        <v>3</v>
      </c>
      <c r="AI71" t="s">
        <v>38</v>
      </c>
      <c r="AJ71">
        <f t="shared" ref="AJ71" si="157">IF(AI71="Muy malos",1,IF(AI71="Malos",2,IF(AI71="Regulares",3,IF(AI71="Buenos",4,IF(AI71="Muy buenos",5,"")))))</f>
        <v>4</v>
      </c>
      <c r="AK71" t="s">
        <v>48</v>
      </c>
      <c r="AL71">
        <f t="shared" si="140"/>
        <v>2</v>
      </c>
      <c r="AM71" s="2" t="s">
        <v>221</v>
      </c>
    </row>
    <row r="72" spans="1:39" x14ac:dyDescent="0.25">
      <c r="A72" t="s">
        <v>155</v>
      </c>
      <c r="B72" t="s">
        <v>94</v>
      </c>
      <c r="C72" t="s">
        <v>92</v>
      </c>
      <c r="D72" s="2" t="s">
        <v>221</v>
      </c>
      <c r="E72" t="s">
        <v>54</v>
      </c>
      <c r="F72" t="s">
        <v>95</v>
      </c>
      <c r="G72" t="s">
        <v>99</v>
      </c>
      <c r="H72" t="s">
        <v>42</v>
      </c>
      <c r="I72" t="s">
        <v>88</v>
      </c>
      <c r="J72">
        <f t="shared" si="137"/>
        <v>3</v>
      </c>
      <c r="K72" t="s">
        <v>33</v>
      </c>
      <c r="L72">
        <f t="shared" si="149"/>
        <v>1</v>
      </c>
      <c r="M72" s="2" t="s">
        <v>221</v>
      </c>
      <c r="N72" t="s">
        <v>47</v>
      </c>
      <c r="O72">
        <f t="shared" si="141"/>
        <v>3</v>
      </c>
      <c r="P72" s="2" t="s">
        <v>221</v>
      </c>
      <c r="Q72" t="s">
        <v>45</v>
      </c>
      <c r="R72">
        <f t="shared" si="142"/>
        <v>3</v>
      </c>
      <c r="S72" s="2" t="s">
        <v>221</v>
      </c>
      <c r="T72" t="s">
        <v>58</v>
      </c>
      <c r="U72">
        <f t="shared" si="143"/>
        <v>5</v>
      </c>
      <c r="V72" t="s">
        <v>47</v>
      </c>
      <c r="W72">
        <f t="shared" si="144"/>
        <v>3</v>
      </c>
      <c r="X72" t="s">
        <v>39</v>
      </c>
      <c r="Y72">
        <f t="shared" si="145"/>
        <v>3</v>
      </c>
      <c r="Z72" s="2" t="s">
        <v>221</v>
      </c>
      <c r="AA72" t="s">
        <v>38</v>
      </c>
      <c r="AB72">
        <f t="shared" si="146"/>
        <v>4</v>
      </c>
      <c r="AC72" t="s">
        <v>38</v>
      </c>
      <c r="AD72">
        <f t="shared" si="146"/>
        <v>4</v>
      </c>
      <c r="AE72" t="s">
        <v>66</v>
      </c>
      <c r="AF72">
        <f t="shared" ref="AF72:AH72" si="158">IF(AE72="Muy malos",1,IF(AE72="Malos",2,IF(AE72="Regulares",3,IF(AE72="Buenos",4,IF(AE72="Muy buenos",5,"")))))</f>
        <v>1</v>
      </c>
      <c r="AG72" t="s">
        <v>66</v>
      </c>
      <c r="AH72">
        <f t="shared" si="158"/>
        <v>1</v>
      </c>
      <c r="AI72" t="s">
        <v>39</v>
      </c>
      <c r="AJ72">
        <f t="shared" ref="AJ72" si="159">IF(AI72="Muy malos",1,IF(AI72="Malos",2,IF(AI72="Regulares",3,IF(AI72="Buenos",4,IF(AI72="Muy buenos",5,"")))))</f>
        <v>3</v>
      </c>
      <c r="AK72" t="s">
        <v>66</v>
      </c>
      <c r="AL72">
        <f t="shared" si="140"/>
        <v>1</v>
      </c>
      <c r="AM72" s="2" t="s">
        <v>221</v>
      </c>
    </row>
    <row r="73" spans="1:39" x14ac:dyDescent="0.25">
      <c r="A73" t="s">
        <v>156</v>
      </c>
      <c r="B73" t="s">
        <v>94</v>
      </c>
      <c r="C73" t="s">
        <v>92</v>
      </c>
      <c r="D73" s="2" t="s">
        <v>221</v>
      </c>
      <c r="E73" t="s">
        <v>54</v>
      </c>
      <c r="F73" t="s">
        <v>148</v>
      </c>
      <c r="G73" t="s">
        <v>68</v>
      </c>
      <c r="H73" t="s">
        <v>42</v>
      </c>
      <c r="I73" t="s">
        <v>43</v>
      </c>
      <c r="J73">
        <f t="shared" si="137"/>
        <v>2</v>
      </c>
      <c r="K73" t="s">
        <v>74</v>
      </c>
      <c r="L73">
        <f t="shared" si="149"/>
        <v>2</v>
      </c>
      <c r="M73" s="2" t="s">
        <v>221</v>
      </c>
      <c r="N73" t="s">
        <v>34</v>
      </c>
      <c r="O73">
        <f t="shared" si="141"/>
        <v>4</v>
      </c>
      <c r="P73" s="2" t="s">
        <v>221</v>
      </c>
      <c r="Q73" t="s">
        <v>35</v>
      </c>
      <c r="R73">
        <f t="shared" si="142"/>
        <v>4</v>
      </c>
      <c r="S73" s="2" t="s">
        <v>221</v>
      </c>
      <c r="T73" t="s">
        <v>36</v>
      </c>
      <c r="U73">
        <f t="shared" si="143"/>
        <v>4</v>
      </c>
      <c r="V73" t="s">
        <v>37</v>
      </c>
      <c r="W73">
        <f t="shared" si="144"/>
        <v>4</v>
      </c>
      <c r="X73" t="s">
        <v>38</v>
      </c>
      <c r="Y73">
        <f t="shared" si="145"/>
        <v>4</v>
      </c>
      <c r="Z73" s="2" t="s">
        <v>221</v>
      </c>
      <c r="AA73" t="s">
        <v>38</v>
      </c>
      <c r="AB73">
        <f t="shared" si="146"/>
        <v>4</v>
      </c>
      <c r="AC73" t="s">
        <v>38</v>
      </c>
      <c r="AD73">
        <f t="shared" si="146"/>
        <v>4</v>
      </c>
      <c r="AE73" t="s">
        <v>38</v>
      </c>
      <c r="AF73">
        <f t="shared" ref="AF73:AH73" si="160">IF(AE73="Muy malos",1,IF(AE73="Malos",2,IF(AE73="Regulares",3,IF(AE73="Buenos",4,IF(AE73="Muy buenos",5,"")))))</f>
        <v>4</v>
      </c>
      <c r="AG73" t="s">
        <v>57</v>
      </c>
      <c r="AH73">
        <f t="shared" si="160"/>
        <v>5</v>
      </c>
      <c r="AI73" t="s">
        <v>38</v>
      </c>
      <c r="AJ73">
        <f t="shared" ref="AJ73" si="161">IF(AI73="Muy malos",1,IF(AI73="Malos",2,IF(AI73="Regulares",3,IF(AI73="Buenos",4,IF(AI73="Muy buenos",5,"")))))</f>
        <v>4</v>
      </c>
      <c r="AK73" t="s">
        <v>39</v>
      </c>
      <c r="AL73">
        <f t="shared" si="140"/>
        <v>3</v>
      </c>
      <c r="AM73" s="2" t="s">
        <v>221</v>
      </c>
    </row>
    <row r="74" spans="1:39" x14ac:dyDescent="0.25">
      <c r="A74" t="s">
        <v>157</v>
      </c>
      <c r="B74" t="s">
        <v>158</v>
      </c>
      <c r="C74" t="s">
        <v>83</v>
      </c>
      <c r="D74" s="2" t="s">
        <v>221</v>
      </c>
      <c r="E74" t="s">
        <v>29</v>
      </c>
      <c r="F74" t="s">
        <v>54</v>
      </c>
      <c r="G74" t="s">
        <v>159</v>
      </c>
      <c r="H74" t="s">
        <v>42</v>
      </c>
      <c r="I74" t="s">
        <v>88</v>
      </c>
      <c r="J74">
        <f t="shared" si="137"/>
        <v>3</v>
      </c>
      <c r="K74" t="s">
        <v>69</v>
      </c>
      <c r="L74">
        <f t="shared" si="149"/>
        <v>3</v>
      </c>
      <c r="M74" s="2" t="s">
        <v>221</v>
      </c>
      <c r="N74" t="s">
        <v>34</v>
      </c>
      <c r="O74">
        <f t="shared" si="141"/>
        <v>4</v>
      </c>
      <c r="P74" s="2" t="s">
        <v>221</v>
      </c>
      <c r="Q74" t="s">
        <v>45</v>
      </c>
      <c r="R74">
        <f t="shared" si="142"/>
        <v>3</v>
      </c>
      <c r="S74" s="2" t="s">
        <v>221</v>
      </c>
      <c r="T74" t="s">
        <v>36</v>
      </c>
      <c r="U74">
        <f t="shared" si="143"/>
        <v>4</v>
      </c>
      <c r="V74" t="s">
        <v>37</v>
      </c>
      <c r="W74">
        <f t="shared" si="144"/>
        <v>4</v>
      </c>
      <c r="X74" t="s">
        <v>38</v>
      </c>
      <c r="Y74">
        <f t="shared" si="145"/>
        <v>4</v>
      </c>
      <c r="Z74" s="2" t="s">
        <v>221</v>
      </c>
      <c r="AA74" t="s">
        <v>38</v>
      </c>
      <c r="AB74">
        <f t="shared" si="146"/>
        <v>4</v>
      </c>
      <c r="AC74" t="s">
        <v>38</v>
      </c>
      <c r="AD74">
        <f t="shared" si="146"/>
        <v>4</v>
      </c>
      <c r="AE74" t="s">
        <v>38</v>
      </c>
      <c r="AF74">
        <f t="shared" ref="AF74:AH74" si="162">IF(AE74="Muy malos",1,IF(AE74="Malos",2,IF(AE74="Regulares",3,IF(AE74="Buenos",4,IF(AE74="Muy buenos",5,"")))))</f>
        <v>4</v>
      </c>
      <c r="AG74" t="s">
        <v>38</v>
      </c>
      <c r="AH74">
        <f t="shared" si="162"/>
        <v>4</v>
      </c>
      <c r="AI74" t="s">
        <v>38</v>
      </c>
      <c r="AJ74">
        <f t="shared" ref="AJ74" si="163">IF(AI74="Muy malos",1,IF(AI74="Malos",2,IF(AI74="Regulares",3,IF(AI74="Buenos",4,IF(AI74="Muy buenos",5,"")))))</f>
        <v>4</v>
      </c>
      <c r="AK74" t="s">
        <v>38</v>
      </c>
      <c r="AL74">
        <f t="shared" si="140"/>
        <v>4</v>
      </c>
      <c r="AM74" s="2" t="s">
        <v>221</v>
      </c>
    </row>
    <row r="75" spans="1:39" x14ac:dyDescent="0.25">
      <c r="A75" t="s">
        <v>160</v>
      </c>
      <c r="B75" t="s">
        <v>91</v>
      </c>
      <c r="C75" t="s">
        <v>92</v>
      </c>
      <c r="D75" s="2" t="s">
        <v>221</v>
      </c>
      <c r="E75" t="s">
        <v>54</v>
      </c>
      <c r="F75" t="s">
        <v>148</v>
      </c>
      <c r="G75" t="s">
        <v>96</v>
      </c>
      <c r="H75" t="s">
        <v>42</v>
      </c>
      <c r="I75" t="s">
        <v>32</v>
      </c>
      <c r="J75">
        <f t="shared" si="137"/>
        <v>4</v>
      </c>
      <c r="K75" t="s">
        <v>69</v>
      </c>
      <c r="L75">
        <f t="shared" si="149"/>
        <v>3</v>
      </c>
      <c r="M75" s="2" t="s">
        <v>221</v>
      </c>
      <c r="N75" t="s">
        <v>65</v>
      </c>
      <c r="O75">
        <f t="shared" si="141"/>
        <v>5</v>
      </c>
      <c r="P75" s="2" t="s">
        <v>221</v>
      </c>
      <c r="Q75" t="s">
        <v>45</v>
      </c>
      <c r="R75">
        <f t="shared" si="142"/>
        <v>3</v>
      </c>
      <c r="S75" s="2" t="s">
        <v>221</v>
      </c>
      <c r="T75" t="s">
        <v>58</v>
      </c>
      <c r="U75">
        <f t="shared" si="143"/>
        <v>5</v>
      </c>
      <c r="V75" t="s">
        <v>37</v>
      </c>
      <c r="W75">
        <f t="shared" si="144"/>
        <v>4</v>
      </c>
      <c r="X75" t="s">
        <v>38</v>
      </c>
      <c r="Y75">
        <f t="shared" si="145"/>
        <v>4</v>
      </c>
      <c r="Z75" s="2" t="s">
        <v>221</v>
      </c>
      <c r="AA75" t="s">
        <v>38</v>
      </c>
      <c r="AB75">
        <f t="shared" si="146"/>
        <v>4</v>
      </c>
      <c r="AC75" t="s">
        <v>38</v>
      </c>
      <c r="AD75">
        <f t="shared" si="146"/>
        <v>4</v>
      </c>
      <c r="AE75" t="s">
        <v>57</v>
      </c>
      <c r="AF75">
        <f t="shared" ref="AF75:AH75" si="164">IF(AE75="Muy malos",1,IF(AE75="Malos",2,IF(AE75="Regulares",3,IF(AE75="Buenos",4,IF(AE75="Muy buenos",5,"")))))</f>
        <v>5</v>
      </c>
      <c r="AG75" t="s">
        <v>38</v>
      </c>
      <c r="AH75">
        <f t="shared" si="164"/>
        <v>4</v>
      </c>
      <c r="AI75" t="s">
        <v>57</v>
      </c>
      <c r="AJ75">
        <f t="shared" ref="AJ75" si="165">IF(AI75="Muy malos",1,IF(AI75="Malos",2,IF(AI75="Regulares",3,IF(AI75="Buenos",4,IF(AI75="Muy buenos",5,"")))))</f>
        <v>5</v>
      </c>
      <c r="AK75" t="s">
        <v>57</v>
      </c>
      <c r="AL75">
        <f t="shared" si="140"/>
        <v>5</v>
      </c>
      <c r="AM75" s="2" t="s">
        <v>221</v>
      </c>
    </row>
    <row r="76" spans="1:39" x14ac:dyDescent="0.25">
      <c r="A76" t="s">
        <v>161</v>
      </c>
      <c r="B76" t="s">
        <v>91</v>
      </c>
      <c r="C76" t="s">
        <v>92</v>
      </c>
      <c r="D76" s="2" t="s">
        <v>221</v>
      </c>
      <c r="E76" t="s">
        <v>54</v>
      </c>
      <c r="F76" t="s">
        <v>148</v>
      </c>
      <c r="G76" t="s">
        <v>96</v>
      </c>
      <c r="H76" t="s">
        <v>31</v>
      </c>
      <c r="I76" t="s">
        <v>84</v>
      </c>
      <c r="J76">
        <f t="shared" si="137"/>
        <v>5</v>
      </c>
      <c r="K76" t="s">
        <v>33</v>
      </c>
      <c r="L76">
        <f t="shared" si="149"/>
        <v>1</v>
      </c>
      <c r="M76" s="2" t="s">
        <v>221</v>
      </c>
      <c r="N76" t="s">
        <v>34</v>
      </c>
      <c r="O76">
        <f t="shared" si="141"/>
        <v>4</v>
      </c>
      <c r="P76" s="2" t="s">
        <v>221</v>
      </c>
      <c r="Q76" t="s">
        <v>35</v>
      </c>
      <c r="R76">
        <f t="shared" si="142"/>
        <v>4</v>
      </c>
      <c r="S76" s="2" t="s">
        <v>221</v>
      </c>
      <c r="T76" t="s">
        <v>52</v>
      </c>
      <c r="U76">
        <f t="shared" si="143"/>
        <v>3</v>
      </c>
      <c r="V76" t="s">
        <v>37</v>
      </c>
      <c r="W76">
        <f t="shared" si="144"/>
        <v>4</v>
      </c>
      <c r="X76" t="s">
        <v>38</v>
      </c>
      <c r="Y76">
        <f t="shared" si="145"/>
        <v>4</v>
      </c>
      <c r="Z76" s="2" t="s">
        <v>221</v>
      </c>
      <c r="AA76" t="s">
        <v>57</v>
      </c>
      <c r="AB76">
        <f t="shared" si="146"/>
        <v>5</v>
      </c>
      <c r="AC76" t="s">
        <v>38</v>
      </c>
      <c r="AD76">
        <f t="shared" si="146"/>
        <v>4</v>
      </c>
      <c r="AE76" t="s">
        <v>57</v>
      </c>
      <c r="AF76">
        <f t="shared" ref="AF76:AH76" si="166">IF(AE76="Muy malos",1,IF(AE76="Malos",2,IF(AE76="Regulares",3,IF(AE76="Buenos",4,IF(AE76="Muy buenos",5,"")))))</f>
        <v>5</v>
      </c>
      <c r="AG76" t="s">
        <v>38</v>
      </c>
      <c r="AH76">
        <f t="shared" si="166"/>
        <v>4</v>
      </c>
      <c r="AI76" t="s">
        <v>57</v>
      </c>
      <c r="AJ76">
        <f t="shared" ref="AJ76" si="167">IF(AI76="Muy malos",1,IF(AI76="Malos",2,IF(AI76="Regulares",3,IF(AI76="Buenos",4,IF(AI76="Muy buenos",5,"")))))</f>
        <v>5</v>
      </c>
      <c r="AK76" t="s">
        <v>39</v>
      </c>
      <c r="AL76">
        <f t="shared" si="140"/>
        <v>3</v>
      </c>
      <c r="AM76" s="2" t="s">
        <v>221</v>
      </c>
    </row>
    <row r="77" spans="1:39" x14ac:dyDescent="0.25">
      <c r="A77" t="s">
        <v>162</v>
      </c>
      <c r="B77" t="s">
        <v>158</v>
      </c>
      <c r="C77" t="s">
        <v>92</v>
      </c>
      <c r="D77" s="2" t="s">
        <v>221</v>
      </c>
      <c r="E77" t="s">
        <v>54</v>
      </c>
      <c r="F77" t="s">
        <v>95</v>
      </c>
      <c r="G77" t="s">
        <v>96</v>
      </c>
      <c r="H77" t="s">
        <v>42</v>
      </c>
      <c r="I77" t="s">
        <v>43</v>
      </c>
      <c r="J77">
        <f t="shared" si="137"/>
        <v>2</v>
      </c>
      <c r="K77" t="s">
        <v>69</v>
      </c>
      <c r="L77">
        <f t="shared" si="149"/>
        <v>3</v>
      </c>
      <c r="M77" s="2" t="s">
        <v>221</v>
      </c>
      <c r="N77" t="s">
        <v>34</v>
      </c>
      <c r="O77">
        <f t="shared" si="141"/>
        <v>4</v>
      </c>
      <c r="P77" s="2" t="s">
        <v>221</v>
      </c>
      <c r="Q77" t="s">
        <v>45</v>
      </c>
      <c r="R77">
        <f t="shared" si="142"/>
        <v>3</v>
      </c>
      <c r="S77" s="2" t="s">
        <v>221</v>
      </c>
      <c r="T77" t="s">
        <v>58</v>
      </c>
      <c r="U77">
        <f t="shared" si="143"/>
        <v>5</v>
      </c>
      <c r="V77" t="s">
        <v>37</v>
      </c>
      <c r="W77">
        <f t="shared" si="144"/>
        <v>4</v>
      </c>
      <c r="X77" t="s">
        <v>38</v>
      </c>
      <c r="Y77">
        <f t="shared" si="145"/>
        <v>4</v>
      </c>
      <c r="Z77" s="2" t="s">
        <v>221</v>
      </c>
      <c r="AA77" t="s">
        <v>38</v>
      </c>
      <c r="AB77">
        <f t="shared" si="146"/>
        <v>4</v>
      </c>
      <c r="AC77" t="s">
        <v>39</v>
      </c>
      <c r="AD77">
        <f t="shared" si="146"/>
        <v>3</v>
      </c>
      <c r="AE77" t="s">
        <v>57</v>
      </c>
      <c r="AF77">
        <f t="shared" ref="AF77:AH77" si="168">IF(AE77="Muy malos",1,IF(AE77="Malos",2,IF(AE77="Regulares",3,IF(AE77="Buenos",4,IF(AE77="Muy buenos",5,"")))))</f>
        <v>5</v>
      </c>
      <c r="AG77" t="s">
        <v>57</v>
      </c>
      <c r="AH77">
        <f t="shared" si="168"/>
        <v>5</v>
      </c>
      <c r="AI77" t="s">
        <v>57</v>
      </c>
      <c r="AJ77">
        <f t="shared" ref="AJ77" si="169">IF(AI77="Muy malos",1,IF(AI77="Malos",2,IF(AI77="Regulares",3,IF(AI77="Buenos",4,IF(AI77="Muy buenos",5,"")))))</f>
        <v>5</v>
      </c>
      <c r="AK77" t="s">
        <v>39</v>
      </c>
      <c r="AL77">
        <f t="shared" si="140"/>
        <v>3</v>
      </c>
      <c r="AM77" s="2" t="s">
        <v>221</v>
      </c>
    </row>
    <row r="78" spans="1:39" x14ac:dyDescent="0.25">
      <c r="A78" t="s">
        <v>163</v>
      </c>
      <c r="B78" t="s">
        <v>158</v>
      </c>
      <c r="C78" t="s">
        <v>92</v>
      </c>
      <c r="D78" s="2" t="s">
        <v>221</v>
      </c>
      <c r="E78" t="s">
        <v>54</v>
      </c>
      <c r="F78" t="s">
        <v>148</v>
      </c>
      <c r="G78" t="s">
        <v>61</v>
      </c>
      <c r="H78" t="s">
        <v>42</v>
      </c>
      <c r="I78" t="s">
        <v>56</v>
      </c>
      <c r="J78">
        <f t="shared" si="137"/>
        <v>1</v>
      </c>
      <c r="K78" t="s">
        <v>69</v>
      </c>
      <c r="L78">
        <f t="shared" si="149"/>
        <v>3</v>
      </c>
      <c r="M78" s="2" t="s">
        <v>221</v>
      </c>
      <c r="N78" t="s">
        <v>47</v>
      </c>
      <c r="O78">
        <f t="shared" si="141"/>
        <v>3</v>
      </c>
      <c r="P78" s="2" t="s">
        <v>221</v>
      </c>
      <c r="Q78" t="s">
        <v>45</v>
      </c>
      <c r="R78">
        <f t="shared" si="142"/>
        <v>3</v>
      </c>
      <c r="S78" s="2" t="s">
        <v>221</v>
      </c>
      <c r="T78" t="s">
        <v>36</v>
      </c>
      <c r="U78">
        <f t="shared" si="143"/>
        <v>4</v>
      </c>
      <c r="V78" t="s">
        <v>37</v>
      </c>
      <c r="W78">
        <f t="shared" si="144"/>
        <v>4</v>
      </c>
      <c r="X78" t="s">
        <v>38</v>
      </c>
      <c r="Y78">
        <f t="shared" si="145"/>
        <v>4</v>
      </c>
      <c r="Z78" s="2" t="s">
        <v>221</v>
      </c>
      <c r="AA78" t="s">
        <v>38</v>
      </c>
      <c r="AB78">
        <f t="shared" si="146"/>
        <v>4</v>
      </c>
      <c r="AC78" t="s">
        <v>48</v>
      </c>
      <c r="AD78">
        <f t="shared" si="146"/>
        <v>2</v>
      </c>
      <c r="AE78" t="s">
        <v>39</v>
      </c>
      <c r="AF78">
        <f t="shared" ref="AF78:AH78" si="170">IF(AE78="Muy malos",1,IF(AE78="Malos",2,IF(AE78="Regulares",3,IF(AE78="Buenos",4,IF(AE78="Muy buenos",5,"")))))</f>
        <v>3</v>
      </c>
      <c r="AG78" t="s">
        <v>39</v>
      </c>
      <c r="AH78">
        <f t="shared" si="170"/>
        <v>3</v>
      </c>
      <c r="AI78" t="s">
        <v>38</v>
      </c>
      <c r="AJ78">
        <f t="shared" ref="AJ78" si="171">IF(AI78="Muy malos",1,IF(AI78="Malos",2,IF(AI78="Regulares",3,IF(AI78="Buenos",4,IF(AI78="Muy buenos",5,"")))))</f>
        <v>4</v>
      </c>
      <c r="AK78" t="s">
        <v>66</v>
      </c>
      <c r="AL78">
        <f t="shared" si="140"/>
        <v>1</v>
      </c>
      <c r="AM78" s="2" t="s">
        <v>221</v>
      </c>
    </row>
    <row r="79" spans="1:39" x14ac:dyDescent="0.25">
      <c r="A79" t="s">
        <v>164</v>
      </c>
      <c r="B79" t="s">
        <v>91</v>
      </c>
      <c r="C79" t="s">
        <v>92</v>
      </c>
      <c r="D79" s="2" t="s">
        <v>221</v>
      </c>
      <c r="E79" t="s">
        <v>54</v>
      </c>
      <c r="F79" t="s">
        <v>54</v>
      </c>
      <c r="G79" t="s">
        <v>96</v>
      </c>
      <c r="H79" t="s">
        <v>31</v>
      </c>
      <c r="I79" t="s">
        <v>43</v>
      </c>
      <c r="J79">
        <f t="shared" si="137"/>
        <v>2</v>
      </c>
      <c r="K79" t="s">
        <v>33</v>
      </c>
      <c r="L79">
        <f t="shared" si="149"/>
        <v>1</v>
      </c>
      <c r="M79" s="2" t="s">
        <v>221</v>
      </c>
      <c r="N79" t="s">
        <v>34</v>
      </c>
      <c r="O79">
        <f t="shared" si="141"/>
        <v>4</v>
      </c>
      <c r="P79" s="2" t="s">
        <v>221</v>
      </c>
      <c r="Q79" t="s">
        <v>35</v>
      </c>
      <c r="R79">
        <f t="shared" si="142"/>
        <v>4</v>
      </c>
      <c r="S79" s="2" t="s">
        <v>221</v>
      </c>
      <c r="T79" t="s">
        <v>58</v>
      </c>
      <c r="U79">
        <f t="shared" si="143"/>
        <v>5</v>
      </c>
      <c r="V79" t="s">
        <v>59</v>
      </c>
      <c r="W79">
        <f t="shared" si="144"/>
        <v>5</v>
      </c>
      <c r="X79" t="s">
        <v>57</v>
      </c>
      <c r="Y79">
        <f t="shared" si="145"/>
        <v>5</v>
      </c>
      <c r="Z79" s="2" t="s">
        <v>221</v>
      </c>
      <c r="AA79" t="s">
        <v>39</v>
      </c>
      <c r="AB79">
        <f t="shared" si="146"/>
        <v>3</v>
      </c>
      <c r="AC79" t="s">
        <v>57</v>
      </c>
      <c r="AD79">
        <f t="shared" si="146"/>
        <v>5</v>
      </c>
      <c r="AE79" t="s">
        <v>57</v>
      </c>
      <c r="AF79">
        <f t="shared" ref="AF79:AH79" si="172">IF(AE79="Muy malos",1,IF(AE79="Malos",2,IF(AE79="Regulares",3,IF(AE79="Buenos",4,IF(AE79="Muy buenos",5,"")))))</f>
        <v>5</v>
      </c>
      <c r="AG79" t="s">
        <v>57</v>
      </c>
      <c r="AH79">
        <f t="shared" si="172"/>
        <v>5</v>
      </c>
      <c r="AI79" t="s">
        <v>38</v>
      </c>
      <c r="AJ79">
        <f t="shared" ref="AJ79" si="173">IF(AI79="Muy malos",1,IF(AI79="Malos",2,IF(AI79="Regulares",3,IF(AI79="Buenos",4,IF(AI79="Muy buenos",5,"")))))</f>
        <v>4</v>
      </c>
      <c r="AK79" t="s">
        <v>38</v>
      </c>
      <c r="AL79">
        <f t="shared" si="140"/>
        <v>4</v>
      </c>
      <c r="AM79" s="2" t="s">
        <v>221</v>
      </c>
    </row>
    <row r="80" spans="1:39" x14ac:dyDescent="0.25">
      <c r="A80" t="s">
        <v>165</v>
      </c>
      <c r="B80" t="s">
        <v>91</v>
      </c>
      <c r="C80" t="s">
        <v>92</v>
      </c>
      <c r="D80" s="2" t="s">
        <v>221</v>
      </c>
      <c r="E80" t="s">
        <v>54</v>
      </c>
      <c r="F80" t="s">
        <v>95</v>
      </c>
      <c r="G80" t="s">
        <v>96</v>
      </c>
      <c r="H80" t="s">
        <v>42</v>
      </c>
      <c r="I80" t="s">
        <v>56</v>
      </c>
      <c r="J80">
        <f t="shared" si="137"/>
        <v>1</v>
      </c>
      <c r="K80" t="s">
        <v>74</v>
      </c>
      <c r="L80">
        <f t="shared" si="149"/>
        <v>2</v>
      </c>
      <c r="M80" s="2" t="s">
        <v>221</v>
      </c>
      <c r="N80" t="s">
        <v>47</v>
      </c>
      <c r="O80">
        <f t="shared" si="141"/>
        <v>3</v>
      </c>
      <c r="P80" s="2" t="s">
        <v>221</v>
      </c>
      <c r="Q80" t="s">
        <v>45</v>
      </c>
      <c r="R80">
        <f t="shared" si="142"/>
        <v>3</v>
      </c>
      <c r="S80" s="2" t="s">
        <v>221</v>
      </c>
      <c r="T80" t="s">
        <v>46</v>
      </c>
      <c r="U80">
        <f t="shared" si="143"/>
        <v>2</v>
      </c>
      <c r="V80" t="s">
        <v>37</v>
      </c>
      <c r="W80">
        <f t="shared" si="144"/>
        <v>4</v>
      </c>
      <c r="X80" t="s">
        <v>39</v>
      </c>
      <c r="Y80">
        <f t="shared" si="145"/>
        <v>3</v>
      </c>
      <c r="Z80" s="2" t="s">
        <v>221</v>
      </c>
      <c r="AA80" t="s">
        <v>39</v>
      </c>
      <c r="AB80">
        <f t="shared" si="146"/>
        <v>3</v>
      </c>
      <c r="AC80" t="s">
        <v>48</v>
      </c>
      <c r="AD80">
        <f t="shared" si="146"/>
        <v>2</v>
      </c>
      <c r="AE80" t="s">
        <v>39</v>
      </c>
      <c r="AF80">
        <f t="shared" ref="AF80:AH80" si="174">IF(AE80="Muy malos",1,IF(AE80="Malos",2,IF(AE80="Regulares",3,IF(AE80="Buenos",4,IF(AE80="Muy buenos",5,"")))))</f>
        <v>3</v>
      </c>
      <c r="AG80" t="s">
        <v>39</v>
      </c>
      <c r="AH80">
        <f t="shared" si="174"/>
        <v>3</v>
      </c>
      <c r="AI80" t="s">
        <v>39</v>
      </c>
      <c r="AJ80">
        <f t="shared" ref="AJ80" si="175">IF(AI80="Muy malos",1,IF(AI80="Malos",2,IF(AI80="Regulares",3,IF(AI80="Buenos",4,IF(AI80="Muy buenos",5,"")))))</f>
        <v>3</v>
      </c>
      <c r="AK80" t="s">
        <v>66</v>
      </c>
      <c r="AL80">
        <f t="shared" si="140"/>
        <v>1</v>
      </c>
      <c r="AM80" s="2" t="s">
        <v>221</v>
      </c>
    </row>
    <row r="81" spans="1:39" x14ac:dyDescent="0.25">
      <c r="A81" t="s">
        <v>166</v>
      </c>
      <c r="B81" t="s">
        <v>91</v>
      </c>
      <c r="C81" t="s">
        <v>83</v>
      </c>
      <c r="D81" s="2" t="s">
        <v>221</v>
      </c>
      <c r="E81" t="s">
        <v>54</v>
      </c>
      <c r="F81" t="s">
        <v>54</v>
      </c>
      <c r="G81" t="s">
        <v>68</v>
      </c>
      <c r="H81" t="s">
        <v>31</v>
      </c>
      <c r="I81" t="s">
        <v>56</v>
      </c>
      <c r="J81">
        <f t="shared" si="137"/>
        <v>1</v>
      </c>
      <c r="K81" t="s">
        <v>85</v>
      </c>
      <c r="L81">
        <f t="shared" si="149"/>
        <v>5</v>
      </c>
      <c r="M81" s="2" t="s">
        <v>221</v>
      </c>
      <c r="N81" t="s">
        <v>47</v>
      </c>
      <c r="O81">
        <f t="shared" si="141"/>
        <v>3</v>
      </c>
      <c r="P81" s="2" t="s">
        <v>221</v>
      </c>
      <c r="Q81" t="s">
        <v>35</v>
      </c>
      <c r="R81">
        <f t="shared" si="142"/>
        <v>4</v>
      </c>
      <c r="S81" s="2" t="s">
        <v>221</v>
      </c>
      <c r="T81" t="s">
        <v>36</v>
      </c>
      <c r="U81">
        <f t="shared" si="143"/>
        <v>4</v>
      </c>
      <c r="V81" t="s">
        <v>37</v>
      </c>
      <c r="W81">
        <f t="shared" si="144"/>
        <v>4</v>
      </c>
      <c r="X81" t="s">
        <v>39</v>
      </c>
      <c r="Y81">
        <f t="shared" si="145"/>
        <v>3</v>
      </c>
      <c r="Z81" s="2" t="s">
        <v>221</v>
      </c>
      <c r="AA81" t="s">
        <v>48</v>
      </c>
      <c r="AB81">
        <f t="shared" si="146"/>
        <v>2</v>
      </c>
      <c r="AC81" t="s">
        <v>38</v>
      </c>
      <c r="AD81">
        <f t="shared" si="146"/>
        <v>4</v>
      </c>
      <c r="AE81" t="s">
        <v>38</v>
      </c>
      <c r="AF81">
        <f t="shared" ref="AF81:AH81" si="176">IF(AE81="Muy malos",1,IF(AE81="Malos",2,IF(AE81="Regulares",3,IF(AE81="Buenos",4,IF(AE81="Muy buenos",5,"")))))</f>
        <v>4</v>
      </c>
      <c r="AG81" t="s">
        <v>39</v>
      </c>
      <c r="AH81">
        <f t="shared" si="176"/>
        <v>3</v>
      </c>
      <c r="AI81" t="s">
        <v>39</v>
      </c>
      <c r="AJ81">
        <f t="shared" ref="AJ81" si="177">IF(AI81="Muy malos",1,IF(AI81="Malos",2,IF(AI81="Regulares",3,IF(AI81="Buenos",4,IF(AI81="Muy buenos",5,"")))))</f>
        <v>3</v>
      </c>
      <c r="AK81" t="s">
        <v>66</v>
      </c>
      <c r="AL81">
        <f t="shared" si="140"/>
        <v>1</v>
      </c>
      <c r="AM81" s="2" t="s">
        <v>221</v>
      </c>
    </row>
    <row r="82" spans="1:39" x14ac:dyDescent="0.25">
      <c r="A82" t="s">
        <v>167</v>
      </c>
      <c r="B82" t="s">
        <v>94</v>
      </c>
      <c r="C82" t="s">
        <v>92</v>
      </c>
      <c r="D82" s="2" t="s">
        <v>221</v>
      </c>
      <c r="E82" t="s">
        <v>54</v>
      </c>
      <c r="F82" t="s">
        <v>95</v>
      </c>
      <c r="G82" t="s">
        <v>99</v>
      </c>
      <c r="H82" t="s">
        <v>42</v>
      </c>
      <c r="I82" t="s">
        <v>43</v>
      </c>
      <c r="J82">
        <f t="shared" si="137"/>
        <v>2</v>
      </c>
      <c r="K82" t="s">
        <v>44</v>
      </c>
      <c r="L82">
        <f t="shared" si="149"/>
        <v>4</v>
      </c>
      <c r="M82" s="2" t="s">
        <v>221</v>
      </c>
      <c r="N82" t="s">
        <v>47</v>
      </c>
      <c r="O82">
        <f t="shared" si="141"/>
        <v>3</v>
      </c>
      <c r="P82" s="2" t="s">
        <v>221</v>
      </c>
      <c r="Q82" t="s">
        <v>45</v>
      </c>
      <c r="R82">
        <f t="shared" si="142"/>
        <v>3</v>
      </c>
      <c r="S82" s="2" t="s">
        <v>221</v>
      </c>
      <c r="T82" t="s">
        <v>52</v>
      </c>
      <c r="U82">
        <f t="shared" si="143"/>
        <v>3</v>
      </c>
      <c r="V82" t="s">
        <v>37</v>
      </c>
      <c r="W82">
        <f t="shared" si="144"/>
        <v>4</v>
      </c>
      <c r="X82" t="s">
        <v>38</v>
      </c>
      <c r="Y82">
        <f t="shared" si="145"/>
        <v>4</v>
      </c>
      <c r="Z82" s="2" t="s">
        <v>221</v>
      </c>
      <c r="AA82" t="s">
        <v>38</v>
      </c>
      <c r="AB82">
        <f t="shared" si="146"/>
        <v>4</v>
      </c>
      <c r="AC82" t="s">
        <v>38</v>
      </c>
      <c r="AD82">
        <f t="shared" si="146"/>
        <v>4</v>
      </c>
      <c r="AE82" t="s">
        <v>39</v>
      </c>
      <c r="AF82">
        <f t="shared" ref="AF82:AH82" si="178">IF(AE82="Muy malos",1,IF(AE82="Malos",2,IF(AE82="Regulares",3,IF(AE82="Buenos",4,IF(AE82="Muy buenos",5,"")))))</f>
        <v>3</v>
      </c>
      <c r="AG82" t="s">
        <v>39</v>
      </c>
      <c r="AH82">
        <f t="shared" si="178"/>
        <v>3</v>
      </c>
      <c r="AI82" t="s">
        <v>38</v>
      </c>
      <c r="AJ82">
        <f t="shared" ref="AJ82" si="179">IF(AI82="Muy malos",1,IF(AI82="Malos",2,IF(AI82="Regulares",3,IF(AI82="Buenos",4,IF(AI82="Muy buenos",5,"")))))</f>
        <v>4</v>
      </c>
      <c r="AK82" t="s">
        <v>39</v>
      </c>
      <c r="AL82">
        <f t="shared" si="140"/>
        <v>3</v>
      </c>
      <c r="AM82" s="2" t="s">
        <v>221</v>
      </c>
    </row>
    <row r="83" spans="1:39" x14ac:dyDescent="0.25">
      <c r="A83" t="s">
        <v>168</v>
      </c>
      <c r="B83" t="s">
        <v>91</v>
      </c>
      <c r="C83" t="s">
        <v>92</v>
      </c>
      <c r="D83" s="2" t="s">
        <v>221</v>
      </c>
      <c r="E83" t="s">
        <v>54</v>
      </c>
      <c r="F83" t="s">
        <v>95</v>
      </c>
      <c r="G83" t="s">
        <v>99</v>
      </c>
      <c r="H83" t="s">
        <v>42</v>
      </c>
      <c r="I83" t="s">
        <v>56</v>
      </c>
      <c r="J83">
        <f t="shared" si="137"/>
        <v>1</v>
      </c>
      <c r="K83" t="s">
        <v>74</v>
      </c>
      <c r="L83">
        <f t="shared" si="149"/>
        <v>2</v>
      </c>
      <c r="M83" s="2" t="s">
        <v>221</v>
      </c>
      <c r="N83" t="s">
        <v>62</v>
      </c>
      <c r="O83">
        <f t="shared" si="141"/>
        <v>1</v>
      </c>
      <c r="P83" s="2" t="s">
        <v>221</v>
      </c>
      <c r="Q83" t="s">
        <v>118</v>
      </c>
      <c r="R83">
        <f t="shared" si="142"/>
        <v>1</v>
      </c>
      <c r="S83" s="2" t="s">
        <v>221</v>
      </c>
      <c r="T83" t="s">
        <v>58</v>
      </c>
      <c r="U83">
        <f t="shared" si="143"/>
        <v>5</v>
      </c>
      <c r="V83" t="s">
        <v>146</v>
      </c>
      <c r="W83">
        <f t="shared" si="144"/>
        <v>2</v>
      </c>
      <c r="X83" t="s">
        <v>39</v>
      </c>
      <c r="Y83">
        <f t="shared" si="145"/>
        <v>3</v>
      </c>
      <c r="Z83" s="2" t="s">
        <v>221</v>
      </c>
      <c r="AA83" t="s">
        <v>39</v>
      </c>
      <c r="AB83">
        <f t="shared" si="146"/>
        <v>3</v>
      </c>
      <c r="AC83" t="s">
        <v>66</v>
      </c>
      <c r="AD83">
        <f t="shared" si="146"/>
        <v>1</v>
      </c>
      <c r="AE83" t="s">
        <v>66</v>
      </c>
      <c r="AF83">
        <f t="shared" ref="AF83:AH83" si="180">IF(AE83="Muy malos",1,IF(AE83="Malos",2,IF(AE83="Regulares",3,IF(AE83="Buenos",4,IF(AE83="Muy buenos",5,"")))))</f>
        <v>1</v>
      </c>
      <c r="AG83" t="s">
        <v>66</v>
      </c>
      <c r="AH83">
        <f t="shared" si="180"/>
        <v>1</v>
      </c>
      <c r="AI83" t="s">
        <v>66</v>
      </c>
      <c r="AJ83">
        <f t="shared" ref="AJ83" si="181">IF(AI83="Muy malos",1,IF(AI83="Malos",2,IF(AI83="Regulares",3,IF(AI83="Buenos",4,IF(AI83="Muy buenos",5,"")))))</f>
        <v>1</v>
      </c>
      <c r="AK83" t="s">
        <v>39</v>
      </c>
      <c r="AL83">
        <f t="shared" si="140"/>
        <v>3</v>
      </c>
      <c r="AM83" s="2" t="s">
        <v>221</v>
      </c>
    </row>
    <row r="84" spans="1:39" x14ac:dyDescent="0.25">
      <c r="A84" t="s">
        <v>169</v>
      </c>
      <c r="B84" t="s">
        <v>94</v>
      </c>
      <c r="C84" t="s">
        <v>83</v>
      </c>
      <c r="D84" s="2" t="s">
        <v>221</v>
      </c>
      <c r="E84" t="s">
        <v>54</v>
      </c>
      <c r="F84" t="s">
        <v>95</v>
      </c>
      <c r="G84" t="s">
        <v>99</v>
      </c>
      <c r="H84" t="s">
        <v>42</v>
      </c>
      <c r="I84" t="s">
        <v>43</v>
      </c>
      <c r="J84">
        <f t="shared" si="137"/>
        <v>2</v>
      </c>
      <c r="K84" t="s">
        <v>33</v>
      </c>
      <c r="L84">
        <f t="shared" si="149"/>
        <v>1</v>
      </c>
      <c r="M84" s="2" t="s">
        <v>221</v>
      </c>
      <c r="N84" t="s">
        <v>62</v>
      </c>
      <c r="O84">
        <f t="shared" si="141"/>
        <v>1</v>
      </c>
      <c r="P84" s="2" t="s">
        <v>221</v>
      </c>
      <c r="Q84" t="s">
        <v>45</v>
      </c>
      <c r="R84">
        <f t="shared" si="142"/>
        <v>3</v>
      </c>
      <c r="S84" s="2" t="s">
        <v>221</v>
      </c>
      <c r="T84" t="s">
        <v>52</v>
      </c>
      <c r="U84">
        <f t="shared" si="143"/>
        <v>3</v>
      </c>
      <c r="V84" t="s">
        <v>47</v>
      </c>
      <c r="W84">
        <f t="shared" si="144"/>
        <v>3</v>
      </c>
      <c r="X84" t="s">
        <v>39</v>
      </c>
      <c r="Y84">
        <f t="shared" si="145"/>
        <v>3</v>
      </c>
      <c r="Z84" s="2" t="s">
        <v>221</v>
      </c>
      <c r="AA84" t="s">
        <v>39</v>
      </c>
      <c r="AB84">
        <f t="shared" si="146"/>
        <v>3</v>
      </c>
      <c r="AC84" t="s">
        <v>39</v>
      </c>
      <c r="AD84">
        <f t="shared" si="146"/>
        <v>3</v>
      </c>
      <c r="AE84" t="s">
        <v>39</v>
      </c>
      <c r="AF84">
        <f t="shared" ref="AF84:AH84" si="182">IF(AE84="Muy malos",1,IF(AE84="Malos",2,IF(AE84="Regulares",3,IF(AE84="Buenos",4,IF(AE84="Muy buenos",5,"")))))</f>
        <v>3</v>
      </c>
      <c r="AG84" t="s">
        <v>39</v>
      </c>
      <c r="AH84">
        <f t="shared" si="182"/>
        <v>3</v>
      </c>
      <c r="AI84" t="s">
        <v>39</v>
      </c>
      <c r="AJ84">
        <f t="shared" ref="AJ84" si="183">IF(AI84="Muy malos",1,IF(AI84="Malos",2,IF(AI84="Regulares",3,IF(AI84="Buenos",4,IF(AI84="Muy buenos",5,"")))))</f>
        <v>3</v>
      </c>
      <c r="AK84" t="s">
        <v>39</v>
      </c>
      <c r="AL84">
        <f t="shared" si="140"/>
        <v>3</v>
      </c>
      <c r="AM84" s="2" t="s">
        <v>221</v>
      </c>
    </row>
    <row r="85" spans="1:39" x14ac:dyDescent="0.25">
      <c r="A85" t="s">
        <v>170</v>
      </c>
      <c r="B85" t="s">
        <v>94</v>
      </c>
      <c r="C85" t="s">
        <v>83</v>
      </c>
      <c r="D85" s="2" t="s">
        <v>221</v>
      </c>
      <c r="E85" t="s">
        <v>54</v>
      </c>
      <c r="F85" t="s">
        <v>95</v>
      </c>
      <c r="G85" t="s">
        <v>96</v>
      </c>
      <c r="H85" t="s">
        <v>31</v>
      </c>
      <c r="I85" t="s">
        <v>88</v>
      </c>
      <c r="J85">
        <f t="shared" si="137"/>
        <v>3</v>
      </c>
      <c r="K85" t="s">
        <v>44</v>
      </c>
      <c r="L85">
        <f t="shared" si="149"/>
        <v>4</v>
      </c>
      <c r="M85" s="2" t="s">
        <v>221</v>
      </c>
      <c r="N85" t="s">
        <v>47</v>
      </c>
      <c r="O85">
        <f t="shared" si="141"/>
        <v>3</v>
      </c>
      <c r="P85" s="2" t="s">
        <v>221</v>
      </c>
      <c r="Q85" t="s">
        <v>45</v>
      </c>
      <c r="R85">
        <f t="shared" si="142"/>
        <v>3</v>
      </c>
      <c r="S85" s="2" t="s">
        <v>221</v>
      </c>
      <c r="T85" t="s">
        <v>36</v>
      </c>
      <c r="U85">
        <f t="shared" si="143"/>
        <v>4</v>
      </c>
      <c r="V85" t="s">
        <v>47</v>
      </c>
      <c r="W85">
        <f t="shared" si="144"/>
        <v>3</v>
      </c>
      <c r="X85" t="s">
        <v>39</v>
      </c>
      <c r="Y85">
        <f t="shared" si="145"/>
        <v>3</v>
      </c>
      <c r="Z85" s="2" t="s">
        <v>221</v>
      </c>
      <c r="AA85" t="s">
        <v>39</v>
      </c>
      <c r="AB85">
        <f t="shared" si="146"/>
        <v>3</v>
      </c>
      <c r="AC85" t="s">
        <v>39</v>
      </c>
      <c r="AD85">
        <f t="shared" si="146"/>
        <v>3</v>
      </c>
      <c r="AE85" t="s">
        <v>39</v>
      </c>
      <c r="AF85">
        <f t="shared" ref="AF85:AH85" si="184">IF(AE85="Muy malos",1,IF(AE85="Malos",2,IF(AE85="Regulares",3,IF(AE85="Buenos",4,IF(AE85="Muy buenos",5,"")))))</f>
        <v>3</v>
      </c>
      <c r="AG85" t="s">
        <v>38</v>
      </c>
      <c r="AH85">
        <f t="shared" si="184"/>
        <v>4</v>
      </c>
      <c r="AI85" t="s">
        <v>39</v>
      </c>
      <c r="AJ85">
        <f t="shared" ref="AJ85" si="185">IF(AI85="Muy malos",1,IF(AI85="Malos",2,IF(AI85="Regulares",3,IF(AI85="Buenos",4,IF(AI85="Muy buenos",5,"")))))</f>
        <v>3</v>
      </c>
      <c r="AK85" t="s">
        <v>66</v>
      </c>
      <c r="AL85">
        <f t="shared" si="140"/>
        <v>1</v>
      </c>
      <c r="AM85" s="2" t="s">
        <v>221</v>
      </c>
    </row>
    <row r="86" spans="1:39" x14ac:dyDescent="0.25">
      <c r="A86" t="s">
        <v>171</v>
      </c>
      <c r="B86" t="s">
        <v>94</v>
      </c>
      <c r="C86" t="s">
        <v>83</v>
      </c>
      <c r="D86" s="2" t="s">
        <v>221</v>
      </c>
      <c r="E86" t="s">
        <v>54</v>
      </c>
      <c r="F86" t="s">
        <v>73</v>
      </c>
      <c r="G86" t="s">
        <v>99</v>
      </c>
      <c r="H86" t="s">
        <v>31</v>
      </c>
      <c r="I86" t="s">
        <v>43</v>
      </c>
      <c r="J86">
        <f t="shared" si="137"/>
        <v>2</v>
      </c>
      <c r="K86" t="s">
        <v>33</v>
      </c>
      <c r="L86">
        <f t="shared" si="149"/>
        <v>1</v>
      </c>
      <c r="M86" s="2" t="s">
        <v>221</v>
      </c>
      <c r="N86" t="s">
        <v>47</v>
      </c>
      <c r="O86">
        <f t="shared" si="141"/>
        <v>3</v>
      </c>
      <c r="P86" s="2" t="s">
        <v>221</v>
      </c>
      <c r="Q86" t="s">
        <v>45</v>
      </c>
      <c r="R86">
        <f t="shared" si="142"/>
        <v>3</v>
      </c>
      <c r="S86" s="2" t="s">
        <v>221</v>
      </c>
      <c r="T86" t="s">
        <v>36</v>
      </c>
      <c r="U86">
        <f t="shared" si="143"/>
        <v>4</v>
      </c>
      <c r="V86" t="s">
        <v>47</v>
      </c>
      <c r="W86">
        <f t="shared" si="144"/>
        <v>3</v>
      </c>
      <c r="X86" t="s">
        <v>39</v>
      </c>
      <c r="Y86">
        <f t="shared" si="145"/>
        <v>3</v>
      </c>
      <c r="Z86" s="2" t="s">
        <v>221</v>
      </c>
      <c r="AA86" t="s">
        <v>39</v>
      </c>
      <c r="AB86">
        <f t="shared" si="146"/>
        <v>3</v>
      </c>
      <c r="AC86" t="s">
        <v>38</v>
      </c>
      <c r="AD86">
        <f t="shared" si="146"/>
        <v>4</v>
      </c>
      <c r="AE86" t="s">
        <v>39</v>
      </c>
      <c r="AF86">
        <f t="shared" ref="AF86:AH86" si="186">IF(AE86="Muy malos",1,IF(AE86="Malos",2,IF(AE86="Regulares",3,IF(AE86="Buenos",4,IF(AE86="Muy buenos",5,"")))))</f>
        <v>3</v>
      </c>
      <c r="AG86" t="s">
        <v>39</v>
      </c>
      <c r="AH86">
        <f t="shared" si="186"/>
        <v>3</v>
      </c>
      <c r="AI86" t="s">
        <v>39</v>
      </c>
      <c r="AJ86">
        <f t="shared" ref="AJ86" si="187">IF(AI86="Muy malos",1,IF(AI86="Malos",2,IF(AI86="Regulares",3,IF(AI86="Buenos",4,IF(AI86="Muy buenos",5,"")))))</f>
        <v>3</v>
      </c>
      <c r="AK86" t="s">
        <v>39</v>
      </c>
      <c r="AL86">
        <f t="shared" si="140"/>
        <v>3</v>
      </c>
      <c r="AM86" s="2" t="s">
        <v>221</v>
      </c>
    </row>
    <row r="87" spans="1:39" x14ac:dyDescent="0.25">
      <c r="A87" t="s">
        <v>172</v>
      </c>
      <c r="B87" t="s">
        <v>94</v>
      </c>
      <c r="C87" t="s">
        <v>83</v>
      </c>
      <c r="D87" s="2" t="s">
        <v>221</v>
      </c>
      <c r="E87" t="s">
        <v>54</v>
      </c>
      <c r="F87" t="s">
        <v>95</v>
      </c>
      <c r="G87" t="s">
        <v>99</v>
      </c>
      <c r="H87" t="s">
        <v>42</v>
      </c>
      <c r="I87" t="s">
        <v>43</v>
      </c>
      <c r="J87">
        <f t="shared" si="137"/>
        <v>2</v>
      </c>
      <c r="K87" t="s">
        <v>69</v>
      </c>
      <c r="L87">
        <f t="shared" si="149"/>
        <v>3</v>
      </c>
      <c r="M87" s="2" t="s">
        <v>221</v>
      </c>
      <c r="N87" t="s">
        <v>34</v>
      </c>
      <c r="O87">
        <f t="shared" si="141"/>
        <v>4</v>
      </c>
      <c r="P87" s="2" t="s">
        <v>221</v>
      </c>
      <c r="Q87" t="s">
        <v>45</v>
      </c>
      <c r="R87">
        <f t="shared" si="142"/>
        <v>3</v>
      </c>
      <c r="S87" s="2" t="s">
        <v>221</v>
      </c>
      <c r="T87" t="s">
        <v>52</v>
      </c>
      <c r="U87">
        <f t="shared" si="143"/>
        <v>3</v>
      </c>
      <c r="V87" t="s">
        <v>37</v>
      </c>
      <c r="W87">
        <f t="shared" si="144"/>
        <v>4</v>
      </c>
      <c r="X87" t="s">
        <v>39</v>
      </c>
      <c r="Y87">
        <f t="shared" si="145"/>
        <v>3</v>
      </c>
      <c r="Z87" s="2" t="s">
        <v>221</v>
      </c>
      <c r="AA87" t="s">
        <v>38</v>
      </c>
      <c r="AB87">
        <f t="shared" si="146"/>
        <v>4</v>
      </c>
      <c r="AC87" t="s">
        <v>38</v>
      </c>
      <c r="AD87">
        <f t="shared" si="146"/>
        <v>4</v>
      </c>
      <c r="AE87" t="s">
        <v>38</v>
      </c>
      <c r="AF87">
        <f t="shared" ref="AF87:AH87" si="188">IF(AE87="Muy malos",1,IF(AE87="Malos",2,IF(AE87="Regulares",3,IF(AE87="Buenos",4,IF(AE87="Muy buenos",5,"")))))</f>
        <v>4</v>
      </c>
      <c r="AG87" t="s">
        <v>38</v>
      </c>
      <c r="AH87">
        <f t="shared" si="188"/>
        <v>4</v>
      </c>
      <c r="AI87" t="s">
        <v>38</v>
      </c>
      <c r="AJ87">
        <f t="shared" ref="AJ87" si="189">IF(AI87="Muy malos",1,IF(AI87="Malos",2,IF(AI87="Regulares",3,IF(AI87="Buenos",4,IF(AI87="Muy buenos",5,"")))))</f>
        <v>4</v>
      </c>
      <c r="AK87" t="s">
        <v>38</v>
      </c>
      <c r="AL87">
        <f t="shared" si="140"/>
        <v>4</v>
      </c>
      <c r="AM87" s="2" t="s">
        <v>221</v>
      </c>
    </row>
    <row r="88" spans="1:39" x14ac:dyDescent="0.25">
      <c r="A88" t="s">
        <v>173</v>
      </c>
      <c r="B88" t="s">
        <v>94</v>
      </c>
      <c r="C88" t="s">
        <v>83</v>
      </c>
      <c r="D88" s="2" t="s">
        <v>221</v>
      </c>
      <c r="E88" t="s">
        <v>54</v>
      </c>
      <c r="F88" t="s">
        <v>95</v>
      </c>
      <c r="G88" t="s">
        <v>96</v>
      </c>
      <c r="H88" t="s">
        <v>42</v>
      </c>
      <c r="I88" t="s">
        <v>56</v>
      </c>
      <c r="J88">
        <f t="shared" si="137"/>
        <v>1</v>
      </c>
      <c r="K88" t="s">
        <v>69</v>
      </c>
      <c r="L88">
        <f t="shared" si="149"/>
        <v>3</v>
      </c>
      <c r="M88" s="2" t="s">
        <v>221</v>
      </c>
      <c r="N88" t="s">
        <v>47</v>
      </c>
      <c r="O88">
        <f t="shared" si="141"/>
        <v>3</v>
      </c>
      <c r="P88" s="2" t="s">
        <v>221</v>
      </c>
      <c r="Q88" t="s">
        <v>45</v>
      </c>
      <c r="R88">
        <f t="shared" si="142"/>
        <v>3</v>
      </c>
      <c r="S88" s="2" t="s">
        <v>221</v>
      </c>
      <c r="T88" t="s">
        <v>36</v>
      </c>
      <c r="U88">
        <f t="shared" si="143"/>
        <v>4</v>
      </c>
      <c r="V88" t="s">
        <v>37</v>
      </c>
      <c r="W88">
        <f t="shared" si="144"/>
        <v>4</v>
      </c>
      <c r="X88" t="s">
        <v>38</v>
      </c>
      <c r="Y88">
        <f t="shared" si="145"/>
        <v>4</v>
      </c>
      <c r="Z88" s="2" t="s">
        <v>221</v>
      </c>
      <c r="AA88" t="s">
        <v>38</v>
      </c>
      <c r="AB88">
        <f t="shared" si="146"/>
        <v>4</v>
      </c>
      <c r="AC88" t="s">
        <v>38</v>
      </c>
      <c r="AD88">
        <f t="shared" si="146"/>
        <v>4</v>
      </c>
      <c r="AE88" t="s">
        <v>38</v>
      </c>
      <c r="AF88">
        <f t="shared" ref="AF88:AH88" si="190">IF(AE88="Muy malos",1,IF(AE88="Malos",2,IF(AE88="Regulares",3,IF(AE88="Buenos",4,IF(AE88="Muy buenos",5,"")))))</f>
        <v>4</v>
      </c>
      <c r="AG88" t="s">
        <v>38</v>
      </c>
      <c r="AH88">
        <f t="shared" si="190"/>
        <v>4</v>
      </c>
      <c r="AI88" t="s">
        <v>38</v>
      </c>
      <c r="AJ88">
        <f t="shared" ref="AJ88" si="191">IF(AI88="Muy malos",1,IF(AI88="Malos",2,IF(AI88="Regulares",3,IF(AI88="Buenos",4,IF(AI88="Muy buenos",5,"")))))</f>
        <v>4</v>
      </c>
      <c r="AK88" t="s">
        <v>38</v>
      </c>
      <c r="AL88">
        <f t="shared" si="140"/>
        <v>4</v>
      </c>
      <c r="AM88" s="2" t="s">
        <v>221</v>
      </c>
    </row>
    <row r="89" spans="1:39" x14ac:dyDescent="0.25">
      <c r="A89" t="s">
        <v>174</v>
      </c>
      <c r="B89" t="s">
        <v>94</v>
      </c>
      <c r="C89" t="s">
        <v>83</v>
      </c>
      <c r="D89" s="2" t="s">
        <v>221</v>
      </c>
      <c r="E89" t="s">
        <v>54</v>
      </c>
      <c r="F89" t="s">
        <v>95</v>
      </c>
      <c r="G89" t="s">
        <v>99</v>
      </c>
      <c r="H89" t="s">
        <v>31</v>
      </c>
      <c r="I89" t="s">
        <v>56</v>
      </c>
      <c r="J89">
        <f t="shared" si="137"/>
        <v>1</v>
      </c>
      <c r="K89" t="s">
        <v>74</v>
      </c>
      <c r="L89">
        <f t="shared" si="149"/>
        <v>2</v>
      </c>
      <c r="M89" s="2" t="s">
        <v>221</v>
      </c>
      <c r="N89" t="s">
        <v>34</v>
      </c>
      <c r="O89">
        <f t="shared" si="141"/>
        <v>4</v>
      </c>
      <c r="P89" s="2" t="s">
        <v>221</v>
      </c>
      <c r="Q89" t="s">
        <v>45</v>
      </c>
      <c r="R89">
        <f t="shared" si="142"/>
        <v>3</v>
      </c>
      <c r="S89" s="2" t="s">
        <v>221</v>
      </c>
      <c r="T89" t="s">
        <v>86</v>
      </c>
      <c r="U89">
        <f t="shared" si="143"/>
        <v>1</v>
      </c>
      <c r="V89" t="s">
        <v>47</v>
      </c>
      <c r="W89">
        <f t="shared" si="144"/>
        <v>3</v>
      </c>
      <c r="X89" t="s">
        <v>48</v>
      </c>
      <c r="Y89">
        <f t="shared" si="145"/>
        <v>2</v>
      </c>
      <c r="Z89" s="2" t="s">
        <v>221</v>
      </c>
      <c r="AA89" t="s">
        <v>39</v>
      </c>
      <c r="AB89">
        <f t="shared" si="146"/>
        <v>3</v>
      </c>
      <c r="AC89" t="s">
        <v>39</v>
      </c>
      <c r="AD89">
        <f t="shared" si="146"/>
        <v>3</v>
      </c>
      <c r="AE89" t="s">
        <v>48</v>
      </c>
      <c r="AF89">
        <f t="shared" ref="AF89:AH89" si="192">IF(AE89="Muy malos",1,IF(AE89="Malos",2,IF(AE89="Regulares",3,IF(AE89="Buenos",4,IF(AE89="Muy buenos",5,"")))))</f>
        <v>2</v>
      </c>
      <c r="AG89" t="s">
        <v>48</v>
      </c>
      <c r="AH89">
        <f t="shared" si="192"/>
        <v>2</v>
      </c>
      <c r="AI89" t="s">
        <v>48</v>
      </c>
      <c r="AJ89">
        <f t="shared" ref="AJ89" si="193">IF(AI89="Muy malos",1,IF(AI89="Malos",2,IF(AI89="Regulares",3,IF(AI89="Buenos",4,IF(AI89="Muy buenos",5,"")))))</f>
        <v>2</v>
      </c>
      <c r="AK89" t="s">
        <v>48</v>
      </c>
      <c r="AL89">
        <f t="shared" si="140"/>
        <v>2</v>
      </c>
      <c r="AM89" s="2" t="s">
        <v>221</v>
      </c>
    </row>
    <row r="90" spans="1:39" x14ac:dyDescent="0.25">
      <c r="A90" t="s">
        <v>175</v>
      </c>
      <c r="B90" t="s">
        <v>94</v>
      </c>
      <c r="C90" t="s">
        <v>83</v>
      </c>
      <c r="D90" s="2" t="s">
        <v>221</v>
      </c>
      <c r="E90" t="s">
        <v>54</v>
      </c>
      <c r="F90" t="s">
        <v>95</v>
      </c>
      <c r="G90" t="s">
        <v>96</v>
      </c>
      <c r="H90" t="s">
        <v>31</v>
      </c>
      <c r="I90" t="s">
        <v>43</v>
      </c>
      <c r="J90">
        <f t="shared" si="137"/>
        <v>2</v>
      </c>
      <c r="K90" t="s">
        <v>33</v>
      </c>
      <c r="L90">
        <f t="shared" si="149"/>
        <v>1</v>
      </c>
      <c r="M90" s="2" t="s">
        <v>221</v>
      </c>
      <c r="N90" t="s">
        <v>47</v>
      </c>
      <c r="O90">
        <f t="shared" si="141"/>
        <v>3</v>
      </c>
      <c r="P90" s="2" t="s">
        <v>221</v>
      </c>
      <c r="Q90" t="s">
        <v>45</v>
      </c>
      <c r="R90">
        <f t="shared" si="142"/>
        <v>3</v>
      </c>
      <c r="S90" s="2" t="s">
        <v>221</v>
      </c>
      <c r="T90" t="s">
        <v>52</v>
      </c>
      <c r="U90">
        <f t="shared" si="143"/>
        <v>3</v>
      </c>
      <c r="V90" t="s">
        <v>47</v>
      </c>
      <c r="W90">
        <f t="shared" si="144"/>
        <v>3</v>
      </c>
      <c r="X90" t="s">
        <v>39</v>
      </c>
      <c r="Y90">
        <f t="shared" si="145"/>
        <v>3</v>
      </c>
      <c r="Z90" s="2" t="s">
        <v>221</v>
      </c>
      <c r="AA90" t="s">
        <v>39</v>
      </c>
      <c r="AB90">
        <f t="shared" si="146"/>
        <v>3</v>
      </c>
      <c r="AC90" t="s">
        <v>39</v>
      </c>
      <c r="AD90">
        <f t="shared" si="146"/>
        <v>3</v>
      </c>
      <c r="AE90" t="s">
        <v>39</v>
      </c>
      <c r="AF90">
        <f t="shared" ref="AF90:AH90" si="194">IF(AE90="Muy malos",1,IF(AE90="Malos",2,IF(AE90="Regulares",3,IF(AE90="Buenos",4,IF(AE90="Muy buenos",5,"")))))</f>
        <v>3</v>
      </c>
      <c r="AG90" t="s">
        <v>39</v>
      </c>
      <c r="AH90">
        <f t="shared" si="194"/>
        <v>3</v>
      </c>
      <c r="AI90" t="s">
        <v>39</v>
      </c>
      <c r="AJ90">
        <f t="shared" ref="AJ90" si="195">IF(AI90="Muy malos",1,IF(AI90="Malos",2,IF(AI90="Regulares",3,IF(AI90="Buenos",4,IF(AI90="Muy buenos",5,"")))))</f>
        <v>3</v>
      </c>
      <c r="AK90" t="s">
        <v>38</v>
      </c>
      <c r="AL90">
        <f t="shared" si="140"/>
        <v>4</v>
      </c>
      <c r="AM90" s="2" t="s">
        <v>221</v>
      </c>
    </row>
    <row r="91" spans="1:39" x14ac:dyDescent="0.25">
      <c r="A91" t="s">
        <v>176</v>
      </c>
      <c r="B91" t="s">
        <v>94</v>
      </c>
      <c r="C91" t="s">
        <v>83</v>
      </c>
      <c r="D91" s="2" t="s">
        <v>221</v>
      </c>
      <c r="E91" t="s">
        <v>54</v>
      </c>
      <c r="F91" t="s">
        <v>95</v>
      </c>
      <c r="G91" t="s">
        <v>99</v>
      </c>
      <c r="H91" t="s">
        <v>31</v>
      </c>
      <c r="I91" t="s">
        <v>56</v>
      </c>
      <c r="J91">
        <f t="shared" si="137"/>
        <v>1</v>
      </c>
      <c r="K91" t="s">
        <v>69</v>
      </c>
      <c r="L91">
        <f t="shared" si="149"/>
        <v>3</v>
      </c>
      <c r="M91" s="2" t="s">
        <v>221</v>
      </c>
      <c r="N91" t="s">
        <v>34</v>
      </c>
      <c r="O91">
        <f t="shared" si="141"/>
        <v>4</v>
      </c>
      <c r="P91" s="2" t="s">
        <v>221</v>
      </c>
      <c r="Q91" t="s">
        <v>45</v>
      </c>
      <c r="R91">
        <f t="shared" si="142"/>
        <v>3</v>
      </c>
      <c r="S91" s="2" t="s">
        <v>221</v>
      </c>
      <c r="T91" t="s">
        <v>36</v>
      </c>
      <c r="U91">
        <f t="shared" si="143"/>
        <v>4</v>
      </c>
      <c r="V91" t="s">
        <v>47</v>
      </c>
      <c r="W91">
        <f t="shared" si="144"/>
        <v>3</v>
      </c>
      <c r="X91" t="s">
        <v>38</v>
      </c>
      <c r="Y91">
        <f t="shared" si="145"/>
        <v>4</v>
      </c>
      <c r="Z91" s="2" t="s">
        <v>221</v>
      </c>
      <c r="AA91" t="s">
        <v>38</v>
      </c>
      <c r="AB91">
        <f t="shared" si="146"/>
        <v>4</v>
      </c>
      <c r="AC91" t="s">
        <v>39</v>
      </c>
      <c r="AD91">
        <f t="shared" si="146"/>
        <v>3</v>
      </c>
      <c r="AE91" t="s">
        <v>39</v>
      </c>
      <c r="AF91">
        <f t="shared" ref="AF91:AH91" si="196">IF(AE91="Muy malos",1,IF(AE91="Malos",2,IF(AE91="Regulares",3,IF(AE91="Buenos",4,IF(AE91="Muy buenos",5,"")))))</f>
        <v>3</v>
      </c>
      <c r="AG91" t="s">
        <v>39</v>
      </c>
      <c r="AH91">
        <f t="shared" si="196"/>
        <v>3</v>
      </c>
      <c r="AI91" t="s">
        <v>38</v>
      </c>
      <c r="AJ91">
        <f t="shared" ref="AJ91" si="197">IF(AI91="Muy malos",1,IF(AI91="Malos",2,IF(AI91="Regulares",3,IF(AI91="Buenos",4,IF(AI91="Muy buenos",5,"")))))</f>
        <v>4</v>
      </c>
      <c r="AK91" t="s">
        <v>48</v>
      </c>
      <c r="AL91">
        <f t="shared" si="140"/>
        <v>2</v>
      </c>
      <c r="AM91" s="2" t="s">
        <v>221</v>
      </c>
    </row>
    <row r="92" spans="1:39" x14ac:dyDescent="0.25">
      <c r="A92" t="s">
        <v>177</v>
      </c>
      <c r="B92" t="s">
        <v>94</v>
      </c>
      <c r="C92" t="s">
        <v>83</v>
      </c>
      <c r="D92" s="2" t="s">
        <v>221</v>
      </c>
      <c r="E92" t="s">
        <v>54</v>
      </c>
      <c r="F92" t="s">
        <v>95</v>
      </c>
      <c r="G92" t="s">
        <v>96</v>
      </c>
      <c r="H92" t="s">
        <v>31</v>
      </c>
      <c r="I92" t="s">
        <v>56</v>
      </c>
      <c r="J92">
        <f t="shared" si="137"/>
        <v>1</v>
      </c>
      <c r="K92" t="s">
        <v>33</v>
      </c>
      <c r="L92">
        <f t="shared" si="149"/>
        <v>1</v>
      </c>
      <c r="M92" s="2" t="s">
        <v>221</v>
      </c>
      <c r="N92" t="s">
        <v>47</v>
      </c>
      <c r="O92">
        <f t="shared" si="141"/>
        <v>3</v>
      </c>
      <c r="P92" s="2" t="s">
        <v>221</v>
      </c>
      <c r="Q92" t="s">
        <v>45</v>
      </c>
      <c r="R92">
        <f t="shared" si="142"/>
        <v>3</v>
      </c>
      <c r="S92" s="2" t="s">
        <v>221</v>
      </c>
      <c r="T92" t="s">
        <v>36</v>
      </c>
      <c r="U92">
        <f t="shared" si="143"/>
        <v>4</v>
      </c>
      <c r="V92" t="s">
        <v>37</v>
      </c>
      <c r="W92">
        <f t="shared" si="144"/>
        <v>4</v>
      </c>
      <c r="X92" t="s">
        <v>38</v>
      </c>
      <c r="Y92">
        <f t="shared" si="145"/>
        <v>4</v>
      </c>
      <c r="Z92" s="2" t="s">
        <v>221</v>
      </c>
      <c r="AA92" t="s">
        <v>39</v>
      </c>
      <c r="AB92">
        <f t="shared" si="146"/>
        <v>3</v>
      </c>
      <c r="AC92" t="s">
        <v>38</v>
      </c>
      <c r="AD92">
        <f t="shared" si="146"/>
        <v>4</v>
      </c>
      <c r="AE92" t="s">
        <v>57</v>
      </c>
      <c r="AF92">
        <f t="shared" ref="AF92:AH92" si="198">IF(AE92="Muy malos",1,IF(AE92="Malos",2,IF(AE92="Regulares",3,IF(AE92="Buenos",4,IF(AE92="Muy buenos",5,"")))))</f>
        <v>5</v>
      </c>
      <c r="AG92" t="s">
        <v>39</v>
      </c>
      <c r="AH92">
        <f t="shared" si="198"/>
        <v>3</v>
      </c>
      <c r="AI92" t="s">
        <v>38</v>
      </c>
      <c r="AJ92">
        <f t="shared" ref="AJ92" si="199">IF(AI92="Muy malos",1,IF(AI92="Malos",2,IF(AI92="Regulares",3,IF(AI92="Buenos",4,IF(AI92="Muy buenos",5,"")))))</f>
        <v>4</v>
      </c>
      <c r="AK92" t="s">
        <v>48</v>
      </c>
      <c r="AL92">
        <f t="shared" si="140"/>
        <v>2</v>
      </c>
      <c r="AM92" s="2" t="s">
        <v>221</v>
      </c>
    </row>
    <row r="93" spans="1:39" x14ac:dyDescent="0.25">
      <c r="A93" t="s">
        <v>178</v>
      </c>
      <c r="B93" t="s">
        <v>94</v>
      </c>
      <c r="C93" t="s">
        <v>83</v>
      </c>
      <c r="D93" s="2" t="s">
        <v>221</v>
      </c>
      <c r="E93" t="s">
        <v>54</v>
      </c>
      <c r="F93" t="s">
        <v>95</v>
      </c>
      <c r="G93" t="s">
        <v>99</v>
      </c>
      <c r="H93" t="s">
        <v>31</v>
      </c>
      <c r="I93" t="s">
        <v>56</v>
      </c>
      <c r="J93">
        <f t="shared" si="137"/>
        <v>1</v>
      </c>
      <c r="K93" t="s">
        <v>69</v>
      </c>
      <c r="L93">
        <f t="shared" si="149"/>
        <v>3</v>
      </c>
      <c r="M93" s="2" t="s">
        <v>221</v>
      </c>
      <c r="N93" t="s">
        <v>62</v>
      </c>
      <c r="O93">
        <f t="shared" si="141"/>
        <v>1</v>
      </c>
      <c r="P93" s="2" t="s">
        <v>221</v>
      </c>
      <c r="Q93" t="s">
        <v>45</v>
      </c>
      <c r="R93">
        <f t="shared" si="142"/>
        <v>3</v>
      </c>
      <c r="S93" s="2" t="s">
        <v>221</v>
      </c>
      <c r="T93" t="s">
        <v>46</v>
      </c>
      <c r="U93">
        <f t="shared" si="143"/>
        <v>2</v>
      </c>
      <c r="V93" t="s">
        <v>47</v>
      </c>
      <c r="W93">
        <f t="shared" si="144"/>
        <v>3</v>
      </c>
      <c r="X93" t="s">
        <v>48</v>
      </c>
      <c r="Y93">
        <f t="shared" si="145"/>
        <v>2</v>
      </c>
      <c r="Z93" s="2" t="s">
        <v>221</v>
      </c>
      <c r="AA93" t="s">
        <v>48</v>
      </c>
      <c r="AB93">
        <f t="shared" si="146"/>
        <v>2</v>
      </c>
      <c r="AC93" t="s">
        <v>39</v>
      </c>
      <c r="AD93">
        <f t="shared" si="146"/>
        <v>3</v>
      </c>
      <c r="AE93" t="s">
        <v>48</v>
      </c>
      <c r="AF93">
        <f t="shared" ref="AF93:AH93" si="200">IF(AE93="Muy malos",1,IF(AE93="Malos",2,IF(AE93="Regulares",3,IF(AE93="Buenos",4,IF(AE93="Muy buenos",5,"")))))</f>
        <v>2</v>
      </c>
      <c r="AG93" t="s">
        <v>39</v>
      </c>
      <c r="AH93">
        <f t="shared" si="200"/>
        <v>3</v>
      </c>
      <c r="AI93" t="s">
        <v>39</v>
      </c>
      <c r="AJ93">
        <f t="shared" ref="AJ93" si="201">IF(AI93="Muy malos",1,IF(AI93="Malos",2,IF(AI93="Regulares",3,IF(AI93="Buenos",4,IF(AI93="Muy buenos",5,"")))))</f>
        <v>3</v>
      </c>
      <c r="AK93" t="s">
        <v>38</v>
      </c>
      <c r="AL93">
        <f t="shared" si="140"/>
        <v>4</v>
      </c>
      <c r="AM93" s="2" t="s">
        <v>221</v>
      </c>
    </row>
    <row r="94" spans="1:39" x14ac:dyDescent="0.25">
      <c r="A94" t="s">
        <v>179</v>
      </c>
      <c r="B94" t="s">
        <v>94</v>
      </c>
      <c r="C94" t="s">
        <v>83</v>
      </c>
      <c r="D94" s="2" t="s">
        <v>221</v>
      </c>
      <c r="E94" t="s">
        <v>54</v>
      </c>
      <c r="F94" t="s">
        <v>95</v>
      </c>
      <c r="G94" t="s">
        <v>99</v>
      </c>
      <c r="H94" t="s">
        <v>31</v>
      </c>
      <c r="I94" t="s">
        <v>43</v>
      </c>
      <c r="J94">
        <f t="shared" si="137"/>
        <v>2</v>
      </c>
      <c r="K94" t="s">
        <v>69</v>
      </c>
      <c r="L94">
        <f t="shared" si="149"/>
        <v>3</v>
      </c>
      <c r="M94" s="2" t="s">
        <v>221</v>
      </c>
      <c r="N94" t="s">
        <v>47</v>
      </c>
      <c r="O94">
        <f t="shared" si="141"/>
        <v>3</v>
      </c>
      <c r="P94" s="2" t="s">
        <v>221</v>
      </c>
      <c r="Q94" t="s">
        <v>77</v>
      </c>
      <c r="R94">
        <f t="shared" si="142"/>
        <v>5</v>
      </c>
      <c r="S94" s="2" t="s">
        <v>221</v>
      </c>
      <c r="T94" t="s">
        <v>58</v>
      </c>
      <c r="U94">
        <f t="shared" si="143"/>
        <v>5</v>
      </c>
      <c r="V94" t="s">
        <v>59</v>
      </c>
      <c r="W94">
        <f t="shared" si="144"/>
        <v>5</v>
      </c>
      <c r="X94" t="s">
        <v>57</v>
      </c>
      <c r="Y94">
        <f t="shared" si="145"/>
        <v>5</v>
      </c>
      <c r="Z94" s="2" t="s">
        <v>221</v>
      </c>
      <c r="AA94" t="s">
        <v>57</v>
      </c>
      <c r="AB94">
        <f t="shared" si="146"/>
        <v>5</v>
      </c>
      <c r="AC94" t="s">
        <v>57</v>
      </c>
      <c r="AD94">
        <f t="shared" si="146"/>
        <v>5</v>
      </c>
      <c r="AE94" t="s">
        <v>57</v>
      </c>
      <c r="AF94">
        <f t="shared" ref="AF94:AH94" si="202">IF(AE94="Muy malos",1,IF(AE94="Malos",2,IF(AE94="Regulares",3,IF(AE94="Buenos",4,IF(AE94="Muy buenos",5,"")))))</f>
        <v>5</v>
      </c>
      <c r="AG94" t="s">
        <v>57</v>
      </c>
      <c r="AH94">
        <f t="shared" si="202"/>
        <v>5</v>
      </c>
      <c r="AI94" t="s">
        <v>57</v>
      </c>
      <c r="AJ94">
        <f t="shared" ref="AJ94" si="203">IF(AI94="Muy malos",1,IF(AI94="Malos",2,IF(AI94="Regulares",3,IF(AI94="Buenos",4,IF(AI94="Muy buenos",5,"")))))</f>
        <v>5</v>
      </c>
      <c r="AK94" t="s">
        <v>57</v>
      </c>
      <c r="AL94">
        <f t="shared" si="140"/>
        <v>5</v>
      </c>
      <c r="AM94" s="2" t="s">
        <v>221</v>
      </c>
    </row>
    <row r="95" spans="1:39" x14ac:dyDescent="0.25">
      <c r="A95" t="s">
        <v>180</v>
      </c>
      <c r="B95" t="s">
        <v>94</v>
      </c>
      <c r="C95" t="s">
        <v>83</v>
      </c>
      <c r="D95" s="2" t="s">
        <v>221</v>
      </c>
      <c r="E95" t="s">
        <v>54</v>
      </c>
      <c r="F95" t="s">
        <v>95</v>
      </c>
      <c r="G95" t="s">
        <v>99</v>
      </c>
      <c r="H95" t="s">
        <v>31</v>
      </c>
      <c r="I95" t="s">
        <v>43</v>
      </c>
      <c r="J95">
        <f t="shared" si="137"/>
        <v>2</v>
      </c>
      <c r="K95" t="s">
        <v>74</v>
      </c>
      <c r="L95">
        <f t="shared" si="149"/>
        <v>2</v>
      </c>
      <c r="M95" s="2" t="s">
        <v>221</v>
      </c>
      <c r="N95" t="s">
        <v>47</v>
      </c>
      <c r="O95">
        <f t="shared" si="141"/>
        <v>3</v>
      </c>
      <c r="P95" s="2" t="s">
        <v>221</v>
      </c>
      <c r="Q95" t="s">
        <v>45</v>
      </c>
      <c r="R95">
        <f t="shared" si="142"/>
        <v>3</v>
      </c>
      <c r="S95" s="2" t="s">
        <v>221</v>
      </c>
      <c r="T95" t="s">
        <v>52</v>
      </c>
      <c r="U95">
        <f t="shared" si="143"/>
        <v>3</v>
      </c>
      <c r="V95" t="s">
        <v>47</v>
      </c>
      <c r="W95">
        <f t="shared" si="144"/>
        <v>3</v>
      </c>
      <c r="X95" t="s">
        <v>39</v>
      </c>
      <c r="Y95">
        <f t="shared" si="145"/>
        <v>3</v>
      </c>
      <c r="Z95" s="2" t="s">
        <v>221</v>
      </c>
      <c r="AA95" t="s">
        <v>39</v>
      </c>
      <c r="AB95">
        <f t="shared" si="146"/>
        <v>3</v>
      </c>
      <c r="AC95" t="s">
        <v>39</v>
      </c>
      <c r="AD95">
        <f t="shared" si="146"/>
        <v>3</v>
      </c>
      <c r="AE95" t="s">
        <v>57</v>
      </c>
      <c r="AF95">
        <f t="shared" ref="AF95:AH95" si="204">IF(AE95="Muy malos",1,IF(AE95="Malos",2,IF(AE95="Regulares",3,IF(AE95="Buenos",4,IF(AE95="Muy buenos",5,"")))))</f>
        <v>5</v>
      </c>
      <c r="AG95" t="s">
        <v>39</v>
      </c>
      <c r="AH95">
        <f t="shared" si="204"/>
        <v>3</v>
      </c>
      <c r="AI95" t="s">
        <v>57</v>
      </c>
      <c r="AJ95">
        <f t="shared" ref="AJ95" si="205">IF(AI95="Muy malos",1,IF(AI95="Malos",2,IF(AI95="Regulares",3,IF(AI95="Buenos",4,IF(AI95="Muy buenos",5,"")))))</f>
        <v>5</v>
      </c>
      <c r="AK95" t="s">
        <v>39</v>
      </c>
      <c r="AL95">
        <f t="shared" si="140"/>
        <v>3</v>
      </c>
      <c r="AM95" s="2" t="s">
        <v>221</v>
      </c>
    </row>
    <row r="96" spans="1:39" x14ac:dyDescent="0.25">
      <c r="A96" t="s">
        <v>181</v>
      </c>
      <c r="B96" t="s">
        <v>94</v>
      </c>
      <c r="C96" t="s">
        <v>83</v>
      </c>
      <c r="D96" s="2" t="s">
        <v>221</v>
      </c>
      <c r="E96" t="s">
        <v>54</v>
      </c>
      <c r="F96" t="s">
        <v>95</v>
      </c>
      <c r="G96" t="s">
        <v>99</v>
      </c>
      <c r="H96" t="s">
        <v>31</v>
      </c>
      <c r="I96" t="s">
        <v>88</v>
      </c>
      <c r="J96">
        <f t="shared" si="137"/>
        <v>3</v>
      </c>
      <c r="K96" t="s">
        <v>69</v>
      </c>
      <c r="L96">
        <f t="shared" si="149"/>
        <v>3</v>
      </c>
      <c r="M96" s="2" t="s">
        <v>221</v>
      </c>
      <c r="N96" t="s">
        <v>47</v>
      </c>
      <c r="O96">
        <f t="shared" si="141"/>
        <v>3</v>
      </c>
      <c r="P96" s="2" t="s">
        <v>221</v>
      </c>
      <c r="Q96" t="s">
        <v>45</v>
      </c>
      <c r="R96">
        <f t="shared" si="142"/>
        <v>3</v>
      </c>
      <c r="S96" s="2" t="s">
        <v>221</v>
      </c>
      <c r="T96" t="s">
        <v>36</v>
      </c>
      <c r="U96">
        <f t="shared" si="143"/>
        <v>4</v>
      </c>
      <c r="V96" t="s">
        <v>37</v>
      </c>
      <c r="W96">
        <f t="shared" si="144"/>
        <v>4</v>
      </c>
      <c r="X96" t="s">
        <v>39</v>
      </c>
      <c r="Y96">
        <f t="shared" si="145"/>
        <v>3</v>
      </c>
      <c r="Z96" s="2" t="s">
        <v>221</v>
      </c>
      <c r="AA96" t="s">
        <v>39</v>
      </c>
      <c r="AB96">
        <f t="shared" si="146"/>
        <v>3</v>
      </c>
      <c r="AC96" t="s">
        <v>39</v>
      </c>
      <c r="AD96">
        <f t="shared" si="146"/>
        <v>3</v>
      </c>
      <c r="AE96" t="s">
        <v>39</v>
      </c>
      <c r="AF96">
        <f t="shared" ref="AF96:AH96" si="206">IF(AE96="Muy malos",1,IF(AE96="Malos",2,IF(AE96="Regulares",3,IF(AE96="Buenos",4,IF(AE96="Muy buenos",5,"")))))</f>
        <v>3</v>
      </c>
      <c r="AG96" t="s">
        <v>39</v>
      </c>
      <c r="AH96">
        <f t="shared" si="206"/>
        <v>3</v>
      </c>
      <c r="AI96" t="s">
        <v>39</v>
      </c>
      <c r="AJ96">
        <f t="shared" ref="AJ96" si="207">IF(AI96="Muy malos",1,IF(AI96="Malos",2,IF(AI96="Regulares",3,IF(AI96="Buenos",4,IF(AI96="Muy buenos",5,"")))))</f>
        <v>3</v>
      </c>
      <c r="AK96" t="s">
        <v>39</v>
      </c>
      <c r="AL96">
        <f t="shared" si="140"/>
        <v>3</v>
      </c>
      <c r="AM96" s="2" t="s">
        <v>221</v>
      </c>
    </row>
    <row r="97" spans="1:39" x14ac:dyDescent="0.25">
      <c r="A97" t="s">
        <v>182</v>
      </c>
      <c r="B97" t="s">
        <v>94</v>
      </c>
      <c r="C97" t="s">
        <v>83</v>
      </c>
      <c r="D97" s="2" t="s">
        <v>221</v>
      </c>
      <c r="E97" t="s">
        <v>54</v>
      </c>
      <c r="F97" t="s">
        <v>54</v>
      </c>
      <c r="G97" t="s">
        <v>96</v>
      </c>
      <c r="H97" t="s">
        <v>42</v>
      </c>
      <c r="I97" t="s">
        <v>88</v>
      </c>
      <c r="J97">
        <f t="shared" si="137"/>
        <v>3</v>
      </c>
      <c r="K97" t="s">
        <v>33</v>
      </c>
      <c r="L97">
        <f t="shared" si="149"/>
        <v>1</v>
      </c>
      <c r="M97" s="2" t="s">
        <v>221</v>
      </c>
      <c r="N97" t="s">
        <v>47</v>
      </c>
      <c r="O97">
        <f t="shared" si="141"/>
        <v>3</v>
      </c>
      <c r="P97" s="2" t="s">
        <v>221</v>
      </c>
      <c r="Q97" t="s">
        <v>77</v>
      </c>
      <c r="R97">
        <f t="shared" si="142"/>
        <v>5</v>
      </c>
      <c r="S97" s="2" t="s">
        <v>221</v>
      </c>
      <c r="T97" t="s">
        <v>58</v>
      </c>
      <c r="U97">
        <f t="shared" si="143"/>
        <v>5</v>
      </c>
      <c r="V97" t="s">
        <v>37</v>
      </c>
      <c r="W97">
        <f t="shared" si="144"/>
        <v>4</v>
      </c>
      <c r="X97" t="s">
        <v>38</v>
      </c>
      <c r="Y97">
        <f t="shared" si="145"/>
        <v>4</v>
      </c>
      <c r="Z97" s="2" t="s">
        <v>221</v>
      </c>
      <c r="AA97" t="s">
        <v>38</v>
      </c>
      <c r="AB97">
        <f t="shared" si="146"/>
        <v>4</v>
      </c>
      <c r="AC97" t="s">
        <v>57</v>
      </c>
      <c r="AD97">
        <f t="shared" si="146"/>
        <v>5</v>
      </c>
      <c r="AE97" t="s">
        <v>57</v>
      </c>
      <c r="AF97">
        <f t="shared" ref="AF97:AH97" si="208">IF(AE97="Muy malos",1,IF(AE97="Malos",2,IF(AE97="Regulares",3,IF(AE97="Buenos",4,IF(AE97="Muy buenos",5,"")))))</f>
        <v>5</v>
      </c>
      <c r="AG97" t="s">
        <v>57</v>
      </c>
      <c r="AH97">
        <f t="shared" si="208"/>
        <v>5</v>
      </c>
      <c r="AI97" t="s">
        <v>57</v>
      </c>
      <c r="AJ97">
        <f t="shared" ref="AJ97" si="209">IF(AI97="Muy malos",1,IF(AI97="Malos",2,IF(AI97="Regulares",3,IF(AI97="Buenos",4,IF(AI97="Muy buenos",5,"")))))</f>
        <v>5</v>
      </c>
      <c r="AK97" t="s">
        <v>57</v>
      </c>
      <c r="AL97">
        <f t="shared" si="140"/>
        <v>5</v>
      </c>
      <c r="AM97" s="2" t="s">
        <v>221</v>
      </c>
    </row>
    <row r="98" spans="1:39" x14ac:dyDescent="0.25">
      <c r="A98" t="s">
        <v>183</v>
      </c>
      <c r="B98" t="s">
        <v>94</v>
      </c>
      <c r="C98" t="s">
        <v>83</v>
      </c>
      <c r="D98" s="2" t="s">
        <v>221</v>
      </c>
      <c r="E98" t="s">
        <v>54</v>
      </c>
      <c r="F98" t="s">
        <v>95</v>
      </c>
      <c r="G98" t="s">
        <v>99</v>
      </c>
      <c r="H98" t="s">
        <v>42</v>
      </c>
      <c r="I98" t="s">
        <v>56</v>
      </c>
      <c r="J98">
        <f t="shared" ref="J98:J135" si="210">IF(I98="Nada consciente",1,IF(I98="Ligeramente consciente",2,IF(I98="Algo consciente",3,IF(I98="Consciente",4,IF(I98="Muy consciente",5,"")))))</f>
        <v>1</v>
      </c>
      <c r="K98" t="s">
        <v>69</v>
      </c>
      <c r="L98">
        <f t="shared" si="149"/>
        <v>3</v>
      </c>
      <c r="M98" s="2" t="s">
        <v>221</v>
      </c>
      <c r="N98" t="s">
        <v>62</v>
      </c>
      <c r="O98">
        <f t="shared" si="141"/>
        <v>1</v>
      </c>
      <c r="P98" s="2" t="s">
        <v>221</v>
      </c>
      <c r="Q98" t="s">
        <v>45</v>
      </c>
      <c r="R98">
        <f t="shared" si="142"/>
        <v>3</v>
      </c>
      <c r="S98" s="2" t="s">
        <v>221</v>
      </c>
      <c r="T98" t="s">
        <v>52</v>
      </c>
      <c r="U98">
        <f t="shared" si="143"/>
        <v>3</v>
      </c>
      <c r="V98" t="s">
        <v>37</v>
      </c>
      <c r="W98">
        <f t="shared" si="144"/>
        <v>4</v>
      </c>
      <c r="X98" t="s">
        <v>38</v>
      </c>
      <c r="Y98">
        <f t="shared" si="145"/>
        <v>4</v>
      </c>
      <c r="Z98" s="2" t="s">
        <v>221</v>
      </c>
      <c r="AA98" t="s">
        <v>39</v>
      </c>
      <c r="AB98">
        <f t="shared" si="146"/>
        <v>3</v>
      </c>
      <c r="AC98" t="s">
        <v>66</v>
      </c>
      <c r="AD98">
        <f t="shared" si="146"/>
        <v>1</v>
      </c>
      <c r="AE98" t="s">
        <v>38</v>
      </c>
      <c r="AF98">
        <f t="shared" ref="AF98:AH98" si="211">IF(AE98="Muy malos",1,IF(AE98="Malos",2,IF(AE98="Regulares",3,IF(AE98="Buenos",4,IF(AE98="Muy buenos",5,"")))))</f>
        <v>4</v>
      </c>
      <c r="AG98" t="s">
        <v>38</v>
      </c>
      <c r="AH98">
        <f t="shared" si="211"/>
        <v>4</v>
      </c>
      <c r="AI98" t="s">
        <v>38</v>
      </c>
      <c r="AJ98">
        <f t="shared" ref="AJ98" si="212">IF(AI98="Muy malos",1,IF(AI98="Malos",2,IF(AI98="Regulares",3,IF(AI98="Buenos",4,IF(AI98="Muy buenos",5,"")))))</f>
        <v>4</v>
      </c>
      <c r="AK98" t="s">
        <v>66</v>
      </c>
      <c r="AL98">
        <f t="shared" ref="AL98:AL135" si="213">IF(AK98="Muy malos",1,IF(AK98="Malos",2,IF(AK98="Regulares",3,IF(AK98="Buenos",4,IF(AK98="Muy buenos",5,"")))))</f>
        <v>1</v>
      </c>
      <c r="AM98" s="2" t="s">
        <v>221</v>
      </c>
    </row>
    <row r="99" spans="1:39" x14ac:dyDescent="0.25">
      <c r="A99" t="s">
        <v>184</v>
      </c>
      <c r="B99" t="s">
        <v>94</v>
      </c>
      <c r="C99" t="s">
        <v>83</v>
      </c>
      <c r="D99" s="2" t="s">
        <v>221</v>
      </c>
      <c r="E99" t="s">
        <v>54</v>
      </c>
      <c r="F99" t="s">
        <v>95</v>
      </c>
      <c r="G99" t="s">
        <v>96</v>
      </c>
      <c r="H99" t="s">
        <v>31</v>
      </c>
      <c r="I99" t="s">
        <v>56</v>
      </c>
      <c r="J99">
        <f t="shared" si="210"/>
        <v>1</v>
      </c>
      <c r="K99" t="s">
        <v>69</v>
      </c>
      <c r="L99">
        <f t="shared" si="149"/>
        <v>3</v>
      </c>
      <c r="M99" s="2" t="s">
        <v>221</v>
      </c>
      <c r="N99" t="s">
        <v>62</v>
      </c>
      <c r="O99">
        <f t="shared" si="141"/>
        <v>1</v>
      </c>
      <c r="P99" s="2" t="s">
        <v>221</v>
      </c>
      <c r="Q99" t="s">
        <v>35</v>
      </c>
      <c r="R99">
        <f t="shared" si="142"/>
        <v>4</v>
      </c>
      <c r="S99" s="2" t="s">
        <v>221</v>
      </c>
      <c r="T99" t="s">
        <v>36</v>
      </c>
      <c r="U99">
        <f t="shared" si="143"/>
        <v>4</v>
      </c>
      <c r="V99" t="s">
        <v>37</v>
      </c>
      <c r="W99">
        <f t="shared" si="144"/>
        <v>4</v>
      </c>
      <c r="X99" t="s">
        <v>38</v>
      </c>
      <c r="Y99">
        <f t="shared" si="145"/>
        <v>4</v>
      </c>
      <c r="Z99" s="2" t="s">
        <v>221</v>
      </c>
      <c r="AA99" t="s">
        <v>38</v>
      </c>
      <c r="AB99">
        <f t="shared" si="146"/>
        <v>4</v>
      </c>
      <c r="AC99" t="s">
        <v>38</v>
      </c>
      <c r="AD99">
        <f t="shared" si="146"/>
        <v>4</v>
      </c>
      <c r="AE99" t="s">
        <v>38</v>
      </c>
      <c r="AF99">
        <f t="shared" ref="AF99:AH99" si="214">IF(AE99="Muy malos",1,IF(AE99="Malos",2,IF(AE99="Regulares",3,IF(AE99="Buenos",4,IF(AE99="Muy buenos",5,"")))))</f>
        <v>4</v>
      </c>
      <c r="AG99" t="s">
        <v>38</v>
      </c>
      <c r="AH99">
        <f t="shared" si="214"/>
        <v>4</v>
      </c>
      <c r="AI99" t="s">
        <v>38</v>
      </c>
      <c r="AJ99">
        <f t="shared" ref="AJ99" si="215">IF(AI99="Muy malos",1,IF(AI99="Malos",2,IF(AI99="Regulares",3,IF(AI99="Buenos",4,IF(AI99="Muy buenos",5,"")))))</f>
        <v>4</v>
      </c>
      <c r="AK99" t="s">
        <v>38</v>
      </c>
      <c r="AL99">
        <f t="shared" si="213"/>
        <v>4</v>
      </c>
      <c r="AM99" s="2" t="s">
        <v>221</v>
      </c>
    </row>
    <row r="100" spans="1:39" x14ac:dyDescent="0.25">
      <c r="A100" t="s">
        <v>185</v>
      </c>
      <c r="B100" t="s">
        <v>94</v>
      </c>
      <c r="C100" t="s">
        <v>83</v>
      </c>
      <c r="D100" s="2" t="s">
        <v>221</v>
      </c>
      <c r="E100" t="s">
        <v>54</v>
      </c>
      <c r="F100" t="s">
        <v>95</v>
      </c>
      <c r="G100" t="s">
        <v>61</v>
      </c>
      <c r="H100" t="s">
        <v>31</v>
      </c>
      <c r="I100" t="s">
        <v>88</v>
      </c>
      <c r="J100">
        <f t="shared" si="210"/>
        <v>3</v>
      </c>
      <c r="K100" t="s">
        <v>33</v>
      </c>
      <c r="L100">
        <f t="shared" si="149"/>
        <v>1</v>
      </c>
      <c r="M100" s="2" t="s">
        <v>221</v>
      </c>
      <c r="N100" t="s">
        <v>34</v>
      </c>
      <c r="O100">
        <f t="shared" si="141"/>
        <v>4</v>
      </c>
      <c r="P100" s="2" t="s">
        <v>221</v>
      </c>
      <c r="Q100" t="s">
        <v>45</v>
      </c>
      <c r="R100">
        <f t="shared" si="142"/>
        <v>3</v>
      </c>
      <c r="S100" s="2" t="s">
        <v>221</v>
      </c>
      <c r="T100" t="s">
        <v>52</v>
      </c>
      <c r="U100">
        <f t="shared" si="143"/>
        <v>3</v>
      </c>
      <c r="V100" t="s">
        <v>59</v>
      </c>
      <c r="W100">
        <f t="shared" si="144"/>
        <v>5</v>
      </c>
      <c r="X100" t="s">
        <v>38</v>
      </c>
      <c r="Y100">
        <f t="shared" si="145"/>
        <v>4</v>
      </c>
      <c r="Z100" s="2" t="s">
        <v>221</v>
      </c>
      <c r="AA100" t="s">
        <v>38</v>
      </c>
      <c r="AB100">
        <f t="shared" si="146"/>
        <v>4</v>
      </c>
      <c r="AC100" t="s">
        <v>38</v>
      </c>
      <c r="AD100">
        <f t="shared" si="146"/>
        <v>4</v>
      </c>
      <c r="AE100" t="s">
        <v>38</v>
      </c>
      <c r="AF100">
        <f t="shared" ref="AF100:AH100" si="216">IF(AE100="Muy malos",1,IF(AE100="Malos",2,IF(AE100="Regulares",3,IF(AE100="Buenos",4,IF(AE100="Muy buenos",5,"")))))</f>
        <v>4</v>
      </c>
      <c r="AG100" t="s">
        <v>38</v>
      </c>
      <c r="AH100">
        <f t="shared" si="216"/>
        <v>4</v>
      </c>
      <c r="AI100" t="s">
        <v>38</v>
      </c>
      <c r="AJ100">
        <f t="shared" ref="AJ100" si="217">IF(AI100="Muy malos",1,IF(AI100="Malos",2,IF(AI100="Regulares",3,IF(AI100="Buenos",4,IF(AI100="Muy buenos",5,"")))))</f>
        <v>4</v>
      </c>
      <c r="AK100" t="s">
        <v>38</v>
      </c>
      <c r="AL100">
        <f t="shared" si="213"/>
        <v>4</v>
      </c>
      <c r="AM100" s="2" t="s">
        <v>221</v>
      </c>
    </row>
    <row r="101" spans="1:39" x14ac:dyDescent="0.25">
      <c r="A101" t="s">
        <v>186</v>
      </c>
      <c r="B101" t="s">
        <v>94</v>
      </c>
      <c r="C101" t="s">
        <v>83</v>
      </c>
      <c r="D101" s="2" t="s">
        <v>221</v>
      </c>
      <c r="E101" t="s">
        <v>54</v>
      </c>
      <c r="F101" t="s">
        <v>54</v>
      </c>
      <c r="G101" t="s">
        <v>96</v>
      </c>
      <c r="H101" t="s">
        <v>31</v>
      </c>
      <c r="I101" t="s">
        <v>43</v>
      </c>
      <c r="J101">
        <f t="shared" si="210"/>
        <v>2</v>
      </c>
      <c r="K101" t="s">
        <v>44</v>
      </c>
      <c r="L101">
        <f t="shared" si="149"/>
        <v>4</v>
      </c>
      <c r="M101" s="2" t="s">
        <v>221</v>
      </c>
      <c r="N101" t="s">
        <v>62</v>
      </c>
      <c r="O101">
        <f t="shared" si="141"/>
        <v>1</v>
      </c>
      <c r="P101" s="2" t="s">
        <v>221</v>
      </c>
      <c r="Q101" t="s">
        <v>45</v>
      </c>
      <c r="R101">
        <f t="shared" si="142"/>
        <v>3</v>
      </c>
      <c r="S101" s="2" t="s">
        <v>221</v>
      </c>
      <c r="T101" t="s">
        <v>46</v>
      </c>
      <c r="U101">
        <f t="shared" si="143"/>
        <v>2</v>
      </c>
      <c r="V101" t="s">
        <v>47</v>
      </c>
      <c r="W101">
        <f t="shared" si="144"/>
        <v>3</v>
      </c>
      <c r="X101" t="s">
        <v>39</v>
      </c>
      <c r="Y101">
        <f t="shared" si="145"/>
        <v>3</v>
      </c>
      <c r="Z101" s="2" t="s">
        <v>221</v>
      </c>
      <c r="AA101" t="s">
        <v>39</v>
      </c>
      <c r="AB101">
        <f t="shared" si="146"/>
        <v>3</v>
      </c>
      <c r="AC101" t="s">
        <v>39</v>
      </c>
      <c r="AD101">
        <f t="shared" si="146"/>
        <v>3</v>
      </c>
      <c r="AE101" t="s">
        <v>39</v>
      </c>
      <c r="AF101">
        <f t="shared" ref="AF101:AH101" si="218">IF(AE101="Muy malos",1,IF(AE101="Malos",2,IF(AE101="Regulares",3,IF(AE101="Buenos",4,IF(AE101="Muy buenos",5,"")))))</f>
        <v>3</v>
      </c>
      <c r="AG101" t="s">
        <v>39</v>
      </c>
      <c r="AH101">
        <f t="shared" si="218"/>
        <v>3</v>
      </c>
      <c r="AI101" t="s">
        <v>39</v>
      </c>
      <c r="AJ101">
        <f t="shared" ref="AJ101" si="219">IF(AI101="Muy malos",1,IF(AI101="Malos",2,IF(AI101="Regulares",3,IF(AI101="Buenos",4,IF(AI101="Muy buenos",5,"")))))</f>
        <v>3</v>
      </c>
      <c r="AK101" t="s">
        <v>48</v>
      </c>
      <c r="AL101">
        <f t="shared" si="213"/>
        <v>2</v>
      </c>
      <c r="AM101" s="2" t="s">
        <v>221</v>
      </c>
    </row>
    <row r="102" spans="1:39" x14ac:dyDescent="0.25">
      <c r="A102" t="s">
        <v>187</v>
      </c>
      <c r="B102" t="s">
        <v>94</v>
      </c>
      <c r="C102" t="s">
        <v>92</v>
      </c>
      <c r="D102" s="2" t="s">
        <v>221</v>
      </c>
      <c r="E102" t="s">
        <v>54</v>
      </c>
      <c r="F102" t="s">
        <v>95</v>
      </c>
      <c r="G102" t="s">
        <v>99</v>
      </c>
      <c r="H102" t="s">
        <v>31</v>
      </c>
      <c r="I102" t="s">
        <v>56</v>
      </c>
      <c r="J102">
        <f t="shared" si="210"/>
        <v>1</v>
      </c>
      <c r="K102" t="s">
        <v>69</v>
      </c>
      <c r="L102">
        <f t="shared" si="149"/>
        <v>3</v>
      </c>
      <c r="M102" s="2" t="s">
        <v>221</v>
      </c>
      <c r="N102" t="s">
        <v>62</v>
      </c>
      <c r="O102">
        <f t="shared" si="141"/>
        <v>1</v>
      </c>
      <c r="P102" s="2" t="s">
        <v>221</v>
      </c>
      <c r="Q102" t="s">
        <v>63</v>
      </c>
      <c r="R102">
        <f t="shared" si="142"/>
        <v>2</v>
      </c>
      <c r="S102" s="2" t="s">
        <v>221</v>
      </c>
      <c r="T102" t="s">
        <v>86</v>
      </c>
      <c r="U102">
        <f t="shared" si="143"/>
        <v>1</v>
      </c>
      <c r="V102" t="s">
        <v>146</v>
      </c>
      <c r="W102">
        <f t="shared" si="144"/>
        <v>2</v>
      </c>
      <c r="X102" t="s">
        <v>48</v>
      </c>
      <c r="Y102">
        <f t="shared" si="145"/>
        <v>2</v>
      </c>
      <c r="Z102" s="2" t="s">
        <v>221</v>
      </c>
      <c r="AA102" t="s">
        <v>39</v>
      </c>
      <c r="AB102">
        <f t="shared" si="146"/>
        <v>3</v>
      </c>
      <c r="AC102" t="s">
        <v>48</v>
      </c>
      <c r="AD102">
        <f t="shared" si="146"/>
        <v>2</v>
      </c>
      <c r="AE102" t="s">
        <v>39</v>
      </c>
      <c r="AF102">
        <f t="shared" ref="AF102:AH102" si="220">IF(AE102="Muy malos",1,IF(AE102="Malos",2,IF(AE102="Regulares",3,IF(AE102="Buenos",4,IF(AE102="Muy buenos",5,"")))))</f>
        <v>3</v>
      </c>
      <c r="AG102" t="s">
        <v>39</v>
      </c>
      <c r="AH102">
        <f t="shared" si="220"/>
        <v>3</v>
      </c>
      <c r="AI102" t="s">
        <v>48</v>
      </c>
      <c r="AJ102">
        <f t="shared" ref="AJ102" si="221">IF(AI102="Muy malos",1,IF(AI102="Malos",2,IF(AI102="Regulares",3,IF(AI102="Buenos",4,IF(AI102="Muy buenos",5,"")))))</f>
        <v>2</v>
      </c>
      <c r="AK102" t="s">
        <v>66</v>
      </c>
      <c r="AL102">
        <f t="shared" si="213"/>
        <v>1</v>
      </c>
      <c r="AM102" s="2" t="s">
        <v>221</v>
      </c>
    </row>
    <row r="103" spans="1:39" x14ac:dyDescent="0.25">
      <c r="A103" t="s">
        <v>188</v>
      </c>
      <c r="B103" t="s">
        <v>94</v>
      </c>
      <c r="C103" t="s">
        <v>83</v>
      </c>
      <c r="D103" s="2" t="s">
        <v>221</v>
      </c>
      <c r="E103" t="s">
        <v>54</v>
      </c>
      <c r="F103" t="s">
        <v>95</v>
      </c>
      <c r="G103" t="s">
        <v>99</v>
      </c>
      <c r="H103" t="s">
        <v>31</v>
      </c>
      <c r="I103" t="s">
        <v>56</v>
      </c>
      <c r="J103">
        <f t="shared" si="210"/>
        <v>1</v>
      </c>
      <c r="K103" t="s">
        <v>69</v>
      </c>
      <c r="L103">
        <f t="shared" si="149"/>
        <v>3</v>
      </c>
      <c r="M103" s="2" t="s">
        <v>221</v>
      </c>
      <c r="N103" t="s">
        <v>47</v>
      </c>
      <c r="O103">
        <f t="shared" si="141"/>
        <v>3</v>
      </c>
      <c r="P103" s="2" t="s">
        <v>221</v>
      </c>
      <c r="Q103" t="s">
        <v>45</v>
      </c>
      <c r="R103">
        <f t="shared" si="142"/>
        <v>3</v>
      </c>
      <c r="S103" s="2" t="s">
        <v>221</v>
      </c>
      <c r="T103" t="s">
        <v>36</v>
      </c>
      <c r="U103">
        <f t="shared" si="143"/>
        <v>4</v>
      </c>
      <c r="V103" t="s">
        <v>37</v>
      </c>
      <c r="W103">
        <f t="shared" si="144"/>
        <v>4</v>
      </c>
      <c r="X103" t="s">
        <v>38</v>
      </c>
      <c r="Y103">
        <f t="shared" si="145"/>
        <v>4</v>
      </c>
      <c r="Z103" s="2" t="s">
        <v>221</v>
      </c>
      <c r="AA103" t="s">
        <v>38</v>
      </c>
      <c r="AB103">
        <f t="shared" si="146"/>
        <v>4</v>
      </c>
      <c r="AC103" t="s">
        <v>38</v>
      </c>
      <c r="AD103">
        <f t="shared" si="146"/>
        <v>4</v>
      </c>
      <c r="AE103" t="s">
        <v>38</v>
      </c>
      <c r="AF103">
        <f t="shared" ref="AF103:AH103" si="222">IF(AE103="Muy malos",1,IF(AE103="Malos",2,IF(AE103="Regulares",3,IF(AE103="Buenos",4,IF(AE103="Muy buenos",5,"")))))</f>
        <v>4</v>
      </c>
      <c r="AG103" t="s">
        <v>38</v>
      </c>
      <c r="AH103">
        <f t="shared" si="222"/>
        <v>4</v>
      </c>
      <c r="AI103" t="s">
        <v>38</v>
      </c>
      <c r="AJ103">
        <f t="shared" ref="AJ103" si="223">IF(AI103="Muy malos",1,IF(AI103="Malos",2,IF(AI103="Regulares",3,IF(AI103="Buenos",4,IF(AI103="Muy buenos",5,"")))))</f>
        <v>4</v>
      </c>
      <c r="AK103" t="s">
        <v>38</v>
      </c>
      <c r="AL103">
        <f t="shared" si="213"/>
        <v>4</v>
      </c>
      <c r="AM103" s="2" t="s">
        <v>221</v>
      </c>
    </row>
    <row r="104" spans="1:39" x14ac:dyDescent="0.25">
      <c r="A104" t="s">
        <v>189</v>
      </c>
      <c r="B104" t="s">
        <v>94</v>
      </c>
      <c r="C104" t="s">
        <v>83</v>
      </c>
      <c r="D104" s="2" t="s">
        <v>221</v>
      </c>
      <c r="E104" t="s">
        <v>54</v>
      </c>
      <c r="F104" t="s">
        <v>95</v>
      </c>
      <c r="G104" t="s">
        <v>99</v>
      </c>
      <c r="H104" t="s">
        <v>42</v>
      </c>
      <c r="I104" t="s">
        <v>56</v>
      </c>
      <c r="J104">
        <f t="shared" si="210"/>
        <v>1</v>
      </c>
      <c r="K104" t="s">
        <v>74</v>
      </c>
      <c r="L104">
        <f t="shared" si="149"/>
        <v>2</v>
      </c>
      <c r="M104" s="2" t="s">
        <v>221</v>
      </c>
      <c r="N104" t="s">
        <v>47</v>
      </c>
      <c r="O104">
        <f t="shared" si="141"/>
        <v>3</v>
      </c>
      <c r="P104" s="2" t="s">
        <v>221</v>
      </c>
      <c r="Q104" t="s">
        <v>45</v>
      </c>
      <c r="R104">
        <f t="shared" si="142"/>
        <v>3</v>
      </c>
      <c r="S104" s="2" t="s">
        <v>221</v>
      </c>
      <c r="T104" t="s">
        <v>52</v>
      </c>
      <c r="U104">
        <f t="shared" si="143"/>
        <v>3</v>
      </c>
      <c r="V104" t="s">
        <v>37</v>
      </c>
      <c r="W104">
        <f t="shared" si="144"/>
        <v>4</v>
      </c>
      <c r="X104" t="s">
        <v>39</v>
      </c>
      <c r="Y104">
        <f t="shared" si="145"/>
        <v>3</v>
      </c>
      <c r="Z104" s="2" t="s">
        <v>221</v>
      </c>
      <c r="AA104" t="s">
        <v>39</v>
      </c>
      <c r="AB104">
        <f t="shared" si="146"/>
        <v>3</v>
      </c>
      <c r="AC104" t="s">
        <v>39</v>
      </c>
      <c r="AD104">
        <f t="shared" si="146"/>
        <v>3</v>
      </c>
      <c r="AE104" t="s">
        <v>39</v>
      </c>
      <c r="AF104">
        <f t="shared" ref="AF104:AH104" si="224">IF(AE104="Muy malos",1,IF(AE104="Malos",2,IF(AE104="Regulares",3,IF(AE104="Buenos",4,IF(AE104="Muy buenos",5,"")))))</f>
        <v>3</v>
      </c>
      <c r="AG104" t="s">
        <v>39</v>
      </c>
      <c r="AH104">
        <f t="shared" si="224"/>
        <v>3</v>
      </c>
      <c r="AI104" t="s">
        <v>39</v>
      </c>
      <c r="AJ104">
        <f t="shared" ref="AJ104" si="225">IF(AI104="Muy malos",1,IF(AI104="Malos",2,IF(AI104="Regulares",3,IF(AI104="Buenos",4,IF(AI104="Muy buenos",5,"")))))</f>
        <v>3</v>
      </c>
      <c r="AK104" t="s">
        <v>48</v>
      </c>
      <c r="AL104">
        <f t="shared" si="213"/>
        <v>2</v>
      </c>
      <c r="AM104" s="2" t="s">
        <v>221</v>
      </c>
    </row>
    <row r="105" spans="1:39" x14ac:dyDescent="0.25">
      <c r="A105" t="s">
        <v>190</v>
      </c>
      <c r="B105" t="s">
        <v>94</v>
      </c>
      <c r="C105" t="s">
        <v>83</v>
      </c>
      <c r="D105" s="2" t="s">
        <v>221</v>
      </c>
      <c r="E105" t="s">
        <v>54</v>
      </c>
      <c r="F105" t="s">
        <v>95</v>
      </c>
      <c r="G105" t="s">
        <v>96</v>
      </c>
      <c r="H105" t="s">
        <v>31</v>
      </c>
      <c r="I105" t="s">
        <v>88</v>
      </c>
      <c r="J105">
        <f t="shared" si="210"/>
        <v>3</v>
      </c>
      <c r="K105" t="s">
        <v>69</v>
      </c>
      <c r="L105">
        <f t="shared" si="149"/>
        <v>3</v>
      </c>
      <c r="M105" s="2" t="s">
        <v>221</v>
      </c>
      <c r="N105" t="s">
        <v>34</v>
      </c>
      <c r="O105">
        <f t="shared" si="141"/>
        <v>4</v>
      </c>
      <c r="P105" s="2" t="s">
        <v>221</v>
      </c>
      <c r="Q105" t="s">
        <v>35</v>
      </c>
      <c r="R105">
        <f t="shared" si="142"/>
        <v>4</v>
      </c>
      <c r="S105" s="2" t="s">
        <v>221</v>
      </c>
      <c r="T105" t="s">
        <v>58</v>
      </c>
      <c r="U105">
        <f t="shared" si="143"/>
        <v>5</v>
      </c>
      <c r="V105" t="s">
        <v>59</v>
      </c>
      <c r="W105">
        <f t="shared" si="144"/>
        <v>5</v>
      </c>
      <c r="X105" t="s">
        <v>38</v>
      </c>
      <c r="Y105">
        <f t="shared" si="145"/>
        <v>4</v>
      </c>
      <c r="Z105" s="2" t="s">
        <v>221</v>
      </c>
      <c r="AA105" t="s">
        <v>39</v>
      </c>
      <c r="AB105">
        <f t="shared" si="146"/>
        <v>3</v>
      </c>
      <c r="AC105" t="s">
        <v>57</v>
      </c>
      <c r="AD105">
        <f t="shared" si="146"/>
        <v>5</v>
      </c>
      <c r="AE105" t="s">
        <v>39</v>
      </c>
      <c r="AF105">
        <f t="shared" ref="AF105:AH105" si="226">IF(AE105="Muy malos",1,IF(AE105="Malos",2,IF(AE105="Regulares",3,IF(AE105="Buenos",4,IF(AE105="Muy buenos",5,"")))))</f>
        <v>3</v>
      </c>
      <c r="AG105" t="s">
        <v>39</v>
      </c>
      <c r="AH105">
        <f t="shared" si="226"/>
        <v>3</v>
      </c>
      <c r="AI105" t="s">
        <v>38</v>
      </c>
      <c r="AJ105">
        <f t="shared" ref="AJ105" si="227">IF(AI105="Muy malos",1,IF(AI105="Malos",2,IF(AI105="Regulares",3,IF(AI105="Buenos",4,IF(AI105="Muy buenos",5,"")))))</f>
        <v>4</v>
      </c>
      <c r="AK105" t="s">
        <v>66</v>
      </c>
      <c r="AL105">
        <f t="shared" si="213"/>
        <v>1</v>
      </c>
      <c r="AM105" s="2" t="s">
        <v>221</v>
      </c>
    </row>
    <row r="106" spans="1:39" x14ac:dyDescent="0.25">
      <c r="A106" t="s">
        <v>191</v>
      </c>
      <c r="B106" t="s">
        <v>94</v>
      </c>
      <c r="C106" t="s">
        <v>83</v>
      </c>
      <c r="D106" s="2" t="s">
        <v>221</v>
      </c>
      <c r="E106" t="s">
        <v>54</v>
      </c>
      <c r="F106" t="s">
        <v>95</v>
      </c>
      <c r="G106" t="s">
        <v>96</v>
      </c>
      <c r="H106" t="s">
        <v>42</v>
      </c>
      <c r="I106" t="s">
        <v>56</v>
      </c>
      <c r="J106">
        <f t="shared" si="210"/>
        <v>1</v>
      </c>
      <c r="K106" t="s">
        <v>33</v>
      </c>
      <c r="L106">
        <f t="shared" si="149"/>
        <v>1</v>
      </c>
      <c r="M106" s="2" t="s">
        <v>221</v>
      </c>
      <c r="N106" t="s">
        <v>47</v>
      </c>
      <c r="O106">
        <f t="shared" si="141"/>
        <v>3</v>
      </c>
      <c r="P106" s="2" t="s">
        <v>221</v>
      </c>
      <c r="Q106" t="s">
        <v>45</v>
      </c>
      <c r="R106">
        <f t="shared" si="142"/>
        <v>3</v>
      </c>
      <c r="S106" s="2" t="s">
        <v>221</v>
      </c>
      <c r="T106" t="s">
        <v>52</v>
      </c>
      <c r="U106">
        <f t="shared" si="143"/>
        <v>3</v>
      </c>
      <c r="V106" t="s">
        <v>37</v>
      </c>
      <c r="W106">
        <f t="shared" si="144"/>
        <v>4</v>
      </c>
      <c r="X106" t="s">
        <v>38</v>
      </c>
      <c r="Y106">
        <f t="shared" si="145"/>
        <v>4</v>
      </c>
      <c r="Z106" s="2" t="s">
        <v>221</v>
      </c>
      <c r="AA106" t="s">
        <v>38</v>
      </c>
      <c r="AB106">
        <f t="shared" si="146"/>
        <v>4</v>
      </c>
      <c r="AC106" t="s">
        <v>38</v>
      </c>
      <c r="AD106">
        <f t="shared" si="146"/>
        <v>4</v>
      </c>
      <c r="AE106" t="s">
        <v>38</v>
      </c>
      <c r="AF106">
        <f t="shared" ref="AF106:AH106" si="228">IF(AE106="Muy malos",1,IF(AE106="Malos",2,IF(AE106="Regulares",3,IF(AE106="Buenos",4,IF(AE106="Muy buenos",5,"")))))</f>
        <v>4</v>
      </c>
      <c r="AG106" t="s">
        <v>38</v>
      </c>
      <c r="AH106">
        <f t="shared" si="228"/>
        <v>4</v>
      </c>
      <c r="AI106" t="s">
        <v>38</v>
      </c>
      <c r="AJ106">
        <f t="shared" ref="AJ106" si="229">IF(AI106="Muy malos",1,IF(AI106="Malos",2,IF(AI106="Regulares",3,IF(AI106="Buenos",4,IF(AI106="Muy buenos",5,"")))))</f>
        <v>4</v>
      </c>
      <c r="AK106" t="s">
        <v>38</v>
      </c>
      <c r="AL106">
        <f t="shared" si="213"/>
        <v>4</v>
      </c>
      <c r="AM106" s="2" t="s">
        <v>221</v>
      </c>
    </row>
    <row r="107" spans="1:39" x14ac:dyDescent="0.25">
      <c r="A107" t="s">
        <v>192</v>
      </c>
      <c r="B107" t="s">
        <v>94</v>
      </c>
      <c r="C107" t="s">
        <v>83</v>
      </c>
      <c r="D107" s="2" t="s">
        <v>221</v>
      </c>
      <c r="E107" t="s">
        <v>54</v>
      </c>
      <c r="F107" t="s">
        <v>95</v>
      </c>
      <c r="G107" t="s">
        <v>96</v>
      </c>
      <c r="H107" t="s">
        <v>31</v>
      </c>
      <c r="I107" t="s">
        <v>56</v>
      </c>
      <c r="J107">
        <f t="shared" si="210"/>
        <v>1</v>
      </c>
      <c r="K107" t="s">
        <v>74</v>
      </c>
      <c r="L107">
        <f t="shared" si="149"/>
        <v>2</v>
      </c>
      <c r="M107" s="2" t="s">
        <v>221</v>
      </c>
      <c r="N107" t="s">
        <v>47</v>
      </c>
      <c r="O107">
        <f t="shared" si="141"/>
        <v>3</v>
      </c>
      <c r="P107" s="2" t="s">
        <v>221</v>
      </c>
      <c r="Q107" t="s">
        <v>45</v>
      </c>
      <c r="R107">
        <f t="shared" si="142"/>
        <v>3</v>
      </c>
      <c r="S107" s="2" t="s">
        <v>221</v>
      </c>
      <c r="T107" t="s">
        <v>52</v>
      </c>
      <c r="U107">
        <f t="shared" si="143"/>
        <v>3</v>
      </c>
      <c r="V107" t="s">
        <v>37</v>
      </c>
      <c r="W107">
        <f t="shared" si="144"/>
        <v>4</v>
      </c>
      <c r="X107" t="s">
        <v>38</v>
      </c>
      <c r="Y107">
        <f t="shared" si="145"/>
        <v>4</v>
      </c>
      <c r="Z107" s="2" t="s">
        <v>221</v>
      </c>
      <c r="AA107" t="s">
        <v>38</v>
      </c>
      <c r="AB107">
        <f t="shared" si="146"/>
        <v>4</v>
      </c>
      <c r="AC107" t="s">
        <v>38</v>
      </c>
      <c r="AD107">
        <f t="shared" si="146"/>
        <v>4</v>
      </c>
      <c r="AE107" t="s">
        <v>38</v>
      </c>
      <c r="AF107">
        <f t="shared" ref="AF107:AH107" si="230">IF(AE107="Muy malos",1,IF(AE107="Malos",2,IF(AE107="Regulares",3,IF(AE107="Buenos",4,IF(AE107="Muy buenos",5,"")))))</f>
        <v>4</v>
      </c>
      <c r="AG107" t="s">
        <v>38</v>
      </c>
      <c r="AH107">
        <f t="shared" si="230"/>
        <v>4</v>
      </c>
      <c r="AI107" t="s">
        <v>48</v>
      </c>
      <c r="AJ107">
        <f t="shared" ref="AJ107" si="231">IF(AI107="Muy malos",1,IF(AI107="Malos",2,IF(AI107="Regulares",3,IF(AI107="Buenos",4,IF(AI107="Muy buenos",5,"")))))</f>
        <v>2</v>
      </c>
      <c r="AK107" t="s">
        <v>48</v>
      </c>
      <c r="AL107">
        <f t="shared" si="213"/>
        <v>2</v>
      </c>
      <c r="AM107" s="2" t="s">
        <v>221</v>
      </c>
    </row>
    <row r="108" spans="1:39" x14ac:dyDescent="0.25">
      <c r="A108" t="s">
        <v>193</v>
      </c>
      <c r="B108" t="s">
        <v>94</v>
      </c>
      <c r="C108" t="s">
        <v>83</v>
      </c>
      <c r="D108" s="2" t="s">
        <v>221</v>
      </c>
      <c r="E108" t="s">
        <v>54</v>
      </c>
      <c r="F108" t="s">
        <v>95</v>
      </c>
      <c r="G108" t="s">
        <v>99</v>
      </c>
      <c r="H108" t="s">
        <v>31</v>
      </c>
      <c r="I108" t="s">
        <v>88</v>
      </c>
      <c r="J108">
        <f t="shared" si="210"/>
        <v>3</v>
      </c>
      <c r="K108" t="s">
        <v>69</v>
      </c>
      <c r="L108">
        <f t="shared" si="149"/>
        <v>3</v>
      </c>
      <c r="M108" s="2" t="s">
        <v>221</v>
      </c>
      <c r="N108" t="s">
        <v>34</v>
      </c>
      <c r="O108">
        <f t="shared" si="141"/>
        <v>4</v>
      </c>
      <c r="P108" s="2" t="s">
        <v>221</v>
      </c>
      <c r="Q108" t="s">
        <v>45</v>
      </c>
      <c r="R108">
        <f t="shared" si="142"/>
        <v>3</v>
      </c>
      <c r="S108" s="2" t="s">
        <v>221</v>
      </c>
      <c r="T108" t="s">
        <v>52</v>
      </c>
      <c r="U108">
        <f t="shared" si="143"/>
        <v>3</v>
      </c>
      <c r="V108" t="s">
        <v>37</v>
      </c>
      <c r="W108">
        <f t="shared" si="144"/>
        <v>4</v>
      </c>
      <c r="X108" t="s">
        <v>38</v>
      </c>
      <c r="Y108">
        <f t="shared" si="145"/>
        <v>4</v>
      </c>
      <c r="Z108" s="2" t="s">
        <v>221</v>
      </c>
      <c r="AA108" t="s">
        <v>57</v>
      </c>
      <c r="AB108">
        <f t="shared" si="146"/>
        <v>5</v>
      </c>
      <c r="AC108" t="s">
        <v>38</v>
      </c>
      <c r="AD108">
        <f t="shared" si="146"/>
        <v>4</v>
      </c>
      <c r="AE108" t="s">
        <v>57</v>
      </c>
      <c r="AF108">
        <f t="shared" ref="AF108:AH108" si="232">IF(AE108="Muy malos",1,IF(AE108="Malos",2,IF(AE108="Regulares",3,IF(AE108="Buenos",4,IF(AE108="Muy buenos",5,"")))))</f>
        <v>5</v>
      </c>
      <c r="AG108" t="s">
        <v>57</v>
      </c>
      <c r="AH108">
        <f t="shared" si="232"/>
        <v>5</v>
      </c>
      <c r="AI108" t="s">
        <v>57</v>
      </c>
      <c r="AJ108">
        <f t="shared" ref="AJ108" si="233">IF(AI108="Muy malos",1,IF(AI108="Malos",2,IF(AI108="Regulares",3,IF(AI108="Buenos",4,IF(AI108="Muy buenos",5,"")))))</f>
        <v>5</v>
      </c>
      <c r="AK108" t="s">
        <v>39</v>
      </c>
      <c r="AL108">
        <f t="shared" si="213"/>
        <v>3</v>
      </c>
      <c r="AM108" s="2" t="s">
        <v>221</v>
      </c>
    </row>
    <row r="109" spans="1:39" x14ac:dyDescent="0.25">
      <c r="A109" t="s">
        <v>194</v>
      </c>
      <c r="B109" t="s">
        <v>94</v>
      </c>
      <c r="C109" t="s">
        <v>92</v>
      </c>
      <c r="D109" s="2" t="s">
        <v>221</v>
      </c>
      <c r="E109" t="s">
        <v>54</v>
      </c>
      <c r="F109" t="s">
        <v>54</v>
      </c>
      <c r="G109" t="s">
        <v>96</v>
      </c>
      <c r="H109" t="s">
        <v>42</v>
      </c>
      <c r="I109" t="s">
        <v>43</v>
      </c>
      <c r="J109">
        <f t="shared" si="210"/>
        <v>2</v>
      </c>
      <c r="K109" t="s">
        <v>74</v>
      </c>
      <c r="L109">
        <f t="shared" si="149"/>
        <v>2</v>
      </c>
      <c r="M109" s="2" t="s">
        <v>221</v>
      </c>
      <c r="N109" t="s">
        <v>47</v>
      </c>
      <c r="O109">
        <f t="shared" si="141"/>
        <v>3</v>
      </c>
      <c r="P109" s="2" t="s">
        <v>221</v>
      </c>
      <c r="Q109" t="s">
        <v>45</v>
      </c>
      <c r="R109">
        <f t="shared" si="142"/>
        <v>3</v>
      </c>
      <c r="S109" s="2" t="s">
        <v>221</v>
      </c>
      <c r="T109" t="s">
        <v>52</v>
      </c>
      <c r="U109">
        <f t="shared" si="143"/>
        <v>3</v>
      </c>
      <c r="V109" t="s">
        <v>47</v>
      </c>
      <c r="W109">
        <f t="shared" si="144"/>
        <v>3</v>
      </c>
      <c r="X109" t="s">
        <v>39</v>
      </c>
      <c r="Y109">
        <f t="shared" si="145"/>
        <v>3</v>
      </c>
      <c r="Z109" s="2" t="s">
        <v>221</v>
      </c>
      <c r="AA109" t="s">
        <v>39</v>
      </c>
      <c r="AB109">
        <f t="shared" si="146"/>
        <v>3</v>
      </c>
      <c r="AC109" t="s">
        <v>38</v>
      </c>
      <c r="AD109">
        <f t="shared" si="146"/>
        <v>4</v>
      </c>
      <c r="AE109" t="s">
        <v>38</v>
      </c>
      <c r="AF109">
        <f t="shared" ref="AF109:AH109" si="234">IF(AE109="Muy malos",1,IF(AE109="Malos",2,IF(AE109="Regulares",3,IF(AE109="Buenos",4,IF(AE109="Muy buenos",5,"")))))</f>
        <v>4</v>
      </c>
      <c r="AG109" t="s">
        <v>38</v>
      </c>
      <c r="AH109">
        <f t="shared" si="234"/>
        <v>4</v>
      </c>
      <c r="AI109" t="s">
        <v>39</v>
      </c>
      <c r="AJ109">
        <f t="shared" ref="AJ109" si="235">IF(AI109="Muy malos",1,IF(AI109="Malos",2,IF(AI109="Regulares",3,IF(AI109="Buenos",4,IF(AI109="Muy buenos",5,"")))))</f>
        <v>3</v>
      </c>
      <c r="AK109" t="s">
        <v>48</v>
      </c>
      <c r="AL109">
        <f t="shared" si="213"/>
        <v>2</v>
      </c>
      <c r="AM109" s="2" t="s">
        <v>221</v>
      </c>
    </row>
    <row r="110" spans="1:39" x14ac:dyDescent="0.25">
      <c r="A110" t="s">
        <v>195</v>
      </c>
      <c r="B110" t="s">
        <v>94</v>
      </c>
      <c r="C110" t="s">
        <v>83</v>
      </c>
      <c r="D110" s="2" t="s">
        <v>221</v>
      </c>
      <c r="E110" t="s">
        <v>54</v>
      </c>
      <c r="F110" t="s">
        <v>54</v>
      </c>
      <c r="G110" t="s">
        <v>61</v>
      </c>
      <c r="H110" t="s">
        <v>42</v>
      </c>
      <c r="I110" t="s">
        <v>43</v>
      </c>
      <c r="J110">
        <f t="shared" si="210"/>
        <v>2</v>
      </c>
      <c r="K110" t="s">
        <v>69</v>
      </c>
      <c r="L110">
        <f t="shared" si="149"/>
        <v>3</v>
      </c>
      <c r="M110" s="2" t="s">
        <v>221</v>
      </c>
      <c r="N110" t="s">
        <v>47</v>
      </c>
      <c r="O110">
        <f t="shared" si="141"/>
        <v>3</v>
      </c>
      <c r="P110" s="2" t="s">
        <v>221</v>
      </c>
      <c r="Q110" t="s">
        <v>45</v>
      </c>
      <c r="R110">
        <f t="shared" si="142"/>
        <v>3</v>
      </c>
      <c r="S110" s="2" t="s">
        <v>221</v>
      </c>
      <c r="T110" t="s">
        <v>52</v>
      </c>
      <c r="U110">
        <f t="shared" si="143"/>
        <v>3</v>
      </c>
      <c r="V110" t="s">
        <v>47</v>
      </c>
      <c r="W110">
        <f t="shared" si="144"/>
        <v>3</v>
      </c>
      <c r="X110" t="s">
        <v>39</v>
      </c>
      <c r="Y110">
        <f t="shared" si="145"/>
        <v>3</v>
      </c>
      <c r="Z110" s="2" t="s">
        <v>221</v>
      </c>
      <c r="AA110" t="s">
        <v>39</v>
      </c>
      <c r="AB110">
        <f t="shared" si="146"/>
        <v>3</v>
      </c>
      <c r="AC110" t="s">
        <v>39</v>
      </c>
      <c r="AD110">
        <f t="shared" si="146"/>
        <v>3</v>
      </c>
      <c r="AE110" t="s">
        <v>39</v>
      </c>
      <c r="AF110">
        <f t="shared" ref="AF110:AH110" si="236">IF(AE110="Muy malos",1,IF(AE110="Malos",2,IF(AE110="Regulares",3,IF(AE110="Buenos",4,IF(AE110="Muy buenos",5,"")))))</f>
        <v>3</v>
      </c>
      <c r="AG110" t="s">
        <v>39</v>
      </c>
      <c r="AH110">
        <f t="shared" si="236"/>
        <v>3</v>
      </c>
      <c r="AI110" t="s">
        <v>39</v>
      </c>
      <c r="AJ110">
        <f t="shared" ref="AJ110" si="237">IF(AI110="Muy malos",1,IF(AI110="Malos",2,IF(AI110="Regulares",3,IF(AI110="Buenos",4,IF(AI110="Muy buenos",5,"")))))</f>
        <v>3</v>
      </c>
      <c r="AK110" t="s">
        <v>39</v>
      </c>
      <c r="AL110">
        <f t="shared" si="213"/>
        <v>3</v>
      </c>
      <c r="AM110" s="2" t="s">
        <v>221</v>
      </c>
    </row>
    <row r="111" spans="1:39" x14ac:dyDescent="0.25">
      <c r="A111" t="s">
        <v>196</v>
      </c>
      <c r="B111" t="s">
        <v>94</v>
      </c>
      <c r="C111" t="s">
        <v>83</v>
      </c>
      <c r="D111" s="2" t="s">
        <v>221</v>
      </c>
      <c r="E111" t="s">
        <v>54</v>
      </c>
      <c r="F111" t="s">
        <v>95</v>
      </c>
      <c r="G111" t="s">
        <v>61</v>
      </c>
      <c r="H111" t="s">
        <v>42</v>
      </c>
      <c r="I111" t="s">
        <v>88</v>
      </c>
      <c r="J111">
        <f t="shared" si="210"/>
        <v>3</v>
      </c>
      <c r="K111" t="s">
        <v>44</v>
      </c>
      <c r="L111">
        <f t="shared" si="149"/>
        <v>4</v>
      </c>
      <c r="M111" s="2" t="s">
        <v>221</v>
      </c>
      <c r="N111" t="s">
        <v>51</v>
      </c>
      <c r="O111">
        <f t="shared" si="141"/>
        <v>2</v>
      </c>
      <c r="P111" s="2" t="s">
        <v>221</v>
      </c>
      <c r="Q111" t="s">
        <v>35</v>
      </c>
      <c r="R111">
        <f t="shared" si="142"/>
        <v>4</v>
      </c>
      <c r="S111" s="2" t="s">
        <v>221</v>
      </c>
      <c r="T111" t="s">
        <v>52</v>
      </c>
      <c r="U111">
        <f t="shared" si="143"/>
        <v>3</v>
      </c>
      <c r="V111" t="s">
        <v>37</v>
      </c>
      <c r="W111">
        <f t="shared" si="144"/>
        <v>4</v>
      </c>
      <c r="X111" t="s">
        <v>38</v>
      </c>
      <c r="Y111">
        <f t="shared" si="145"/>
        <v>4</v>
      </c>
      <c r="Z111" s="2" t="s">
        <v>221</v>
      </c>
      <c r="AA111" t="s">
        <v>38</v>
      </c>
      <c r="AB111">
        <f t="shared" si="146"/>
        <v>4</v>
      </c>
      <c r="AC111" t="s">
        <v>38</v>
      </c>
      <c r="AD111">
        <f t="shared" si="146"/>
        <v>4</v>
      </c>
      <c r="AE111" t="s">
        <v>38</v>
      </c>
      <c r="AF111">
        <f t="shared" ref="AF111:AH111" si="238">IF(AE111="Muy malos",1,IF(AE111="Malos",2,IF(AE111="Regulares",3,IF(AE111="Buenos",4,IF(AE111="Muy buenos",5,"")))))</f>
        <v>4</v>
      </c>
      <c r="AG111" t="s">
        <v>38</v>
      </c>
      <c r="AH111">
        <f t="shared" si="238"/>
        <v>4</v>
      </c>
      <c r="AI111" t="s">
        <v>38</v>
      </c>
      <c r="AJ111">
        <f t="shared" ref="AJ111" si="239">IF(AI111="Muy malos",1,IF(AI111="Malos",2,IF(AI111="Regulares",3,IF(AI111="Buenos",4,IF(AI111="Muy buenos",5,"")))))</f>
        <v>4</v>
      </c>
      <c r="AK111" t="s">
        <v>66</v>
      </c>
      <c r="AL111">
        <f t="shared" si="213"/>
        <v>1</v>
      </c>
      <c r="AM111" s="2" t="s">
        <v>221</v>
      </c>
    </row>
    <row r="112" spans="1:39" x14ac:dyDescent="0.25">
      <c r="A112" t="s">
        <v>197</v>
      </c>
      <c r="B112" t="s">
        <v>94</v>
      </c>
      <c r="C112" t="s">
        <v>83</v>
      </c>
      <c r="D112" s="2" t="s">
        <v>221</v>
      </c>
      <c r="E112" t="s">
        <v>54</v>
      </c>
      <c r="F112" t="s">
        <v>54</v>
      </c>
      <c r="G112" t="s">
        <v>61</v>
      </c>
      <c r="H112" t="s">
        <v>42</v>
      </c>
      <c r="I112" t="s">
        <v>32</v>
      </c>
      <c r="J112">
        <f t="shared" si="210"/>
        <v>4</v>
      </c>
      <c r="K112" t="s">
        <v>44</v>
      </c>
      <c r="L112">
        <f t="shared" si="149"/>
        <v>4</v>
      </c>
      <c r="M112" s="2" t="s">
        <v>221</v>
      </c>
      <c r="N112" t="s">
        <v>65</v>
      </c>
      <c r="O112">
        <f t="shared" si="141"/>
        <v>5</v>
      </c>
      <c r="P112" s="2" t="s">
        <v>221</v>
      </c>
      <c r="Q112" t="s">
        <v>77</v>
      </c>
      <c r="R112">
        <f t="shared" si="142"/>
        <v>5</v>
      </c>
      <c r="S112" s="2" t="s">
        <v>221</v>
      </c>
      <c r="T112" t="s">
        <v>58</v>
      </c>
      <c r="U112">
        <f t="shared" si="143"/>
        <v>5</v>
      </c>
      <c r="V112" t="s">
        <v>37</v>
      </c>
      <c r="W112">
        <f t="shared" si="144"/>
        <v>4</v>
      </c>
      <c r="X112" t="s">
        <v>57</v>
      </c>
      <c r="Y112">
        <f t="shared" si="145"/>
        <v>5</v>
      </c>
      <c r="Z112" s="2" t="s">
        <v>221</v>
      </c>
      <c r="AA112" t="s">
        <v>57</v>
      </c>
      <c r="AB112">
        <f t="shared" si="146"/>
        <v>5</v>
      </c>
      <c r="AC112" t="s">
        <v>57</v>
      </c>
      <c r="AD112">
        <f t="shared" si="146"/>
        <v>5</v>
      </c>
      <c r="AE112" t="s">
        <v>57</v>
      </c>
      <c r="AF112">
        <f t="shared" ref="AF112:AH112" si="240">IF(AE112="Muy malos",1,IF(AE112="Malos",2,IF(AE112="Regulares",3,IF(AE112="Buenos",4,IF(AE112="Muy buenos",5,"")))))</f>
        <v>5</v>
      </c>
      <c r="AG112" t="s">
        <v>57</v>
      </c>
      <c r="AH112">
        <f t="shared" si="240"/>
        <v>5</v>
      </c>
      <c r="AI112" t="s">
        <v>57</v>
      </c>
      <c r="AJ112">
        <f t="shared" ref="AJ112" si="241">IF(AI112="Muy malos",1,IF(AI112="Malos",2,IF(AI112="Regulares",3,IF(AI112="Buenos",4,IF(AI112="Muy buenos",5,"")))))</f>
        <v>5</v>
      </c>
      <c r="AK112" t="s">
        <v>57</v>
      </c>
      <c r="AL112">
        <f t="shared" si="213"/>
        <v>5</v>
      </c>
      <c r="AM112" s="2" t="s">
        <v>221</v>
      </c>
    </row>
    <row r="113" spans="1:39" x14ac:dyDescent="0.25">
      <c r="A113" t="s">
        <v>198</v>
      </c>
      <c r="B113" t="s">
        <v>94</v>
      </c>
      <c r="C113" t="s">
        <v>83</v>
      </c>
      <c r="D113" s="2" t="s">
        <v>221</v>
      </c>
      <c r="E113" t="s">
        <v>54</v>
      </c>
      <c r="F113" t="s">
        <v>148</v>
      </c>
      <c r="G113" t="s">
        <v>99</v>
      </c>
      <c r="H113" t="s">
        <v>31</v>
      </c>
      <c r="I113" t="s">
        <v>56</v>
      </c>
      <c r="J113">
        <f t="shared" si="210"/>
        <v>1</v>
      </c>
      <c r="K113" t="s">
        <v>69</v>
      </c>
      <c r="L113">
        <f t="shared" si="149"/>
        <v>3</v>
      </c>
      <c r="M113" s="2" t="s">
        <v>221</v>
      </c>
      <c r="N113" t="s">
        <v>62</v>
      </c>
      <c r="O113">
        <f t="shared" si="141"/>
        <v>1</v>
      </c>
      <c r="P113" s="2" t="s">
        <v>221</v>
      </c>
      <c r="Q113" t="s">
        <v>35</v>
      </c>
      <c r="R113">
        <f t="shared" si="142"/>
        <v>4</v>
      </c>
      <c r="S113" s="2" t="s">
        <v>221</v>
      </c>
      <c r="T113" t="s">
        <v>52</v>
      </c>
      <c r="U113">
        <f t="shared" si="143"/>
        <v>3</v>
      </c>
      <c r="V113" t="s">
        <v>37</v>
      </c>
      <c r="W113">
        <f t="shared" si="144"/>
        <v>4</v>
      </c>
      <c r="X113" t="s">
        <v>38</v>
      </c>
      <c r="Y113">
        <f t="shared" si="145"/>
        <v>4</v>
      </c>
      <c r="Z113" s="2" t="s">
        <v>221</v>
      </c>
      <c r="AA113" t="s">
        <v>39</v>
      </c>
      <c r="AB113">
        <f t="shared" si="146"/>
        <v>3</v>
      </c>
      <c r="AC113" t="s">
        <v>57</v>
      </c>
      <c r="AD113">
        <f t="shared" si="146"/>
        <v>5</v>
      </c>
      <c r="AE113" t="s">
        <v>38</v>
      </c>
      <c r="AF113">
        <f t="shared" ref="AF113:AH113" si="242">IF(AE113="Muy malos",1,IF(AE113="Malos",2,IF(AE113="Regulares",3,IF(AE113="Buenos",4,IF(AE113="Muy buenos",5,"")))))</f>
        <v>4</v>
      </c>
      <c r="AG113" t="s">
        <v>39</v>
      </c>
      <c r="AH113">
        <f t="shared" si="242"/>
        <v>3</v>
      </c>
      <c r="AI113" t="s">
        <v>38</v>
      </c>
      <c r="AJ113">
        <f t="shared" ref="AJ113" si="243">IF(AI113="Muy malos",1,IF(AI113="Malos",2,IF(AI113="Regulares",3,IF(AI113="Buenos",4,IF(AI113="Muy buenos",5,"")))))</f>
        <v>4</v>
      </c>
      <c r="AK113" t="s">
        <v>48</v>
      </c>
      <c r="AL113">
        <f t="shared" si="213"/>
        <v>2</v>
      </c>
      <c r="AM113" s="2" t="s">
        <v>221</v>
      </c>
    </row>
    <row r="114" spans="1:39" x14ac:dyDescent="0.25">
      <c r="A114" t="s">
        <v>199</v>
      </c>
      <c r="B114" t="s">
        <v>94</v>
      </c>
      <c r="C114" t="s">
        <v>83</v>
      </c>
      <c r="D114" s="2" t="s">
        <v>221</v>
      </c>
      <c r="E114" t="s">
        <v>54</v>
      </c>
      <c r="F114" t="s">
        <v>95</v>
      </c>
      <c r="G114" t="s">
        <v>99</v>
      </c>
      <c r="H114" t="s">
        <v>31</v>
      </c>
      <c r="I114" t="s">
        <v>56</v>
      </c>
      <c r="J114">
        <f t="shared" si="210"/>
        <v>1</v>
      </c>
      <c r="K114" t="s">
        <v>44</v>
      </c>
      <c r="L114">
        <f t="shared" si="149"/>
        <v>4</v>
      </c>
      <c r="M114" s="2" t="s">
        <v>221</v>
      </c>
      <c r="N114" t="s">
        <v>62</v>
      </c>
      <c r="O114">
        <f t="shared" si="141"/>
        <v>1</v>
      </c>
      <c r="P114" s="2" t="s">
        <v>221</v>
      </c>
      <c r="Q114" t="s">
        <v>45</v>
      </c>
      <c r="R114">
        <f t="shared" si="142"/>
        <v>3</v>
      </c>
      <c r="S114" s="2" t="s">
        <v>221</v>
      </c>
      <c r="T114" t="s">
        <v>36</v>
      </c>
      <c r="U114">
        <f t="shared" si="143"/>
        <v>4</v>
      </c>
      <c r="V114" t="s">
        <v>47</v>
      </c>
      <c r="W114">
        <f t="shared" si="144"/>
        <v>3</v>
      </c>
      <c r="X114" t="s">
        <v>38</v>
      </c>
      <c r="Y114">
        <f t="shared" si="145"/>
        <v>4</v>
      </c>
      <c r="Z114" s="2" t="s">
        <v>221</v>
      </c>
      <c r="AA114" t="s">
        <v>38</v>
      </c>
      <c r="AB114">
        <f t="shared" si="146"/>
        <v>4</v>
      </c>
      <c r="AC114" t="s">
        <v>39</v>
      </c>
      <c r="AD114">
        <f t="shared" si="146"/>
        <v>3</v>
      </c>
      <c r="AE114" t="s">
        <v>38</v>
      </c>
      <c r="AF114">
        <f t="shared" ref="AF114:AH114" si="244">IF(AE114="Muy malos",1,IF(AE114="Malos",2,IF(AE114="Regulares",3,IF(AE114="Buenos",4,IF(AE114="Muy buenos",5,"")))))</f>
        <v>4</v>
      </c>
      <c r="AG114" t="s">
        <v>48</v>
      </c>
      <c r="AH114">
        <f t="shared" si="244"/>
        <v>2</v>
      </c>
      <c r="AI114" t="s">
        <v>38</v>
      </c>
      <c r="AJ114">
        <f t="shared" ref="AJ114" si="245">IF(AI114="Muy malos",1,IF(AI114="Malos",2,IF(AI114="Regulares",3,IF(AI114="Buenos",4,IF(AI114="Muy buenos",5,"")))))</f>
        <v>4</v>
      </c>
      <c r="AK114" t="s">
        <v>39</v>
      </c>
      <c r="AL114">
        <f t="shared" si="213"/>
        <v>3</v>
      </c>
      <c r="AM114" s="2" t="s">
        <v>221</v>
      </c>
    </row>
    <row r="115" spans="1:39" x14ac:dyDescent="0.25">
      <c r="A115" t="s">
        <v>200</v>
      </c>
      <c r="B115" t="s">
        <v>94</v>
      </c>
      <c r="C115" t="s">
        <v>83</v>
      </c>
      <c r="D115" s="2" t="s">
        <v>221</v>
      </c>
      <c r="E115" t="s">
        <v>54</v>
      </c>
      <c r="F115" t="s">
        <v>95</v>
      </c>
      <c r="G115" t="s">
        <v>99</v>
      </c>
      <c r="H115" t="s">
        <v>31</v>
      </c>
      <c r="I115" t="s">
        <v>88</v>
      </c>
      <c r="J115">
        <f t="shared" si="210"/>
        <v>3</v>
      </c>
      <c r="K115" t="s">
        <v>44</v>
      </c>
      <c r="L115">
        <f t="shared" si="149"/>
        <v>4</v>
      </c>
      <c r="M115" s="2" t="s">
        <v>221</v>
      </c>
      <c r="N115" t="s">
        <v>34</v>
      </c>
      <c r="O115">
        <f t="shared" si="141"/>
        <v>4</v>
      </c>
      <c r="P115" s="2" t="s">
        <v>221</v>
      </c>
      <c r="Q115" t="s">
        <v>77</v>
      </c>
      <c r="R115">
        <f t="shared" si="142"/>
        <v>5</v>
      </c>
      <c r="S115" s="2" t="s">
        <v>221</v>
      </c>
      <c r="T115" t="s">
        <v>58</v>
      </c>
      <c r="U115">
        <f t="shared" si="143"/>
        <v>5</v>
      </c>
      <c r="V115" t="s">
        <v>59</v>
      </c>
      <c r="W115">
        <f t="shared" si="144"/>
        <v>5</v>
      </c>
      <c r="X115" t="s">
        <v>57</v>
      </c>
      <c r="Y115">
        <f t="shared" si="145"/>
        <v>5</v>
      </c>
      <c r="Z115" s="2" t="s">
        <v>221</v>
      </c>
      <c r="AA115" t="s">
        <v>57</v>
      </c>
      <c r="AB115">
        <f t="shared" si="146"/>
        <v>5</v>
      </c>
      <c r="AC115" t="s">
        <v>57</v>
      </c>
      <c r="AD115">
        <f t="shared" si="146"/>
        <v>5</v>
      </c>
      <c r="AE115" t="s">
        <v>57</v>
      </c>
      <c r="AF115">
        <f t="shared" ref="AF115:AH115" si="246">IF(AE115="Muy malos",1,IF(AE115="Malos",2,IF(AE115="Regulares",3,IF(AE115="Buenos",4,IF(AE115="Muy buenos",5,"")))))</f>
        <v>5</v>
      </c>
      <c r="AG115" t="s">
        <v>57</v>
      </c>
      <c r="AH115">
        <f t="shared" si="246"/>
        <v>5</v>
      </c>
      <c r="AI115" t="s">
        <v>57</v>
      </c>
      <c r="AJ115">
        <f t="shared" ref="AJ115" si="247">IF(AI115="Muy malos",1,IF(AI115="Malos",2,IF(AI115="Regulares",3,IF(AI115="Buenos",4,IF(AI115="Muy buenos",5,"")))))</f>
        <v>5</v>
      </c>
      <c r="AK115" t="s">
        <v>57</v>
      </c>
      <c r="AL115">
        <f t="shared" si="213"/>
        <v>5</v>
      </c>
      <c r="AM115" s="2" t="s">
        <v>221</v>
      </c>
    </row>
    <row r="116" spans="1:39" x14ac:dyDescent="0.25">
      <c r="A116" t="s">
        <v>201</v>
      </c>
      <c r="B116" t="s">
        <v>94</v>
      </c>
      <c r="C116" t="s">
        <v>92</v>
      </c>
      <c r="D116" s="2" t="s">
        <v>221</v>
      </c>
      <c r="E116" t="s">
        <v>54</v>
      </c>
      <c r="F116" t="s">
        <v>95</v>
      </c>
      <c r="G116" t="s">
        <v>96</v>
      </c>
      <c r="H116" t="s">
        <v>31</v>
      </c>
      <c r="I116" t="s">
        <v>56</v>
      </c>
      <c r="J116">
        <f t="shared" si="210"/>
        <v>1</v>
      </c>
      <c r="K116" t="s">
        <v>44</v>
      </c>
      <c r="L116">
        <f t="shared" si="149"/>
        <v>4</v>
      </c>
      <c r="M116" s="2" t="s">
        <v>221</v>
      </c>
      <c r="N116" t="s">
        <v>47</v>
      </c>
      <c r="O116">
        <f t="shared" si="141"/>
        <v>3</v>
      </c>
      <c r="P116" s="2" t="s">
        <v>221</v>
      </c>
      <c r="Q116" t="s">
        <v>45</v>
      </c>
      <c r="R116">
        <f t="shared" si="142"/>
        <v>3</v>
      </c>
      <c r="S116" s="2" t="s">
        <v>221</v>
      </c>
      <c r="T116" t="s">
        <v>52</v>
      </c>
      <c r="U116">
        <f t="shared" si="143"/>
        <v>3</v>
      </c>
      <c r="V116" t="s">
        <v>47</v>
      </c>
      <c r="W116">
        <f t="shared" si="144"/>
        <v>3</v>
      </c>
      <c r="X116" t="s">
        <v>38</v>
      </c>
      <c r="Y116">
        <f t="shared" si="145"/>
        <v>4</v>
      </c>
      <c r="Z116" s="2" t="s">
        <v>221</v>
      </c>
      <c r="AA116" t="s">
        <v>38</v>
      </c>
      <c r="AB116">
        <f t="shared" si="146"/>
        <v>4</v>
      </c>
      <c r="AC116" t="s">
        <v>38</v>
      </c>
      <c r="AD116">
        <f t="shared" si="146"/>
        <v>4</v>
      </c>
      <c r="AE116" t="s">
        <v>39</v>
      </c>
      <c r="AF116">
        <f t="shared" ref="AF116:AH116" si="248">IF(AE116="Muy malos",1,IF(AE116="Malos",2,IF(AE116="Regulares",3,IF(AE116="Buenos",4,IF(AE116="Muy buenos",5,"")))))</f>
        <v>3</v>
      </c>
      <c r="AG116" t="s">
        <v>38</v>
      </c>
      <c r="AH116">
        <f t="shared" si="248"/>
        <v>4</v>
      </c>
      <c r="AI116" t="s">
        <v>39</v>
      </c>
      <c r="AJ116">
        <f t="shared" ref="AJ116" si="249">IF(AI116="Muy malos",1,IF(AI116="Malos",2,IF(AI116="Regulares",3,IF(AI116="Buenos",4,IF(AI116="Muy buenos",5,"")))))</f>
        <v>3</v>
      </c>
      <c r="AK116" t="s">
        <v>38</v>
      </c>
      <c r="AL116">
        <f t="shared" si="213"/>
        <v>4</v>
      </c>
      <c r="AM116" s="2" t="s">
        <v>221</v>
      </c>
    </row>
    <row r="117" spans="1:39" x14ac:dyDescent="0.25">
      <c r="A117" t="s">
        <v>202</v>
      </c>
      <c r="B117" t="s">
        <v>124</v>
      </c>
      <c r="C117" t="s">
        <v>83</v>
      </c>
      <c r="D117" s="2" t="s">
        <v>221</v>
      </c>
      <c r="E117" t="s">
        <v>54</v>
      </c>
      <c r="F117" t="s">
        <v>54</v>
      </c>
      <c r="G117" t="s">
        <v>99</v>
      </c>
      <c r="H117" t="s">
        <v>42</v>
      </c>
      <c r="I117" t="s">
        <v>88</v>
      </c>
      <c r="J117">
        <f t="shared" si="210"/>
        <v>3</v>
      </c>
      <c r="K117" t="s">
        <v>69</v>
      </c>
      <c r="L117">
        <f t="shared" si="149"/>
        <v>3</v>
      </c>
      <c r="M117" s="2" t="s">
        <v>221</v>
      </c>
      <c r="N117" t="s">
        <v>34</v>
      </c>
      <c r="O117">
        <f t="shared" si="141"/>
        <v>4</v>
      </c>
      <c r="P117" s="2" t="s">
        <v>221</v>
      </c>
      <c r="Q117" t="s">
        <v>35</v>
      </c>
      <c r="R117">
        <f t="shared" si="142"/>
        <v>4</v>
      </c>
      <c r="S117" s="2" t="s">
        <v>221</v>
      </c>
      <c r="T117" t="s">
        <v>46</v>
      </c>
      <c r="U117">
        <f t="shared" si="143"/>
        <v>2</v>
      </c>
      <c r="V117" t="s">
        <v>37</v>
      </c>
      <c r="W117">
        <f t="shared" si="144"/>
        <v>4</v>
      </c>
      <c r="X117" t="s">
        <v>38</v>
      </c>
      <c r="Y117">
        <f t="shared" si="145"/>
        <v>4</v>
      </c>
      <c r="Z117" s="2" t="s">
        <v>221</v>
      </c>
      <c r="AA117" t="s">
        <v>38</v>
      </c>
      <c r="AB117">
        <f t="shared" si="146"/>
        <v>4</v>
      </c>
      <c r="AC117" t="s">
        <v>48</v>
      </c>
      <c r="AD117">
        <f t="shared" si="146"/>
        <v>2</v>
      </c>
      <c r="AE117" t="s">
        <v>39</v>
      </c>
      <c r="AF117">
        <f t="shared" ref="AF117:AH117" si="250">IF(AE117="Muy malos",1,IF(AE117="Malos",2,IF(AE117="Regulares",3,IF(AE117="Buenos",4,IF(AE117="Muy buenos",5,"")))))</f>
        <v>3</v>
      </c>
      <c r="AG117" t="s">
        <v>39</v>
      </c>
      <c r="AH117">
        <f t="shared" si="250"/>
        <v>3</v>
      </c>
      <c r="AI117" t="s">
        <v>38</v>
      </c>
      <c r="AJ117">
        <f t="shared" ref="AJ117" si="251">IF(AI117="Muy malos",1,IF(AI117="Malos",2,IF(AI117="Regulares",3,IF(AI117="Buenos",4,IF(AI117="Muy buenos",5,"")))))</f>
        <v>4</v>
      </c>
      <c r="AK117" t="s">
        <v>48</v>
      </c>
      <c r="AL117">
        <f t="shared" si="213"/>
        <v>2</v>
      </c>
      <c r="AM117" s="2" t="s">
        <v>221</v>
      </c>
    </row>
    <row r="118" spans="1:39" x14ac:dyDescent="0.25">
      <c r="A118" t="s">
        <v>203</v>
      </c>
      <c r="B118" t="s">
        <v>94</v>
      </c>
      <c r="C118" t="s">
        <v>83</v>
      </c>
      <c r="D118" s="2" t="s">
        <v>221</v>
      </c>
      <c r="E118" t="s">
        <v>54</v>
      </c>
      <c r="F118" t="s">
        <v>95</v>
      </c>
      <c r="G118" t="s">
        <v>96</v>
      </c>
      <c r="H118" t="s">
        <v>31</v>
      </c>
      <c r="I118" t="s">
        <v>43</v>
      </c>
      <c r="J118">
        <f t="shared" si="210"/>
        <v>2</v>
      </c>
      <c r="K118" t="s">
        <v>44</v>
      </c>
      <c r="L118">
        <f t="shared" si="149"/>
        <v>4</v>
      </c>
      <c r="M118" s="2" t="s">
        <v>221</v>
      </c>
      <c r="N118" t="s">
        <v>47</v>
      </c>
      <c r="O118">
        <f t="shared" si="141"/>
        <v>3</v>
      </c>
      <c r="P118" s="2" t="s">
        <v>221</v>
      </c>
      <c r="Q118" t="s">
        <v>35</v>
      </c>
      <c r="R118">
        <f t="shared" si="142"/>
        <v>4</v>
      </c>
      <c r="S118" s="2" t="s">
        <v>221</v>
      </c>
      <c r="T118" t="s">
        <v>46</v>
      </c>
      <c r="U118">
        <f t="shared" si="143"/>
        <v>2</v>
      </c>
      <c r="V118" t="s">
        <v>47</v>
      </c>
      <c r="W118">
        <f t="shared" si="144"/>
        <v>3</v>
      </c>
      <c r="X118" t="s">
        <v>39</v>
      </c>
      <c r="Y118">
        <f t="shared" si="145"/>
        <v>3</v>
      </c>
      <c r="Z118" s="2" t="s">
        <v>221</v>
      </c>
      <c r="AA118" t="s">
        <v>39</v>
      </c>
      <c r="AB118">
        <f t="shared" si="146"/>
        <v>3</v>
      </c>
      <c r="AC118" t="s">
        <v>38</v>
      </c>
      <c r="AD118">
        <f t="shared" si="146"/>
        <v>4</v>
      </c>
      <c r="AE118" t="s">
        <v>38</v>
      </c>
      <c r="AF118">
        <f t="shared" ref="AF118:AH118" si="252">IF(AE118="Muy malos",1,IF(AE118="Malos",2,IF(AE118="Regulares",3,IF(AE118="Buenos",4,IF(AE118="Muy buenos",5,"")))))</f>
        <v>4</v>
      </c>
      <c r="AG118" t="s">
        <v>39</v>
      </c>
      <c r="AH118">
        <f t="shared" si="252"/>
        <v>3</v>
      </c>
      <c r="AI118" t="s">
        <v>39</v>
      </c>
      <c r="AJ118">
        <f t="shared" ref="AJ118" si="253">IF(AI118="Muy malos",1,IF(AI118="Malos",2,IF(AI118="Regulares",3,IF(AI118="Buenos",4,IF(AI118="Muy buenos",5,"")))))</f>
        <v>3</v>
      </c>
      <c r="AK118" t="s">
        <v>66</v>
      </c>
      <c r="AL118">
        <f t="shared" si="213"/>
        <v>1</v>
      </c>
      <c r="AM118" s="2" t="s">
        <v>221</v>
      </c>
    </row>
    <row r="119" spans="1:39" x14ac:dyDescent="0.25">
      <c r="A119" t="s">
        <v>204</v>
      </c>
      <c r="B119" t="s">
        <v>94</v>
      </c>
      <c r="C119" t="s">
        <v>83</v>
      </c>
      <c r="D119" s="2" t="s">
        <v>221</v>
      </c>
      <c r="E119" t="s">
        <v>54</v>
      </c>
      <c r="F119" t="s">
        <v>54</v>
      </c>
      <c r="G119" t="s">
        <v>61</v>
      </c>
      <c r="H119" t="s">
        <v>42</v>
      </c>
      <c r="I119" t="s">
        <v>32</v>
      </c>
      <c r="J119">
        <f t="shared" si="210"/>
        <v>4</v>
      </c>
      <c r="K119" t="s">
        <v>44</v>
      </c>
      <c r="L119">
        <f t="shared" si="149"/>
        <v>4</v>
      </c>
      <c r="M119" s="2" t="s">
        <v>221</v>
      </c>
      <c r="N119" t="s">
        <v>34</v>
      </c>
      <c r="O119">
        <f t="shared" si="141"/>
        <v>4</v>
      </c>
      <c r="P119" s="2" t="s">
        <v>221</v>
      </c>
      <c r="Q119" t="s">
        <v>35</v>
      </c>
      <c r="R119">
        <f t="shared" si="142"/>
        <v>4</v>
      </c>
      <c r="S119" s="2" t="s">
        <v>221</v>
      </c>
      <c r="T119" t="s">
        <v>36</v>
      </c>
      <c r="U119">
        <f t="shared" si="143"/>
        <v>4</v>
      </c>
      <c r="V119" t="s">
        <v>37</v>
      </c>
      <c r="W119">
        <f t="shared" si="144"/>
        <v>4</v>
      </c>
      <c r="X119" t="s">
        <v>38</v>
      </c>
      <c r="Y119">
        <f t="shared" si="145"/>
        <v>4</v>
      </c>
      <c r="Z119" s="2" t="s">
        <v>221</v>
      </c>
      <c r="AA119" t="s">
        <v>38</v>
      </c>
      <c r="AB119">
        <f t="shared" si="146"/>
        <v>4</v>
      </c>
      <c r="AC119" t="s">
        <v>38</v>
      </c>
      <c r="AD119">
        <f t="shared" si="146"/>
        <v>4</v>
      </c>
      <c r="AE119" t="s">
        <v>38</v>
      </c>
      <c r="AF119">
        <f t="shared" ref="AF119:AH119" si="254">IF(AE119="Muy malos",1,IF(AE119="Malos",2,IF(AE119="Regulares",3,IF(AE119="Buenos",4,IF(AE119="Muy buenos",5,"")))))</f>
        <v>4</v>
      </c>
      <c r="AG119" t="s">
        <v>38</v>
      </c>
      <c r="AH119">
        <f t="shared" si="254"/>
        <v>4</v>
      </c>
      <c r="AI119" t="s">
        <v>38</v>
      </c>
      <c r="AJ119">
        <f t="shared" ref="AJ119" si="255">IF(AI119="Muy malos",1,IF(AI119="Malos",2,IF(AI119="Regulares",3,IF(AI119="Buenos",4,IF(AI119="Muy buenos",5,"")))))</f>
        <v>4</v>
      </c>
      <c r="AK119" t="s">
        <v>38</v>
      </c>
      <c r="AL119">
        <f t="shared" si="213"/>
        <v>4</v>
      </c>
      <c r="AM119" s="2" t="s">
        <v>221</v>
      </c>
    </row>
    <row r="120" spans="1:39" x14ac:dyDescent="0.25">
      <c r="A120" t="s">
        <v>205</v>
      </c>
      <c r="B120" t="s">
        <v>94</v>
      </c>
      <c r="C120" t="s">
        <v>83</v>
      </c>
      <c r="D120" s="2" t="s">
        <v>221</v>
      </c>
      <c r="E120" t="s">
        <v>54</v>
      </c>
      <c r="F120" t="s">
        <v>95</v>
      </c>
      <c r="G120" t="s">
        <v>99</v>
      </c>
      <c r="H120" t="s">
        <v>42</v>
      </c>
      <c r="I120" t="s">
        <v>56</v>
      </c>
      <c r="J120">
        <f t="shared" si="210"/>
        <v>1</v>
      </c>
      <c r="K120" t="s">
        <v>33</v>
      </c>
      <c r="L120">
        <f t="shared" si="149"/>
        <v>1</v>
      </c>
      <c r="M120" s="2" t="s">
        <v>221</v>
      </c>
      <c r="N120" t="s">
        <v>62</v>
      </c>
      <c r="O120">
        <f t="shared" si="141"/>
        <v>1</v>
      </c>
      <c r="P120" s="2" t="s">
        <v>221</v>
      </c>
      <c r="Q120" t="s">
        <v>77</v>
      </c>
      <c r="R120">
        <f t="shared" si="142"/>
        <v>5</v>
      </c>
      <c r="S120" s="2" t="s">
        <v>221</v>
      </c>
      <c r="T120" t="s">
        <v>36</v>
      </c>
      <c r="U120">
        <f t="shared" si="143"/>
        <v>4</v>
      </c>
      <c r="V120" t="s">
        <v>47</v>
      </c>
      <c r="W120">
        <f t="shared" si="144"/>
        <v>3</v>
      </c>
      <c r="X120" t="s">
        <v>39</v>
      </c>
      <c r="Y120">
        <f t="shared" si="145"/>
        <v>3</v>
      </c>
      <c r="Z120" s="2" t="s">
        <v>221</v>
      </c>
      <c r="AA120" t="s">
        <v>48</v>
      </c>
      <c r="AB120">
        <f t="shared" si="146"/>
        <v>2</v>
      </c>
      <c r="AC120" t="s">
        <v>48</v>
      </c>
      <c r="AD120">
        <f t="shared" si="146"/>
        <v>2</v>
      </c>
      <c r="AE120" t="s">
        <v>38</v>
      </c>
      <c r="AF120">
        <f t="shared" ref="AF120:AH120" si="256">IF(AE120="Muy malos",1,IF(AE120="Malos",2,IF(AE120="Regulares",3,IF(AE120="Buenos",4,IF(AE120="Muy buenos",5,"")))))</f>
        <v>4</v>
      </c>
      <c r="AG120" t="s">
        <v>39</v>
      </c>
      <c r="AH120">
        <f t="shared" si="256"/>
        <v>3</v>
      </c>
      <c r="AI120" t="s">
        <v>39</v>
      </c>
      <c r="AJ120">
        <f t="shared" ref="AJ120" si="257">IF(AI120="Muy malos",1,IF(AI120="Malos",2,IF(AI120="Regulares",3,IF(AI120="Buenos",4,IF(AI120="Muy buenos",5,"")))))</f>
        <v>3</v>
      </c>
      <c r="AK120" t="s">
        <v>48</v>
      </c>
      <c r="AL120">
        <f t="shared" si="213"/>
        <v>2</v>
      </c>
      <c r="AM120" s="2" t="s">
        <v>221</v>
      </c>
    </row>
    <row r="121" spans="1:39" x14ac:dyDescent="0.25">
      <c r="A121" t="s">
        <v>206</v>
      </c>
      <c r="B121" t="s">
        <v>94</v>
      </c>
      <c r="C121" t="s">
        <v>83</v>
      </c>
      <c r="D121" s="2" t="s">
        <v>221</v>
      </c>
      <c r="E121" t="s">
        <v>54</v>
      </c>
      <c r="F121" t="s">
        <v>95</v>
      </c>
      <c r="G121" t="s">
        <v>96</v>
      </c>
      <c r="H121" t="s">
        <v>42</v>
      </c>
      <c r="I121" t="s">
        <v>32</v>
      </c>
      <c r="J121">
        <f t="shared" si="210"/>
        <v>4</v>
      </c>
      <c r="K121" t="s">
        <v>44</v>
      </c>
      <c r="L121">
        <f t="shared" si="149"/>
        <v>4</v>
      </c>
      <c r="M121" s="2" t="s">
        <v>221</v>
      </c>
      <c r="N121" t="s">
        <v>47</v>
      </c>
      <c r="O121">
        <f t="shared" si="141"/>
        <v>3</v>
      </c>
      <c r="P121" s="2" t="s">
        <v>221</v>
      </c>
      <c r="Q121" t="s">
        <v>45</v>
      </c>
      <c r="R121">
        <f t="shared" si="142"/>
        <v>3</v>
      </c>
      <c r="S121" s="2" t="s">
        <v>221</v>
      </c>
      <c r="T121" t="s">
        <v>52</v>
      </c>
      <c r="U121">
        <f t="shared" si="143"/>
        <v>3</v>
      </c>
      <c r="V121" t="s">
        <v>47</v>
      </c>
      <c r="W121">
        <f t="shared" si="144"/>
        <v>3</v>
      </c>
      <c r="X121" t="s">
        <v>39</v>
      </c>
      <c r="Y121">
        <f t="shared" si="145"/>
        <v>3</v>
      </c>
      <c r="Z121" s="2" t="s">
        <v>221</v>
      </c>
      <c r="AA121" t="s">
        <v>66</v>
      </c>
      <c r="AB121">
        <f t="shared" si="146"/>
        <v>1</v>
      </c>
      <c r="AC121" t="s">
        <v>66</v>
      </c>
      <c r="AD121">
        <f t="shared" si="146"/>
        <v>1</v>
      </c>
      <c r="AE121" t="s">
        <v>66</v>
      </c>
      <c r="AF121">
        <f t="shared" ref="AF121:AH121" si="258">IF(AE121="Muy malos",1,IF(AE121="Malos",2,IF(AE121="Regulares",3,IF(AE121="Buenos",4,IF(AE121="Muy buenos",5,"")))))</f>
        <v>1</v>
      </c>
      <c r="AG121" t="s">
        <v>66</v>
      </c>
      <c r="AH121">
        <f t="shared" si="258"/>
        <v>1</v>
      </c>
      <c r="AI121" t="s">
        <v>66</v>
      </c>
      <c r="AJ121">
        <f t="shared" ref="AJ121" si="259">IF(AI121="Muy malos",1,IF(AI121="Malos",2,IF(AI121="Regulares",3,IF(AI121="Buenos",4,IF(AI121="Muy buenos",5,"")))))</f>
        <v>1</v>
      </c>
      <c r="AK121" t="s">
        <v>66</v>
      </c>
      <c r="AL121">
        <f t="shared" si="213"/>
        <v>1</v>
      </c>
      <c r="AM121" s="2" t="s">
        <v>221</v>
      </c>
    </row>
    <row r="122" spans="1:39" x14ac:dyDescent="0.25">
      <c r="A122" t="s">
        <v>207</v>
      </c>
      <c r="B122" t="s">
        <v>94</v>
      </c>
      <c r="C122" t="s">
        <v>83</v>
      </c>
      <c r="D122" s="2" t="s">
        <v>221</v>
      </c>
      <c r="E122" t="s">
        <v>54</v>
      </c>
      <c r="F122" t="s">
        <v>95</v>
      </c>
      <c r="G122" t="s">
        <v>99</v>
      </c>
      <c r="H122" t="s">
        <v>42</v>
      </c>
      <c r="I122" t="s">
        <v>88</v>
      </c>
      <c r="J122">
        <f t="shared" si="210"/>
        <v>3</v>
      </c>
      <c r="K122" t="s">
        <v>44</v>
      </c>
      <c r="L122">
        <f t="shared" si="149"/>
        <v>4</v>
      </c>
      <c r="M122" s="2" t="s">
        <v>221</v>
      </c>
      <c r="N122" t="s">
        <v>51</v>
      </c>
      <c r="O122">
        <f t="shared" si="141"/>
        <v>2</v>
      </c>
      <c r="P122" s="2" t="s">
        <v>221</v>
      </c>
      <c r="Q122" t="s">
        <v>63</v>
      </c>
      <c r="R122">
        <f t="shared" si="142"/>
        <v>2</v>
      </c>
      <c r="S122" s="2" t="s">
        <v>221</v>
      </c>
      <c r="T122" t="s">
        <v>52</v>
      </c>
      <c r="U122">
        <f t="shared" si="143"/>
        <v>3</v>
      </c>
      <c r="V122" t="s">
        <v>47</v>
      </c>
      <c r="W122">
        <f t="shared" si="144"/>
        <v>3</v>
      </c>
      <c r="X122" t="s">
        <v>39</v>
      </c>
      <c r="Y122">
        <f t="shared" si="145"/>
        <v>3</v>
      </c>
      <c r="Z122" s="2" t="s">
        <v>221</v>
      </c>
      <c r="AA122" t="s">
        <v>39</v>
      </c>
      <c r="AB122">
        <f t="shared" si="146"/>
        <v>3</v>
      </c>
      <c r="AC122" t="s">
        <v>66</v>
      </c>
      <c r="AD122">
        <f t="shared" si="146"/>
        <v>1</v>
      </c>
      <c r="AE122" t="s">
        <v>38</v>
      </c>
      <c r="AF122">
        <f t="shared" ref="AF122:AH122" si="260">IF(AE122="Muy malos",1,IF(AE122="Malos",2,IF(AE122="Regulares",3,IF(AE122="Buenos",4,IF(AE122="Muy buenos",5,"")))))</f>
        <v>4</v>
      </c>
      <c r="AG122" t="s">
        <v>39</v>
      </c>
      <c r="AH122">
        <f t="shared" si="260"/>
        <v>3</v>
      </c>
      <c r="AI122" t="s">
        <v>39</v>
      </c>
      <c r="AJ122">
        <f t="shared" ref="AJ122" si="261">IF(AI122="Muy malos",1,IF(AI122="Malos",2,IF(AI122="Regulares",3,IF(AI122="Buenos",4,IF(AI122="Muy buenos",5,"")))))</f>
        <v>3</v>
      </c>
      <c r="AK122" t="s">
        <v>39</v>
      </c>
      <c r="AL122">
        <f t="shared" si="213"/>
        <v>3</v>
      </c>
      <c r="AM122" s="2" t="s">
        <v>221</v>
      </c>
    </row>
    <row r="123" spans="1:39" x14ac:dyDescent="0.25">
      <c r="A123" t="s">
        <v>208</v>
      </c>
      <c r="B123" t="s">
        <v>94</v>
      </c>
      <c r="C123" t="s">
        <v>83</v>
      </c>
      <c r="D123" s="2" t="s">
        <v>221</v>
      </c>
      <c r="E123" t="s">
        <v>54</v>
      </c>
      <c r="F123" t="s">
        <v>95</v>
      </c>
      <c r="G123" t="s">
        <v>99</v>
      </c>
      <c r="H123" t="s">
        <v>31</v>
      </c>
      <c r="I123" t="s">
        <v>56</v>
      </c>
      <c r="J123">
        <f t="shared" si="210"/>
        <v>1</v>
      </c>
      <c r="K123" t="s">
        <v>44</v>
      </c>
      <c r="L123">
        <f t="shared" si="149"/>
        <v>4</v>
      </c>
      <c r="M123" s="2" t="s">
        <v>221</v>
      </c>
      <c r="N123" t="s">
        <v>51</v>
      </c>
      <c r="O123">
        <f t="shared" si="141"/>
        <v>2</v>
      </c>
      <c r="P123" s="2" t="s">
        <v>221</v>
      </c>
      <c r="Q123" t="s">
        <v>63</v>
      </c>
      <c r="R123">
        <f t="shared" si="142"/>
        <v>2</v>
      </c>
      <c r="S123" s="2" t="s">
        <v>221</v>
      </c>
      <c r="T123" t="s">
        <v>46</v>
      </c>
      <c r="U123">
        <f t="shared" si="143"/>
        <v>2</v>
      </c>
      <c r="V123" t="s">
        <v>47</v>
      </c>
      <c r="W123">
        <f t="shared" si="144"/>
        <v>3</v>
      </c>
      <c r="X123" t="s">
        <v>39</v>
      </c>
      <c r="Y123">
        <f t="shared" si="145"/>
        <v>3</v>
      </c>
      <c r="Z123" s="2" t="s">
        <v>221</v>
      </c>
      <c r="AA123" t="s">
        <v>48</v>
      </c>
      <c r="AB123">
        <f t="shared" si="146"/>
        <v>2</v>
      </c>
      <c r="AC123" t="s">
        <v>39</v>
      </c>
      <c r="AD123">
        <f t="shared" si="146"/>
        <v>3</v>
      </c>
      <c r="AE123" t="s">
        <v>48</v>
      </c>
      <c r="AF123">
        <f t="shared" ref="AF123:AH123" si="262">IF(AE123="Muy malos",1,IF(AE123="Malos",2,IF(AE123="Regulares",3,IF(AE123="Buenos",4,IF(AE123="Muy buenos",5,"")))))</f>
        <v>2</v>
      </c>
      <c r="AG123" t="s">
        <v>48</v>
      </c>
      <c r="AH123">
        <f t="shared" si="262"/>
        <v>2</v>
      </c>
      <c r="AI123" t="s">
        <v>38</v>
      </c>
      <c r="AJ123">
        <f t="shared" ref="AJ123" si="263">IF(AI123="Muy malos",1,IF(AI123="Malos",2,IF(AI123="Regulares",3,IF(AI123="Buenos",4,IF(AI123="Muy buenos",5,"")))))</f>
        <v>4</v>
      </c>
      <c r="AK123" t="s">
        <v>48</v>
      </c>
      <c r="AL123">
        <f t="shared" si="213"/>
        <v>2</v>
      </c>
      <c r="AM123" s="2" t="s">
        <v>221</v>
      </c>
    </row>
    <row r="124" spans="1:39" x14ac:dyDescent="0.25">
      <c r="A124" t="s">
        <v>209</v>
      </c>
      <c r="B124" t="s">
        <v>94</v>
      </c>
      <c r="C124" t="s">
        <v>83</v>
      </c>
      <c r="D124" s="2" t="s">
        <v>221</v>
      </c>
      <c r="E124" t="s">
        <v>54</v>
      </c>
      <c r="F124" t="s">
        <v>95</v>
      </c>
      <c r="G124" t="s">
        <v>79</v>
      </c>
      <c r="H124" t="s">
        <v>42</v>
      </c>
      <c r="I124" t="s">
        <v>56</v>
      </c>
      <c r="J124">
        <f t="shared" si="210"/>
        <v>1</v>
      </c>
      <c r="K124" t="s">
        <v>33</v>
      </c>
      <c r="L124">
        <f t="shared" si="149"/>
        <v>1</v>
      </c>
      <c r="M124" s="2" t="s">
        <v>221</v>
      </c>
      <c r="N124" t="s">
        <v>51</v>
      </c>
      <c r="O124">
        <f t="shared" si="141"/>
        <v>2</v>
      </c>
      <c r="P124" s="2" t="s">
        <v>221</v>
      </c>
      <c r="Q124" t="s">
        <v>45</v>
      </c>
      <c r="R124">
        <f t="shared" si="142"/>
        <v>3</v>
      </c>
      <c r="S124" s="2" t="s">
        <v>221</v>
      </c>
      <c r="T124" t="s">
        <v>86</v>
      </c>
      <c r="U124">
        <f t="shared" si="143"/>
        <v>1</v>
      </c>
      <c r="V124" t="s">
        <v>47</v>
      </c>
      <c r="W124">
        <f t="shared" si="144"/>
        <v>3</v>
      </c>
      <c r="X124" t="s">
        <v>39</v>
      </c>
      <c r="Y124">
        <f t="shared" si="145"/>
        <v>3</v>
      </c>
      <c r="Z124" s="2" t="s">
        <v>221</v>
      </c>
      <c r="AA124" t="s">
        <v>39</v>
      </c>
      <c r="AB124">
        <f t="shared" si="146"/>
        <v>3</v>
      </c>
      <c r="AC124" t="s">
        <v>39</v>
      </c>
      <c r="AD124">
        <f t="shared" si="146"/>
        <v>3</v>
      </c>
      <c r="AE124" t="s">
        <v>39</v>
      </c>
      <c r="AF124">
        <f t="shared" ref="AF124:AH135" si="264">IF(AE124="Muy malos",1,IF(AE124="Malos",2,IF(AE124="Regulares",3,IF(AE124="Buenos",4,IF(AE124="Muy buenos",5,"")))))</f>
        <v>3</v>
      </c>
      <c r="AG124" t="s">
        <v>48</v>
      </c>
      <c r="AH124">
        <f t="shared" si="264"/>
        <v>2</v>
      </c>
      <c r="AI124" t="s">
        <v>39</v>
      </c>
      <c r="AJ124">
        <f t="shared" ref="AJ124:AJ135" si="265">IF(AI124="Muy malos",1,IF(AI124="Malos",2,IF(AI124="Regulares",3,IF(AI124="Buenos",4,IF(AI124="Muy buenos",5,"")))))</f>
        <v>3</v>
      </c>
      <c r="AK124" t="s">
        <v>39</v>
      </c>
      <c r="AL124">
        <f t="shared" si="213"/>
        <v>3</v>
      </c>
      <c r="AM124" s="2" t="s">
        <v>221</v>
      </c>
    </row>
    <row r="125" spans="1:39" x14ac:dyDescent="0.25">
      <c r="A125" t="s">
        <v>210</v>
      </c>
      <c r="B125" t="s">
        <v>91</v>
      </c>
      <c r="C125" t="s">
        <v>92</v>
      </c>
      <c r="D125" s="2" t="s">
        <v>221</v>
      </c>
      <c r="E125" t="s">
        <v>54</v>
      </c>
      <c r="F125" t="s">
        <v>95</v>
      </c>
      <c r="G125" t="s">
        <v>99</v>
      </c>
      <c r="H125" t="s">
        <v>31</v>
      </c>
      <c r="I125" t="s">
        <v>32</v>
      </c>
      <c r="J125">
        <f t="shared" si="210"/>
        <v>4</v>
      </c>
      <c r="K125" t="s">
        <v>85</v>
      </c>
      <c r="L125">
        <f t="shared" si="149"/>
        <v>5</v>
      </c>
      <c r="M125" s="2" t="s">
        <v>221</v>
      </c>
      <c r="N125" t="s">
        <v>47</v>
      </c>
      <c r="O125">
        <f t="shared" si="141"/>
        <v>3</v>
      </c>
      <c r="P125" s="2" t="s">
        <v>221</v>
      </c>
      <c r="Q125" t="s">
        <v>45</v>
      </c>
      <c r="R125">
        <f t="shared" si="142"/>
        <v>3</v>
      </c>
      <c r="S125" s="2" t="s">
        <v>221</v>
      </c>
      <c r="T125" t="s">
        <v>52</v>
      </c>
      <c r="U125">
        <f t="shared" si="143"/>
        <v>3</v>
      </c>
      <c r="V125" t="s">
        <v>37</v>
      </c>
      <c r="W125">
        <f t="shared" si="144"/>
        <v>4</v>
      </c>
      <c r="X125" t="s">
        <v>38</v>
      </c>
      <c r="Y125">
        <f t="shared" si="145"/>
        <v>4</v>
      </c>
      <c r="Z125" s="2" t="s">
        <v>221</v>
      </c>
      <c r="AA125" t="s">
        <v>39</v>
      </c>
      <c r="AB125">
        <f t="shared" si="146"/>
        <v>3</v>
      </c>
      <c r="AC125" t="s">
        <v>38</v>
      </c>
      <c r="AD125">
        <f t="shared" si="146"/>
        <v>4</v>
      </c>
      <c r="AE125" t="s">
        <v>39</v>
      </c>
      <c r="AF125">
        <f t="shared" si="264"/>
        <v>3</v>
      </c>
      <c r="AG125" t="s">
        <v>39</v>
      </c>
      <c r="AH125">
        <f t="shared" si="264"/>
        <v>3</v>
      </c>
      <c r="AI125" t="s">
        <v>38</v>
      </c>
      <c r="AJ125">
        <f t="shared" si="265"/>
        <v>4</v>
      </c>
      <c r="AK125" t="s">
        <v>39</v>
      </c>
      <c r="AL125">
        <f t="shared" si="213"/>
        <v>3</v>
      </c>
      <c r="AM125" s="2" t="s">
        <v>221</v>
      </c>
    </row>
    <row r="126" spans="1:39" x14ac:dyDescent="0.25">
      <c r="A126" t="s">
        <v>211</v>
      </c>
      <c r="B126" t="s">
        <v>91</v>
      </c>
      <c r="C126" t="s">
        <v>92</v>
      </c>
      <c r="D126" s="2" t="s">
        <v>221</v>
      </c>
      <c r="E126" t="s">
        <v>54</v>
      </c>
      <c r="F126" t="s">
        <v>95</v>
      </c>
      <c r="G126" t="s">
        <v>61</v>
      </c>
      <c r="H126" t="s">
        <v>31</v>
      </c>
      <c r="I126" t="s">
        <v>43</v>
      </c>
      <c r="J126">
        <f t="shared" si="210"/>
        <v>2</v>
      </c>
      <c r="K126" t="s">
        <v>74</v>
      </c>
      <c r="L126">
        <f t="shared" si="149"/>
        <v>2</v>
      </c>
      <c r="M126" s="2" t="s">
        <v>221</v>
      </c>
      <c r="N126" t="s">
        <v>47</v>
      </c>
      <c r="O126">
        <f t="shared" si="141"/>
        <v>3</v>
      </c>
      <c r="P126" s="2" t="s">
        <v>221</v>
      </c>
      <c r="Q126" t="s">
        <v>45</v>
      </c>
      <c r="R126">
        <f t="shared" si="142"/>
        <v>3</v>
      </c>
      <c r="S126" s="2" t="s">
        <v>221</v>
      </c>
      <c r="T126" t="s">
        <v>86</v>
      </c>
      <c r="U126">
        <f t="shared" si="143"/>
        <v>1</v>
      </c>
      <c r="V126" t="s">
        <v>37</v>
      </c>
      <c r="W126">
        <f t="shared" si="144"/>
        <v>4</v>
      </c>
      <c r="X126" t="s">
        <v>38</v>
      </c>
      <c r="Y126">
        <f t="shared" si="145"/>
        <v>4</v>
      </c>
      <c r="Z126" s="2" t="s">
        <v>221</v>
      </c>
      <c r="AA126" t="s">
        <v>38</v>
      </c>
      <c r="AB126">
        <f t="shared" ref="AB126:AB135" si="266">IF(AA126="Muy malos",1,IF(AA126="Malos",2,IF(AA126="Regulares",3,IF(AA126="Buenos",4,IF(AA126="Muy buenos",5,"")))))</f>
        <v>4</v>
      </c>
      <c r="AC126" t="s">
        <v>38</v>
      </c>
      <c r="AD126">
        <f t="shared" ref="AD126:AD135" si="267">IF(AC126="Muy malos",1,IF(AC126="Malos",2,IF(AC126="Regulares",3,IF(AC126="Buenos",4,IF(AC126="Muy buenos",5,"")))))</f>
        <v>4</v>
      </c>
      <c r="AE126" t="s">
        <v>57</v>
      </c>
      <c r="AF126">
        <f t="shared" si="264"/>
        <v>5</v>
      </c>
      <c r="AG126" t="s">
        <v>38</v>
      </c>
      <c r="AH126">
        <f t="shared" si="264"/>
        <v>4</v>
      </c>
      <c r="AI126" t="s">
        <v>38</v>
      </c>
      <c r="AJ126">
        <f t="shared" si="265"/>
        <v>4</v>
      </c>
      <c r="AK126" t="s">
        <v>39</v>
      </c>
      <c r="AL126">
        <f t="shared" si="213"/>
        <v>3</v>
      </c>
      <c r="AM126" s="2" t="s">
        <v>221</v>
      </c>
    </row>
    <row r="127" spans="1:39" x14ac:dyDescent="0.25">
      <c r="A127" t="s">
        <v>212</v>
      </c>
      <c r="B127" t="s">
        <v>91</v>
      </c>
      <c r="C127" t="s">
        <v>83</v>
      </c>
      <c r="D127" s="2" t="s">
        <v>221</v>
      </c>
      <c r="E127" t="s">
        <v>54</v>
      </c>
      <c r="F127" t="s">
        <v>73</v>
      </c>
      <c r="G127" t="s">
        <v>71</v>
      </c>
      <c r="H127" t="s">
        <v>42</v>
      </c>
      <c r="I127" t="s">
        <v>43</v>
      </c>
      <c r="J127">
        <f t="shared" si="210"/>
        <v>2</v>
      </c>
      <c r="K127" t="s">
        <v>74</v>
      </c>
      <c r="L127">
        <f t="shared" si="149"/>
        <v>2</v>
      </c>
      <c r="M127" s="2" t="s">
        <v>221</v>
      </c>
      <c r="N127" t="s">
        <v>34</v>
      </c>
      <c r="O127">
        <f t="shared" si="141"/>
        <v>4</v>
      </c>
      <c r="P127" s="2" t="s">
        <v>221</v>
      </c>
      <c r="Q127" t="s">
        <v>35</v>
      </c>
      <c r="R127">
        <f t="shared" si="142"/>
        <v>4</v>
      </c>
      <c r="S127" s="2" t="s">
        <v>221</v>
      </c>
      <c r="T127" t="s">
        <v>52</v>
      </c>
      <c r="U127">
        <f t="shared" si="143"/>
        <v>3</v>
      </c>
      <c r="V127" t="s">
        <v>37</v>
      </c>
      <c r="W127">
        <f t="shared" si="144"/>
        <v>4</v>
      </c>
      <c r="X127" t="s">
        <v>38</v>
      </c>
      <c r="Y127">
        <f t="shared" si="145"/>
        <v>4</v>
      </c>
      <c r="Z127" s="2" t="s">
        <v>221</v>
      </c>
      <c r="AA127" t="s">
        <v>38</v>
      </c>
      <c r="AB127">
        <f t="shared" si="266"/>
        <v>4</v>
      </c>
      <c r="AC127" t="s">
        <v>39</v>
      </c>
      <c r="AD127">
        <f t="shared" si="267"/>
        <v>3</v>
      </c>
      <c r="AE127" t="s">
        <v>38</v>
      </c>
      <c r="AF127">
        <f t="shared" si="264"/>
        <v>4</v>
      </c>
      <c r="AG127" t="s">
        <v>39</v>
      </c>
      <c r="AH127">
        <f t="shared" si="264"/>
        <v>3</v>
      </c>
      <c r="AI127" t="s">
        <v>38</v>
      </c>
      <c r="AJ127">
        <f t="shared" si="265"/>
        <v>4</v>
      </c>
      <c r="AK127" t="s">
        <v>38</v>
      </c>
      <c r="AL127">
        <f t="shared" si="213"/>
        <v>4</v>
      </c>
      <c r="AM127" s="2" t="s">
        <v>221</v>
      </c>
    </row>
    <row r="128" spans="1:39" x14ac:dyDescent="0.25">
      <c r="A128" t="s">
        <v>213</v>
      </c>
      <c r="B128" t="s">
        <v>91</v>
      </c>
      <c r="C128" t="s">
        <v>92</v>
      </c>
      <c r="D128" s="2" t="s">
        <v>221</v>
      </c>
      <c r="E128" t="s">
        <v>54</v>
      </c>
      <c r="F128" t="s">
        <v>95</v>
      </c>
      <c r="G128" t="s">
        <v>68</v>
      </c>
      <c r="H128" t="s">
        <v>42</v>
      </c>
      <c r="I128" t="s">
        <v>43</v>
      </c>
      <c r="J128">
        <f t="shared" si="210"/>
        <v>2</v>
      </c>
      <c r="K128" t="s">
        <v>74</v>
      </c>
      <c r="L128">
        <f t="shared" si="149"/>
        <v>2</v>
      </c>
      <c r="M128" s="2" t="s">
        <v>221</v>
      </c>
      <c r="N128" t="s">
        <v>34</v>
      </c>
      <c r="O128">
        <f t="shared" si="141"/>
        <v>4</v>
      </c>
      <c r="P128" s="2" t="s">
        <v>221</v>
      </c>
      <c r="Q128" t="s">
        <v>35</v>
      </c>
      <c r="R128">
        <f t="shared" si="142"/>
        <v>4</v>
      </c>
      <c r="S128" s="2" t="s">
        <v>221</v>
      </c>
      <c r="T128" t="s">
        <v>36</v>
      </c>
      <c r="U128">
        <f t="shared" si="143"/>
        <v>4</v>
      </c>
      <c r="V128" t="s">
        <v>37</v>
      </c>
      <c r="W128">
        <f t="shared" si="144"/>
        <v>4</v>
      </c>
      <c r="X128" t="s">
        <v>38</v>
      </c>
      <c r="Y128">
        <f t="shared" si="145"/>
        <v>4</v>
      </c>
      <c r="Z128" s="2" t="s">
        <v>221</v>
      </c>
      <c r="AA128" t="s">
        <v>57</v>
      </c>
      <c r="AB128">
        <f t="shared" si="266"/>
        <v>5</v>
      </c>
      <c r="AC128" t="s">
        <v>57</v>
      </c>
      <c r="AD128">
        <f t="shared" si="267"/>
        <v>5</v>
      </c>
      <c r="AE128" t="s">
        <v>57</v>
      </c>
      <c r="AF128">
        <f t="shared" si="264"/>
        <v>5</v>
      </c>
      <c r="AG128" t="s">
        <v>57</v>
      </c>
      <c r="AH128">
        <f t="shared" si="264"/>
        <v>5</v>
      </c>
      <c r="AI128" t="s">
        <v>57</v>
      </c>
      <c r="AJ128">
        <f t="shared" si="265"/>
        <v>5</v>
      </c>
      <c r="AK128" t="s">
        <v>38</v>
      </c>
      <c r="AL128">
        <f t="shared" si="213"/>
        <v>4</v>
      </c>
      <c r="AM128" s="2" t="s">
        <v>221</v>
      </c>
    </row>
    <row r="129" spans="1:39" x14ac:dyDescent="0.25">
      <c r="A129" t="s">
        <v>214</v>
      </c>
      <c r="B129" t="s">
        <v>91</v>
      </c>
      <c r="C129" t="s">
        <v>92</v>
      </c>
      <c r="D129" s="2" t="s">
        <v>221</v>
      </c>
      <c r="E129" t="s">
        <v>54</v>
      </c>
      <c r="F129" t="s">
        <v>95</v>
      </c>
      <c r="G129" t="s">
        <v>99</v>
      </c>
      <c r="H129" t="s">
        <v>31</v>
      </c>
      <c r="I129" t="s">
        <v>56</v>
      </c>
      <c r="J129">
        <f t="shared" si="210"/>
        <v>1</v>
      </c>
      <c r="K129" t="s">
        <v>69</v>
      </c>
      <c r="L129">
        <f t="shared" si="149"/>
        <v>3</v>
      </c>
      <c r="M129" s="2" t="s">
        <v>221</v>
      </c>
      <c r="N129" t="s">
        <v>62</v>
      </c>
      <c r="O129">
        <f t="shared" si="141"/>
        <v>1</v>
      </c>
      <c r="P129" s="2" t="s">
        <v>221</v>
      </c>
      <c r="Q129" t="s">
        <v>45</v>
      </c>
      <c r="R129">
        <f t="shared" si="142"/>
        <v>3</v>
      </c>
      <c r="S129" s="2" t="s">
        <v>221</v>
      </c>
      <c r="T129" t="s">
        <v>46</v>
      </c>
      <c r="U129">
        <f t="shared" si="143"/>
        <v>2</v>
      </c>
      <c r="V129" t="s">
        <v>146</v>
      </c>
      <c r="W129">
        <f t="shared" si="144"/>
        <v>2</v>
      </c>
      <c r="X129" t="s">
        <v>39</v>
      </c>
      <c r="Y129">
        <f t="shared" si="145"/>
        <v>3</v>
      </c>
      <c r="Z129" s="2" t="s">
        <v>221</v>
      </c>
      <c r="AA129" t="s">
        <v>39</v>
      </c>
      <c r="AB129">
        <f t="shared" si="266"/>
        <v>3</v>
      </c>
      <c r="AC129" t="s">
        <v>48</v>
      </c>
      <c r="AD129">
        <f t="shared" si="267"/>
        <v>2</v>
      </c>
      <c r="AE129" t="s">
        <v>48</v>
      </c>
      <c r="AF129">
        <f t="shared" si="264"/>
        <v>2</v>
      </c>
      <c r="AG129" t="s">
        <v>48</v>
      </c>
      <c r="AH129">
        <f t="shared" si="264"/>
        <v>2</v>
      </c>
      <c r="AI129" t="s">
        <v>48</v>
      </c>
      <c r="AJ129">
        <f t="shared" si="265"/>
        <v>2</v>
      </c>
      <c r="AK129" t="s">
        <v>39</v>
      </c>
      <c r="AL129">
        <f t="shared" si="213"/>
        <v>3</v>
      </c>
      <c r="AM129" s="2" t="s">
        <v>221</v>
      </c>
    </row>
    <row r="130" spans="1:39" x14ac:dyDescent="0.25">
      <c r="A130" t="s">
        <v>215</v>
      </c>
      <c r="B130" t="s">
        <v>91</v>
      </c>
      <c r="C130" t="s">
        <v>92</v>
      </c>
      <c r="D130" s="2" t="s">
        <v>221</v>
      </c>
      <c r="E130" t="s">
        <v>54</v>
      </c>
      <c r="F130" t="s">
        <v>54</v>
      </c>
      <c r="G130" t="s">
        <v>99</v>
      </c>
      <c r="H130" t="s">
        <v>42</v>
      </c>
      <c r="I130" t="s">
        <v>84</v>
      </c>
      <c r="J130">
        <f t="shared" si="210"/>
        <v>5</v>
      </c>
      <c r="K130" t="s">
        <v>44</v>
      </c>
      <c r="L130">
        <f t="shared" si="149"/>
        <v>4</v>
      </c>
      <c r="M130" s="2" t="s">
        <v>221</v>
      </c>
      <c r="N130" t="s">
        <v>47</v>
      </c>
      <c r="O130">
        <f t="shared" si="141"/>
        <v>3</v>
      </c>
      <c r="P130" s="2" t="s">
        <v>221</v>
      </c>
      <c r="Q130" t="s">
        <v>35</v>
      </c>
      <c r="R130">
        <f t="shared" si="142"/>
        <v>4</v>
      </c>
      <c r="S130" s="2" t="s">
        <v>221</v>
      </c>
      <c r="T130" t="s">
        <v>52</v>
      </c>
      <c r="U130">
        <f t="shared" si="143"/>
        <v>3</v>
      </c>
      <c r="V130" t="s">
        <v>47</v>
      </c>
      <c r="W130">
        <f t="shared" si="144"/>
        <v>3</v>
      </c>
      <c r="X130" t="s">
        <v>39</v>
      </c>
      <c r="Y130">
        <f t="shared" si="145"/>
        <v>3</v>
      </c>
      <c r="Z130" s="2" t="s">
        <v>221</v>
      </c>
      <c r="AA130" t="s">
        <v>39</v>
      </c>
      <c r="AB130">
        <f t="shared" si="266"/>
        <v>3</v>
      </c>
      <c r="AC130" t="s">
        <v>39</v>
      </c>
      <c r="AD130">
        <f t="shared" si="267"/>
        <v>3</v>
      </c>
      <c r="AE130" t="s">
        <v>39</v>
      </c>
      <c r="AF130">
        <f t="shared" si="264"/>
        <v>3</v>
      </c>
      <c r="AG130" t="s">
        <v>39</v>
      </c>
      <c r="AH130">
        <f t="shared" si="264"/>
        <v>3</v>
      </c>
      <c r="AI130" t="s">
        <v>39</v>
      </c>
      <c r="AJ130">
        <f t="shared" si="265"/>
        <v>3</v>
      </c>
      <c r="AK130" t="s">
        <v>39</v>
      </c>
      <c r="AL130">
        <f t="shared" si="213"/>
        <v>3</v>
      </c>
      <c r="AM130" s="2" t="s">
        <v>221</v>
      </c>
    </row>
    <row r="131" spans="1:39" x14ac:dyDescent="0.25">
      <c r="A131" t="s">
        <v>216</v>
      </c>
      <c r="B131" t="s">
        <v>91</v>
      </c>
      <c r="C131" t="s">
        <v>92</v>
      </c>
      <c r="D131" s="2" t="s">
        <v>221</v>
      </c>
      <c r="E131" t="s">
        <v>54</v>
      </c>
      <c r="F131" t="s">
        <v>54</v>
      </c>
      <c r="G131" t="s">
        <v>79</v>
      </c>
      <c r="H131" t="s">
        <v>31</v>
      </c>
      <c r="I131" t="s">
        <v>32</v>
      </c>
      <c r="J131">
        <f t="shared" si="210"/>
        <v>4</v>
      </c>
      <c r="K131" t="s">
        <v>85</v>
      </c>
      <c r="L131">
        <f t="shared" si="149"/>
        <v>5</v>
      </c>
      <c r="M131" s="2" t="s">
        <v>221</v>
      </c>
      <c r="N131" t="s">
        <v>65</v>
      </c>
      <c r="O131">
        <f t="shared" ref="O131:O135" si="268">IF(N131="Muy malo",1,IF(N131="Malo",2,IF(N131="Regular",3,IF(N131="Bueno",4,IF(N131="Muy bueno",5,"")))))</f>
        <v>5</v>
      </c>
      <c r="P131" s="2" t="s">
        <v>221</v>
      </c>
      <c r="Q131" t="s">
        <v>35</v>
      </c>
      <c r="R131">
        <f t="shared" ref="R131:R135" si="269">IF(Q131="Muy mal",1,IF(Q131="Mal",2,IF(Q131="Aceptable",3,IF(Q131="Bien",4,IF(Q131="Muy bien",5,"")))))</f>
        <v>4</v>
      </c>
      <c r="S131" s="2" t="s">
        <v>221</v>
      </c>
      <c r="T131" t="s">
        <v>58</v>
      </c>
      <c r="U131">
        <f t="shared" ref="U131:U135" si="270">IF(T131="Nunca",1,IF(T131="Rara vez",2,IF(T131="Algunas veces",3,IF(T131="A menudo",4,IF(T131="Siempre",5,"")))))</f>
        <v>5</v>
      </c>
      <c r="V131" t="s">
        <v>59</v>
      </c>
      <c r="W131">
        <f t="shared" ref="W131:W135" si="271">IF(V131="Muy mala",1,IF(V131="Mala",2,IF(V131="Regular",3,IF(V131="Buena",4,IF(V131="Muy buena",5,"")))))</f>
        <v>5</v>
      </c>
      <c r="X131" t="s">
        <v>38</v>
      </c>
      <c r="Y131">
        <f t="shared" ref="Y131:Y135" si="272">IF(X131="Muy malos",1,IF(X131="Malos",2,IF(X131="Regulares",3,IF(X131="Buenos",4,IF(X131="Muy buenos",5,"")))))</f>
        <v>4</v>
      </c>
      <c r="Z131" s="2" t="s">
        <v>221</v>
      </c>
      <c r="AA131" t="s">
        <v>38</v>
      </c>
      <c r="AB131">
        <f t="shared" si="266"/>
        <v>4</v>
      </c>
      <c r="AC131" t="s">
        <v>38</v>
      </c>
      <c r="AD131">
        <f t="shared" si="267"/>
        <v>4</v>
      </c>
      <c r="AE131" t="s">
        <v>38</v>
      </c>
      <c r="AF131">
        <f t="shared" si="264"/>
        <v>4</v>
      </c>
      <c r="AG131" t="s">
        <v>38</v>
      </c>
      <c r="AH131">
        <f t="shared" si="264"/>
        <v>4</v>
      </c>
      <c r="AI131" t="s">
        <v>38</v>
      </c>
      <c r="AJ131">
        <f t="shared" si="265"/>
        <v>4</v>
      </c>
      <c r="AK131" t="s">
        <v>38</v>
      </c>
      <c r="AL131">
        <f t="shared" si="213"/>
        <v>4</v>
      </c>
      <c r="AM131" s="2" t="s">
        <v>221</v>
      </c>
    </row>
    <row r="132" spans="1:39" x14ac:dyDescent="0.25">
      <c r="A132" t="s">
        <v>217</v>
      </c>
      <c r="B132" t="s">
        <v>91</v>
      </c>
      <c r="C132" t="s">
        <v>92</v>
      </c>
      <c r="D132" s="2" t="s">
        <v>221</v>
      </c>
      <c r="E132" t="s">
        <v>54</v>
      </c>
      <c r="F132" t="s">
        <v>54</v>
      </c>
      <c r="G132" t="s">
        <v>99</v>
      </c>
      <c r="H132" t="s">
        <v>42</v>
      </c>
      <c r="I132" t="s">
        <v>56</v>
      </c>
      <c r="J132">
        <f t="shared" si="210"/>
        <v>1</v>
      </c>
      <c r="K132" t="s">
        <v>33</v>
      </c>
      <c r="L132">
        <f t="shared" ref="L132:L135" si="273">IF(K132="No, nunca",1,IF(K132="No recuerdo haberlo hecho",2,IF(K132="Sí, alguna vez",3,IF(K132="Sí, a veces",4,IF(K132="Sí, siempre",5,"")))))</f>
        <v>1</v>
      </c>
      <c r="M132" s="2" t="s">
        <v>221</v>
      </c>
      <c r="N132" t="s">
        <v>47</v>
      </c>
      <c r="O132">
        <f t="shared" si="268"/>
        <v>3</v>
      </c>
      <c r="P132" s="2" t="s">
        <v>221</v>
      </c>
      <c r="Q132" t="s">
        <v>45</v>
      </c>
      <c r="R132">
        <f t="shared" si="269"/>
        <v>3</v>
      </c>
      <c r="S132" s="2" t="s">
        <v>221</v>
      </c>
      <c r="T132" t="s">
        <v>52</v>
      </c>
      <c r="U132">
        <f t="shared" si="270"/>
        <v>3</v>
      </c>
      <c r="V132" t="s">
        <v>47</v>
      </c>
      <c r="W132">
        <f t="shared" si="271"/>
        <v>3</v>
      </c>
      <c r="X132" t="s">
        <v>39</v>
      </c>
      <c r="Y132">
        <f t="shared" si="272"/>
        <v>3</v>
      </c>
      <c r="Z132" s="2" t="s">
        <v>221</v>
      </c>
      <c r="AA132" t="s">
        <v>39</v>
      </c>
      <c r="AB132">
        <f t="shared" si="266"/>
        <v>3</v>
      </c>
      <c r="AC132" t="s">
        <v>39</v>
      </c>
      <c r="AD132">
        <f t="shared" si="267"/>
        <v>3</v>
      </c>
      <c r="AE132" t="s">
        <v>39</v>
      </c>
      <c r="AF132">
        <f t="shared" si="264"/>
        <v>3</v>
      </c>
      <c r="AG132" t="s">
        <v>39</v>
      </c>
      <c r="AH132">
        <f t="shared" si="264"/>
        <v>3</v>
      </c>
      <c r="AI132" t="s">
        <v>39</v>
      </c>
      <c r="AJ132">
        <f t="shared" si="265"/>
        <v>3</v>
      </c>
      <c r="AK132" t="s">
        <v>39</v>
      </c>
      <c r="AL132">
        <f t="shared" si="213"/>
        <v>3</v>
      </c>
      <c r="AM132" s="2" t="s">
        <v>221</v>
      </c>
    </row>
    <row r="133" spans="1:39" x14ac:dyDescent="0.25">
      <c r="A133" t="s">
        <v>218</v>
      </c>
      <c r="B133" t="s">
        <v>91</v>
      </c>
      <c r="C133" t="s">
        <v>92</v>
      </c>
      <c r="D133" s="2" t="s">
        <v>221</v>
      </c>
      <c r="E133" t="s">
        <v>54</v>
      </c>
      <c r="F133" t="s">
        <v>54</v>
      </c>
      <c r="G133" t="s">
        <v>99</v>
      </c>
      <c r="H133" t="s">
        <v>42</v>
      </c>
      <c r="I133" t="s">
        <v>32</v>
      </c>
      <c r="J133">
        <f t="shared" si="210"/>
        <v>4</v>
      </c>
      <c r="K133" t="s">
        <v>69</v>
      </c>
      <c r="L133">
        <f t="shared" si="273"/>
        <v>3</v>
      </c>
      <c r="M133" s="2" t="s">
        <v>221</v>
      </c>
      <c r="N133" t="s">
        <v>47</v>
      </c>
      <c r="O133">
        <f t="shared" si="268"/>
        <v>3</v>
      </c>
      <c r="P133" s="2" t="s">
        <v>221</v>
      </c>
      <c r="Q133" t="s">
        <v>35</v>
      </c>
      <c r="R133">
        <f t="shared" si="269"/>
        <v>4</v>
      </c>
      <c r="S133" s="2" t="s">
        <v>221</v>
      </c>
      <c r="T133" t="s">
        <v>36</v>
      </c>
      <c r="U133">
        <f t="shared" si="270"/>
        <v>4</v>
      </c>
      <c r="V133" t="s">
        <v>37</v>
      </c>
      <c r="W133">
        <f t="shared" si="271"/>
        <v>4</v>
      </c>
      <c r="X133" t="s">
        <v>38</v>
      </c>
      <c r="Y133">
        <f t="shared" si="272"/>
        <v>4</v>
      </c>
      <c r="Z133" s="2" t="s">
        <v>221</v>
      </c>
      <c r="AA133" t="s">
        <v>38</v>
      </c>
      <c r="AB133">
        <f t="shared" si="266"/>
        <v>4</v>
      </c>
      <c r="AC133" t="s">
        <v>38</v>
      </c>
      <c r="AD133">
        <f t="shared" si="267"/>
        <v>4</v>
      </c>
      <c r="AE133" t="s">
        <v>38</v>
      </c>
      <c r="AF133">
        <f t="shared" si="264"/>
        <v>4</v>
      </c>
      <c r="AG133" t="s">
        <v>38</v>
      </c>
      <c r="AH133">
        <f t="shared" si="264"/>
        <v>4</v>
      </c>
      <c r="AI133" t="s">
        <v>38</v>
      </c>
      <c r="AJ133">
        <f t="shared" si="265"/>
        <v>4</v>
      </c>
      <c r="AK133" t="s">
        <v>38</v>
      </c>
      <c r="AL133">
        <f t="shared" si="213"/>
        <v>4</v>
      </c>
      <c r="AM133" s="2" t="s">
        <v>221</v>
      </c>
    </row>
    <row r="134" spans="1:39" x14ac:dyDescent="0.25">
      <c r="A134" t="s">
        <v>219</v>
      </c>
      <c r="B134" t="s">
        <v>91</v>
      </c>
      <c r="C134" t="s">
        <v>83</v>
      </c>
      <c r="D134" s="2" t="s">
        <v>221</v>
      </c>
      <c r="E134" t="s">
        <v>54</v>
      </c>
      <c r="F134" t="s">
        <v>54</v>
      </c>
      <c r="G134" t="s">
        <v>99</v>
      </c>
      <c r="H134" t="s">
        <v>42</v>
      </c>
      <c r="I134" t="s">
        <v>56</v>
      </c>
      <c r="J134">
        <f t="shared" si="210"/>
        <v>1</v>
      </c>
      <c r="K134" t="s">
        <v>74</v>
      </c>
      <c r="L134">
        <f t="shared" si="273"/>
        <v>2</v>
      </c>
      <c r="M134" s="2" t="s">
        <v>221</v>
      </c>
      <c r="N134" t="s">
        <v>47</v>
      </c>
      <c r="O134">
        <f t="shared" si="268"/>
        <v>3</v>
      </c>
      <c r="P134" s="2" t="s">
        <v>221</v>
      </c>
      <c r="Q134" t="s">
        <v>45</v>
      </c>
      <c r="R134">
        <f t="shared" si="269"/>
        <v>3</v>
      </c>
      <c r="S134" s="2" t="s">
        <v>221</v>
      </c>
      <c r="T134" t="s">
        <v>36</v>
      </c>
      <c r="U134">
        <f t="shared" si="270"/>
        <v>4</v>
      </c>
      <c r="V134" t="s">
        <v>37</v>
      </c>
      <c r="W134">
        <f t="shared" si="271"/>
        <v>4</v>
      </c>
      <c r="X134" t="s">
        <v>38</v>
      </c>
      <c r="Y134">
        <f t="shared" si="272"/>
        <v>4</v>
      </c>
      <c r="Z134" s="2" t="s">
        <v>221</v>
      </c>
      <c r="AA134" t="s">
        <v>57</v>
      </c>
      <c r="AB134">
        <f t="shared" si="266"/>
        <v>5</v>
      </c>
      <c r="AC134" t="s">
        <v>38</v>
      </c>
      <c r="AD134">
        <f t="shared" si="267"/>
        <v>4</v>
      </c>
      <c r="AE134" t="s">
        <v>57</v>
      </c>
      <c r="AF134">
        <f t="shared" si="264"/>
        <v>5</v>
      </c>
      <c r="AG134" t="s">
        <v>57</v>
      </c>
      <c r="AH134">
        <f t="shared" si="264"/>
        <v>5</v>
      </c>
      <c r="AI134" t="s">
        <v>57</v>
      </c>
      <c r="AJ134">
        <f t="shared" si="265"/>
        <v>5</v>
      </c>
      <c r="AK134" t="s">
        <v>57</v>
      </c>
      <c r="AL134">
        <f t="shared" si="213"/>
        <v>5</v>
      </c>
      <c r="AM134" s="2" t="s">
        <v>221</v>
      </c>
    </row>
    <row r="135" spans="1:39" x14ac:dyDescent="0.25">
      <c r="A135" t="s">
        <v>220</v>
      </c>
      <c r="B135" t="s">
        <v>27</v>
      </c>
      <c r="C135" t="s">
        <v>92</v>
      </c>
      <c r="D135" s="2" t="s">
        <v>221</v>
      </c>
      <c r="E135" t="s">
        <v>54</v>
      </c>
      <c r="F135" t="s">
        <v>95</v>
      </c>
      <c r="G135" t="s">
        <v>61</v>
      </c>
      <c r="H135" t="s">
        <v>42</v>
      </c>
      <c r="I135" t="s">
        <v>56</v>
      </c>
      <c r="J135">
        <f t="shared" si="210"/>
        <v>1</v>
      </c>
      <c r="K135" t="s">
        <v>33</v>
      </c>
      <c r="L135">
        <f t="shared" si="273"/>
        <v>1</v>
      </c>
      <c r="M135" s="2" t="s">
        <v>221</v>
      </c>
      <c r="N135" t="s">
        <v>47</v>
      </c>
      <c r="O135">
        <f t="shared" si="268"/>
        <v>3</v>
      </c>
      <c r="P135" s="2" t="s">
        <v>221</v>
      </c>
      <c r="Q135" t="s">
        <v>35</v>
      </c>
      <c r="R135">
        <f t="shared" si="269"/>
        <v>4</v>
      </c>
      <c r="S135" s="2" t="s">
        <v>221</v>
      </c>
      <c r="T135" t="s">
        <v>52</v>
      </c>
      <c r="U135">
        <f t="shared" si="270"/>
        <v>3</v>
      </c>
      <c r="V135" t="s">
        <v>37</v>
      </c>
      <c r="W135">
        <f t="shared" si="271"/>
        <v>4</v>
      </c>
      <c r="X135" t="s">
        <v>38</v>
      </c>
      <c r="Y135">
        <f t="shared" si="272"/>
        <v>4</v>
      </c>
      <c r="Z135" s="2" t="s">
        <v>221</v>
      </c>
      <c r="AA135" t="s">
        <v>38</v>
      </c>
      <c r="AB135">
        <f t="shared" si="266"/>
        <v>4</v>
      </c>
      <c r="AC135" t="s">
        <v>57</v>
      </c>
      <c r="AD135">
        <f t="shared" si="267"/>
        <v>5</v>
      </c>
      <c r="AE135" t="s">
        <v>38</v>
      </c>
      <c r="AF135">
        <f t="shared" si="264"/>
        <v>4</v>
      </c>
      <c r="AG135" t="s">
        <v>38</v>
      </c>
      <c r="AH135">
        <f t="shared" si="264"/>
        <v>4</v>
      </c>
      <c r="AI135" t="s">
        <v>38</v>
      </c>
      <c r="AJ135">
        <f t="shared" si="265"/>
        <v>4</v>
      </c>
      <c r="AK135" t="s">
        <v>39</v>
      </c>
      <c r="AL135">
        <f t="shared" si="213"/>
        <v>3</v>
      </c>
      <c r="AM135" s="2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Guillermo Lasso</dc:creator>
  <cp:lastModifiedBy>Family</cp:lastModifiedBy>
  <dcterms:created xsi:type="dcterms:W3CDTF">2015-06-05T18:19:34Z</dcterms:created>
  <dcterms:modified xsi:type="dcterms:W3CDTF">2025-09-04T20:12:55Z</dcterms:modified>
</cp:coreProperties>
</file>