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<sst xmlns="http://schemas.openxmlformats.org/spreadsheetml/2006/main" count="30" uniqueCount="29">
  <si>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Type</t>
  </si>
  <si>
    <t>Driving Factors</t>
  </si>
  <si>
    <t>causes in articles</t>
  </si>
  <si>
    <t>number</t>
  </si>
  <si>
    <t>frequency</t>
  </si>
  <si>
    <t>Human Factors</t>
  </si>
  <si>
    <t>Groundwater Extraction</t>
  </si>
  <si>
    <t>Groundwater Extraction / excessive groundwater extraction / groundwater over-exploitation / overexploitation of groundwater / over-pumping groundwater / groundwater pumping / groundwater withdrawal / The excessive extraction of groundwater</t>
  </si>
  <si>
    <t>Land Use Change</t>
  </si>
  <si>
    <t>LULC changes / urbanization / agricultural activities / aquaculture and agriculture / infrastructure load / poldering / land reclamation / infilling and excavation  / surface disturbances / vegetation loss /Construction (of buildings and infrastructure)</t>
  </si>
  <si>
    <t>Oil/Gas Extraction</t>
  </si>
  <si>
    <t>Oil Extraction / hydrocarbon extraction / gas extraction</t>
  </si>
  <si>
    <t>Mining</t>
  </si>
  <si>
    <t>Mining / coal mining / coal mining activities / Salt Mining / underground coal mining</t>
  </si>
  <si>
    <t>Transportation</t>
  </si>
  <si>
    <t>subway / tunnelling activities / underground tunnel construction / traffic load</t>
  </si>
  <si>
    <t>Buildings</t>
  </si>
  <si>
    <t>building construction / construction / engineering construction activities / skyscrapers / urban development / load of industrial equipment and buildings</t>
  </si>
  <si>
    <t>Natural Factors</t>
  </si>
  <si>
    <t>layer compaction/consolidation</t>
  </si>
  <si>
    <t>Layer compaction/consolidation / compaction / compaction of artificial landfill / compaction of marine sediments / compaction of the aquifer system / consolidation of underlying soft soil layers / natural consolidation / soft soil compaction / creep</t>
  </si>
  <si>
    <t>Tectonic</t>
  </si>
  <si>
    <t>Tectonic processes / Plate-driven tectonic processes / active tectonics</t>
  </si>
  <si>
    <t>Fault</t>
  </si>
  <si>
    <t>active faults / growth faults</t>
  </si>
  <si>
    <t>Natural</t>
  </si>
  <si>
    <t>rainfall / precipitation / lithology / Unfavorable geology / soft soils / compressible deposit thickness / peatland drained / permafrost thawing / carbonate karstification / mud volcano / sea-level rise / earthquake / Organic matter degradation</t>
  </si>
  <si>
    <t>Land Use</t>
  </si>
  <si>
    <t>Land reclamation (resulting in soft, compressible soils)/Compressible deposit thickness/ Peatland (drained condition)/Soft soils / Underlying soft soil layers/Lithology / Geology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</si>
</sst>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.25"/>
      <color rgb="FF404040"/>
      <name val="Segoe UI"/>
      <charset val="134"/>
    </font>
    <font>
      <sz val="12"/>
      <color rgb="FF404040"/>
      <name val="Times New Roman"/>
      <charset val="134"/>
    </font>
    <font>
      <sz val="11.5"/>
      <color rgb="FF40404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E5E5E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0" fontId="1" fillId="0" borderId="1" xfId="3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8796E"/>
      <color rgb="00E54C5E"/>
      <color rgb="004B83B8"/>
      <color rgb="0086C6E3"/>
      <color rgb="00B0D0D0"/>
      <color rgb="00E4BABA"/>
      <color rgb="004BC7E6"/>
      <color rgb="006998C4"/>
      <color rgb="005873B0"/>
      <color rgb="00E8909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zoomScale="70" zoomScaleNormal="70" workbookViewId="0">
      <selection activeCell="E15" sqref="E15"/>
    </sheetView>
  </sheetViews>
  <sheetFormatPr defaultColWidth="8.89090909090909" defaultRowHeight="14"/>
  <cols>
    <col min="1" max="1" width="29.5181818181818" customWidth="1"/>
    <col min="2" max="2" width="36.0272727272727" customWidth="1"/>
    <col min="3" max="3" width="39.8454545454545" style="1" customWidth="1"/>
    <col min="4" max="4" width="6.66363636363636" customWidth="1"/>
    <col min="5" max="6" width="12.8909090909091"/>
    <col min="8" max="8" width="29.2909090909091" customWidth="1"/>
    <col min="9" max="9" width="29.0909090909091" customWidth="1"/>
    <col min="10" max="10" width="41.6090909090909" customWidth="1"/>
    <col min="11" max="11" width="14.2909090909091" customWidth="1"/>
  </cols>
  <sheetData>
    <row r="1" ht="40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</v>
      </c>
      <c r="H1" s="3"/>
      <c r="I1" s="3"/>
      <c r="J1" s="3"/>
      <c r="K1" s="3"/>
    </row>
    <row r="2" ht="109.25" spans="1:11">
      <c r="A2" s="2" t="s">
        <v>5</v>
      </c>
      <c r="B2" s="2" t="s">
        <v>6</v>
      </c>
      <c r="C2" s="4" t="s">
        <v>7</v>
      </c>
      <c r="D2" s="2">
        <v>400</v>
      </c>
      <c r="E2" s="5">
        <f>D2/1283</f>
        <v>0.311769290724864</v>
      </c>
      <c r="F2" s="5">
        <f>E2+E3+E4+E5+E6+E7</f>
        <v>0.572096648480125</v>
      </c>
      <c r="H2" s="3"/>
      <c r="I2" s="3"/>
      <c r="J2" s="3"/>
      <c r="K2" s="3"/>
    </row>
    <row r="3" ht="109.25" spans="1:11">
      <c r="A3" s="2"/>
      <c r="B3" s="2" t="s">
        <v>8</v>
      </c>
      <c r="C3" s="4" t="s">
        <v>9</v>
      </c>
      <c r="D3" s="2">
        <v>108</v>
      </c>
      <c r="E3" s="5">
        <f t="shared" ref="E3:E12" si="0">D3/1283</f>
        <v>0.0841777084957132</v>
      </c>
      <c r="F3" s="5"/>
      <c r="H3" s="3"/>
      <c r="I3" s="3"/>
      <c r="J3" s="3"/>
      <c r="K3" s="3"/>
    </row>
    <row r="4" ht="31.75" spans="1:11">
      <c r="A4" s="2"/>
      <c r="B4" s="2" t="s">
        <v>10</v>
      </c>
      <c r="C4" s="4" t="s">
        <v>11</v>
      </c>
      <c r="D4" s="2">
        <v>48</v>
      </c>
      <c r="E4" s="5">
        <f t="shared" si="0"/>
        <v>0.0374123148869836</v>
      </c>
      <c r="F4" s="5"/>
      <c r="H4" s="3"/>
      <c r="I4" s="3"/>
      <c r="J4" s="6"/>
      <c r="K4" s="3"/>
    </row>
    <row r="5" ht="31.75" spans="1:11">
      <c r="A5" s="2"/>
      <c r="B5" s="2" t="s">
        <v>12</v>
      </c>
      <c r="C5" s="4" t="s">
        <v>13</v>
      </c>
      <c r="D5" s="2">
        <v>53</v>
      </c>
      <c r="E5" s="5">
        <f t="shared" si="0"/>
        <v>0.0413094310210444</v>
      </c>
      <c r="F5" s="5"/>
      <c r="H5" s="3"/>
      <c r="I5" s="3"/>
      <c r="J5" s="3"/>
      <c r="K5" s="3"/>
    </row>
    <row r="6" ht="31.75" spans="1:11">
      <c r="A6" s="2"/>
      <c r="B6" s="2" t="s">
        <v>14</v>
      </c>
      <c r="C6" s="4" t="s">
        <v>15</v>
      </c>
      <c r="D6" s="2">
        <v>42</v>
      </c>
      <c r="E6" s="5">
        <f t="shared" si="0"/>
        <v>0.0327357755261107</v>
      </c>
      <c r="F6" s="5"/>
      <c r="H6" s="3"/>
      <c r="I6" s="3"/>
      <c r="J6" s="3"/>
      <c r="K6" s="3"/>
    </row>
    <row r="7" ht="62.75" spans="1:11">
      <c r="A7" s="2"/>
      <c r="B7" s="2" t="s">
        <v>16</v>
      </c>
      <c r="C7" s="4" t="s">
        <v>17</v>
      </c>
      <c r="D7" s="2">
        <v>83</v>
      </c>
      <c r="E7" s="5">
        <f t="shared" si="0"/>
        <v>0.0646921278254092</v>
      </c>
      <c r="F7" s="5"/>
      <c r="H7" s="3"/>
      <c r="I7" s="3"/>
      <c r="J7" s="3"/>
      <c r="K7" s="3"/>
    </row>
    <row r="8" ht="109.25" spans="1:11">
      <c r="A8" s="2" t="s">
        <v>18</v>
      </c>
      <c r="B8" s="2" t="s">
        <v>19</v>
      </c>
      <c r="C8" s="4" t="s">
        <v>20</v>
      </c>
      <c r="D8" s="2">
        <v>174</v>
      </c>
      <c r="E8" s="5">
        <f t="shared" si="0"/>
        <v>0.135619641465316</v>
      </c>
      <c r="F8" s="5">
        <f>E8+E9+E10+E11+E12</f>
        <v>0.427903351519875</v>
      </c>
      <c r="H8" s="3"/>
      <c r="I8" s="3"/>
      <c r="J8" s="3"/>
      <c r="K8" s="3"/>
    </row>
    <row r="9" ht="31.75" spans="1:11">
      <c r="A9" s="2"/>
      <c r="B9" s="2" t="s">
        <v>21</v>
      </c>
      <c r="C9" s="4" t="s">
        <v>22</v>
      </c>
      <c r="D9" s="2">
        <v>74</v>
      </c>
      <c r="E9" s="5">
        <f t="shared" si="0"/>
        <v>0.0576773187840998</v>
      </c>
      <c r="F9" s="5"/>
      <c r="H9" s="3"/>
      <c r="I9" s="3"/>
      <c r="J9" s="3"/>
      <c r="K9" s="3"/>
    </row>
    <row r="10" ht="38" customHeight="1" spans="1:11">
      <c r="A10" s="2"/>
      <c r="B10" s="2" t="s">
        <v>23</v>
      </c>
      <c r="C10" s="4" t="s">
        <v>24</v>
      </c>
      <c r="D10" s="2">
        <v>68</v>
      </c>
      <c r="E10" s="5">
        <f t="shared" si="0"/>
        <v>0.0530007794232268</v>
      </c>
      <c r="F10" s="5"/>
      <c r="H10" s="3"/>
      <c r="I10" s="3"/>
      <c r="J10" s="3"/>
      <c r="K10" s="3"/>
    </row>
    <row r="11" ht="93.75" spans="1:11">
      <c r="A11" s="2"/>
      <c r="B11" s="2" t="s">
        <v>25</v>
      </c>
      <c r="C11" s="4" t="s">
        <v>26</v>
      </c>
      <c r="D11" s="2">
        <v>126</v>
      </c>
      <c r="E11" s="5">
        <f t="shared" si="0"/>
        <v>0.098207326578332</v>
      </c>
      <c r="F11" s="5"/>
      <c r="H11" s="3"/>
      <c r="I11" s="3"/>
      <c r="J11" s="3"/>
      <c r="K11" s="3"/>
    </row>
    <row r="12" ht="78.25" spans="1:11">
      <c r="A12" s="2"/>
      <c r="B12" s="2" t="s">
        <v>27</v>
      </c>
      <c r="C12" s="4" t="s">
        <v>28</v>
      </c>
      <c r="D12" s="2">
        <v>107</v>
      </c>
      <c r="E12" s="5">
        <f t="shared" si="0"/>
        <v>0.083398285268901</v>
      </c>
      <c r="F12" s="5"/>
      <c r="H12" s="3"/>
      <c r="I12" s="3"/>
      <c r="J12" s="3"/>
      <c r="K12" s="3"/>
    </row>
    <row r="13" ht="17.75" spans="1:11">
      <c r="H13" s="3"/>
      <c r="I13" s="3"/>
      <c r="J13" s="3"/>
      <c r="K13" s="3"/>
    </row>
    <row r="14" ht="31" customHeight="1" spans="1:11">
      <c r="H14" s="3"/>
      <c r="I14" s="3"/>
      <c r="J14" s="3"/>
      <c r="K14" s="3"/>
    </row>
    <row r="15" ht="17.75" spans="1:11">
      <c r="H15" s="3"/>
      <c r="I15" s="3"/>
      <c r="J15" s="3"/>
      <c r="K15" s="3"/>
    </row>
    <row r="16" ht="17.75" spans="1:11">
      <c r="H16" s="3"/>
      <c r="I16" s="3"/>
      <c r="J16" s="3"/>
      <c r="K16" s="3"/>
    </row>
    <row r="17" ht="17.75" spans="1:11">
      <c r="H17" s="3"/>
      <c r="I17" s="3"/>
      <c r="J17" s="3"/>
      <c r="K17" s="3"/>
    </row>
    <row r="18" ht="17.75" spans="1:11">
      <c r="H18" s="3"/>
      <c r="I18" s="3"/>
      <c r="J18" s="3"/>
      <c r="K18" s="3"/>
    </row>
    <row r="19" ht="17.75" spans="1:11">
      <c r="H19" s="3"/>
      <c r="I19" s="3"/>
      <c r="J19" s="7"/>
      <c r="K19" s="3"/>
    </row>
    <row r="20" ht="17.75" spans="1:11">
      <c r="H20" s="3"/>
      <c r="I20" s="3"/>
      <c r="J20" s="6"/>
      <c r="K20" s="3"/>
    </row>
    <row r="21" ht="17.75" spans="1:11">
      <c r="H21" s="6"/>
      <c r="I21" s="3"/>
      <c r="J21" s="3"/>
      <c r="K21" s="3"/>
    </row>
    <row r="22" ht="17.75" spans="1:11">
      <c r="H22" s="6"/>
      <c r="I22" s="3"/>
      <c r="J22" s="7"/>
      <c r="K22" s="3"/>
    </row>
    <row r="23" ht="17.75" spans="1:11">
      <c r="H23" s="3"/>
      <c r="I23" s="3"/>
      <c r="J23" s="3"/>
      <c r="K23" s="3"/>
    </row>
    <row r="24" ht="17.75" spans="1:11">
      <c r="H24" s="3"/>
      <c r="I24" s="3"/>
      <c r="J24" s="3"/>
      <c r="K24" s="3"/>
    </row>
    <row r="26" ht="54" customHeight="1"/>
    <row r="32" ht="17.75" spans="1:11">
      <c r="A32" s="3"/>
      <c r="B32" s="3"/>
      <c r="C32" s="3"/>
    </row>
    <row r="33" ht="17.75" spans="1:3">
      <c r="A33" s="3"/>
      <c r="B33" s="3"/>
      <c r="C33" s="3"/>
    </row>
    <row r="34" ht="17.75" spans="1:3">
      <c r="A34" s="3"/>
      <c r="B34" s="3"/>
      <c r="C34" s="3"/>
    </row>
    <row r="35" ht="17.75" spans="1:3">
      <c r="A35" s="3"/>
      <c r="B35" s="3"/>
      <c r="C35" s="3"/>
    </row>
    <row r="36" ht="17.75" spans="1:3">
      <c r="A36" s="3"/>
      <c r="B36" s="3"/>
      <c r="C36" s="3"/>
    </row>
    <row r="37" ht="17.75" spans="1:3">
      <c r="A37" s="3"/>
      <c r="B37" s="3"/>
      <c r="C37" s="3"/>
    </row>
    <row r="38" ht="17.75" spans="1:3">
      <c r="A38" s="3"/>
      <c r="B38" s="3"/>
      <c r="C38" s="3"/>
    </row>
    <row r="39" ht="17.75" spans="1:3">
      <c r="A39" s="3"/>
      <c r="B39" s="3"/>
      <c r="C39" s="3"/>
    </row>
    <row r="40" ht="17.75" spans="1:3">
      <c r="A40" s="3"/>
      <c r="B40" s="3"/>
      <c r="C40" s="3"/>
    </row>
    <row r="41" ht="17.75" spans="1:3">
      <c r="A41" s="3"/>
      <c r="B41" s="3"/>
      <c r="C41" s="3"/>
    </row>
    <row r="42" ht="17.75" spans="1:3">
      <c r="A42" s="3"/>
      <c r="B42" s="3"/>
      <c r="C42" s="3"/>
    </row>
  </sheetData>
  <mergeCells count="4">
    <mergeCell ref="A2:A7"/>
    <mergeCell ref="A8:A12"/>
    <mergeCell ref="F2:F7"/>
    <mergeCell ref="F8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86173</dc:creator>
  <cp:lastModifiedBy>张玙情</cp:lastModifiedBy>
  <dcterms:created xsi:type="dcterms:W3CDTF">2025-09-02T20:09:00Z</dcterms:created>
  <dcterms:modified xsi:type="dcterms:W3CDTF">2026-04-02T11:32:56Z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883FA1FBEA9E47509B0FDCB4077BFE3C_13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