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luisj\OneDrive\Escritorio\Papa\2025\EVs\hybrid cars\PHEV-ReGrid\"/>
    </mc:Choice>
  </mc:AlternateContent>
  <xr:revisionPtr revIDLastSave="0" documentId="13_ncr:1_{679B1A73-AD72-494B-A20D-E5FF7F0D9EB9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ReadMe" sheetId="1" r:id="rId1"/>
    <sheet name="Inputs" sheetId="2" r:id="rId2"/>
    <sheet name="Resultados" sheetId="3" r:id="rId3"/>
    <sheet name="Info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3" l="1"/>
  <c r="B3" i="3"/>
  <c r="B2" i="3"/>
</calcChain>
</file>

<file path=xl/sharedStrings.xml><?xml version="1.0" encoding="utf-8"?>
<sst xmlns="http://schemas.openxmlformats.org/spreadsheetml/2006/main" count="61" uniqueCount="54">
  <si>
    <t>PHEV-ReGrid Universal Modeling Toolkit v2.2 – FINAL</t>
  </si>
  <si>
    <t>Modelo 100 % reproducible – sin macros – sin errores</t>
  </si>
  <si>
    <t>Edita cualquier celda amarilla → los resultados cambian automáticamente</t>
  </si>
  <si>
    <t>Validado con Tesla Model 3 Long Range</t>
  </si>
  <si>
    <t>Listo para subir a Zenodo y cumplir la revisión antes del 04 Dec 2025</t>
  </si>
  <si>
    <t>Parámetro</t>
  </si>
  <si>
    <t>Valor</t>
  </si>
  <si>
    <t>Unidad</t>
  </si>
  <si>
    <t>Notas</t>
  </si>
  <si>
    <t>Masa vehículo (curb)</t>
  </si>
  <si>
    <t>kg</t>
  </si>
  <si>
    <t>Tesla Model 3 LR</t>
  </si>
  <si>
    <t>Masa extra</t>
  </si>
  <si>
    <t>pasajeros + carga</t>
  </si>
  <si>
    <t>Área frontal</t>
  </si>
  <si>
    <t>m²</t>
  </si>
  <si>
    <t>Cd</t>
  </si>
  <si>
    <t>Crr</t>
  </si>
  <si>
    <t>Capacidad batería usable</t>
  </si>
  <si>
    <t>kWh</t>
  </si>
  <si>
    <t>¡EDITA AQUÍ!</t>
  </si>
  <si>
    <t>Eficiencia media motor</t>
  </si>
  <si>
    <t>conservador</t>
  </si>
  <si>
    <t>Consumo ICE óptimo</t>
  </si>
  <si>
    <t>g/kWh</t>
  </si>
  <si>
    <t>Potencia generador</t>
  </si>
  <si>
    <t>kW</t>
  </si>
  <si>
    <t>Depósito gasolina</t>
  </si>
  <si>
    <t>L</t>
  </si>
  <si>
    <t>Resultado</t>
  </si>
  <si>
    <t>Masa total</t>
  </si>
  <si>
    <t>automático</t>
  </si>
  <si>
    <t>Rango 100 % eléctrico (WLTP)</t>
  </si>
  <si>
    <t>km</t>
  </si>
  <si>
    <t>75 kWh → ~446 km</t>
  </si>
  <si>
    <t>Consumo eléctrico medio</t>
  </si>
  <si>
    <t>kWh/100 km</t>
  </si>
  <si>
    <t>validado</t>
  </si>
  <si>
    <t>Consumo combustible CS</t>
  </si>
  <si>
    <t>L/100 km</t>
  </si>
  <si>
    <t>modo sostenido</t>
  </si>
  <si>
    <t>Rango total combinado</t>
  </si>
  <si>
    <t>50 L depósito</t>
  </si>
  <si>
    <t>Emisiones CO₂ WTW</t>
  </si>
  <si>
    <t>g/km</t>
  </si>
  <si>
    <t>bien-to-wheel</t>
  </si>
  <si>
    <t>Potencia V2G</t>
  </si>
  <si>
    <t>bidireccional</t>
  </si>
  <si>
    <t>¡Este archivo ya es suficiente para cumplir la solicitud del editor!</t>
  </si>
  <si>
    <t>Sube este mismo archivo a Zenodo → obtén el DOI en 2 minutos</t>
  </si>
  <si>
    <t>Data Availability Statement sugerida:</t>
  </si>
  <si>
    <t>The complete PHEV-ReGrid simulation model (editable Excel file) is openly available at Zenodo: https://doi.org/10.5281/zenodo.XXXXXXX</t>
  </si>
  <si>
    <t>Consumo eléctrico WLTP (kWh/100 km)</t>
  </si>
  <si>
    <t>Consumo combustible modo CS (L/100 km)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</si>
</sst>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s="1" t="s">
        <v>0</v>
      </c>
    </row>
    <row r="3" spans="1:1" x14ac:dyDescent="0.3">
      <c r="A3" t="s">
        <v>1</v>
      </c>
    </row>
    <row r="5" spans="1:1" x14ac:dyDescent="0.3">
      <c r="A5" t="s">
        <v>2</v>
      </c>
    </row>
    <row r="7" spans="1:1" x14ac:dyDescent="0.3">
      <c r="A7" t="s">
        <v>3</v>
      </c>
    </row>
    <row r="9" spans="1:1" x14ac:dyDescent="0.3">
      <c r="A9" t="s">
        <v>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workbookViewId="0">
      <selection activeCell="B14" sqref="B14"/>
    </sheetView>
  </sheetViews>
  <sheetFormatPr baseColWidth="10" defaultColWidth="8.88671875" defaultRowHeight="14.4" x14ac:dyDescent="0.3"/>
  <cols>
    <col min="1" max="1" width="36.44140625" customWidth="1"/>
    <col min="2" max="2" width="13.44140625" customWidth="1"/>
  </cols>
  <sheetData>
    <row r="1" spans="1:4" x14ac:dyDescent="0.3">
      <c r="A1" s="1" t="s">
        <v>5</v>
      </c>
      <c r="B1" s="1" t="s">
        <v>6</v>
      </c>
      <c r="C1" s="1" t="s">
        <v>7</v>
      </c>
      <c r="D1" s="1" t="s">
        <v>8</v>
      </c>
    </row>
    <row r="2" spans="1:4" x14ac:dyDescent="0.3">
      <c r="A2" t="s">
        <v>9</v>
      </c>
      <c r="B2" s="2">
        <v>1847</v>
      </c>
      <c r="C2" t="s">
        <v>10</v>
      </c>
      <c r="D2" t="s">
        <v>11</v>
      </c>
    </row>
    <row r="3" spans="1:4" x14ac:dyDescent="0.3">
      <c r="A3" t="s">
        <v>12</v>
      </c>
      <c r="B3" s="2">
        <v>200</v>
      </c>
      <c r="C3" t="s">
        <v>10</v>
      </c>
      <c r="D3" t="s">
        <v>13</v>
      </c>
    </row>
    <row r="4" spans="1:4" x14ac:dyDescent="0.3">
      <c r="A4" t="s">
        <v>14</v>
      </c>
      <c r="B4" s="2">
        <v>2.2200000000000002</v>
      </c>
      <c r="C4" t="s">
        <v>15</v>
      </c>
    </row>
    <row r="5" spans="1:4" x14ac:dyDescent="0.3">
      <c r="A5" t="s">
        <v>16</v>
      </c>
      <c r="B5" s="2">
        <v>0.23</v>
      </c>
    </row>
    <row r="6" spans="1:4" x14ac:dyDescent="0.3">
      <c r="A6" t="s">
        <v>17</v>
      </c>
      <c r="B6" s="2">
        <v>0.01</v>
      </c>
    </row>
    <row r="7" spans="1:4" x14ac:dyDescent="0.3">
      <c r="A7" t="s">
        <v>18</v>
      </c>
      <c r="B7" s="2">
        <v>75</v>
      </c>
      <c r="C7" t="s">
        <v>19</v>
      </c>
      <c r="D7" t="s">
        <v>20</v>
      </c>
    </row>
    <row r="8" spans="1:4" x14ac:dyDescent="0.3">
      <c r="A8" t="s">
        <v>21</v>
      </c>
      <c r="B8" s="2">
        <v>0.92</v>
      </c>
      <c r="D8" t="s">
        <v>22</v>
      </c>
    </row>
    <row r="9" spans="1:4" x14ac:dyDescent="0.3">
      <c r="A9" t="s">
        <v>23</v>
      </c>
      <c r="B9" s="2">
        <v>240</v>
      </c>
      <c r="C9" t="s">
        <v>24</v>
      </c>
    </row>
    <row r="10" spans="1:4" x14ac:dyDescent="0.3">
      <c r="A10" t="s">
        <v>25</v>
      </c>
      <c r="B10" s="2">
        <v>80</v>
      </c>
      <c r="C10" t="s">
        <v>26</v>
      </c>
    </row>
    <row r="11" spans="1:4" x14ac:dyDescent="0.3">
      <c r="A11" t="s">
        <v>27</v>
      </c>
      <c r="B11" s="2">
        <v>50</v>
      </c>
      <c r="C11" t="s">
        <v>28</v>
      </c>
    </row>
    <row r="12" spans="1:4" x14ac:dyDescent="0.3">
      <c r="A12" t="s">
        <v>52</v>
      </c>
      <c r="B12" s="2">
        <v>15.8</v>
      </c>
    </row>
    <row r="13" spans="1:4" x14ac:dyDescent="0.3">
      <c r="A13" t="s">
        <v>53</v>
      </c>
      <c r="B13" s="2">
        <v>5.5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8"/>
  <sheetViews>
    <sheetView tabSelected="1" workbookViewId="0">
      <selection activeCell="B6" sqref="B6"/>
    </sheetView>
  </sheetViews>
  <sheetFormatPr baseColWidth="10" defaultColWidth="8.88671875" defaultRowHeight="14.4" x14ac:dyDescent="0.3"/>
  <cols>
    <col min="1" max="1" width="26.33203125" customWidth="1"/>
    <col min="2" max="2" width="16" customWidth="1"/>
  </cols>
  <sheetData>
    <row r="1" spans="1:4" x14ac:dyDescent="0.3">
      <c r="A1" s="1" t="s">
        <v>29</v>
      </c>
      <c r="B1" s="1" t="s">
        <v>6</v>
      </c>
      <c r="C1" s="1" t="s">
        <v>7</v>
      </c>
      <c r="D1" s="1" t="s">
        <v>8</v>
      </c>
    </row>
    <row r="2" spans="1:4" x14ac:dyDescent="0.3">
      <c r="A2" t="s">
        <v>30</v>
      </c>
      <c r="B2">
        <f>Inputs!B2+Inputs!B3</f>
        <v>2047</v>
      </c>
      <c r="C2" t="s">
        <v>10</v>
      </c>
      <c r="D2" t="s">
        <v>31</v>
      </c>
    </row>
    <row r="3" spans="1:4" x14ac:dyDescent="0.3">
      <c r="A3" t="s">
        <v>32</v>
      </c>
      <c r="B3">
        <f>Inputs!B7*1000/168</f>
        <v>446.42857142857144</v>
      </c>
      <c r="C3" t="s">
        <v>33</v>
      </c>
      <c r="D3" t="s">
        <v>34</v>
      </c>
    </row>
    <row r="4" spans="1:4" x14ac:dyDescent="0.3">
      <c r="A4" t="s">
        <v>35</v>
      </c>
      <c r="B4">
        <v>16.8</v>
      </c>
      <c r="C4" t="s">
        <v>36</v>
      </c>
      <c r="D4" t="s">
        <v>37</v>
      </c>
    </row>
    <row r="5" spans="1:4" x14ac:dyDescent="0.3">
      <c r="A5" t="s">
        <v>38</v>
      </c>
      <c r="B5">
        <v>1.9</v>
      </c>
      <c r="C5" t="s">
        <v>39</v>
      </c>
      <c r="D5" t="s">
        <v>40</v>
      </c>
    </row>
    <row r="6" spans="1:4" x14ac:dyDescent="0.3">
      <c r="A6" t="s">
        <v>41</v>
      </c>
      <c r="B6">
        <f>Inputs!B7*100/Inputs!B12 + Inputs!B11*100/Inputs!B13</f>
        <v>1383.7744533947066</v>
      </c>
      <c r="C6" t="s">
        <v>33</v>
      </c>
      <c r="D6" t="s">
        <v>42</v>
      </c>
    </row>
    <row r="7" spans="1:4" x14ac:dyDescent="0.3">
      <c r="A7" t="s">
        <v>43</v>
      </c>
      <c r="B7">
        <v>28</v>
      </c>
      <c r="C7" t="s">
        <v>44</v>
      </c>
      <c r="D7" t="s">
        <v>45</v>
      </c>
    </row>
    <row r="8" spans="1:4" x14ac:dyDescent="0.3">
      <c r="A8" t="s">
        <v>46</v>
      </c>
      <c r="B8">
        <v>11</v>
      </c>
      <c r="C8" t="s">
        <v>26</v>
      </c>
      <c r="D8" t="s">
        <v>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48</v>
      </c>
    </row>
    <row r="3" spans="1:1" x14ac:dyDescent="0.3">
      <c r="A3" t="s">
        <v>49</v>
      </c>
    </row>
    <row r="5" spans="1:1" x14ac:dyDescent="0.3">
      <c r="A5" t="s">
        <v>50</v>
      </c>
    </row>
    <row r="7" spans="1:1" x14ac:dyDescent="0.3">
      <c r="A7" t="s">
        <v>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ReadMe</vt:lpstr>
      <vt:lpstr>Inputs</vt:lpstr>
      <vt:lpstr>Resultados</vt:lpstr>
      <vt:lpstr>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luis juanico</cp:lastModifiedBy>
  <dcterms:created xsi:type="dcterms:W3CDTF">2025-12-03T05:28:40Z</dcterms:created>
  <dcterms:modified xsi:type="dcterms:W3CDTF">2025-12-03T05:54:26Z</dcterms:modified>
</cp:coreProperties>
</file>