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sgrerevp001.gren.ca.kp.org\home\M142810\Research\OPATS\BJC review1 upload\"/>
    </mc:Choice>
  </mc:AlternateContent>
  <bookViews>
    <workbookView xWindow="0" yWindow="0" windowWidth="21570" windowHeight="8265"/>
  </bookViews>
  <sheets>
    <sheet name="Appendix 2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3" l="1"/>
  <c r="K8" i="3"/>
  <c r="K9" i="3"/>
  <c r="K10" i="3"/>
  <c r="K12" i="3"/>
  <c r="K13" i="3"/>
  <c r="K14" i="3"/>
  <c r="K16" i="3"/>
  <c r="K17" i="3"/>
  <c r="K18" i="3"/>
  <c r="K5" i="3"/>
  <c r="H6" i="3"/>
  <c r="H8" i="3"/>
  <c r="H9" i="3"/>
  <c r="H10" i="3"/>
  <c r="H12" i="3"/>
  <c r="H13" i="3"/>
  <c r="H14" i="3"/>
  <c r="H16" i="3"/>
  <c r="H17" i="3"/>
  <c r="H18" i="3"/>
  <c r="H5" i="3"/>
  <c r="E8" i="3"/>
  <c r="E9" i="3"/>
  <c r="E10" i="3"/>
  <c r="E12" i="3"/>
  <c r="E13" i="3"/>
  <c r="E14" i="3"/>
  <c r="E16" i="3"/>
  <c r="E17" i="3"/>
  <c r="E18" i="3"/>
  <c r="E6" i="3"/>
  <c r="E5" i="3"/>
</calcChain>
</file>

<file path=xl/sharedStrings.xml><?xml version="1.0" encoding="utf-8"?>
<sst xmlns="http://schemas.openxmlformats.org/spreadsheetml/2006/main" count="31" uniqueCount="27">
  <si>
    <t>Stroke</t>
  </si>
  <si>
    <t>Cardiac Ischemia*</t>
  </si>
  <si>
    <t>No. of Person-Years</t>
  </si>
  <si>
    <t>No. of incident CVD</t>
  </si>
  <si>
    <t>Age at diagnosis</t>
  </si>
  <si>
    <t>&lt;=65</t>
  </si>
  <si>
    <t>&gt;65</t>
  </si>
  <si>
    <t>Stage at diagnosis</t>
  </si>
  <si>
    <t>T1</t>
  </si>
  <si>
    <t>T2</t>
  </si>
  <si>
    <t>T3</t>
  </si>
  <si>
    <t>Gleason score</t>
  </si>
  <si>
    <t>&lt;7</t>
  </si>
  <si>
    <t>&gt;7</t>
  </si>
  <si>
    <t>Risk group</t>
  </si>
  <si>
    <t>Low</t>
  </si>
  <si>
    <t>Intermediate</t>
  </si>
  <si>
    <t>High</t>
  </si>
  <si>
    <t>Other CVD **</t>
  </si>
  <si>
    <r>
      <t xml:space="preserve">Tumor characteriscits </t>
    </r>
    <r>
      <rPr>
        <sz val="11"/>
        <color theme="1"/>
        <rFont val="Calibri"/>
        <family val="2"/>
      </rPr>
      <t>£</t>
    </r>
  </si>
  <si>
    <t>£ Subjects with missing data were excluded in the crude rate estimation by tumor characteristics</t>
  </si>
  <si>
    <t>Appendix 2. Crude incident Rates of CVD by Tumor Characteristics of the Primary Prostate Cancer</t>
  </si>
  <si>
    <t xml:space="preserve">Abbreviation: CVD=cardiovascular disease;ADT=androgen deprivation therapy; PY:Person-Years; adj_HR: adjusted Hazard Ratio; CI: confidence interval; AMI: acute myocardial infarction      
</t>
  </si>
  <si>
    <t>ǂ Incident Rate per 1,000 person-years</t>
  </si>
  <si>
    <r>
      <t>Incident Rate</t>
    </r>
    <r>
      <rPr>
        <sz val="11"/>
        <color theme="1"/>
        <rFont val="Calibri"/>
        <family val="2"/>
      </rPr>
      <t>ǂ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</si>
  <si>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* </t>
    </r>
    <r>
      <rPr>
        <sz val="11"/>
        <color rgb="FF000000"/>
        <rFont val="Calibri"/>
        <family val="2"/>
        <scheme val="minor"/>
      </rPr>
      <t>Includes AMI, angina, cardiac arrest</t>
    </r>
  </si>
  <si>
    <t>** Includes arrhythmia, heart failure, cardmyopathy, conduction disorder, hypertensive heart disease, valvuopathy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</si>
</sst>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0" xfId="0" applyNumberFormat="1"/>
    <xf numFmtId="0" fontId="0" fillId="0" borderId="0" xfId="0" applyBorder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0" fillId="0" borderId="2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0" xfId="0" applyFont="1" applyBorder="1"/>
    <xf numFmtId="0" fontId="0" fillId="0" borderId="0" xfId="0" applyBorder="1" applyAlignment="1">
      <alignment horizontal="left"/>
    </xf>
    <xf numFmtId="1" fontId="0" fillId="0" borderId="0" xfId="0" applyNumberFormat="1" applyBorder="1"/>
    <xf numFmtId="1" fontId="0" fillId="0" borderId="2" xfId="0" applyNumberFormat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O17" sqref="O17"/>
    </sheetView>
  </sheetViews>
  <sheetFormatPr defaultRowHeight="15" x14ac:dyDescent="0.25"/>
  <cols>
    <col min="1" max="1" width="20.7109375" customWidth="1"/>
    <col min="2" max="2" width="12.42578125" style="18" customWidth="1"/>
    <col min="3" max="3" width="1.5703125" customWidth="1"/>
    <col min="4" max="4" width="9.140625" customWidth="1"/>
    <col min="5" max="5" width="16.42578125" style="1" customWidth="1"/>
    <col min="6" max="6" width="1.140625" customWidth="1"/>
    <col min="7" max="7" width="9.140625" customWidth="1"/>
    <col min="8" max="8" width="16.5703125" style="1" customWidth="1"/>
    <col min="9" max="9" width="1.28515625" customWidth="1"/>
    <col min="10" max="10" width="12.28515625" customWidth="1"/>
    <col min="11" max="11" width="14.140625" style="1" customWidth="1"/>
  </cols>
  <sheetData>
    <row r="1" spans="1:11" x14ac:dyDescent="0.25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3"/>
      <c r="B2" s="14"/>
      <c r="C2" s="2"/>
      <c r="D2" s="24" t="s">
        <v>1</v>
      </c>
      <c r="E2" s="24"/>
      <c r="F2" s="6"/>
      <c r="G2" s="24" t="s">
        <v>0</v>
      </c>
      <c r="H2" s="24"/>
      <c r="I2" s="6"/>
      <c r="J2" s="25" t="s">
        <v>18</v>
      </c>
      <c r="K2" s="25"/>
    </row>
    <row r="3" spans="1:11" ht="42.75" customHeight="1" x14ac:dyDescent="0.25">
      <c r="A3" s="4" t="s">
        <v>19</v>
      </c>
      <c r="B3" s="15" t="s">
        <v>2</v>
      </c>
      <c r="C3" s="5"/>
      <c r="D3" s="5" t="s">
        <v>3</v>
      </c>
      <c r="E3" s="7" t="s">
        <v>24</v>
      </c>
      <c r="F3" s="5"/>
      <c r="G3" s="5" t="s">
        <v>3</v>
      </c>
      <c r="H3" s="7" t="s">
        <v>24</v>
      </c>
      <c r="I3" s="5"/>
      <c r="J3" s="5" t="s">
        <v>3</v>
      </c>
      <c r="K3" s="7" t="s">
        <v>24</v>
      </c>
    </row>
    <row r="4" spans="1:11" x14ac:dyDescent="0.25">
      <c r="A4" s="12" t="s">
        <v>4</v>
      </c>
      <c r="B4" s="16"/>
      <c r="C4" s="9"/>
      <c r="D4" s="9"/>
      <c r="E4" s="10"/>
      <c r="F4" s="9"/>
      <c r="G4" s="9"/>
      <c r="H4" s="10"/>
      <c r="I4" s="9"/>
      <c r="J4" s="9"/>
      <c r="K4" s="10"/>
    </row>
    <row r="5" spans="1:11" x14ac:dyDescent="0.25">
      <c r="A5" s="2" t="s">
        <v>5</v>
      </c>
      <c r="B5" s="16">
        <v>10995.03</v>
      </c>
      <c r="C5" s="9"/>
      <c r="D5" s="9">
        <v>102</v>
      </c>
      <c r="E5" s="10">
        <f>D5/B5*1000</f>
        <v>9.2769187532912589</v>
      </c>
      <c r="F5" s="9"/>
      <c r="G5" s="9">
        <v>12</v>
      </c>
      <c r="H5" s="10">
        <f>G5/B5*1000</f>
        <v>1.0914022062695599</v>
      </c>
      <c r="I5" s="9"/>
      <c r="J5" s="9">
        <v>174</v>
      </c>
      <c r="K5" s="10">
        <f>J5/B5*1000</f>
        <v>15.825331990908618</v>
      </c>
    </row>
    <row r="6" spans="1:11" x14ac:dyDescent="0.25">
      <c r="A6" s="2" t="s">
        <v>6</v>
      </c>
      <c r="B6" s="16">
        <v>25175.22</v>
      </c>
      <c r="C6" s="9"/>
      <c r="D6" s="9">
        <v>448</v>
      </c>
      <c r="E6" s="10">
        <f>D6/B6*1000</f>
        <v>17.795276466302973</v>
      </c>
      <c r="F6" s="9"/>
      <c r="G6" s="9">
        <v>59</v>
      </c>
      <c r="H6" s="10">
        <f>G6/B6*1000</f>
        <v>2.3435743560532933</v>
      </c>
      <c r="I6" s="9"/>
      <c r="J6" s="9">
        <v>1266</v>
      </c>
      <c r="K6" s="10">
        <f>J6/B6*1000</f>
        <v>50.287544657007956</v>
      </c>
    </row>
    <row r="7" spans="1:11" x14ac:dyDescent="0.25">
      <c r="A7" s="12" t="s">
        <v>7</v>
      </c>
      <c r="B7" s="16"/>
      <c r="C7" s="9"/>
      <c r="D7" s="9"/>
      <c r="E7" s="10"/>
      <c r="F7" s="9"/>
      <c r="G7" s="9"/>
      <c r="H7" s="10"/>
      <c r="I7" s="9"/>
      <c r="J7" s="9"/>
      <c r="K7" s="10"/>
    </row>
    <row r="8" spans="1:11" x14ac:dyDescent="0.25">
      <c r="A8" s="2" t="s">
        <v>8</v>
      </c>
      <c r="B8" s="16">
        <v>23274.6</v>
      </c>
      <c r="C8" s="9"/>
      <c r="D8" s="9">
        <v>325</v>
      </c>
      <c r="E8" s="10">
        <f>D8/B8*1000</f>
        <v>13.96372010689765</v>
      </c>
      <c r="F8" s="9"/>
      <c r="G8" s="9">
        <v>41</v>
      </c>
      <c r="H8" s="10">
        <f>G8/B8*1000</f>
        <v>1.7615769981009342</v>
      </c>
      <c r="I8" s="9"/>
      <c r="J8" s="9">
        <v>863</v>
      </c>
      <c r="K8" s="10">
        <f>J8/B8*1000</f>
        <v>37.079047545392832</v>
      </c>
    </row>
    <row r="9" spans="1:11" x14ac:dyDescent="0.25">
      <c r="A9" s="2" t="s">
        <v>9</v>
      </c>
      <c r="B9" s="16">
        <v>11472.06</v>
      </c>
      <c r="C9" s="9"/>
      <c r="D9" s="9">
        <v>200</v>
      </c>
      <c r="E9" s="10">
        <f>D9/B9*1000</f>
        <v>17.433660563142105</v>
      </c>
      <c r="F9" s="9"/>
      <c r="G9" s="9">
        <v>24</v>
      </c>
      <c r="H9" s="10">
        <f>G9/B9*1000</f>
        <v>2.0920392675770523</v>
      </c>
      <c r="I9" s="9"/>
      <c r="J9" s="9">
        <v>506</v>
      </c>
      <c r="K9" s="10">
        <f>J9/B9*1000</f>
        <v>44.107161224749525</v>
      </c>
    </row>
    <row r="10" spans="1:11" x14ac:dyDescent="0.25">
      <c r="A10" s="2" t="s">
        <v>10</v>
      </c>
      <c r="B10" s="16">
        <v>964.2</v>
      </c>
      <c r="C10" s="9"/>
      <c r="D10" s="9">
        <v>16</v>
      </c>
      <c r="E10" s="10">
        <f>D10/B10*1000</f>
        <v>16.594067620825555</v>
      </c>
      <c r="F10" s="9"/>
      <c r="G10" s="9">
        <v>6</v>
      </c>
      <c r="H10" s="10">
        <f>G10/B10*1000</f>
        <v>6.2227753578095832</v>
      </c>
      <c r="I10" s="9"/>
      <c r="J10" s="9">
        <v>44</v>
      </c>
      <c r="K10" s="10">
        <f>J10/B10*1000</f>
        <v>45.633685957270281</v>
      </c>
    </row>
    <row r="11" spans="1:11" x14ac:dyDescent="0.25">
      <c r="A11" s="12" t="s">
        <v>11</v>
      </c>
      <c r="B11" s="16"/>
      <c r="C11" s="9"/>
      <c r="D11" s="9"/>
      <c r="E11" s="10"/>
      <c r="F11" s="9"/>
      <c r="G11" s="9"/>
      <c r="H11" s="10"/>
      <c r="I11" s="9"/>
      <c r="J11" s="9"/>
      <c r="K11" s="10"/>
    </row>
    <row r="12" spans="1:11" x14ac:dyDescent="0.25">
      <c r="A12" s="2" t="s">
        <v>12</v>
      </c>
      <c r="B12" s="16">
        <v>19809.990000000002</v>
      </c>
      <c r="C12" s="9"/>
      <c r="D12" s="9">
        <v>256</v>
      </c>
      <c r="E12" s="10">
        <f>D12/B12*1000</f>
        <v>12.922772803015045</v>
      </c>
      <c r="F12" s="9"/>
      <c r="G12" s="9">
        <v>34</v>
      </c>
      <c r="H12" s="10">
        <f>G12/B12*1000</f>
        <v>1.7163057629004355</v>
      </c>
      <c r="I12" s="9"/>
      <c r="J12" s="9">
        <v>685</v>
      </c>
      <c r="K12" s="10">
        <f>J12/B12*1000</f>
        <v>34.578513164317599</v>
      </c>
    </row>
    <row r="13" spans="1:11" x14ac:dyDescent="0.25">
      <c r="A13" s="13">
        <v>7</v>
      </c>
      <c r="B13" s="16">
        <v>8219.74</v>
      </c>
      <c r="C13" s="9"/>
      <c r="D13" s="9">
        <v>149</v>
      </c>
      <c r="E13" s="10">
        <f>D13/B13*1000</f>
        <v>18.12709404433717</v>
      </c>
      <c r="F13" s="9"/>
      <c r="G13" s="9">
        <v>13</v>
      </c>
      <c r="H13" s="10">
        <f>G13/B13*1000</f>
        <v>1.5815585407810953</v>
      </c>
      <c r="I13" s="9"/>
      <c r="J13" s="9">
        <v>372</v>
      </c>
      <c r="K13" s="10">
        <f>J13/B13*1000</f>
        <v>45.256905936197498</v>
      </c>
    </row>
    <row r="14" spans="1:11" x14ac:dyDescent="0.25">
      <c r="A14" s="2" t="s">
        <v>13</v>
      </c>
      <c r="B14" s="16">
        <v>4294.28</v>
      </c>
      <c r="C14" s="9"/>
      <c r="D14" s="9">
        <v>89</v>
      </c>
      <c r="E14" s="10">
        <f>D14/B14*1000</f>
        <v>20.725243812699688</v>
      </c>
      <c r="F14" s="9"/>
      <c r="G14" s="9">
        <v>18</v>
      </c>
      <c r="H14" s="10">
        <f>G14/B14*1000</f>
        <v>4.1916223441415097</v>
      </c>
      <c r="I14" s="9"/>
      <c r="J14" s="9">
        <v>257</v>
      </c>
      <c r="K14" s="10">
        <f>J14/B14*1000</f>
        <v>59.847052358020434</v>
      </c>
    </row>
    <row r="15" spans="1:11" x14ac:dyDescent="0.25">
      <c r="A15" s="12" t="s">
        <v>14</v>
      </c>
      <c r="B15" s="16"/>
      <c r="C15" s="9"/>
      <c r="D15" s="9"/>
      <c r="E15" s="10"/>
      <c r="F15" s="9"/>
      <c r="G15" s="9"/>
      <c r="H15" s="10"/>
      <c r="I15" s="9"/>
      <c r="J15" s="9"/>
      <c r="K15" s="10"/>
    </row>
    <row r="16" spans="1:11" x14ac:dyDescent="0.25">
      <c r="A16" s="2" t="s">
        <v>15</v>
      </c>
      <c r="B16" s="16">
        <v>12259</v>
      </c>
      <c r="C16" s="9"/>
      <c r="D16" s="9">
        <v>135</v>
      </c>
      <c r="E16" s="10">
        <f>D16/B16*1000</f>
        <v>11.012317481034341</v>
      </c>
      <c r="F16" s="9"/>
      <c r="G16" s="9">
        <v>18</v>
      </c>
      <c r="H16" s="10">
        <f>G16/B16*1000</f>
        <v>1.4683089974712455</v>
      </c>
      <c r="I16" s="9"/>
      <c r="J16" s="9">
        <v>357</v>
      </c>
      <c r="K16" s="10">
        <f>J16/B16*1000</f>
        <v>29.121461783179708</v>
      </c>
    </row>
    <row r="17" spans="1:11" x14ac:dyDescent="0.25">
      <c r="A17" s="2" t="s">
        <v>16</v>
      </c>
      <c r="B17" s="16">
        <v>10093.33</v>
      </c>
      <c r="C17" s="9"/>
      <c r="D17" s="9">
        <v>179</v>
      </c>
      <c r="E17" s="10">
        <f>D17/B17*1000</f>
        <v>17.73448406026554</v>
      </c>
      <c r="F17" s="9"/>
      <c r="G17" s="9">
        <v>20</v>
      </c>
      <c r="H17" s="10">
        <f>G17/B17*1000</f>
        <v>1.9815065989123513</v>
      </c>
      <c r="I17" s="9"/>
      <c r="J17" s="9">
        <v>403</v>
      </c>
      <c r="K17" s="10">
        <f>J17/B17*1000</f>
        <v>39.927357968083875</v>
      </c>
    </row>
    <row r="18" spans="1:11" x14ac:dyDescent="0.25">
      <c r="A18" s="3" t="s">
        <v>17</v>
      </c>
      <c r="B18" s="17">
        <v>9339.39</v>
      </c>
      <c r="C18" s="8"/>
      <c r="D18" s="8">
        <v>176</v>
      </c>
      <c r="E18" s="11">
        <f>D18/B18*1000</f>
        <v>18.844913854116815</v>
      </c>
      <c r="F18" s="8"/>
      <c r="G18" s="8">
        <v>25</v>
      </c>
      <c r="H18" s="11">
        <f>G18/B18*1000</f>
        <v>2.6768343542779562</v>
      </c>
      <c r="I18" s="8"/>
      <c r="J18" s="8">
        <v>515</v>
      </c>
      <c r="K18" s="11">
        <f>J18/B18*1000</f>
        <v>55.142787698125893</v>
      </c>
    </row>
    <row r="19" spans="1:11" ht="15" customHeight="1" x14ac:dyDescent="0.25">
      <c r="A19" s="26" t="s">
        <v>22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1" ht="15" customHeight="1" x14ac:dyDescent="0.25">
      <c r="A20" s="23" t="s">
        <v>25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15" customHeight="1" x14ac:dyDescent="0.25">
      <c r="A21" s="21" t="s">
        <v>26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 ht="15" customHeight="1" x14ac:dyDescent="0.25">
      <c r="A22" s="22" t="s">
        <v>20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25">
      <c r="A23" s="19" t="s">
        <v>23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</row>
  </sheetData>
  <mergeCells count="9">
    <mergeCell ref="A23:K23"/>
    <mergeCell ref="A1:K1"/>
    <mergeCell ref="A21:K21"/>
    <mergeCell ref="A22:K22"/>
    <mergeCell ref="A20:K20"/>
    <mergeCell ref="D2:E2"/>
    <mergeCell ref="G2:H2"/>
    <mergeCell ref="J2:K2"/>
    <mergeCell ref="A19:K1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</vt:lpstr>
    </vt:vector>
  </TitlesOfParts>
  <Company>Kaiser Permanente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Xiaoqing Xu</dc:creator>
  <cp:lastModifiedBy>Xiaoqing Xu</cp:lastModifiedBy>
  <cp:lastPrinted>2017-07-06T22:50:35Z</cp:lastPrinted>
  <dcterms:created xsi:type="dcterms:W3CDTF">2017-06-12T17:24:20Z</dcterms:created>
  <dcterms:modified xsi:type="dcterms:W3CDTF">2017-07-06T22:50:43Z</dcterms:modified>
</cp:coreProperties>
</file>