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120"/>
  </bookViews>
  <sheets>
    <sheet name="Fig 3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1" l="1"/>
  <c r="F56" i="1"/>
  <c r="G56" i="1"/>
  <c r="H56" i="1"/>
  <c r="I56" i="1"/>
  <c r="J56" i="1"/>
  <c r="K56" i="1"/>
  <c r="L56" i="1"/>
  <c r="D56" i="1"/>
  <c r="E40" i="1"/>
  <c r="F40" i="1"/>
  <c r="G40" i="1"/>
  <c r="H40" i="1"/>
  <c r="I40" i="1"/>
  <c r="J40" i="1"/>
  <c r="K40" i="1"/>
  <c r="L40" i="1"/>
  <c r="D40" i="1"/>
  <c r="E19" i="1"/>
  <c r="F19" i="1"/>
  <c r="G19" i="1"/>
  <c r="H19" i="1"/>
  <c r="I19" i="1"/>
  <c r="J19" i="1"/>
  <c r="K19" i="1"/>
  <c r="L19" i="1"/>
  <c r="D19" i="1"/>
</calcChain>
</file>

<file path=xl/sharedStrings.xml><?xml version="1.0" encoding="utf-8"?>
<sst xmlns="http://schemas.openxmlformats.org/spreadsheetml/2006/main" count="51" uniqueCount="32">
  <si>
    <t>TIAM-UCL 2DS</t>
  </si>
  <si>
    <t>Panel a</t>
  </si>
  <si>
    <t>Panel c</t>
  </si>
  <si>
    <t>Panel e</t>
  </si>
  <si>
    <t>Reserve growth</t>
  </si>
  <si>
    <t>Undiscovered</t>
  </si>
  <si>
    <t>Arctic</t>
  </si>
  <si>
    <t>Light tight oil</t>
  </si>
  <si>
    <t>Unconventional oil</t>
  </si>
  <si>
    <t>Unconventional liquids</t>
  </si>
  <si>
    <t>Panel b</t>
  </si>
  <si>
    <t>Oil (million bbl/day)</t>
  </si>
  <si>
    <t>Total</t>
  </si>
  <si>
    <t>2P reserves in prod or scheduled</t>
  </si>
  <si>
    <t>Arctic oil</t>
  </si>
  <si>
    <t>Natural Gas Liquids</t>
  </si>
  <si>
    <t>Associated</t>
  </si>
  <si>
    <t>Other oil processes</t>
  </si>
  <si>
    <t>Tight</t>
  </si>
  <si>
    <t>CBM</t>
  </si>
  <si>
    <t>Shale</t>
  </si>
  <si>
    <t>Panel d</t>
  </si>
  <si>
    <t>Gas (Tcm/year)</t>
  </si>
  <si>
    <t>Coal  (Gt/year)</t>
  </si>
  <si>
    <t>Panel f</t>
  </si>
  <si>
    <r>
      <t>95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percentile</t>
    </r>
  </si>
  <si>
    <r>
      <t>66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percentile</t>
    </r>
  </si>
  <si>
    <r>
      <t>33</t>
    </r>
    <r>
      <rPr>
        <vertAlign val="super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percentile</t>
    </r>
  </si>
  <si>
    <r>
      <t>5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percentile</t>
    </r>
  </si>
  <si>
    <t>Oil (EJ/year)</t>
  </si>
  <si>
    <t>Gas (EJ/year)</t>
  </si>
  <si>
    <t>Coal (EJ/year)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</si>
</sst>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3" fontId="0" fillId="0" borderId="0" xfId="1" applyNumberFormat="1" applyFont="1"/>
    <xf numFmtId="3" fontId="0" fillId="0" borderId="0" xfId="0" applyNumberFormat="1" applyFont="1"/>
    <xf numFmtId="0" fontId="0" fillId="0" borderId="0" xfId="0" applyFont="1"/>
    <xf numFmtId="164" fontId="0" fillId="0" borderId="0" xfId="0" applyNumberFormat="1" applyFont="1"/>
    <xf numFmtId="0" fontId="0" fillId="0" borderId="0" xfId="1" applyFont="1"/>
    <xf numFmtId="2" fontId="0" fillId="0" borderId="0" xfId="1" applyNumberFormat="1" applyFont="1"/>
    <xf numFmtId="2" fontId="0" fillId="0" borderId="0" xfId="0" applyNumberFormat="1" applyFont="1"/>
    <xf numFmtId="0" fontId="0" fillId="0" borderId="0" xfId="1" applyFont="1" applyFill="1"/>
    <xf numFmtId="0" fontId="1" fillId="0" borderId="0" xfId="0" applyFont="1"/>
    <xf numFmtId="0" fontId="1" fillId="0" borderId="0" xfId="0" applyNumberFormat="1" applyFont="1"/>
    <xf numFmtId="0" fontId="1" fillId="0" borderId="0" xfId="1" applyNumberFormat="1" applyFont="1"/>
    <xf numFmtId="0" fontId="1" fillId="0" borderId="0" xfId="1" applyFont="1" applyFill="1"/>
    <xf numFmtId="2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tabSelected="1" zoomScale="55" zoomScaleNormal="55" workbookViewId="0"/>
  </sheetViews>
  <sheetFormatPr defaultRowHeight="14.4" x14ac:dyDescent="0.3"/>
  <cols>
    <col min="1" max="1" width="10.21875" style="3" bestFit="1" customWidth="1"/>
    <col min="2" max="2" width="23.33203125" style="3" bestFit="1" customWidth="1"/>
    <col min="3" max="3" width="32.21875" style="3" bestFit="1" customWidth="1"/>
    <col min="4" max="12" width="7.33203125" style="3" bestFit="1" customWidth="1"/>
    <col min="13" max="13" width="8.88671875" style="3"/>
    <col min="14" max="14" width="9.5546875" style="3" bestFit="1" customWidth="1"/>
    <col min="15" max="15" width="10.21875" style="3" bestFit="1" customWidth="1"/>
    <col min="16" max="16" width="32.21875" style="3" bestFit="1" customWidth="1"/>
    <col min="17" max="25" width="7.33203125" style="3" bestFit="1" customWidth="1"/>
    <col min="26" max="16384" width="8.88671875" style="3"/>
  </cols>
  <sheetData>
    <row r="1" spans="1:24" x14ac:dyDescent="0.3">
      <c r="A1" s="9" t="s">
        <v>1</v>
      </c>
      <c r="B1" s="9" t="s">
        <v>29</v>
      </c>
    </row>
    <row r="2" spans="1:24" x14ac:dyDescent="0.3">
      <c r="D2" s="9">
        <v>2010</v>
      </c>
      <c r="E2" s="9">
        <v>2015</v>
      </c>
      <c r="F2" s="9">
        <v>2020</v>
      </c>
      <c r="G2" s="9">
        <v>2025</v>
      </c>
      <c r="H2" s="9">
        <v>2030</v>
      </c>
      <c r="I2" s="9">
        <v>2035</v>
      </c>
      <c r="J2" s="9">
        <v>2040</v>
      </c>
      <c r="K2" s="9">
        <v>2045</v>
      </c>
      <c r="L2" s="9">
        <v>2050</v>
      </c>
    </row>
    <row r="3" spans="1:24" ht="16.2" x14ac:dyDescent="0.3">
      <c r="C3" s="3" t="s">
        <v>25</v>
      </c>
      <c r="D3" s="2">
        <v>191.14255948547225</v>
      </c>
      <c r="E3" s="2"/>
      <c r="F3" s="2">
        <v>226.40650660566303</v>
      </c>
      <c r="G3" s="2"/>
      <c r="H3" s="2">
        <v>245.43379999999999</v>
      </c>
      <c r="I3" s="2"/>
      <c r="J3" s="2">
        <v>217.06899999999999</v>
      </c>
      <c r="K3" s="2"/>
      <c r="L3" s="2">
        <v>203.53685953865838</v>
      </c>
    </row>
    <row r="4" spans="1:24" ht="16.2" x14ac:dyDescent="0.3">
      <c r="C4" s="3" t="s">
        <v>26</v>
      </c>
      <c r="D4" s="2">
        <v>176.20979180249876</v>
      </c>
      <c r="E4" s="2"/>
      <c r="F4" s="2">
        <v>203.60929155057042</v>
      </c>
      <c r="G4" s="2"/>
      <c r="H4" s="2">
        <v>204.92814598368</v>
      </c>
      <c r="I4" s="2"/>
      <c r="J4" s="2">
        <v>178.51775726604041</v>
      </c>
      <c r="K4" s="2"/>
      <c r="L4" s="2">
        <v>141.28934304946284</v>
      </c>
    </row>
    <row r="5" spans="1:24" ht="16.2" x14ac:dyDescent="0.3">
      <c r="C5" s="3" t="s">
        <v>27</v>
      </c>
      <c r="D5" s="2">
        <v>169.815</v>
      </c>
      <c r="E5" s="2"/>
      <c r="F5" s="2">
        <v>179.07713296303709</v>
      </c>
      <c r="G5" s="2"/>
      <c r="H5" s="2">
        <v>171.04664636806865</v>
      </c>
      <c r="I5" s="2"/>
      <c r="J5" s="2">
        <v>136.26377876703262</v>
      </c>
      <c r="K5" s="2"/>
      <c r="L5" s="2">
        <v>103.08880939672127</v>
      </c>
    </row>
    <row r="6" spans="1:24" ht="16.2" x14ac:dyDescent="0.3">
      <c r="C6" s="3" t="s">
        <v>28</v>
      </c>
      <c r="D6" s="2">
        <v>162.4148008544922</v>
      </c>
      <c r="E6" s="2"/>
      <c r="F6" s="2">
        <v>152.83291887196677</v>
      </c>
      <c r="G6" s="2"/>
      <c r="H6" s="2">
        <v>131.69856881359141</v>
      </c>
      <c r="I6" s="2"/>
      <c r="J6" s="2">
        <v>94.455200000000019</v>
      </c>
      <c r="K6" s="2"/>
      <c r="L6" s="2">
        <v>53.928528574622668</v>
      </c>
    </row>
    <row r="7" spans="1:24" x14ac:dyDescent="0.3">
      <c r="C7" s="3" t="s">
        <v>0</v>
      </c>
      <c r="D7" s="1">
        <v>165.26374893688399</v>
      </c>
      <c r="E7" s="1">
        <v>168.31574500778027</v>
      </c>
      <c r="F7" s="1">
        <v>163.59607735288429</v>
      </c>
      <c r="G7" s="1">
        <v>167.60145872265446</v>
      </c>
      <c r="H7" s="1">
        <v>176.67111239317975</v>
      </c>
      <c r="I7" s="1">
        <v>177.71745523793138</v>
      </c>
      <c r="J7" s="1">
        <v>174.99227718915645</v>
      </c>
      <c r="K7" s="1">
        <v>166.06802373009737</v>
      </c>
      <c r="L7" s="1">
        <v>154.79371169957497</v>
      </c>
      <c r="N7" s="14"/>
    </row>
    <row r="9" spans="1:24" x14ac:dyDescent="0.3">
      <c r="A9" s="9" t="s">
        <v>10</v>
      </c>
      <c r="B9" s="9" t="s">
        <v>11</v>
      </c>
    </row>
    <row r="10" spans="1:24" x14ac:dyDescent="0.3">
      <c r="D10" s="9">
        <v>2010</v>
      </c>
      <c r="E10" s="9">
        <v>2015</v>
      </c>
      <c r="F10" s="9">
        <v>2020</v>
      </c>
      <c r="G10" s="9">
        <v>2025</v>
      </c>
      <c r="H10" s="9">
        <v>2030</v>
      </c>
      <c r="I10" s="9">
        <v>2035</v>
      </c>
      <c r="J10" s="9">
        <v>2040</v>
      </c>
      <c r="K10" s="9">
        <v>2045</v>
      </c>
      <c r="L10" s="9">
        <v>2050</v>
      </c>
    </row>
    <row r="11" spans="1:24" x14ac:dyDescent="0.3">
      <c r="C11" s="3" t="s">
        <v>13</v>
      </c>
      <c r="D11" s="4">
        <v>71.084911137436279</v>
      </c>
      <c r="E11" s="4">
        <v>67.616448188243965</v>
      </c>
      <c r="F11" s="4">
        <v>62.219592407959063</v>
      </c>
      <c r="G11" s="4">
        <v>58.943823151056577</v>
      </c>
      <c r="H11" s="4">
        <v>58.836697447359498</v>
      </c>
      <c r="I11" s="4">
        <v>53.179518819831159</v>
      </c>
      <c r="J11" s="4">
        <v>43.546470229581544</v>
      </c>
      <c r="K11" s="4">
        <v>37.667382293811087</v>
      </c>
      <c r="L11" s="4">
        <v>30.46156392033965</v>
      </c>
    </row>
    <row r="12" spans="1:24" x14ac:dyDescent="0.3">
      <c r="C12" s="3" t="s">
        <v>4</v>
      </c>
      <c r="D12" s="4">
        <v>1.0889714011055034E-9</v>
      </c>
      <c r="E12" s="4">
        <v>1.0714238615466021</v>
      </c>
      <c r="F12" s="4">
        <v>1.5271288958560212</v>
      </c>
      <c r="G12" s="4">
        <v>5.694055140393055</v>
      </c>
      <c r="H12" s="4">
        <v>9.7815897727928842</v>
      </c>
      <c r="I12" s="4">
        <v>14.343443426017377</v>
      </c>
      <c r="J12" s="4">
        <v>23.056297254933291</v>
      </c>
      <c r="K12" s="4">
        <v>25.119802152575129</v>
      </c>
      <c r="L12" s="4">
        <v>25.130833753220458</v>
      </c>
      <c r="Q12" s="4"/>
      <c r="R12" s="4"/>
      <c r="S12" s="4"/>
      <c r="T12" s="4"/>
      <c r="U12" s="4"/>
      <c r="V12" s="4"/>
      <c r="W12" s="4"/>
      <c r="X12" s="4"/>
    </row>
    <row r="13" spans="1:24" x14ac:dyDescent="0.3">
      <c r="C13" s="3" t="s">
        <v>5</v>
      </c>
      <c r="D13" s="4">
        <v>0</v>
      </c>
      <c r="E13" s="4">
        <v>4.7310412880086412</v>
      </c>
      <c r="F13" s="4">
        <v>7.8605359574539184</v>
      </c>
      <c r="G13" s="4">
        <v>8.584819135354131</v>
      </c>
      <c r="H13" s="4">
        <v>8.5939213250735502</v>
      </c>
      <c r="I13" s="4">
        <v>9.6958957569160482</v>
      </c>
      <c r="J13" s="4">
        <v>8.52955611628302</v>
      </c>
      <c r="K13" s="4">
        <v>6.4176094514585387</v>
      </c>
      <c r="L13" s="4">
        <v>5.4012504439628568</v>
      </c>
    </row>
    <row r="14" spans="1:24" x14ac:dyDescent="0.3">
      <c r="C14" s="3" t="s">
        <v>14</v>
      </c>
      <c r="D14" s="4">
        <v>0</v>
      </c>
      <c r="E14" s="4">
        <v>0</v>
      </c>
      <c r="F14" s="4">
        <v>2.7200644075943278E-9</v>
      </c>
      <c r="G14" s="4">
        <v>3.3696693102619566E-9</v>
      </c>
      <c r="H14" s="4">
        <v>4.4320946887767365E-9</v>
      </c>
      <c r="I14" s="4">
        <v>5.9564955539533762E-9</v>
      </c>
      <c r="J14" s="4">
        <v>7.3025926459985578E-9</v>
      </c>
      <c r="K14" s="4">
        <v>9.181073299687577E-9</v>
      </c>
      <c r="L14" s="4">
        <v>1.2706088440278781E-8</v>
      </c>
    </row>
    <row r="15" spans="1:24" x14ac:dyDescent="0.3">
      <c r="C15" s="3" t="s">
        <v>7</v>
      </c>
      <c r="D15" s="4">
        <v>0.82000000000000006</v>
      </c>
      <c r="E15" s="4">
        <v>0.18621088721828696</v>
      </c>
      <c r="F15" s="4">
        <v>0.14413903541087766</v>
      </c>
      <c r="G15" s="4">
        <v>0.35467146403444694</v>
      </c>
      <c r="H15" s="4">
        <v>0.68970654869910142</v>
      </c>
      <c r="I15" s="4">
        <v>1.2841616404522842</v>
      </c>
      <c r="J15" s="4">
        <v>2.2817568101325918</v>
      </c>
      <c r="K15" s="4">
        <v>3.8605843408984613</v>
      </c>
      <c r="L15" s="4">
        <v>6.5858310945530061</v>
      </c>
    </row>
    <row r="16" spans="1:24" x14ac:dyDescent="0.3">
      <c r="C16" s="3" t="s">
        <v>15</v>
      </c>
      <c r="D16" s="4">
        <v>6.9666398745515821</v>
      </c>
      <c r="E16" s="4">
        <v>7.2760699077489832</v>
      </c>
      <c r="F16" s="4">
        <v>7.410344773213251</v>
      </c>
      <c r="G16" s="4">
        <v>7.6306778071584418</v>
      </c>
      <c r="H16" s="4">
        <v>7.866825025915106</v>
      </c>
      <c r="I16" s="4">
        <v>7.9367300340967049</v>
      </c>
      <c r="J16" s="4">
        <v>7.9378337273070469</v>
      </c>
      <c r="K16" s="4">
        <v>7.7765628269747413</v>
      </c>
      <c r="L16" s="4">
        <v>7.5655343731445432</v>
      </c>
    </row>
    <row r="17" spans="1:14" x14ac:dyDescent="0.3">
      <c r="C17" s="3" t="s">
        <v>8</v>
      </c>
      <c r="D17" s="4">
        <v>1.7975469585481427</v>
      </c>
      <c r="E17" s="4">
        <v>1.313609504240786</v>
      </c>
      <c r="F17" s="4">
        <v>0.98926589000828125</v>
      </c>
      <c r="G17" s="4">
        <v>0.83538674747820119</v>
      </c>
      <c r="H17" s="4">
        <v>0.6815076017164754</v>
      </c>
      <c r="I17" s="4">
        <v>0.527628456006347</v>
      </c>
      <c r="J17" s="4">
        <v>0.226031497755668</v>
      </c>
      <c r="K17" s="4">
        <v>0.17315523787248502</v>
      </c>
      <c r="L17" s="4">
        <v>0.18460335214347401</v>
      </c>
    </row>
    <row r="18" spans="1:14" x14ac:dyDescent="0.3">
      <c r="C18" s="3" t="s">
        <v>9</v>
      </c>
      <c r="D18" s="4">
        <v>0.23219364189951985</v>
      </c>
      <c r="E18" s="4">
        <v>0.23858431174273675</v>
      </c>
      <c r="F18" s="4">
        <v>4.2123709597617867E-2</v>
      </c>
      <c r="G18" s="4">
        <v>0.12128445655789089</v>
      </c>
      <c r="H18" s="4">
        <v>0.1235478782075866</v>
      </c>
      <c r="I18" s="4">
        <v>0.12406285705415618</v>
      </c>
      <c r="J18" s="4">
        <v>0.20386082712814896</v>
      </c>
      <c r="K18" s="4">
        <v>0.44328304234118637</v>
      </c>
      <c r="L18" s="4">
        <v>0.66529569353106033</v>
      </c>
    </row>
    <row r="19" spans="1:14" x14ac:dyDescent="0.3">
      <c r="C19" s="9" t="s">
        <v>12</v>
      </c>
      <c r="D19" s="14">
        <f t="shared" ref="D19:K19" si="0">SUM(D11:D18)</f>
        <v>80.901291613524492</v>
      </c>
      <c r="E19" s="14">
        <f t="shared" si="0"/>
        <v>82.433387948749996</v>
      </c>
      <c r="F19" s="14">
        <f t="shared" si="0"/>
        <v>80.193130672219098</v>
      </c>
      <c r="G19" s="14">
        <f t="shared" si="0"/>
        <v>82.164717905402412</v>
      </c>
      <c r="H19" s="14">
        <f t="shared" si="0"/>
        <v>86.573795604196306</v>
      </c>
      <c r="I19" s="14">
        <f t="shared" si="0"/>
        <v>87.091440996330562</v>
      </c>
      <c r="J19" s="14">
        <f t="shared" si="0"/>
        <v>85.781806470423902</v>
      </c>
      <c r="K19" s="14">
        <f t="shared" si="0"/>
        <v>81.458379355112697</v>
      </c>
      <c r="L19" s="14">
        <f t="shared" ref="L19" si="1">SUM(L11:L18)</f>
        <v>75.99491264360114</v>
      </c>
      <c r="N19" s="14"/>
    </row>
    <row r="21" spans="1:14" x14ac:dyDescent="0.3">
      <c r="A21" s="9" t="s">
        <v>2</v>
      </c>
      <c r="B21" s="9" t="s">
        <v>30</v>
      </c>
    </row>
    <row r="22" spans="1:14" x14ac:dyDescent="0.3">
      <c r="D22" s="10">
        <v>2010</v>
      </c>
      <c r="E22" s="10">
        <v>2015</v>
      </c>
      <c r="F22" s="10">
        <v>2020</v>
      </c>
      <c r="G22" s="10">
        <v>2025</v>
      </c>
      <c r="H22" s="10">
        <v>2030</v>
      </c>
      <c r="I22" s="10">
        <v>2035</v>
      </c>
      <c r="J22" s="10">
        <v>2040</v>
      </c>
      <c r="K22" s="10">
        <v>2045</v>
      </c>
      <c r="L22" s="10">
        <v>2050</v>
      </c>
    </row>
    <row r="23" spans="1:14" ht="16.2" x14ac:dyDescent="0.3">
      <c r="C23" s="3" t="s">
        <v>25</v>
      </c>
      <c r="D23" s="2">
        <v>125.84332539853234</v>
      </c>
      <c r="E23" s="2"/>
      <c r="F23" s="2">
        <v>168.45767468799997</v>
      </c>
      <c r="G23" s="2"/>
      <c r="H23" s="2">
        <v>220.8794</v>
      </c>
      <c r="I23" s="2"/>
      <c r="J23" s="2">
        <v>219.12085812562626</v>
      </c>
      <c r="K23" s="2"/>
      <c r="L23" s="2">
        <v>241.46388871585935</v>
      </c>
    </row>
    <row r="24" spans="1:14" ht="16.2" x14ac:dyDescent="0.3">
      <c r="C24" s="3" t="s">
        <v>26</v>
      </c>
      <c r="D24" s="2">
        <v>114.21442999999999</v>
      </c>
      <c r="E24" s="2"/>
      <c r="F24" s="2">
        <v>137.5730616288231</v>
      </c>
      <c r="G24" s="2"/>
      <c r="H24" s="2">
        <v>160.34451752532647</v>
      </c>
      <c r="I24" s="2"/>
      <c r="J24" s="2">
        <v>174.73555999999999</v>
      </c>
      <c r="K24" s="2"/>
      <c r="L24" s="2">
        <v>183.36799892578128</v>
      </c>
    </row>
    <row r="25" spans="1:14" ht="16.2" x14ac:dyDescent="0.3">
      <c r="C25" s="3" t="s">
        <v>27</v>
      </c>
      <c r="D25" s="2">
        <v>104.00595593544</v>
      </c>
      <c r="E25" s="2"/>
      <c r="F25" s="2">
        <v>117.84157155658059</v>
      </c>
      <c r="G25" s="2"/>
      <c r="H25" s="2">
        <v>135.24416000000002</v>
      </c>
      <c r="I25" s="2"/>
      <c r="J25" s="2">
        <v>131.4485</v>
      </c>
      <c r="K25" s="2"/>
      <c r="L25" s="2">
        <v>118.57788094650931</v>
      </c>
    </row>
    <row r="26" spans="1:14" ht="16.2" x14ac:dyDescent="0.3">
      <c r="C26" s="3" t="s">
        <v>28</v>
      </c>
      <c r="D26" s="2">
        <v>97.46334531250001</v>
      </c>
      <c r="E26" s="2"/>
      <c r="F26" s="2">
        <v>98.254603777670781</v>
      </c>
      <c r="G26" s="2"/>
      <c r="H26" s="2">
        <v>94.949996948242188</v>
      </c>
      <c r="I26" s="2"/>
      <c r="J26" s="2">
        <v>79.193574682825556</v>
      </c>
      <c r="K26" s="2"/>
      <c r="L26" s="2">
        <v>69.465634534074866</v>
      </c>
    </row>
    <row r="27" spans="1:14" x14ac:dyDescent="0.3">
      <c r="C27" s="3" t="s">
        <v>0</v>
      </c>
      <c r="D27" s="2">
        <v>108.89780680616573</v>
      </c>
      <c r="E27" s="2">
        <v>126.67491575757816</v>
      </c>
      <c r="F27" s="2">
        <v>152.23857407843875</v>
      </c>
      <c r="G27" s="2">
        <v>168.29594754851004</v>
      </c>
      <c r="H27" s="2">
        <v>167.60977699957795</v>
      </c>
      <c r="I27" s="2">
        <v>167.15044141985032</v>
      </c>
      <c r="J27" s="2">
        <v>172.55320870599294</v>
      </c>
      <c r="K27" s="2">
        <v>171.82828027578336</v>
      </c>
      <c r="L27" s="2">
        <v>169.73468137247568</v>
      </c>
      <c r="N27" s="14"/>
    </row>
    <row r="29" spans="1:14" x14ac:dyDescent="0.3">
      <c r="A29" s="9" t="s">
        <v>21</v>
      </c>
      <c r="B29" s="9" t="s">
        <v>22</v>
      </c>
    </row>
    <row r="30" spans="1:14" x14ac:dyDescent="0.3">
      <c r="D30" s="11">
        <v>2010</v>
      </c>
      <c r="E30" s="11">
        <v>2015</v>
      </c>
      <c r="F30" s="11">
        <v>2020</v>
      </c>
      <c r="G30" s="11">
        <v>2025</v>
      </c>
      <c r="H30" s="11">
        <v>2030</v>
      </c>
      <c r="I30" s="11">
        <v>2035</v>
      </c>
      <c r="J30" s="11">
        <v>2040</v>
      </c>
      <c r="K30" s="11">
        <v>2045</v>
      </c>
      <c r="L30" s="11">
        <v>2050</v>
      </c>
    </row>
    <row r="31" spans="1:14" x14ac:dyDescent="0.3">
      <c r="C31" s="5" t="s">
        <v>16</v>
      </c>
      <c r="D31" s="6">
        <v>1.308242996830044</v>
      </c>
      <c r="E31" s="6">
        <v>1.2943714776627</v>
      </c>
      <c r="F31" s="6">
        <v>1.1895312494898882</v>
      </c>
      <c r="G31" s="6">
        <v>1.0434348968033429</v>
      </c>
      <c r="H31" s="6">
        <v>1.0587462818070432</v>
      </c>
      <c r="I31" s="6">
        <v>1.0121337065876324</v>
      </c>
      <c r="J31" s="6">
        <v>0.78544709763558296</v>
      </c>
      <c r="K31" s="6">
        <v>0.72304675357061021</v>
      </c>
      <c r="L31" s="6">
        <v>0.61684726052509187</v>
      </c>
    </row>
    <row r="32" spans="1:14" x14ac:dyDescent="0.3">
      <c r="C32" s="3" t="s">
        <v>13</v>
      </c>
      <c r="D32" s="6">
        <v>1.2369713317200641</v>
      </c>
      <c r="E32" s="6">
        <v>1.5059933884442536</v>
      </c>
      <c r="F32" s="6">
        <v>1.7701737644987183</v>
      </c>
      <c r="G32" s="6">
        <v>1.9285083102189677</v>
      </c>
      <c r="H32" s="6">
        <v>1.7122642394248275</v>
      </c>
      <c r="I32" s="6">
        <v>1.6184890826665015</v>
      </c>
      <c r="J32" s="6">
        <v>1.5766316648272141</v>
      </c>
      <c r="K32" s="6">
        <v>1.4875254350212221</v>
      </c>
      <c r="L32" s="6">
        <v>1.4357241575575905</v>
      </c>
    </row>
    <row r="33" spans="1:14" x14ac:dyDescent="0.3">
      <c r="C33" s="5" t="s">
        <v>4</v>
      </c>
      <c r="D33" s="6">
        <v>6.6655486486486487E-11</v>
      </c>
      <c r="E33" s="6">
        <v>1.7080532680253488E-2</v>
      </c>
      <c r="F33" s="6">
        <v>1.4074175717960196E-2</v>
      </c>
      <c r="G33" s="6">
        <v>1.6416295296618977E-2</v>
      </c>
      <c r="H33" s="6">
        <v>7.1107002626011901E-3</v>
      </c>
      <c r="I33" s="6">
        <v>1.1088411632551441E-2</v>
      </c>
      <c r="J33" s="6">
        <v>2.4137315332385556E-2</v>
      </c>
      <c r="K33" s="6">
        <v>3.358096979149805E-2</v>
      </c>
      <c r="L33" s="6">
        <v>2.7285867735220081E-2</v>
      </c>
    </row>
    <row r="34" spans="1:14" x14ac:dyDescent="0.3">
      <c r="C34" s="5" t="s">
        <v>5</v>
      </c>
      <c r="D34" s="6">
        <v>3.260595945945946E-11</v>
      </c>
      <c r="E34" s="6">
        <v>6.6271139790650885E-2</v>
      </c>
      <c r="F34" s="6">
        <v>0.21181190979672154</v>
      </c>
      <c r="G34" s="6">
        <v>0.30765907356094524</v>
      </c>
      <c r="H34" s="6">
        <v>0.32581870789235501</v>
      </c>
      <c r="I34" s="6">
        <v>0.34099551367366121</v>
      </c>
      <c r="J34" s="6">
        <v>0.41854816582293775</v>
      </c>
      <c r="K34" s="6">
        <v>0.56622452293574721</v>
      </c>
      <c r="L34" s="6">
        <v>0.47639958588363612</v>
      </c>
    </row>
    <row r="35" spans="1:14" x14ac:dyDescent="0.3">
      <c r="C35" s="5" t="s">
        <v>6</v>
      </c>
      <c r="D35" s="6">
        <v>0</v>
      </c>
      <c r="E35" s="6">
        <v>0</v>
      </c>
      <c r="F35" s="6">
        <v>2.5204667567567566E-10</v>
      </c>
      <c r="G35" s="6">
        <v>2.9311432432432431E-10</v>
      </c>
      <c r="H35" s="6">
        <v>3.2673397297297302E-10</v>
      </c>
      <c r="I35" s="6">
        <v>3.6858527027027029E-10</v>
      </c>
      <c r="J35" s="6">
        <v>4.4522083783783788E-10</v>
      </c>
      <c r="K35" s="6">
        <v>5.0684954054054049E-10</v>
      </c>
      <c r="L35" s="6">
        <v>6.0423254054054065E-10</v>
      </c>
    </row>
    <row r="36" spans="1:14" x14ac:dyDescent="0.3">
      <c r="C36" s="5" t="s">
        <v>17</v>
      </c>
      <c r="D36" s="6">
        <v>1.0065727439483379E-2</v>
      </c>
      <c r="E36" s="6">
        <v>7.0846120944972422E-3</v>
      </c>
      <c r="F36" s="6">
        <v>6.1195163437462964E-3</v>
      </c>
      <c r="G36" s="6">
        <v>5.1544206104284585E-3</v>
      </c>
      <c r="H36" s="6">
        <v>4.1893248436866747E-3</v>
      </c>
      <c r="I36" s="6">
        <v>3.2242290775073516E-3</v>
      </c>
      <c r="J36" s="6">
        <v>1.3326800301864865E-3</v>
      </c>
      <c r="K36" s="6">
        <v>1.0859911427476218E-3</v>
      </c>
      <c r="L36" s="6">
        <v>1.1577911932644054E-3</v>
      </c>
    </row>
    <row r="37" spans="1:14" x14ac:dyDescent="0.3">
      <c r="C37" s="5" t="s">
        <v>18</v>
      </c>
      <c r="D37" s="6">
        <v>0.1907373937677054</v>
      </c>
      <c r="E37" s="6">
        <v>0.16200461298363039</v>
      </c>
      <c r="F37" s="6">
        <v>0.25017582935645682</v>
      </c>
      <c r="G37" s="6">
        <v>0.31997038071102157</v>
      </c>
      <c r="H37" s="6">
        <v>0.33773488996915152</v>
      </c>
      <c r="I37" s="6">
        <v>0.32431892301880272</v>
      </c>
      <c r="J37" s="6">
        <v>0.39985225617375225</v>
      </c>
      <c r="K37" s="6">
        <v>0.38239716587419054</v>
      </c>
      <c r="L37" s="6">
        <v>0.34762579218513856</v>
      </c>
    </row>
    <row r="38" spans="1:14" x14ac:dyDescent="0.3">
      <c r="C38" s="5" t="s">
        <v>19</v>
      </c>
      <c r="D38" s="6">
        <v>6.1099180767169463E-2</v>
      </c>
      <c r="E38" s="6">
        <v>0.13362357890898632</v>
      </c>
      <c r="F38" s="6">
        <v>0.29038674694892713</v>
      </c>
      <c r="G38" s="6">
        <v>0.37948860979833571</v>
      </c>
      <c r="H38" s="6">
        <v>0.35129526284916629</v>
      </c>
      <c r="I38" s="6">
        <v>0.47831844474389257</v>
      </c>
      <c r="J38" s="6">
        <v>0.67014789899886074</v>
      </c>
      <c r="K38" s="6">
        <v>0.60964249318770725</v>
      </c>
      <c r="L38" s="6">
        <v>0.66361139765869503</v>
      </c>
    </row>
    <row r="39" spans="1:14" x14ac:dyDescent="0.3">
      <c r="C39" s="5" t="s">
        <v>20</v>
      </c>
      <c r="D39" s="6">
        <v>0.13606733711048161</v>
      </c>
      <c r="E39" s="6">
        <v>0.23721702926146399</v>
      </c>
      <c r="F39" s="6">
        <v>0.38228286376955795</v>
      </c>
      <c r="G39" s="6">
        <v>0.54790713563993099</v>
      </c>
      <c r="H39" s="6">
        <v>0.73283456558600568</v>
      </c>
      <c r="I39" s="6">
        <v>0.72901118606465309</v>
      </c>
      <c r="J39" s="6">
        <v>0.7875031560309641</v>
      </c>
      <c r="K39" s="6">
        <v>0.84050424299060067</v>
      </c>
      <c r="L39" s="6">
        <v>1.0187719675348546</v>
      </c>
    </row>
    <row r="40" spans="1:14" x14ac:dyDescent="0.3">
      <c r="C40" s="12" t="s">
        <v>12</v>
      </c>
      <c r="D40" s="13">
        <f>SUM(D31:D39)</f>
        <v>2.9431839677342091</v>
      </c>
      <c r="E40" s="13">
        <f t="shared" ref="E40:L40" si="2">SUM(E31:E39)</f>
        <v>3.4236463718264361</v>
      </c>
      <c r="F40" s="13">
        <f t="shared" si="2"/>
        <v>4.1145560561740231</v>
      </c>
      <c r="G40" s="13">
        <f t="shared" si="2"/>
        <v>4.5485391229327066</v>
      </c>
      <c r="H40" s="13">
        <f t="shared" si="2"/>
        <v>4.529993972961571</v>
      </c>
      <c r="I40" s="13">
        <f t="shared" si="2"/>
        <v>4.517579497833788</v>
      </c>
      <c r="J40" s="13">
        <f t="shared" si="2"/>
        <v>4.6636002352971051</v>
      </c>
      <c r="K40" s="13">
        <f t="shared" si="2"/>
        <v>4.6440075750211731</v>
      </c>
      <c r="L40" s="13">
        <f t="shared" si="2"/>
        <v>4.5874238208777243</v>
      </c>
      <c r="N40" s="14"/>
    </row>
    <row r="42" spans="1:14" x14ac:dyDescent="0.3">
      <c r="A42" s="9" t="s">
        <v>3</v>
      </c>
      <c r="B42" s="9" t="s">
        <v>31</v>
      </c>
    </row>
    <row r="43" spans="1:14" x14ac:dyDescent="0.3">
      <c r="D43" s="10">
        <v>2010</v>
      </c>
      <c r="E43" s="10">
        <v>2015</v>
      </c>
      <c r="F43" s="10">
        <v>2020</v>
      </c>
      <c r="G43" s="10">
        <v>2025</v>
      </c>
      <c r="H43" s="10">
        <v>2030</v>
      </c>
      <c r="I43" s="10">
        <v>2035</v>
      </c>
      <c r="J43" s="10">
        <v>2040</v>
      </c>
      <c r="K43" s="10">
        <v>2045</v>
      </c>
      <c r="L43" s="10">
        <v>2050</v>
      </c>
    </row>
    <row r="44" spans="1:14" ht="16.2" x14ac:dyDescent="0.3">
      <c r="C44" s="3" t="s">
        <v>25</v>
      </c>
      <c r="D44" s="2">
        <v>150.33999633789062</v>
      </c>
      <c r="E44" s="2"/>
      <c r="F44" s="2">
        <v>170.63073742180001</v>
      </c>
      <c r="G44" s="2"/>
      <c r="H44" s="2">
        <v>196.214635784</v>
      </c>
      <c r="I44" s="2"/>
      <c r="J44" s="2">
        <v>174.39999999999998</v>
      </c>
      <c r="K44" s="2"/>
      <c r="L44" s="2">
        <v>181.13999999999987</v>
      </c>
    </row>
    <row r="45" spans="1:14" ht="16.2" x14ac:dyDescent="0.3">
      <c r="C45" s="3" t="s">
        <v>26</v>
      </c>
      <c r="D45" s="2">
        <v>142.64954430772417</v>
      </c>
      <c r="E45" s="2"/>
      <c r="F45" s="2">
        <v>138.64895481770222</v>
      </c>
      <c r="G45" s="2"/>
      <c r="H45" s="2">
        <v>115.03857014109434</v>
      </c>
      <c r="I45" s="2"/>
      <c r="J45" s="2">
        <v>88.645222843709547</v>
      </c>
      <c r="K45" s="2"/>
      <c r="L45" s="2">
        <v>90.55581218750001</v>
      </c>
    </row>
    <row r="46" spans="1:14" ht="16.2" x14ac:dyDescent="0.3">
      <c r="C46" s="3" t="s">
        <v>27</v>
      </c>
      <c r="D46" s="2">
        <v>137.82499999999999</v>
      </c>
      <c r="E46" s="2"/>
      <c r="F46" s="2">
        <v>107.40252054897273</v>
      </c>
      <c r="G46" s="2"/>
      <c r="H46" s="2">
        <v>77.266199999999998</v>
      </c>
      <c r="I46" s="2"/>
      <c r="J46" s="2">
        <v>58.577719999999999</v>
      </c>
      <c r="K46" s="2"/>
      <c r="L46" s="2">
        <v>50.913518743024596</v>
      </c>
    </row>
    <row r="47" spans="1:14" ht="16.2" x14ac:dyDescent="0.3">
      <c r="C47" s="3" t="s">
        <v>28</v>
      </c>
      <c r="D47" s="2">
        <v>124.19799938964844</v>
      </c>
      <c r="E47" s="2"/>
      <c r="F47" s="2">
        <v>73.56153514107983</v>
      </c>
      <c r="G47" s="2"/>
      <c r="H47" s="2">
        <v>32.551400000000001</v>
      </c>
      <c r="I47" s="2"/>
      <c r="J47" s="2">
        <v>10.577599992370605</v>
      </c>
      <c r="K47" s="2"/>
      <c r="L47" s="2">
        <v>3.8450000000000002</v>
      </c>
    </row>
    <row r="48" spans="1:14" x14ac:dyDescent="0.3">
      <c r="C48" s="3" t="s">
        <v>0</v>
      </c>
      <c r="D48" s="2">
        <v>140.20223766481914</v>
      </c>
      <c r="E48" s="2">
        <v>149.80052339151439</v>
      </c>
      <c r="F48" s="2">
        <v>107.82767228725994</v>
      </c>
      <c r="G48" s="2">
        <v>86.100961283201173</v>
      </c>
      <c r="H48" s="2">
        <v>58.664996409915581</v>
      </c>
      <c r="I48" s="2">
        <v>50.636616500916354</v>
      </c>
      <c r="J48" s="2">
        <v>46.589678354927102</v>
      </c>
      <c r="K48" s="2">
        <v>44.560086174812497</v>
      </c>
      <c r="L48" s="2">
        <v>45.162819259731826</v>
      </c>
      <c r="N48" s="14"/>
    </row>
    <row r="50" spans="1:14" x14ac:dyDescent="0.3">
      <c r="A50" s="9" t="s">
        <v>24</v>
      </c>
      <c r="B50" s="9" t="s">
        <v>23</v>
      </c>
    </row>
    <row r="51" spans="1:14" x14ac:dyDescent="0.3">
      <c r="D51" s="9">
        <v>2010</v>
      </c>
      <c r="E51" s="9">
        <v>2015</v>
      </c>
      <c r="F51" s="9">
        <v>2020</v>
      </c>
      <c r="G51" s="9">
        <v>2025</v>
      </c>
      <c r="H51" s="9">
        <v>2030</v>
      </c>
      <c r="I51" s="9">
        <v>2035</v>
      </c>
      <c r="J51" s="9">
        <v>2040</v>
      </c>
      <c r="K51" s="9">
        <v>2045</v>
      </c>
      <c r="L51" s="9">
        <v>2050</v>
      </c>
    </row>
    <row r="52" spans="1:14" ht="16.2" x14ac:dyDescent="0.3">
      <c r="C52" s="3" t="s">
        <v>25</v>
      </c>
      <c r="D52" s="7">
        <v>4.7887472671484632</v>
      </c>
      <c r="E52" s="7">
        <v>4.8783260387705472</v>
      </c>
      <c r="F52" s="7">
        <v>3.2650488957701675</v>
      </c>
      <c r="G52" s="7">
        <v>2.4545778974904748</v>
      </c>
      <c r="H52" s="7">
        <v>1.9041915764438666</v>
      </c>
      <c r="I52" s="7">
        <v>1.7065304380870654</v>
      </c>
      <c r="J52" s="7">
        <v>1.5962876478418324</v>
      </c>
      <c r="K52" s="7">
        <v>1.5504222805998764</v>
      </c>
      <c r="L52" s="7">
        <v>1.6804664412100141</v>
      </c>
    </row>
    <row r="53" spans="1:14" ht="16.2" x14ac:dyDescent="0.3">
      <c r="C53" s="3" t="s">
        <v>26</v>
      </c>
      <c r="D53" s="7">
        <v>2.7716397880717105</v>
      </c>
      <c r="E53" s="7">
        <v>3.6147817674604927</v>
      </c>
      <c r="F53" s="7">
        <v>3.2761587990573311</v>
      </c>
      <c r="G53" s="7">
        <v>3.0843467542541663</v>
      </c>
      <c r="H53" s="7">
        <v>1.5628505726202042</v>
      </c>
      <c r="I53" s="7">
        <v>1.2022311331362665</v>
      </c>
      <c r="J53" s="7">
        <v>1.0205515171094286</v>
      </c>
      <c r="K53" s="7">
        <v>0.88623119490807833</v>
      </c>
      <c r="L53" s="7">
        <v>0.56965557316352589</v>
      </c>
    </row>
    <row r="54" spans="1:14" ht="16.2" x14ac:dyDescent="0.3">
      <c r="C54" s="3" t="s">
        <v>27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4" ht="16.2" x14ac:dyDescent="0.3">
      <c r="C55" s="3" t="s">
        <v>28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4" x14ac:dyDescent="0.3">
      <c r="C56" s="8" t="s">
        <v>12</v>
      </c>
      <c r="D56" s="13">
        <f>SUM(D52:D55)</f>
        <v>7.5603870552201737</v>
      </c>
      <c r="E56" s="13">
        <f t="shared" ref="E56:L56" si="3">SUM(E52:E55)</f>
        <v>8.4931078062310394</v>
      </c>
      <c r="F56" s="13">
        <f t="shared" si="3"/>
        <v>6.5412076948274986</v>
      </c>
      <c r="G56" s="13">
        <f t="shared" si="3"/>
        <v>5.5389246517446411</v>
      </c>
      <c r="H56" s="13">
        <f t="shared" si="3"/>
        <v>3.4670421490640706</v>
      </c>
      <c r="I56" s="13">
        <f t="shared" si="3"/>
        <v>2.9087615712233319</v>
      </c>
      <c r="J56" s="13">
        <f t="shared" si="3"/>
        <v>2.6168391649512612</v>
      </c>
      <c r="K56" s="13">
        <f t="shared" si="3"/>
        <v>2.4366534755079545</v>
      </c>
      <c r="L56" s="13">
        <f t="shared" si="3"/>
        <v>2.2501220143735399</v>
      </c>
      <c r="N56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2014-10-21T13:56:29Z</dcterms:created>
  <dcterms:modified xsi:type="dcterms:W3CDTF">2014-10-21T13:56:34Z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veCode">
    <vt:r8>745403528213500</vt:r8>
  </property>
</Properties>
</file>