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2"/>
  </bookViews>
  <sheets>
    <sheet name="panel 2a" sheetId="1" r:id="rId1"/>
    <sheet name="panel 2b" sheetId="2" r:id="rId2"/>
    <sheet name="panel 2c" sheetId="3" r:id="rId3"/>
  </sheets>
  <calcPr calcId="145621" concurrentCalc="0"/>
</workbook>
</file>

<file path=xl/calcChain.xml><?xml version="1.0" encoding="utf-8"?>
<calcChain xmlns="http://schemas.openxmlformats.org/spreadsheetml/2006/main">
  <c r="E12" i="3" l="1"/>
  <c r="D12" i="3"/>
  <c r="C12" i="3"/>
  <c r="B12" i="3"/>
  <c r="E11" i="3"/>
  <c r="D11" i="3"/>
  <c r="C11" i="3"/>
  <c r="B11" i="3"/>
  <c r="E16" i="2"/>
  <c r="D16" i="2"/>
  <c r="C16" i="2"/>
  <c r="B16" i="2"/>
  <c r="E15" i="2"/>
  <c r="D15" i="2"/>
  <c r="C15" i="2"/>
  <c r="B15" i="2"/>
  <c r="C11" i="1"/>
  <c r="B11" i="1"/>
  <c r="C10" i="1"/>
  <c r="B10" i="1"/>
</calcChain>
</file>

<file path=xl/sharedStrings.xml><?xml version="1.0" encoding="utf-8"?>
<sst xmlns="http://schemas.openxmlformats.org/spreadsheetml/2006/main" count="31" uniqueCount="14">
  <si>
    <t>wild type</t>
  </si>
  <si>
    <t xml:space="preserve">Control </t>
  </si>
  <si>
    <t>Cool</t>
  </si>
  <si>
    <t>mean</t>
  </si>
  <si>
    <t>SEM</t>
  </si>
  <si>
    <t>W.B. quantification w.t.</t>
  </si>
  <si>
    <t>prion</t>
  </si>
  <si>
    <t>cooled</t>
  </si>
  <si>
    <t>prion W.B. quantification</t>
  </si>
  <si>
    <t>5xFAD</t>
  </si>
  <si>
    <t>Control</t>
  </si>
  <si>
    <t>2months</t>
  </si>
  <si>
    <t>3 months</t>
  </si>
  <si>
    <t>5xFAD W.B. quantification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</si>
</sst>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2" sqref="A2"/>
    </sheetView>
  </sheetViews>
  <sheetFormatPr defaultRowHeight="15" x14ac:dyDescent="0.25"/>
  <cols>
    <col min="1" max="1" width="22.28515625" bestFit="1" customWidth="1"/>
  </cols>
  <sheetData>
    <row r="1" spans="1:3" x14ac:dyDescent="0.25">
      <c r="A1" t="s">
        <v>5</v>
      </c>
    </row>
    <row r="2" spans="1:3" x14ac:dyDescent="0.25">
      <c r="A2" s="1"/>
      <c r="B2" s="1" t="s">
        <v>0</v>
      </c>
      <c r="C2" s="1" t="s">
        <v>0</v>
      </c>
    </row>
    <row r="3" spans="1:3" ht="15.75" x14ac:dyDescent="0.25">
      <c r="A3" s="1"/>
      <c r="B3" s="2" t="s">
        <v>1</v>
      </c>
      <c r="C3" s="2" t="s">
        <v>2</v>
      </c>
    </row>
    <row r="4" spans="1:3" ht="15.75" x14ac:dyDescent="0.25">
      <c r="A4" s="1"/>
      <c r="B4" s="3">
        <v>100.9817</v>
      </c>
      <c r="C4" s="3">
        <v>100.6224</v>
      </c>
    </row>
    <row r="5" spans="1:3" ht="15.75" x14ac:dyDescent="0.25">
      <c r="A5" s="1"/>
      <c r="B5" s="3">
        <v>93.140020000000007</v>
      </c>
      <c r="C5" s="3">
        <v>190.52610000000001</v>
      </c>
    </row>
    <row r="6" spans="1:3" ht="15.75" x14ac:dyDescent="0.25">
      <c r="A6" s="1"/>
      <c r="B6" s="3">
        <v>105.8783</v>
      </c>
      <c r="C6" s="3">
        <v>149.65549999999999</v>
      </c>
    </row>
    <row r="7" spans="1:3" ht="15.75" x14ac:dyDescent="0.25">
      <c r="A7" s="1"/>
      <c r="B7" s="3">
        <v>82.438109999999995</v>
      </c>
      <c r="C7" s="3">
        <v>176.41319999999999</v>
      </c>
    </row>
    <row r="8" spans="1:3" ht="15.75" x14ac:dyDescent="0.25">
      <c r="A8" s="1"/>
      <c r="B8" s="3">
        <v>96.282290000000003</v>
      </c>
      <c r="C8" s="3">
        <v>311.34379999999999</v>
      </c>
    </row>
    <row r="9" spans="1:3" ht="15.75" x14ac:dyDescent="0.25">
      <c r="A9" s="1"/>
      <c r="B9" s="3">
        <v>121.2796</v>
      </c>
      <c r="C9" s="3">
        <v>226.89599999999999</v>
      </c>
    </row>
    <row r="10" spans="1:3" x14ac:dyDescent="0.25">
      <c r="A10" s="1" t="s">
        <v>3</v>
      </c>
      <c r="B10" s="1">
        <f>AVERAGE(B4:B9)</f>
        <v>100.00000333333332</v>
      </c>
      <c r="C10" s="1">
        <f>AVERAGE(C4:C9)</f>
        <v>192.57616666666664</v>
      </c>
    </row>
    <row r="11" spans="1:3" x14ac:dyDescent="0.25">
      <c r="A11" s="1" t="s">
        <v>4</v>
      </c>
      <c r="B11" s="1">
        <f>STDEV(B4:B9)/(SQRT(COUNT(B4:B9)))</f>
        <v>5.346775338327908</v>
      </c>
      <c r="C11" s="1">
        <f>STDEV(C4:C9)/(SQRT(COUNT(C4:C9)))</f>
        <v>29.352299616744045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2" sqref="A2"/>
    </sheetView>
  </sheetViews>
  <sheetFormatPr defaultRowHeight="15" x14ac:dyDescent="0.25"/>
  <sheetData>
    <row r="1" spans="1:5" x14ac:dyDescent="0.25">
      <c r="A1" t="s">
        <v>8</v>
      </c>
    </row>
    <row r="2" spans="1:5" x14ac:dyDescent="0.25">
      <c r="B2" s="1" t="s">
        <v>6</v>
      </c>
      <c r="C2" s="1" t="s">
        <v>6</v>
      </c>
      <c r="D2" s="1" t="s">
        <v>6</v>
      </c>
      <c r="E2" s="1" t="s">
        <v>6</v>
      </c>
    </row>
    <row r="3" spans="1:5" ht="15.75" x14ac:dyDescent="0.25">
      <c r="B3" s="2"/>
      <c r="C3" s="2" t="s">
        <v>7</v>
      </c>
      <c r="D3" s="2"/>
      <c r="E3" s="2" t="s">
        <v>7</v>
      </c>
    </row>
    <row r="4" spans="1:5" ht="15.75" x14ac:dyDescent="0.25">
      <c r="A4" s="1"/>
      <c r="B4" s="3">
        <v>100</v>
      </c>
      <c r="C4" s="3">
        <v>325.32679999999999</v>
      </c>
      <c r="D4" s="3">
        <v>146.74780000000001</v>
      </c>
      <c r="E4" s="3">
        <v>143.22730000000001</v>
      </c>
    </row>
    <row r="5" spans="1:5" ht="15.75" x14ac:dyDescent="0.25">
      <c r="A5" s="1"/>
      <c r="B5" s="3">
        <v>88.555809999999994</v>
      </c>
      <c r="C5" s="3">
        <v>170.0172</v>
      </c>
      <c r="D5" s="3">
        <v>158.50890000000001</v>
      </c>
      <c r="E5" s="3">
        <v>152.05260000000001</v>
      </c>
    </row>
    <row r="6" spans="1:5" ht="15.75" x14ac:dyDescent="0.25">
      <c r="A6" s="1"/>
      <c r="B6" s="3">
        <v>89.195549999999997</v>
      </c>
      <c r="C6" s="3">
        <v>156.2405</v>
      </c>
      <c r="D6" s="3">
        <v>89.357879999999994</v>
      </c>
      <c r="E6" s="3">
        <v>113.7974</v>
      </c>
    </row>
    <row r="7" spans="1:5" ht="15.75" x14ac:dyDescent="0.25">
      <c r="A7" s="1"/>
      <c r="B7" s="3">
        <v>122.2486</v>
      </c>
      <c r="C7" s="3">
        <v>170.5566</v>
      </c>
      <c r="D7" s="3">
        <v>166.63919999999999</v>
      </c>
      <c r="E7" s="3">
        <v>2.3741509999999999</v>
      </c>
    </row>
    <row r="8" spans="1:5" ht="15.75" x14ac:dyDescent="0.25">
      <c r="A8" s="1"/>
      <c r="B8" s="3">
        <v>81.809049999999999</v>
      </c>
      <c r="C8" s="3">
        <v>158.50890000000001</v>
      </c>
      <c r="D8" s="3">
        <v>111.5707</v>
      </c>
      <c r="E8" s="3">
        <v>34.10033</v>
      </c>
    </row>
    <row r="9" spans="1:5" ht="15.75" x14ac:dyDescent="0.25">
      <c r="A9" s="1"/>
      <c r="B9" s="3">
        <v>117.1947</v>
      </c>
      <c r="C9" s="3">
        <v>89.357879999999994</v>
      </c>
      <c r="D9" s="3">
        <v>44.951189999999997</v>
      </c>
      <c r="E9" s="3">
        <v>92.835310000000007</v>
      </c>
    </row>
    <row r="10" spans="1:5" ht="15.75" x14ac:dyDescent="0.25">
      <c r="A10" s="1"/>
      <c r="B10" s="3">
        <v>100.9962</v>
      </c>
      <c r="C10" s="3">
        <v>166.63919999999999</v>
      </c>
      <c r="D10" s="3">
        <v>191.22040000000001</v>
      </c>
      <c r="E10" s="3"/>
    </row>
    <row r="11" spans="1:5" ht="15.75" x14ac:dyDescent="0.25">
      <c r="A11" s="1"/>
      <c r="B11" s="3">
        <v>87.201800000000006</v>
      </c>
      <c r="C11" s="3">
        <v>183.09299999999999</v>
      </c>
      <c r="D11" s="3">
        <v>123.76130000000001</v>
      </c>
      <c r="E11" s="3"/>
    </row>
    <row r="12" spans="1:5" ht="15.75" x14ac:dyDescent="0.25">
      <c r="A12" s="1"/>
      <c r="B12" s="3">
        <v>8.6958140000000004</v>
      </c>
      <c r="C12" s="3">
        <v>164.81469999999999</v>
      </c>
      <c r="D12" s="3"/>
      <c r="E12" s="3"/>
    </row>
    <row r="13" spans="1:5" ht="15.75" x14ac:dyDescent="0.25">
      <c r="A13" s="1"/>
      <c r="B13" s="3">
        <v>87.282200000000003</v>
      </c>
      <c r="C13" s="3">
        <v>198.07409999999999</v>
      </c>
      <c r="D13" s="3"/>
      <c r="E13" s="3"/>
    </row>
    <row r="14" spans="1:5" ht="15.75" x14ac:dyDescent="0.25">
      <c r="A14" s="1"/>
      <c r="B14" s="3">
        <v>204.02199999999999</v>
      </c>
      <c r="C14" s="3"/>
      <c r="D14" s="3"/>
      <c r="E14" s="3"/>
    </row>
    <row r="15" spans="1:5" x14ac:dyDescent="0.25">
      <c r="A15" s="1" t="s">
        <v>3</v>
      </c>
      <c r="B15" s="1">
        <f>AVERAGE(B4:B14)</f>
        <v>98.836520363636367</v>
      </c>
      <c r="C15" s="1">
        <f>AVERAGE(C4:C14)</f>
        <v>178.262888</v>
      </c>
      <c r="D15" s="1">
        <f>AVERAGE(D4:D14)</f>
        <v>129.09467125</v>
      </c>
      <c r="E15" s="1">
        <f>AVERAGE(E4:E14)</f>
        <v>89.731181833333324</v>
      </c>
    </row>
    <row r="16" spans="1:5" x14ac:dyDescent="0.25">
      <c r="A16" s="1" t="s">
        <v>4</v>
      </c>
      <c r="B16" s="1">
        <f>STDEV(B4:B14)/(SQRT(COUNT(B4:B14)))</f>
        <v>13.763569602609738</v>
      </c>
      <c r="C16" s="1">
        <f t="shared" ref="C16:E16" si="0">STDEV(C4:C14)/(SQRT(COUNT(C4:C14)))</f>
        <v>18.63874593621486</v>
      </c>
      <c r="D16" s="1">
        <f t="shared" si="0"/>
        <v>16.605022934328328</v>
      </c>
      <c r="E16" s="1">
        <f t="shared" si="0"/>
        <v>24.536133083981429</v>
      </c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N9" sqref="N9"/>
    </sheetView>
  </sheetViews>
  <sheetFormatPr defaultRowHeight="15" x14ac:dyDescent="0.25"/>
  <sheetData>
    <row r="1" spans="1:5" x14ac:dyDescent="0.25">
      <c r="A1" t="s">
        <v>13</v>
      </c>
    </row>
    <row r="2" spans="1:5" x14ac:dyDescent="0.25">
      <c r="B2" s="1" t="s">
        <v>9</v>
      </c>
      <c r="C2" s="1" t="s">
        <v>9</v>
      </c>
      <c r="D2" s="1" t="s">
        <v>9</v>
      </c>
      <c r="E2" s="1" t="s">
        <v>9</v>
      </c>
    </row>
    <row r="3" spans="1:5" ht="15.75" x14ac:dyDescent="0.25">
      <c r="A3" s="1"/>
      <c r="B3" s="4" t="s">
        <v>10</v>
      </c>
      <c r="C3" s="4" t="s">
        <v>2</v>
      </c>
      <c r="D3" s="4" t="s">
        <v>10</v>
      </c>
      <c r="E3" s="4" t="s">
        <v>2</v>
      </c>
    </row>
    <row r="4" spans="1:5" ht="15.75" x14ac:dyDescent="0.25">
      <c r="A4" s="1"/>
      <c r="B4" s="2" t="s">
        <v>11</v>
      </c>
      <c r="C4" s="2" t="s">
        <v>11</v>
      </c>
      <c r="D4" s="2" t="s">
        <v>12</v>
      </c>
      <c r="E4" s="2" t="s">
        <v>12</v>
      </c>
    </row>
    <row r="5" spans="1:5" ht="15.75" x14ac:dyDescent="0.25">
      <c r="A5" s="1"/>
      <c r="B5" s="3">
        <v>85.019850000000005</v>
      </c>
      <c r="C5" s="3">
        <v>515.81899999999996</v>
      </c>
      <c r="D5" s="3">
        <v>420.16930000000002</v>
      </c>
      <c r="E5" s="3">
        <v>160.89760000000001</v>
      </c>
    </row>
    <row r="6" spans="1:5" ht="15.75" x14ac:dyDescent="0.25">
      <c r="A6" s="1"/>
      <c r="B6" s="3">
        <v>61.040869999999998</v>
      </c>
      <c r="C6" s="3">
        <v>469.91109999999998</v>
      </c>
      <c r="D6" s="3">
        <v>237.1703</v>
      </c>
      <c r="E6" s="3">
        <v>347.63659999999999</v>
      </c>
    </row>
    <row r="7" spans="1:5" ht="15.75" x14ac:dyDescent="0.25">
      <c r="A7" s="1"/>
      <c r="B7" s="3">
        <v>140.13329999999999</v>
      </c>
      <c r="C7" s="3">
        <v>549.55100000000004</v>
      </c>
      <c r="D7" s="3">
        <v>287.54129999999998</v>
      </c>
      <c r="E7" s="3">
        <v>241.7756</v>
      </c>
    </row>
    <row r="8" spans="1:5" ht="15.75" x14ac:dyDescent="0.25">
      <c r="A8" s="1"/>
      <c r="B8" s="3">
        <v>146.4676</v>
      </c>
      <c r="C8" s="3">
        <v>363.54250000000002</v>
      </c>
      <c r="D8" s="3">
        <v>139.5909</v>
      </c>
      <c r="E8" s="3">
        <v>213.8306</v>
      </c>
    </row>
    <row r="9" spans="1:5" ht="15.75" x14ac:dyDescent="0.25">
      <c r="A9" s="1"/>
      <c r="B9" s="3">
        <v>34.312530000000002</v>
      </c>
      <c r="C9" s="3">
        <v>315.70979999999997</v>
      </c>
      <c r="D9" s="3">
        <v>196.91139999999999</v>
      </c>
      <c r="E9" s="3">
        <v>56.019030000000001</v>
      </c>
    </row>
    <row r="10" spans="1:5" ht="15.75" x14ac:dyDescent="0.25">
      <c r="A10" s="1"/>
      <c r="B10" s="3">
        <v>119.2199</v>
      </c>
      <c r="C10" s="3">
        <v>124.81789999999999</v>
      </c>
      <c r="D10" s="3">
        <v>57.108159999999998</v>
      </c>
      <c r="E10" s="3">
        <v>72.60642</v>
      </c>
    </row>
    <row r="11" spans="1:5" x14ac:dyDescent="0.25">
      <c r="A11" s="1" t="s">
        <v>3</v>
      </c>
      <c r="B11" s="1">
        <f t="shared" ref="B11:E11" si="0">AVERAGE(B5:B10)</f>
        <v>97.699008333333339</v>
      </c>
      <c r="C11" s="1">
        <f t="shared" si="0"/>
        <v>389.8918833333334</v>
      </c>
      <c r="D11" s="1">
        <f t="shared" si="0"/>
        <v>223.08189333333334</v>
      </c>
      <c r="E11" s="1">
        <f t="shared" si="0"/>
        <v>182.12764166666668</v>
      </c>
    </row>
    <row r="12" spans="1:5" x14ac:dyDescent="0.25">
      <c r="A12" s="1" t="s">
        <v>4</v>
      </c>
      <c r="B12" s="1">
        <f>STDEV(B5:B10)/(SQRT(COUNT(B5:B10)))</f>
        <v>18.407081262510413</v>
      </c>
      <c r="C12" s="1">
        <f t="shared" ref="C12:E12" si="1">STDEV(C5:C10)/(SQRT(COUNT(C5:C10)))</f>
        <v>64.346260034449116</v>
      </c>
      <c r="D12" s="1">
        <f t="shared" si="1"/>
        <v>51.120728027718009</v>
      </c>
      <c r="E12" s="1">
        <f t="shared" si="1"/>
        <v>44.834944106142217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2a</vt:lpstr>
      <vt:lpstr>panel 2b</vt:lpstr>
      <vt:lpstr>panel 2c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Peretti</dc:creator>
  <cp:lastModifiedBy>Diego Peretti</cp:lastModifiedBy>
  <dcterms:created xsi:type="dcterms:W3CDTF">2014-11-20T15:34:42Z</dcterms:created>
  <dcterms:modified xsi:type="dcterms:W3CDTF">2014-11-20T15:38:53Z</dcterms:modified>
</cp:coreProperties>
</file>