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 activeTab="7"/>
  </bookViews>
  <sheets>
    <sheet name="panel 4a" sheetId="1" r:id="rId1"/>
    <sheet name="panel 4b" sheetId="2" r:id="rId2"/>
    <sheet name="panel 4c" sheetId="3" r:id="rId3"/>
    <sheet name="panel 4d" sheetId="4" r:id="rId4"/>
    <sheet name="panel 4e" sheetId="5" r:id="rId5"/>
    <sheet name="panel 4f" sheetId="6" r:id="rId6"/>
    <sheet name="panel 4g" sheetId="7" r:id="rId7"/>
    <sheet name="panel 4h" sheetId="8" r:id="rId8"/>
  </sheets>
  <calcPr calcId="145621" concurrentCalc="0"/>
</workbook>
</file>

<file path=xl/calcChain.xml><?xml version="1.0" encoding="utf-8"?>
<calcChain xmlns="http://schemas.openxmlformats.org/spreadsheetml/2006/main">
  <c r="D36" i="8" l="1"/>
  <c r="C36" i="8"/>
  <c r="B34" i="8"/>
  <c r="B36" i="8"/>
  <c r="D35" i="8"/>
  <c r="C35" i="8"/>
  <c r="B35" i="8"/>
  <c r="D34" i="8"/>
  <c r="C34" i="8"/>
  <c r="E13" i="7"/>
  <c r="D13" i="7"/>
  <c r="C13" i="7"/>
  <c r="B13" i="7"/>
  <c r="E12" i="7"/>
  <c r="D12" i="7"/>
  <c r="C12" i="7"/>
  <c r="B12" i="7"/>
  <c r="F11" i="6"/>
  <c r="E11" i="6"/>
  <c r="D11" i="6"/>
  <c r="C11" i="6"/>
  <c r="B11" i="6"/>
  <c r="F10" i="6"/>
  <c r="E10" i="6"/>
  <c r="D10" i="6"/>
  <c r="C10" i="6"/>
  <c r="B10" i="6"/>
  <c r="H40" i="5"/>
  <c r="G40" i="5"/>
  <c r="F40" i="5"/>
  <c r="E40" i="5"/>
  <c r="D40" i="5"/>
  <c r="C40" i="5"/>
  <c r="B40" i="5"/>
  <c r="H39" i="5"/>
  <c r="G39" i="5"/>
  <c r="F39" i="5"/>
  <c r="E39" i="5"/>
  <c r="D39" i="5"/>
  <c r="C39" i="5"/>
  <c r="B39" i="5"/>
  <c r="L21" i="5"/>
  <c r="K21" i="5"/>
  <c r="J21" i="5"/>
  <c r="I21" i="5"/>
  <c r="H21" i="5"/>
  <c r="G21" i="5"/>
  <c r="F21" i="5"/>
  <c r="E21" i="5"/>
  <c r="D21" i="5"/>
  <c r="C21" i="5"/>
  <c r="B21" i="5"/>
  <c r="L20" i="5"/>
  <c r="K20" i="5"/>
  <c r="J20" i="5"/>
  <c r="I20" i="5"/>
  <c r="H20" i="5"/>
  <c r="G20" i="5"/>
  <c r="F20" i="5"/>
  <c r="E20" i="5"/>
  <c r="D20" i="5"/>
  <c r="C20" i="5"/>
  <c r="B20" i="5"/>
  <c r="L10" i="4"/>
  <c r="K10" i="4"/>
  <c r="J10" i="4"/>
  <c r="I10" i="4"/>
  <c r="L9" i="4"/>
  <c r="K9" i="4"/>
  <c r="J9" i="4"/>
  <c r="I9" i="4"/>
  <c r="E10" i="4"/>
  <c r="D10" i="4"/>
  <c r="C10" i="4"/>
  <c r="B10" i="4"/>
  <c r="E9" i="4"/>
  <c r="D9" i="4"/>
  <c r="C9" i="4"/>
  <c r="B9" i="4"/>
  <c r="F97" i="2"/>
  <c r="E97" i="2"/>
  <c r="D97" i="2"/>
  <c r="C97" i="2"/>
  <c r="F96" i="2"/>
  <c r="E96" i="2"/>
  <c r="D96" i="2"/>
  <c r="C96" i="2"/>
  <c r="E9" i="1"/>
  <c r="D9" i="1"/>
  <c r="C9" i="1"/>
  <c r="B9" i="1"/>
  <c r="E8" i="1"/>
  <c r="D8" i="1"/>
  <c r="C8" i="1"/>
  <c r="B8" i="1"/>
  <c r="B65" i="3"/>
  <c r="C65" i="3"/>
  <c r="E65" i="3"/>
  <c r="F65" i="3"/>
  <c r="G65" i="3"/>
  <c r="H65" i="3"/>
  <c r="B66" i="3"/>
  <c r="C66" i="3"/>
  <c r="E66" i="3"/>
  <c r="F66" i="3"/>
  <c r="G66" i="3"/>
  <c r="H66" i="3"/>
  <c r="D95" i="3"/>
  <c r="D96" i="3"/>
</calcChain>
</file>

<file path=xl/sharedStrings.xml><?xml version="1.0" encoding="utf-8"?>
<sst xmlns="http://schemas.openxmlformats.org/spreadsheetml/2006/main" count="110" uniqueCount="36">
  <si>
    <t>9 w.p.i.</t>
  </si>
  <si>
    <t>7 w.p.i.</t>
  </si>
  <si>
    <t>6 w.p.i.</t>
  </si>
  <si>
    <t>uninfected</t>
  </si>
  <si>
    <t>Prion + LV-RBM3</t>
  </si>
  <si>
    <t>Prion + LV-control</t>
  </si>
  <si>
    <t>Prion + LV-shRNA-RBM3</t>
  </si>
  <si>
    <t>Control</t>
  </si>
  <si>
    <t>LV-control</t>
  </si>
  <si>
    <t>LV-RBM3</t>
  </si>
  <si>
    <t>LV-shRNA-control</t>
  </si>
  <si>
    <t>LV-shRNA-RBM3</t>
  </si>
  <si>
    <t>Mean</t>
  </si>
  <si>
    <t>SEM</t>
  </si>
  <si>
    <t>Prion 6w.p.i. 24h recovery</t>
  </si>
  <si>
    <t>5xFAD 24h recovery</t>
  </si>
  <si>
    <t>mean</t>
  </si>
  <si>
    <t>prion 7 w.p.i.</t>
  </si>
  <si>
    <t>Evoked EPSC amplitude</t>
  </si>
  <si>
    <t>mEPSC frequency</t>
  </si>
  <si>
    <t>prion 9 w.p.i. + LV-Control</t>
  </si>
  <si>
    <t>prion 9 w.p.i. + LV-RBM3</t>
  </si>
  <si>
    <t>prion 9  w.p.i. + LV-Control</t>
  </si>
  <si>
    <t>8 w.p.i.</t>
  </si>
  <si>
    <t>10 w.p.i.</t>
  </si>
  <si>
    <t>prion+ LV-control</t>
  </si>
  <si>
    <t>prion + LV-RBM3</t>
  </si>
  <si>
    <t>Burrowing</t>
  </si>
  <si>
    <t>Novel Object Recognition</t>
  </si>
  <si>
    <t xml:space="preserve">Prion </t>
  </si>
  <si>
    <t>Prion 9 w.p.i.</t>
  </si>
  <si>
    <t>35S-Met labeling</t>
  </si>
  <si>
    <t>Total number of CA1 neurons</t>
  </si>
  <si>
    <t>Prion+ LV control</t>
  </si>
  <si>
    <t>Survival days</t>
  </si>
  <si>
    <t>STDEV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</si>
</sst>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0" fillId="0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0"/>
    </sheetView>
  </sheetViews>
  <sheetFormatPr defaultRowHeight="15" x14ac:dyDescent="0.25"/>
  <cols>
    <col min="2" max="3" width="12" bestFit="1" customWidth="1"/>
    <col min="4" max="4" width="14.7109375" bestFit="1" customWidth="1"/>
    <col min="5" max="5" width="13.5703125" bestFit="1" customWidth="1"/>
  </cols>
  <sheetData>
    <row r="1" spans="1:5" x14ac:dyDescent="0.25">
      <c r="A1" s="1"/>
      <c r="B1" s="3" t="s">
        <v>8</v>
      </c>
      <c r="C1" s="3" t="s">
        <v>9</v>
      </c>
      <c r="D1" s="3" t="s">
        <v>10</v>
      </c>
      <c r="E1" s="3" t="s">
        <v>11</v>
      </c>
    </row>
    <row r="2" spans="1:5" x14ac:dyDescent="0.25">
      <c r="A2" s="1"/>
      <c r="B2" s="4">
        <v>95.078959999999995</v>
      </c>
      <c r="C2" s="4">
        <v>111.2612</v>
      </c>
      <c r="D2" s="4">
        <v>266.44850000000002</v>
      </c>
      <c r="E2" s="4">
        <v>80</v>
      </c>
    </row>
    <row r="3" spans="1:5" x14ac:dyDescent="0.25">
      <c r="A3" s="1"/>
      <c r="B3" s="4">
        <v>123.9372</v>
      </c>
      <c r="C3" s="4">
        <v>60.187559999999998</v>
      </c>
      <c r="D3" s="4">
        <v>327.5231</v>
      </c>
      <c r="E3" s="4">
        <v>28.253499999999999</v>
      </c>
    </row>
    <row r="4" spans="1:5" x14ac:dyDescent="0.25">
      <c r="A4" s="1"/>
      <c r="B4" s="4">
        <v>80.983860000000007</v>
      </c>
      <c r="C4" s="4">
        <v>128.55119999999999</v>
      </c>
      <c r="D4" s="4">
        <v>323.43259999999998</v>
      </c>
      <c r="E4" s="4">
        <v>6.395194</v>
      </c>
    </row>
    <row r="5" spans="1:5" x14ac:dyDescent="0.25">
      <c r="A5" s="1"/>
      <c r="B5" s="4"/>
      <c r="C5" s="4">
        <v>97.362489999999994</v>
      </c>
      <c r="D5" s="4">
        <v>339.18049999999999</v>
      </c>
      <c r="E5" s="4">
        <v>92.977159999999998</v>
      </c>
    </row>
    <row r="6" spans="1:5" x14ac:dyDescent="0.25">
      <c r="A6" s="1"/>
      <c r="B6" s="4"/>
      <c r="C6" s="4">
        <v>196.73050000000001</v>
      </c>
      <c r="D6" s="4">
        <v>351.88310000000001</v>
      </c>
      <c r="E6" s="4">
        <v>33.360340000000001</v>
      </c>
    </row>
    <row r="7" spans="1:5" x14ac:dyDescent="0.25">
      <c r="A7" s="1"/>
      <c r="B7" s="4"/>
      <c r="C7" s="4">
        <v>90.581729999999993</v>
      </c>
      <c r="D7" s="4">
        <v>267.73770000000002</v>
      </c>
      <c r="E7" s="4">
        <v>6.5489800000000002</v>
      </c>
    </row>
    <row r="8" spans="1:5" x14ac:dyDescent="0.25">
      <c r="A8" s="1" t="s">
        <v>12</v>
      </c>
      <c r="B8" s="1">
        <f t="shared" ref="B8:E8" si="0">AVERAGE(B2:B7)</f>
        <v>100.00000666666666</v>
      </c>
      <c r="C8" s="1">
        <f t="shared" si="0"/>
        <v>114.11244666666666</v>
      </c>
      <c r="D8" s="1">
        <f t="shared" si="0"/>
        <v>312.70091666666667</v>
      </c>
      <c r="E8" s="1">
        <f t="shared" si="0"/>
        <v>41.255862333333333</v>
      </c>
    </row>
    <row r="9" spans="1:5" x14ac:dyDescent="0.25">
      <c r="A9" s="1" t="s">
        <v>13</v>
      </c>
      <c r="B9" s="1">
        <f>STDEV(B2:B4)/(SQRT(COUNT(B2:B4)))</f>
        <v>12.641332729193454</v>
      </c>
      <c r="C9" s="1">
        <f>STDEV(C2:C7)/(SQRT(COUNT(C2:C7)))</f>
        <v>18.960044848012636</v>
      </c>
      <c r="D9" s="1">
        <f t="shared" ref="D9:E9" si="1">STDEV(D2:D7)/(SQRT(COUNT(D2:D7)))</f>
        <v>14.980270214216606</v>
      </c>
      <c r="E9" s="1">
        <f t="shared" si="1"/>
        <v>15.085793994094271</v>
      </c>
    </row>
    <row r="10" spans="1:5" x14ac:dyDescent="0.25">
      <c r="A10" s="1"/>
      <c r="B10" s="1"/>
      <c r="C10" s="1"/>
      <c r="D10" s="1"/>
      <c r="E1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8"/>
  <sheetViews>
    <sheetView workbookViewId="0">
      <selection sqref="A1:G99"/>
    </sheetView>
  </sheetViews>
  <sheetFormatPr defaultRowHeight="15" x14ac:dyDescent="0.25"/>
  <cols>
    <col min="3" max="3" width="24.28515625" bestFit="1" customWidth="1"/>
    <col min="4" max="4" width="12" bestFit="1" customWidth="1"/>
    <col min="5" max="5" width="18.5703125" bestFit="1" customWidth="1"/>
    <col min="6" max="6" width="12" bestFit="1" customWidth="1"/>
  </cols>
  <sheetData>
    <row r="1" spans="2:6" x14ac:dyDescent="0.25">
      <c r="B1" s="1"/>
      <c r="C1" s="1" t="s">
        <v>14</v>
      </c>
      <c r="D1" s="1"/>
      <c r="E1" s="1" t="s">
        <v>15</v>
      </c>
      <c r="F1" s="1"/>
    </row>
    <row r="2" spans="2:6" x14ac:dyDescent="0.25">
      <c r="B2" s="1"/>
      <c r="C2" s="1" t="s">
        <v>8</v>
      </c>
      <c r="D2" s="1" t="s">
        <v>9</v>
      </c>
      <c r="E2" s="1" t="s">
        <v>8</v>
      </c>
      <c r="F2" s="1" t="s">
        <v>9</v>
      </c>
    </row>
    <row r="3" spans="2:6" x14ac:dyDescent="0.25">
      <c r="B3" s="1"/>
      <c r="C3" s="1">
        <v>0</v>
      </c>
      <c r="D3" s="1">
        <v>7</v>
      </c>
      <c r="E3" s="2">
        <v>7</v>
      </c>
      <c r="F3" s="2">
        <v>5</v>
      </c>
    </row>
    <row r="4" spans="2:6" x14ac:dyDescent="0.25">
      <c r="B4" s="1"/>
      <c r="C4" s="1">
        <v>2</v>
      </c>
      <c r="D4" s="1">
        <v>4</v>
      </c>
      <c r="E4" s="2">
        <v>10</v>
      </c>
      <c r="F4" s="2">
        <v>8</v>
      </c>
    </row>
    <row r="5" spans="2:6" x14ac:dyDescent="0.25">
      <c r="B5" s="1"/>
      <c r="C5" s="1">
        <v>2</v>
      </c>
      <c r="D5" s="1">
        <v>8</v>
      </c>
      <c r="E5" s="2">
        <v>7</v>
      </c>
      <c r="F5" s="2">
        <v>10</v>
      </c>
    </row>
    <row r="6" spans="2:6" x14ac:dyDescent="0.25">
      <c r="B6" s="1"/>
      <c r="C6" s="1">
        <v>3</v>
      </c>
      <c r="D6" s="1">
        <v>8</v>
      </c>
      <c r="E6" s="2">
        <v>6</v>
      </c>
      <c r="F6" s="2">
        <v>8</v>
      </c>
    </row>
    <row r="7" spans="2:6" x14ac:dyDescent="0.25">
      <c r="B7" s="1"/>
      <c r="C7" s="1">
        <v>3</v>
      </c>
      <c r="D7" s="1">
        <v>9</v>
      </c>
      <c r="E7" s="2">
        <v>10</v>
      </c>
      <c r="F7" s="2">
        <v>7</v>
      </c>
    </row>
    <row r="8" spans="2:6" x14ac:dyDescent="0.25">
      <c r="B8" s="1"/>
      <c r="C8" s="1">
        <v>7</v>
      </c>
      <c r="D8" s="1">
        <v>7</v>
      </c>
      <c r="E8" s="2">
        <v>6</v>
      </c>
      <c r="F8" s="2">
        <v>3</v>
      </c>
    </row>
    <row r="9" spans="2:6" x14ac:dyDescent="0.25">
      <c r="B9" s="1"/>
      <c r="C9" s="1">
        <v>2</v>
      </c>
      <c r="D9" s="1">
        <v>5</v>
      </c>
      <c r="E9" s="2">
        <v>7</v>
      </c>
      <c r="F9" s="2">
        <v>9</v>
      </c>
    </row>
    <row r="10" spans="2:6" x14ac:dyDescent="0.25">
      <c r="B10" s="1"/>
      <c r="C10" s="1">
        <v>4</v>
      </c>
      <c r="D10" s="1">
        <v>9</v>
      </c>
      <c r="E10" s="2">
        <v>6</v>
      </c>
      <c r="F10" s="2">
        <v>9</v>
      </c>
    </row>
    <row r="11" spans="2:6" x14ac:dyDescent="0.25">
      <c r="B11" s="1"/>
      <c r="C11" s="1">
        <v>2</v>
      </c>
      <c r="D11" s="2">
        <v>10</v>
      </c>
      <c r="E11" s="2">
        <v>6</v>
      </c>
      <c r="F11" s="2">
        <v>7</v>
      </c>
    </row>
    <row r="12" spans="2:6" x14ac:dyDescent="0.25">
      <c r="B12" s="1"/>
      <c r="C12" s="1">
        <v>4</v>
      </c>
      <c r="D12" s="2">
        <v>12</v>
      </c>
      <c r="E12" s="2">
        <v>6</v>
      </c>
      <c r="F12" s="2">
        <v>5</v>
      </c>
    </row>
    <row r="13" spans="2:6" x14ac:dyDescent="0.25">
      <c r="B13" s="1"/>
      <c r="C13" s="1">
        <v>2</v>
      </c>
      <c r="D13" s="2">
        <v>3</v>
      </c>
      <c r="E13" s="2">
        <v>8</v>
      </c>
      <c r="F13" s="2">
        <v>8</v>
      </c>
    </row>
    <row r="14" spans="2:6" x14ac:dyDescent="0.25">
      <c r="B14" s="1"/>
      <c r="C14" s="2">
        <v>1</v>
      </c>
      <c r="D14" s="2">
        <v>7</v>
      </c>
      <c r="E14" s="2">
        <v>7</v>
      </c>
      <c r="F14" s="2">
        <v>10</v>
      </c>
    </row>
    <row r="15" spans="2:6" x14ac:dyDescent="0.25">
      <c r="B15" s="1"/>
      <c r="C15" s="2">
        <v>6</v>
      </c>
      <c r="D15" s="1">
        <v>7</v>
      </c>
      <c r="E15" s="2">
        <v>11</v>
      </c>
      <c r="F15" s="2">
        <v>6</v>
      </c>
    </row>
    <row r="16" spans="2:6" x14ac:dyDescent="0.25">
      <c r="B16" s="1"/>
      <c r="C16" s="2">
        <v>0</v>
      </c>
      <c r="D16" s="1">
        <v>4</v>
      </c>
      <c r="E16" s="2">
        <v>2</v>
      </c>
      <c r="F16" s="2">
        <v>5</v>
      </c>
    </row>
    <row r="17" spans="2:6" x14ac:dyDescent="0.25">
      <c r="B17" s="1"/>
      <c r="C17" s="2">
        <v>2</v>
      </c>
      <c r="D17" s="1">
        <v>7</v>
      </c>
      <c r="E17" s="2">
        <v>4</v>
      </c>
      <c r="F17" s="2">
        <v>8</v>
      </c>
    </row>
    <row r="18" spans="2:6" x14ac:dyDescent="0.25">
      <c r="B18" s="1"/>
      <c r="C18" s="1">
        <v>3</v>
      </c>
      <c r="D18" s="1">
        <v>10</v>
      </c>
      <c r="E18" s="2">
        <v>7</v>
      </c>
      <c r="F18" s="2">
        <v>8</v>
      </c>
    </row>
    <row r="19" spans="2:6" x14ac:dyDescent="0.25">
      <c r="B19" s="1"/>
      <c r="C19" s="1">
        <v>1</v>
      </c>
      <c r="D19" s="1">
        <v>9</v>
      </c>
      <c r="E19" s="2">
        <v>6</v>
      </c>
      <c r="F19" s="2">
        <v>11</v>
      </c>
    </row>
    <row r="20" spans="2:6" x14ac:dyDescent="0.25">
      <c r="B20" s="1"/>
      <c r="C20" s="1">
        <v>4</v>
      </c>
      <c r="D20" s="1">
        <v>7</v>
      </c>
      <c r="E20" s="2">
        <v>5</v>
      </c>
      <c r="F20" s="2">
        <v>9</v>
      </c>
    </row>
    <row r="21" spans="2:6" x14ac:dyDescent="0.25">
      <c r="B21" s="1"/>
      <c r="C21" s="1">
        <v>2</v>
      </c>
      <c r="D21" s="1">
        <v>10</v>
      </c>
      <c r="E21" s="2">
        <v>8</v>
      </c>
      <c r="F21" s="2">
        <v>6</v>
      </c>
    </row>
    <row r="22" spans="2:6" x14ac:dyDescent="0.25">
      <c r="B22" s="1"/>
      <c r="C22" s="1">
        <v>2</v>
      </c>
      <c r="D22" s="1">
        <v>6</v>
      </c>
      <c r="E22" s="2">
        <v>6</v>
      </c>
      <c r="F22" s="2">
        <v>3</v>
      </c>
    </row>
    <row r="23" spans="2:6" x14ac:dyDescent="0.25">
      <c r="B23" s="1"/>
      <c r="C23" s="1">
        <v>3</v>
      </c>
      <c r="D23" s="1">
        <v>7</v>
      </c>
      <c r="E23" s="2">
        <v>7</v>
      </c>
      <c r="F23" s="2">
        <v>11</v>
      </c>
    </row>
    <row r="24" spans="2:6" x14ac:dyDescent="0.25">
      <c r="B24" s="1"/>
      <c r="C24" s="1">
        <v>7</v>
      </c>
      <c r="D24" s="1">
        <v>8</v>
      </c>
      <c r="E24" s="2">
        <v>4</v>
      </c>
      <c r="F24" s="2">
        <v>9</v>
      </c>
    </row>
    <row r="25" spans="2:6" x14ac:dyDescent="0.25">
      <c r="B25" s="1"/>
      <c r="C25" s="1">
        <v>1</v>
      </c>
      <c r="D25" s="1">
        <v>8</v>
      </c>
      <c r="E25" s="2">
        <v>8</v>
      </c>
      <c r="F25" s="2">
        <v>7</v>
      </c>
    </row>
    <row r="26" spans="2:6" x14ac:dyDescent="0.25">
      <c r="B26" s="1"/>
      <c r="C26" s="1">
        <v>0</v>
      </c>
      <c r="D26" s="1">
        <v>4</v>
      </c>
      <c r="E26" s="2">
        <v>2</v>
      </c>
      <c r="F26" s="2">
        <v>7</v>
      </c>
    </row>
    <row r="27" spans="2:6" x14ac:dyDescent="0.25">
      <c r="B27" s="1"/>
      <c r="C27" s="1">
        <v>3</v>
      </c>
      <c r="D27" s="1">
        <v>6</v>
      </c>
      <c r="E27" s="2">
        <v>9</v>
      </c>
      <c r="F27" s="2">
        <v>11</v>
      </c>
    </row>
    <row r="28" spans="2:6" x14ac:dyDescent="0.25">
      <c r="B28" s="1"/>
      <c r="C28" s="1">
        <v>4</v>
      </c>
      <c r="D28" s="1">
        <v>7</v>
      </c>
      <c r="E28" s="2">
        <v>6</v>
      </c>
      <c r="F28" s="2">
        <v>4</v>
      </c>
    </row>
    <row r="29" spans="2:6" x14ac:dyDescent="0.25">
      <c r="B29" s="1"/>
      <c r="C29" s="1">
        <v>1</v>
      </c>
      <c r="D29" s="1">
        <v>5</v>
      </c>
      <c r="E29" s="1">
        <v>4</v>
      </c>
      <c r="F29" s="1">
        <v>8</v>
      </c>
    </row>
    <row r="30" spans="2:6" x14ac:dyDescent="0.25">
      <c r="B30" s="1"/>
      <c r="C30" s="1">
        <v>2</v>
      </c>
      <c r="D30" s="1">
        <v>8</v>
      </c>
      <c r="E30" s="1">
        <v>6</v>
      </c>
      <c r="F30" s="1">
        <v>4</v>
      </c>
    </row>
    <row r="31" spans="2:6" x14ac:dyDescent="0.25">
      <c r="B31" s="1"/>
      <c r="C31" s="1">
        <v>4</v>
      </c>
      <c r="D31" s="1">
        <v>5</v>
      </c>
      <c r="E31" s="1">
        <v>5</v>
      </c>
      <c r="F31" s="1">
        <v>8</v>
      </c>
    </row>
    <row r="32" spans="2:6" x14ac:dyDescent="0.25">
      <c r="B32" s="1"/>
      <c r="C32" s="1">
        <v>5</v>
      </c>
      <c r="D32" s="1">
        <v>4</v>
      </c>
      <c r="E32" s="1">
        <v>6</v>
      </c>
      <c r="F32" s="1">
        <v>6</v>
      </c>
    </row>
    <row r="33" spans="2:6" x14ac:dyDescent="0.25">
      <c r="B33" s="1"/>
      <c r="C33" s="1">
        <v>3</v>
      </c>
      <c r="D33" s="1">
        <v>3</v>
      </c>
      <c r="E33" s="1">
        <v>4</v>
      </c>
      <c r="F33" s="1">
        <v>9</v>
      </c>
    </row>
    <row r="34" spans="2:6" x14ac:dyDescent="0.25">
      <c r="B34" s="1"/>
      <c r="C34" s="1">
        <v>6</v>
      </c>
      <c r="D34" s="1">
        <v>7</v>
      </c>
      <c r="E34" s="2">
        <v>4</v>
      </c>
      <c r="F34" s="2">
        <v>8</v>
      </c>
    </row>
    <row r="35" spans="2:6" x14ac:dyDescent="0.25">
      <c r="B35" s="1"/>
      <c r="C35" s="1">
        <v>6</v>
      </c>
      <c r="D35" s="1">
        <v>9</v>
      </c>
      <c r="E35" s="2">
        <v>3</v>
      </c>
      <c r="F35" s="2">
        <v>8</v>
      </c>
    </row>
    <row r="36" spans="2:6" x14ac:dyDescent="0.25">
      <c r="B36" s="1"/>
      <c r="C36" s="1">
        <v>7</v>
      </c>
      <c r="D36" s="1">
        <v>8</v>
      </c>
      <c r="E36" s="2">
        <v>4</v>
      </c>
      <c r="F36" s="2">
        <v>11</v>
      </c>
    </row>
    <row r="37" spans="2:6" x14ac:dyDescent="0.25">
      <c r="B37" s="1"/>
      <c r="C37" s="1">
        <v>3</v>
      </c>
      <c r="D37" s="1">
        <v>9</v>
      </c>
      <c r="E37" s="2">
        <v>7</v>
      </c>
      <c r="F37" s="2">
        <v>9</v>
      </c>
    </row>
    <row r="38" spans="2:6" x14ac:dyDescent="0.25">
      <c r="B38" s="1"/>
      <c r="C38" s="1">
        <v>4</v>
      </c>
      <c r="D38" s="1">
        <v>8</v>
      </c>
      <c r="E38" s="2">
        <v>5</v>
      </c>
      <c r="F38" s="2">
        <v>7</v>
      </c>
    </row>
    <row r="39" spans="2:6" x14ac:dyDescent="0.25">
      <c r="B39" s="1"/>
      <c r="C39" s="1">
        <v>3</v>
      </c>
      <c r="D39" s="1">
        <v>9</v>
      </c>
      <c r="E39" s="2">
        <v>1</v>
      </c>
      <c r="F39" s="2">
        <v>5</v>
      </c>
    </row>
    <row r="40" spans="2:6" x14ac:dyDescent="0.25">
      <c r="B40" s="1"/>
      <c r="C40" s="1">
        <v>5</v>
      </c>
      <c r="D40" s="1">
        <v>10</v>
      </c>
      <c r="E40" s="2">
        <v>3</v>
      </c>
      <c r="F40" s="2">
        <v>9</v>
      </c>
    </row>
    <row r="41" spans="2:6" x14ac:dyDescent="0.25">
      <c r="B41" s="1"/>
      <c r="C41" s="1">
        <v>5</v>
      </c>
      <c r="D41" s="1">
        <v>9</v>
      </c>
      <c r="E41" s="2">
        <v>3</v>
      </c>
      <c r="F41" s="2">
        <v>7</v>
      </c>
    </row>
    <row r="42" spans="2:6" x14ac:dyDescent="0.25">
      <c r="B42" s="1"/>
      <c r="C42" s="1">
        <v>7</v>
      </c>
      <c r="D42" s="1">
        <v>9</v>
      </c>
      <c r="E42" s="2">
        <v>5</v>
      </c>
      <c r="F42" s="2">
        <v>3</v>
      </c>
    </row>
    <row r="43" spans="2:6" x14ac:dyDescent="0.25">
      <c r="B43" s="1"/>
      <c r="C43" s="1">
        <v>5</v>
      </c>
      <c r="D43" s="1">
        <v>8</v>
      </c>
      <c r="E43" s="2">
        <v>5</v>
      </c>
      <c r="F43" s="2">
        <v>8</v>
      </c>
    </row>
    <row r="44" spans="2:6" x14ac:dyDescent="0.25">
      <c r="B44" s="1"/>
      <c r="C44" s="1">
        <v>6</v>
      </c>
      <c r="D44" s="1">
        <v>5</v>
      </c>
      <c r="E44" s="2">
        <v>5</v>
      </c>
      <c r="F44" s="2">
        <v>8</v>
      </c>
    </row>
    <row r="45" spans="2:6" x14ac:dyDescent="0.25">
      <c r="B45" s="1"/>
      <c r="C45" s="2">
        <v>7</v>
      </c>
      <c r="D45" s="1">
        <v>10</v>
      </c>
      <c r="E45" s="2">
        <v>5</v>
      </c>
      <c r="F45" s="2">
        <v>5</v>
      </c>
    </row>
    <row r="46" spans="2:6" x14ac:dyDescent="0.25">
      <c r="B46" s="1"/>
      <c r="C46" s="2">
        <v>4</v>
      </c>
      <c r="D46" s="1">
        <v>11</v>
      </c>
      <c r="E46" s="2">
        <v>3</v>
      </c>
      <c r="F46" s="2">
        <v>7</v>
      </c>
    </row>
    <row r="47" spans="2:6" x14ac:dyDescent="0.25">
      <c r="B47" s="1"/>
      <c r="C47" s="2">
        <v>2</v>
      </c>
      <c r="D47" s="1">
        <v>6</v>
      </c>
      <c r="E47" s="2">
        <v>4</v>
      </c>
      <c r="F47" s="2">
        <v>11</v>
      </c>
    </row>
    <row r="48" spans="2:6" x14ac:dyDescent="0.25">
      <c r="B48" s="1"/>
      <c r="C48" s="2">
        <v>4</v>
      </c>
      <c r="D48" s="1">
        <v>8</v>
      </c>
      <c r="E48" s="2">
        <v>6</v>
      </c>
      <c r="F48" s="2">
        <v>10</v>
      </c>
    </row>
    <row r="49" spans="2:6" x14ac:dyDescent="0.25">
      <c r="B49" s="1"/>
      <c r="C49" s="1">
        <v>3</v>
      </c>
      <c r="D49" s="1">
        <v>6</v>
      </c>
      <c r="E49" s="2">
        <v>3</v>
      </c>
      <c r="F49" s="2">
        <v>4</v>
      </c>
    </row>
    <row r="50" spans="2:6" x14ac:dyDescent="0.25">
      <c r="B50" s="1"/>
      <c r="C50" s="1">
        <v>5</v>
      </c>
      <c r="D50" s="1">
        <v>4</v>
      </c>
      <c r="E50" s="2">
        <v>2</v>
      </c>
      <c r="F50" s="2">
        <v>10</v>
      </c>
    </row>
    <row r="51" spans="2:6" x14ac:dyDescent="0.25">
      <c r="B51" s="1"/>
      <c r="C51" s="1">
        <v>6</v>
      </c>
      <c r="D51" s="1">
        <v>9</v>
      </c>
      <c r="E51" s="2">
        <v>8</v>
      </c>
      <c r="F51" s="2">
        <v>8</v>
      </c>
    </row>
    <row r="52" spans="2:6" x14ac:dyDescent="0.25">
      <c r="B52" s="1"/>
      <c r="C52" s="1">
        <v>6</v>
      </c>
      <c r="D52" s="1">
        <v>6</v>
      </c>
      <c r="E52" s="2">
        <v>7</v>
      </c>
      <c r="F52" s="2">
        <v>11</v>
      </c>
    </row>
    <row r="53" spans="2:6" x14ac:dyDescent="0.25">
      <c r="B53" s="1"/>
      <c r="C53" s="1">
        <v>5</v>
      </c>
      <c r="D53" s="1">
        <v>3</v>
      </c>
      <c r="E53" s="2">
        <v>5</v>
      </c>
      <c r="F53" s="2">
        <v>10</v>
      </c>
    </row>
    <row r="54" spans="2:6" x14ac:dyDescent="0.25">
      <c r="B54" s="1"/>
      <c r="C54" s="1">
        <v>8</v>
      </c>
      <c r="D54" s="1">
        <v>4</v>
      </c>
      <c r="E54" s="2">
        <v>6</v>
      </c>
      <c r="F54" s="2">
        <v>10</v>
      </c>
    </row>
    <row r="55" spans="2:6" x14ac:dyDescent="0.25">
      <c r="B55" s="1"/>
      <c r="C55" s="1">
        <v>7</v>
      </c>
      <c r="D55" s="1">
        <v>7</v>
      </c>
      <c r="E55" s="2">
        <v>6</v>
      </c>
      <c r="F55" s="2">
        <v>9</v>
      </c>
    </row>
    <row r="56" spans="2:6" x14ac:dyDescent="0.25">
      <c r="B56" s="1"/>
      <c r="C56" s="1">
        <v>5</v>
      </c>
      <c r="D56" s="1">
        <v>9</v>
      </c>
      <c r="E56" s="2">
        <v>7</v>
      </c>
      <c r="F56" s="2">
        <v>6</v>
      </c>
    </row>
    <row r="57" spans="2:6" x14ac:dyDescent="0.25">
      <c r="B57" s="1"/>
      <c r="C57" s="1">
        <v>6</v>
      </c>
      <c r="D57" s="1">
        <v>6</v>
      </c>
      <c r="E57" s="2">
        <v>5</v>
      </c>
      <c r="F57" s="2">
        <v>7</v>
      </c>
    </row>
    <row r="58" spans="2:6" x14ac:dyDescent="0.25">
      <c r="B58" s="1"/>
      <c r="C58" s="1">
        <v>6</v>
      </c>
      <c r="D58" s="1">
        <v>5</v>
      </c>
      <c r="E58" s="2">
        <v>5</v>
      </c>
      <c r="F58" s="2">
        <v>8</v>
      </c>
    </row>
    <row r="59" spans="2:6" x14ac:dyDescent="0.25">
      <c r="B59" s="1"/>
      <c r="C59" s="1">
        <v>6</v>
      </c>
      <c r="D59" s="1">
        <v>6</v>
      </c>
      <c r="E59" s="2">
        <v>5</v>
      </c>
      <c r="F59" s="2">
        <v>8</v>
      </c>
    </row>
    <row r="60" spans="2:6" x14ac:dyDescent="0.25">
      <c r="B60" s="1"/>
      <c r="C60" s="1">
        <v>6</v>
      </c>
      <c r="D60" s="1">
        <v>10</v>
      </c>
      <c r="E60" s="1">
        <v>5</v>
      </c>
      <c r="F60" s="1">
        <v>7</v>
      </c>
    </row>
    <row r="61" spans="2:6" x14ac:dyDescent="0.25">
      <c r="B61" s="1"/>
      <c r="C61" s="1">
        <v>7</v>
      </c>
      <c r="D61" s="1">
        <v>5</v>
      </c>
      <c r="E61" s="1">
        <v>5</v>
      </c>
      <c r="F61" s="1">
        <v>7</v>
      </c>
    </row>
    <row r="62" spans="2:6" x14ac:dyDescent="0.25">
      <c r="B62" s="1"/>
      <c r="C62" s="1">
        <v>7</v>
      </c>
      <c r="D62" s="1">
        <v>6</v>
      </c>
      <c r="E62" s="1">
        <v>2</v>
      </c>
      <c r="F62" s="1">
        <v>8</v>
      </c>
    </row>
    <row r="63" spans="2:6" x14ac:dyDescent="0.25">
      <c r="B63" s="1"/>
      <c r="C63" s="1">
        <v>6</v>
      </c>
      <c r="D63" s="1">
        <v>4</v>
      </c>
      <c r="E63" s="1">
        <v>5</v>
      </c>
      <c r="F63" s="1">
        <v>8</v>
      </c>
    </row>
    <row r="64" spans="2:6" x14ac:dyDescent="0.25">
      <c r="B64" s="1"/>
      <c r="C64" s="1">
        <v>6</v>
      </c>
      <c r="D64" s="1">
        <v>7</v>
      </c>
      <c r="E64" s="1">
        <v>6</v>
      </c>
      <c r="F64" s="1">
        <v>10</v>
      </c>
    </row>
    <row r="65" spans="2:6" x14ac:dyDescent="0.25">
      <c r="B65" s="1"/>
      <c r="C65" s="1">
        <v>7</v>
      </c>
      <c r="D65" s="1">
        <v>7</v>
      </c>
      <c r="E65" s="2">
        <v>8</v>
      </c>
      <c r="F65" s="1">
        <v>5</v>
      </c>
    </row>
    <row r="66" spans="2:6" x14ac:dyDescent="0.25">
      <c r="B66" s="1"/>
      <c r="C66" s="1">
        <v>5</v>
      </c>
      <c r="D66" s="1">
        <v>6</v>
      </c>
      <c r="E66" s="2">
        <v>5</v>
      </c>
      <c r="F66" s="1">
        <v>5</v>
      </c>
    </row>
    <row r="67" spans="2:6" x14ac:dyDescent="0.25">
      <c r="B67" s="1"/>
      <c r="C67" s="1">
        <v>9</v>
      </c>
      <c r="D67" s="1">
        <v>8</v>
      </c>
      <c r="E67" s="2">
        <v>6</v>
      </c>
      <c r="F67" s="1">
        <v>7</v>
      </c>
    </row>
    <row r="68" spans="2:6" x14ac:dyDescent="0.25">
      <c r="B68" s="1"/>
      <c r="C68" s="1">
        <v>3</v>
      </c>
      <c r="D68" s="1">
        <v>8</v>
      </c>
      <c r="E68" s="2">
        <v>7</v>
      </c>
      <c r="F68" s="1">
        <v>8</v>
      </c>
    </row>
    <row r="69" spans="2:6" x14ac:dyDescent="0.25">
      <c r="B69" s="1"/>
      <c r="C69" s="1">
        <v>5</v>
      </c>
      <c r="D69" s="1">
        <v>4</v>
      </c>
      <c r="E69" s="2">
        <v>8</v>
      </c>
      <c r="F69" s="1">
        <v>7</v>
      </c>
    </row>
    <row r="70" spans="2:6" x14ac:dyDescent="0.25">
      <c r="B70" s="1"/>
      <c r="C70" s="1">
        <v>4</v>
      </c>
      <c r="D70" s="1">
        <v>7</v>
      </c>
      <c r="E70" s="2">
        <v>5</v>
      </c>
      <c r="F70" s="1">
        <v>7</v>
      </c>
    </row>
    <row r="71" spans="2:6" x14ac:dyDescent="0.25">
      <c r="B71" s="1"/>
      <c r="C71" s="1">
        <v>3</v>
      </c>
      <c r="D71" s="1">
        <v>6</v>
      </c>
      <c r="E71" s="2">
        <v>4</v>
      </c>
      <c r="F71" s="1">
        <v>8</v>
      </c>
    </row>
    <row r="72" spans="2:6" x14ac:dyDescent="0.25">
      <c r="B72" s="1"/>
      <c r="C72" s="1">
        <v>3</v>
      </c>
      <c r="D72" s="1">
        <v>6</v>
      </c>
      <c r="E72" s="2">
        <v>6</v>
      </c>
      <c r="F72" s="1">
        <v>11</v>
      </c>
    </row>
    <row r="73" spans="2:6" x14ac:dyDescent="0.25">
      <c r="B73" s="1"/>
      <c r="C73" s="2">
        <v>4</v>
      </c>
      <c r="D73" s="1">
        <v>6</v>
      </c>
      <c r="E73" s="2">
        <v>8</v>
      </c>
      <c r="F73" s="1">
        <v>6</v>
      </c>
    </row>
    <row r="74" spans="2:6" x14ac:dyDescent="0.25">
      <c r="B74" s="1"/>
      <c r="C74" s="2">
        <v>4</v>
      </c>
      <c r="D74" s="1">
        <v>7</v>
      </c>
      <c r="E74" s="2">
        <v>6</v>
      </c>
      <c r="F74" s="1">
        <v>12</v>
      </c>
    </row>
    <row r="75" spans="2:6" x14ac:dyDescent="0.25">
      <c r="B75" s="1"/>
      <c r="C75" s="2">
        <v>5</v>
      </c>
      <c r="D75" s="1">
        <v>6</v>
      </c>
      <c r="E75" s="2">
        <v>10</v>
      </c>
      <c r="F75" s="1">
        <v>5</v>
      </c>
    </row>
    <row r="76" spans="2:6" x14ac:dyDescent="0.25">
      <c r="B76" s="1"/>
      <c r="C76" s="2">
        <v>0</v>
      </c>
      <c r="D76" s="1">
        <v>6</v>
      </c>
      <c r="E76" s="2">
        <v>6</v>
      </c>
      <c r="F76" s="1">
        <v>6</v>
      </c>
    </row>
    <row r="77" spans="2:6" x14ac:dyDescent="0.25">
      <c r="B77" s="1"/>
      <c r="C77" s="2">
        <v>6</v>
      </c>
      <c r="D77" s="1">
        <v>5</v>
      </c>
      <c r="E77" s="2">
        <v>5</v>
      </c>
      <c r="F77" s="1">
        <v>6</v>
      </c>
    </row>
    <row r="78" spans="2:6" x14ac:dyDescent="0.25">
      <c r="B78" s="1"/>
      <c r="C78" s="2">
        <v>3</v>
      </c>
      <c r="D78" s="1">
        <v>7</v>
      </c>
      <c r="E78" s="2">
        <v>6</v>
      </c>
      <c r="F78" s="1">
        <v>5</v>
      </c>
    </row>
    <row r="79" spans="2:6" x14ac:dyDescent="0.25">
      <c r="B79" s="1"/>
      <c r="C79" s="2">
        <v>5</v>
      </c>
      <c r="D79" s="1">
        <v>6</v>
      </c>
      <c r="E79" s="2">
        <v>6</v>
      </c>
      <c r="F79" s="1">
        <v>6</v>
      </c>
    </row>
    <row r="80" spans="2:6" x14ac:dyDescent="0.25">
      <c r="B80" s="1"/>
      <c r="C80" s="1">
        <v>5</v>
      </c>
      <c r="D80" s="1">
        <v>6</v>
      </c>
      <c r="E80" s="2">
        <v>7</v>
      </c>
      <c r="F80" s="1">
        <v>11</v>
      </c>
    </row>
    <row r="81" spans="2:6" x14ac:dyDescent="0.25">
      <c r="B81" s="1"/>
      <c r="C81" s="1">
        <v>7</v>
      </c>
      <c r="D81" s="1">
        <v>6</v>
      </c>
      <c r="E81" s="2">
        <v>4</v>
      </c>
      <c r="F81" s="1">
        <v>5</v>
      </c>
    </row>
    <row r="82" spans="2:6" x14ac:dyDescent="0.25">
      <c r="B82" s="1"/>
      <c r="C82" s="1">
        <v>8</v>
      </c>
      <c r="D82" s="1">
        <v>9</v>
      </c>
      <c r="E82" s="2">
        <v>6</v>
      </c>
      <c r="F82" s="1">
        <v>8</v>
      </c>
    </row>
    <row r="83" spans="2:6" x14ac:dyDescent="0.25">
      <c r="B83" s="1"/>
      <c r="C83" s="1">
        <v>7</v>
      </c>
      <c r="D83" s="1">
        <v>3</v>
      </c>
      <c r="E83" s="2">
        <v>2</v>
      </c>
      <c r="F83" s="1">
        <v>4</v>
      </c>
    </row>
    <row r="84" spans="2:6" x14ac:dyDescent="0.25">
      <c r="B84" s="1"/>
      <c r="C84" s="1">
        <v>6</v>
      </c>
      <c r="D84" s="1">
        <v>5</v>
      </c>
      <c r="E84" s="2">
        <v>5</v>
      </c>
      <c r="F84" s="1">
        <v>5</v>
      </c>
    </row>
    <row r="85" spans="2:6" x14ac:dyDescent="0.25">
      <c r="B85" s="1"/>
      <c r="C85" s="1">
        <v>6</v>
      </c>
      <c r="D85" s="1">
        <v>5</v>
      </c>
      <c r="E85" s="2">
        <v>5</v>
      </c>
      <c r="F85" s="1">
        <v>4</v>
      </c>
    </row>
    <row r="86" spans="2:6" x14ac:dyDescent="0.25">
      <c r="B86" s="1"/>
      <c r="C86" s="1">
        <v>7</v>
      </c>
      <c r="D86" s="1">
        <v>9</v>
      </c>
      <c r="E86" s="2">
        <v>6</v>
      </c>
      <c r="F86" s="1">
        <v>6</v>
      </c>
    </row>
    <row r="87" spans="2:6" x14ac:dyDescent="0.25">
      <c r="B87" s="1"/>
      <c r="C87" s="1">
        <v>5</v>
      </c>
      <c r="D87" s="1">
        <v>7</v>
      </c>
      <c r="E87" s="2">
        <v>7</v>
      </c>
      <c r="F87" s="1">
        <v>9</v>
      </c>
    </row>
    <row r="88" spans="2:6" x14ac:dyDescent="0.25">
      <c r="B88" s="1"/>
      <c r="C88" s="1">
        <v>3</v>
      </c>
      <c r="D88" s="1">
        <v>6</v>
      </c>
      <c r="E88" s="2">
        <v>5</v>
      </c>
      <c r="F88" s="1">
        <v>4</v>
      </c>
    </row>
    <row r="89" spans="2:6" x14ac:dyDescent="0.25">
      <c r="B89" s="1"/>
      <c r="C89" s="1">
        <v>3</v>
      </c>
      <c r="D89" s="1">
        <v>8</v>
      </c>
      <c r="E89" s="2">
        <v>7</v>
      </c>
      <c r="F89" s="1">
        <v>7</v>
      </c>
    </row>
    <row r="90" spans="2:6" x14ac:dyDescent="0.25">
      <c r="B90" s="1"/>
      <c r="C90" s="1">
        <v>5</v>
      </c>
      <c r="D90" s="1">
        <v>10</v>
      </c>
      <c r="E90" s="2">
        <v>5</v>
      </c>
      <c r="F90" s="1">
        <v>8</v>
      </c>
    </row>
    <row r="91" spans="2:6" x14ac:dyDescent="0.25">
      <c r="B91" s="1"/>
      <c r="C91" s="1">
        <v>9</v>
      </c>
      <c r="D91" s="1">
        <v>8</v>
      </c>
      <c r="E91" s="1">
        <v>6</v>
      </c>
      <c r="F91" s="1">
        <v>8</v>
      </c>
    </row>
    <row r="92" spans="2:6" x14ac:dyDescent="0.25">
      <c r="B92" s="1"/>
      <c r="C92" s="1">
        <v>5</v>
      </c>
      <c r="D92" s="1">
        <v>7</v>
      </c>
      <c r="E92" s="1">
        <v>4</v>
      </c>
      <c r="F92" s="1">
        <v>8</v>
      </c>
    </row>
    <row r="93" spans="2:6" x14ac:dyDescent="0.25">
      <c r="B93" s="1"/>
      <c r="C93" s="1">
        <v>5</v>
      </c>
      <c r="D93" s="1">
        <v>5</v>
      </c>
      <c r="E93" s="1">
        <v>3</v>
      </c>
      <c r="F93" s="1">
        <v>4</v>
      </c>
    </row>
    <row r="94" spans="2:6" x14ac:dyDescent="0.25">
      <c r="B94" s="1"/>
      <c r="C94" s="1">
        <v>5</v>
      </c>
      <c r="D94" s="1">
        <v>8</v>
      </c>
      <c r="E94" s="1">
        <v>7</v>
      </c>
      <c r="F94" s="1">
        <v>6</v>
      </c>
    </row>
    <row r="95" spans="2:6" x14ac:dyDescent="0.25">
      <c r="B95" s="1"/>
      <c r="C95" s="1">
        <v>6</v>
      </c>
      <c r="D95" s="1">
        <v>6</v>
      </c>
      <c r="E95" s="1">
        <v>5</v>
      </c>
      <c r="F95" s="1">
        <v>5</v>
      </c>
    </row>
    <row r="96" spans="2:6" x14ac:dyDescent="0.25">
      <c r="B96" s="1" t="s">
        <v>16</v>
      </c>
      <c r="C96" s="1">
        <f t="shared" ref="C96:F96" si="0">AVERAGE(C3:C95)</f>
        <v>4.43010752688172</v>
      </c>
      <c r="D96" s="1">
        <f t="shared" si="0"/>
        <v>6.881720430107527</v>
      </c>
      <c r="E96" s="1">
        <f t="shared" si="0"/>
        <v>5.602150537634409</v>
      </c>
      <c r="F96" s="1">
        <f t="shared" si="0"/>
        <v>7.333333333333333</v>
      </c>
    </row>
    <row r="97" spans="2:6" x14ac:dyDescent="0.25">
      <c r="B97" s="1" t="s">
        <v>13</v>
      </c>
      <c r="C97" s="1">
        <f>STDEV(C3:C95)/(SQRT(COUNT(C3:C95)))</f>
        <v>0.21858369893798846</v>
      </c>
      <c r="D97" s="1">
        <f t="shared" ref="D97:F97" si="1">STDEV(D3:D95)/(SQRT(COUNT(D3:D95)))</f>
        <v>0.20503791731662446</v>
      </c>
      <c r="E97" s="1">
        <f t="shared" si="1"/>
        <v>0.19647417201234751</v>
      </c>
      <c r="F97" s="1">
        <f t="shared" si="1"/>
        <v>0.22487508003488307</v>
      </c>
    </row>
    <row r="98" spans="2:6" x14ac:dyDescent="0.25">
      <c r="B98" s="1"/>
      <c r="C98" s="1"/>
      <c r="D98" s="1"/>
      <c r="E98" s="1"/>
      <c r="F9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96"/>
  <sheetViews>
    <sheetView topLeftCell="A77" workbookViewId="0">
      <selection sqref="A1:L101"/>
    </sheetView>
  </sheetViews>
  <sheetFormatPr defaultRowHeight="15" x14ac:dyDescent="0.25"/>
  <cols>
    <col min="2" max="2" width="12" bestFit="1" customWidth="1"/>
    <col min="3" max="3" width="16.85546875" bestFit="1" customWidth="1"/>
    <col min="4" max="4" width="22.42578125" bestFit="1" customWidth="1"/>
    <col min="5" max="5" width="16.85546875" bestFit="1" customWidth="1"/>
    <col min="6" max="6" width="15.5703125" bestFit="1" customWidth="1"/>
    <col min="7" max="7" width="16.85546875" bestFit="1" customWidth="1"/>
    <col min="8" max="8" width="15.5703125" bestFit="1" customWidth="1"/>
  </cols>
  <sheetData>
    <row r="1" spans="2:9" x14ac:dyDescent="0.25">
      <c r="B1" s="1" t="s">
        <v>7</v>
      </c>
      <c r="C1" s="1" t="s">
        <v>5</v>
      </c>
      <c r="D1" s="1" t="s">
        <v>6</v>
      </c>
      <c r="E1" s="1" t="s">
        <v>5</v>
      </c>
      <c r="F1" s="1" t="s">
        <v>4</v>
      </c>
      <c r="G1" s="1" t="s">
        <v>5</v>
      </c>
      <c r="H1" s="1" t="s">
        <v>4</v>
      </c>
      <c r="I1" s="1"/>
    </row>
    <row r="2" spans="2:9" x14ac:dyDescent="0.25">
      <c r="B2" s="1" t="s">
        <v>3</v>
      </c>
      <c r="C2" s="1" t="s">
        <v>2</v>
      </c>
      <c r="D2" s="1" t="s">
        <v>2</v>
      </c>
      <c r="E2" s="1" t="s">
        <v>1</v>
      </c>
      <c r="F2" s="1" t="s">
        <v>1</v>
      </c>
      <c r="G2" s="1" t="s">
        <v>0</v>
      </c>
      <c r="H2" s="1" t="s">
        <v>0</v>
      </c>
      <c r="I2" s="1"/>
    </row>
    <row r="3" spans="2:9" x14ac:dyDescent="0.25">
      <c r="B3" s="1">
        <v>7</v>
      </c>
      <c r="C3" s="2">
        <v>9</v>
      </c>
      <c r="D3" s="1">
        <v>3</v>
      </c>
      <c r="E3" s="1">
        <v>4</v>
      </c>
      <c r="F3" s="1">
        <v>9</v>
      </c>
      <c r="G3" s="1">
        <v>4</v>
      </c>
      <c r="H3" s="1">
        <v>10</v>
      </c>
      <c r="I3" s="1"/>
    </row>
    <row r="4" spans="2:9" x14ac:dyDescent="0.25">
      <c r="B4" s="1">
        <v>6</v>
      </c>
      <c r="C4" s="2">
        <v>9</v>
      </c>
      <c r="D4" s="1">
        <v>2</v>
      </c>
      <c r="E4" s="1">
        <v>9</v>
      </c>
      <c r="F4" s="1">
        <v>7</v>
      </c>
      <c r="G4" s="1">
        <v>4</v>
      </c>
      <c r="H4" s="1">
        <v>4</v>
      </c>
      <c r="I4" s="1"/>
    </row>
    <row r="5" spans="2:9" x14ac:dyDescent="0.25">
      <c r="B5" s="1">
        <v>5</v>
      </c>
      <c r="C5" s="2">
        <v>6</v>
      </c>
      <c r="D5" s="1">
        <v>5</v>
      </c>
      <c r="E5" s="1">
        <v>6</v>
      </c>
      <c r="F5" s="1">
        <v>8</v>
      </c>
      <c r="G5" s="1">
        <v>6</v>
      </c>
      <c r="H5" s="1">
        <v>2</v>
      </c>
      <c r="I5" s="1"/>
    </row>
    <row r="6" spans="2:9" x14ac:dyDescent="0.25">
      <c r="B6" s="1">
        <v>7</v>
      </c>
      <c r="C6" s="1">
        <v>6</v>
      </c>
      <c r="D6" s="1">
        <v>5</v>
      </c>
      <c r="E6" s="1">
        <v>6</v>
      </c>
      <c r="F6" s="1">
        <v>11</v>
      </c>
      <c r="G6" s="1">
        <v>6</v>
      </c>
      <c r="H6" s="1">
        <v>5</v>
      </c>
      <c r="I6" s="1"/>
    </row>
    <row r="7" spans="2:9" x14ac:dyDescent="0.25">
      <c r="B7" s="1">
        <v>10</v>
      </c>
      <c r="C7" s="1">
        <v>5</v>
      </c>
      <c r="D7" s="1">
        <v>3</v>
      </c>
      <c r="E7" s="1">
        <v>7</v>
      </c>
      <c r="F7" s="1">
        <v>4</v>
      </c>
      <c r="G7" s="1">
        <v>4</v>
      </c>
      <c r="H7" s="1">
        <v>4</v>
      </c>
      <c r="I7" s="1"/>
    </row>
    <row r="8" spans="2:9" x14ac:dyDescent="0.25">
      <c r="B8" s="1">
        <v>8</v>
      </c>
      <c r="C8" s="1">
        <v>9</v>
      </c>
      <c r="D8" s="1">
        <v>2</v>
      </c>
      <c r="E8" s="1">
        <v>6</v>
      </c>
      <c r="F8" s="1">
        <v>2</v>
      </c>
      <c r="G8" s="1">
        <v>2</v>
      </c>
      <c r="H8" s="1">
        <v>7</v>
      </c>
      <c r="I8" s="1"/>
    </row>
    <row r="9" spans="2:9" x14ac:dyDescent="0.25">
      <c r="B9" s="1">
        <v>3</v>
      </c>
      <c r="C9" s="1">
        <v>7</v>
      </c>
      <c r="D9" s="1">
        <v>3</v>
      </c>
      <c r="E9" s="1">
        <v>4</v>
      </c>
      <c r="F9" s="1">
        <v>4</v>
      </c>
      <c r="G9" s="1">
        <v>3</v>
      </c>
      <c r="H9" s="1">
        <v>9</v>
      </c>
      <c r="I9" s="1"/>
    </row>
    <row r="10" spans="2:9" x14ac:dyDescent="0.25">
      <c r="B10" s="1">
        <v>4</v>
      </c>
      <c r="C10" s="1">
        <v>5</v>
      </c>
      <c r="D10" s="1">
        <v>3</v>
      </c>
      <c r="E10" s="1">
        <v>5</v>
      </c>
      <c r="F10" s="1">
        <v>4</v>
      </c>
      <c r="G10" s="1">
        <v>3</v>
      </c>
      <c r="H10" s="1">
        <v>5</v>
      </c>
      <c r="I10" s="1"/>
    </row>
    <row r="11" spans="2:9" x14ac:dyDescent="0.25">
      <c r="B11" s="1">
        <v>10</v>
      </c>
      <c r="C11" s="1">
        <v>5</v>
      </c>
      <c r="D11" s="1">
        <v>4</v>
      </c>
      <c r="E11" s="1">
        <v>3</v>
      </c>
      <c r="F11" s="1">
        <v>6</v>
      </c>
      <c r="G11" s="1">
        <v>2</v>
      </c>
      <c r="H11" s="1">
        <v>6</v>
      </c>
      <c r="I11" s="1"/>
    </row>
    <row r="12" spans="2:9" x14ac:dyDescent="0.25">
      <c r="B12" s="1">
        <v>2</v>
      </c>
      <c r="C12" s="1">
        <v>4</v>
      </c>
      <c r="D12" s="1">
        <v>5</v>
      </c>
      <c r="E12" s="1">
        <v>5</v>
      </c>
      <c r="F12" s="1">
        <v>6</v>
      </c>
      <c r="G12" s="1">
        <v>4</v>
      </c>
      <c r="H12" s="1">
        <v>9</v>
      </c>
      <c r="I12" s="1"/>
    </row>
    <row r="13" spans="2:9" x14ac:dyDescent="0.25">
      <c r="B13" s="1">
        <v>3</v>
      </c>
      <c r="C13" s="1">
        <v>7</v>
      </c>
      <c r="D13" s="1">
        <v>2</v>
      </c>
      <c r="E13" s="1">
        <v>4</v>
      </c>
      <c r="F13" s="1">
        <v>6</v>
      </c>
      <c r="G13" s="1">
        <v>2</v>
      </c>
      <c r="H13" s="1">
        <v>6</v>
      </c>
      <c r="I13" s="1"/>
    </row>
    <row r="14" spans="2:9" x14ac:dyDescent="0.25">
      <c r="B14" s="1">
        <v>7</v>
      </c>
      <c r="C14" s="1">
        <v>5</v>
      </c>
      <c r="D14" s="1">
        <v>7</v>
      </c>
      <c r="E14" s="1">
        <v>5</v>
      </c>
      <c r="F14" s="1">
        <v>5</v>
      </c>
      <c r="G14" s="1">
        <v>4</v>
      </c>
      <c r="H14" s="1">
        <v>5</v>
      </c>
      <c r="I14" s="1"/>
    </row>
    <row r="15" spans="2:9" x14ac:dyDescent="0.25">
      <c r="B15" s="1">
        <v>5</v>
      </c>
      <c r="C15" s="1">
        <v>8</v>
      </c>
      <c r="D15" s="1">
        <v>6</v>
      </c>
      <c r="E15" s="1">
        <v>6</v>
      </c>
      <c r="F15" s="1">
        <v>5</v>
      </c>
      <c r="G15" s="1">
        <v>4</v>
      </c>
      <c r="H15" s="1">
        <v>3</v>
      </c>
      <c r="I15" s="1"/>
    </row>
    <row r="16" spans="2:9" x14ac:dyDescent="0.25">
      <c r="B16" s="1">
        <v>6</v>
      </c>
      <c r="C16" s="1">
        <v>8</v>
      </c>
      <c r="D16" s="1">
        <v>6</v>
      </c>
      <c r="E16" s="1">
        <v>4</v>
      </c>
      <c r="F16" s="1">
        <v>7</v>
      </c>
      <c r="G16" s="1">
        <v>5</v>
      </c>
      <c r="H16" s="1">
        <v>5</v>
      </c>
      <c r="I16" s="1"/>
    </row>
    <row r="17" spans="2:9" x14ac:dyDescent="0.25">
      <c r="B17" s="1">
        <v>8</v>
      </c>
      <c r="C17" s="1">
        <v>5</v>
      </c>
      <c r="D17" s="1">
        <v>5</v>
      </c>
      <c r="E17" s="1">
        <v>2</v>
      </c>
      <c r="F17" s="1">
        <v>5</v>
      </c>
      <c r="G17" s="1">
        <v>6</v>
      </c>
      <c r="H17" s="1">
        <v>6</v>
      </c>
      <c r="I17" s="1"/>
    </row>
    <row r="18" spans="2:9" x14ac:dyDescent="0.25">
      <c r="B18" s="1">
        <v>12</v>
      </c>
      <c r="C18" s="1">
        <v>5</v>
      </c>
      <c r="D18" s="1">
        <v>4</v>
      </c>
      <c r="E18" s="1">
        <v>7</v>
      </c>
      <c r="F18" s="1">
        <v>4</v>
      </c>
      <c r="G18" s="1">
        <v>5</v>
      </c>
      <c r="H18" s="1">
        <v>4</v>
      </c>
      <c r="I18" s="1"/>
    </row>
    <row r="19" spans="2:9" x14ac:dyDescent="0.25">
      <c r="B19" s="1">
        <v>8</v>
      </c>
      <c r="C19" s="1">
        <v>5</v>
      </c>
      <c r="D19" s="1">
        <v>3</v>
      </c>
      <c r="E19" s="1">
        <v>4</v>
      </c>
      <c r="F19" s="1">
        <v>6</v>
      </c>
      <c r="G19" s="1">
        <v>2</v>
      </c>
      <c r="H19" s="1">
        <v>5</v>
      </c>
      <c r="I19" s="1"/>
    </row>
    <row r="20" spans="2:9" x14ac:dyDescent="0.25">
      <c r="B20" s="1">
        <v>7</v>
      </c>
      <c r="C20" s="1">
        <v>5</v>
      </c>
      <c r="D20" s="1">
        <v>3</v>
      </c>
      <c r="E20" s="2">
        <v>4</v>
      </c>
      <c r="F20" s="1">
        <v>10</v>
      </c>
      <c r="G20" s="1">
        <v>4</v>
      </c>
      <c r="H20" s="1">
        <v>6</v>
      </c>
      <c r="I20" s="1"/>
    </row>
    <row r="21" spans="2:9" x14ac:dyDescent="0.25">
      <c r="B21" s="1">
        <v>10</v>
      </c>
      <c r="C21" s="1">
        <v>8</v>
      </c>
      <c r="D21" s="1">
        <v>2</v>
      </c>
      <c r="E21" s="1">
        <v>2</v>
      </c>
      <c r="F21" s="1">
        <v>9</v>
      </c>
      <c r="G21" s="1">
        <v>3</v>
      </c>
      <c r="H21" s="1">
        <v>7</v>
      </c>
      <c r="I21" s="1"/>
    </row>
    <row r="22" spans="2:9" x14ac:dyDescent="0.25">
      <c r="B22" s="1">
        <v>4</v>
      </c>
      <c r="C22" s="1">
        <v>6</v>
      </c>
      <c r="D22" s="1">
        <v>3</v>
      </c>
      <c r="E22" s="1">
        <v>6</v>
      </c>
      <c r="F22" s="1">
        <v>9</v>
      </c>
      <c r="G22" s="1">
        <v>2</v>
      </c>
      <c r="H22" s="1">
        <v>5</v>
      </c>
      <c r="I22" s="1"/>
    </row>
    <row r="23" spans="2:9" x14ac:dyDescent="0.25">
      <c r="B23" s="1">
        <v>6</v>
      </c>
      <c r="C23" s="1">
        <v>6</v>
      </c>
      <c r="D23" s="1">
        <v>5</v>
      </c>
      <c r="E23" s="1">
        <v>3</v>
      </c>
      <c r="F23" s="1">
        <v>8</v>
      </c>
      <c r="G23" s="1">
        <v>4</v>
      </c>
      <c r="H23" s="1">
        <v>7</v>
      </c>
      <c r="I23" s="1"/>
    </row>
    <row r="24" spans="2:9" x14ac:dyDescent="0.25">
      <c r="B24" s="1">
        <v>5</v>
      </c>
      <c r="C24" s="1">
        <v>7</v>
      </c>
      <c r="D24" s="1">
        <v>3</v>
      </c>
      <c r="E24" s="1">
        <v>3</v>
      </c>
      <c r="F24" s="1">
        <v>4</v>
      </c>
      <c r="G24" s="1">
        <v>3</v>
      </c>
      <c r="H24" s="1">
        <v>5</v>
      </c>
      <c r="I24" s="1"/>
    </row>
    <row r="25" spans="2:9" x14ac:dyDescent="0.25">
      <c r="B25" s="1">
        <v>6</v>
      </c>
      <c r="C25" s="1">
        <v>5</v>
      </c>
      <c r="D25" s="1">
        <v>3</v>
      </c>
      <c r="E25" s="1">
        <v>3</v>
      </c>
      <c r="F25" s="1">
        <v>6</v>
      </c>
      <c r="G25" s="1">
        <v>4</v>
      </c>
      <c r="H25" s="1">
        <v>4</v>
      </c>
      <c r="I25" s="1"/>
    </row>
    <row r="26" spans="2:9" x14ac:dyDescent="0.25">
      <c r="B26" s="1">
        <v>4</v>
      </c>
      <c r="C26" s="1">
        <v>6</v>
      </c>
      <c r="D26" s="1">
        <v>2</v>
      </c>
      <c r="E26" s="1">
        <v>3</v>
      </c>
      <c r="F26" s="1">
        <v>6</v>
      </c>
      <c r="G26" s="1">
        <v>3</v>
      </c>
      <c r="H26" s="1">
        <v>6</v>
      </c>
      <c r="I26" s="1"/>
    </row>
    <row r="27" spans="2:9" x14ac:dyDescent="0.25">
      <c r="B27" s="1">
        <v>12</v>
      </c>
      <c r="C27" s="1">
        <v>5</v>
      </c>
      <c r="D27" s="1">
        <v>2</v>
      </c>
      <c r="E27" s="1">
        <v>6</v>
      </c>
      <c r="F27" s="1">
        <v>4</v>
      </c>
      <c r="G27" s="1">
        <v>1</v>
      </c>
      <c r="H27" s="1">
        <v>13</v>
      </c>
      <c r="I27" s="1"/>
    </row>
    <row r="28" spans="2:9" x14ac:dyDescent="0.25">
      <c r="B28" s="1">
        <v>3</v>
      </c>
      <c r="C28" s="1">
        <v>9</v>
      </c>
      <c r="D28" s="1">
        <v>2</v>
      </c>
      <c r="E28" s="1">
        <v>4</v>
      </c>
      <c r="F28" s="1">
        <v>6</v>
      </c>
      <c r="G28" s="1">
        <v>2</v>
      </c>
      <c r="H28" s="1">
        <v>7</v>
      </c>
      <c r="I28" s="1"/>
    </row>
    <row r="29" spans="2:9" x14ac:dyDescent="0.25">
      <c r="B29" s="1">
        <v>3</v>
      </c>
      <c r="C29" s="1">
        <v>5</v>
      </c>
      <c r="D29" s="1">
        <v>4</v>
      </c>
      <c r="E29" s="1">
        <v>4</v>
      </c>
      <c r="F29" s="1">
        <v>5</v>
      </c>
      <c r="G29" s="1">
        <v>4</v>
      </c>
      <c r="H29" s="1">
        <v>5</v>
      </c>
      <c r="I29" s="1"/>
    </row>
    <row r="30" spans="2:9" x14ac:dyDescent="0.25">
      <c r="B30" s="1">
        <v>7</v>
      </c>
      <c r="C30" s="1">
        <v>4</v>
      </c>
      <c r="D30" s="1">
        <v>3</v>
      </c>
      <c r="E30" s="1">
        <v>3</v>
      </c>
      <c r="F30" s="1">
        <v>4</v>
      </c>
      <c r="G30" s="1">
        <v>2</v>
      </c>
      <c r="H30" s="1">
        <v>9</v>
      </c>
      <c r="I30" s="1"/>
    </row>
    <row r="31" spans="2:9" x14ac:dyDescent="0.25">
      <c r="B31" s="1">
        <v>4</v>
      </c>
      <c r="C31" s="1">
        <v>9</v>
      </c>
      <c r="D31" s="1">
        <v>4</v>
      </c>
      <c r="E31" s="1">
        <v>5</v>
      </c>
      <c r="F31" s="1">
        <v>5</v>
      </c>
      <c r="G31" s="1">
        <v>3</v>
      </c>
      <c r="H31" s="1">
        <v>3</v>
      </c>
      <c r="I31" s="1"/>
    </row>
    <row r="32" spans="2:9" x14ac:dyDescent="0.25">
      <c r="B32" s="1">
        <v>8</v>
      </c>
      <c r="C32" s="1">
        <v>5</v>
      </c>
      <c r="D32" s="1">
        <v>4</v>
      </c>
      <c r="E32" s="1">
        <v>3</v>
      </c>
      <c r="F32" s="1">
        <v>7</v>
      </c>
      <c r="G32" s="1">
        <v>4</v>
      </c>
      <c r="H32" s="1">
        <v>5</v>
      </c>
      <c r="I32" s="1"/>
    </row>
    <row r="33" spans="2:9" x14ac:dyDescent="0.25">
      <c r="B33" s="1">
        <v>9</v>
      </c>
      <c r="C33" s="1">
        <v>9</v>
      </c>
      <c r="D33" s="1">
        <v>4</v>
      </c>
      <c r="E33" s="1">
        <v>6</v>
      </c>
      <c r="F33" s="1">
        <v>6</v>
      </c>
      <c r="G33" s="1">
        <v>4</v>
      </c>
      <c r="H33" s="1">
        <v>6</v>
      </c>
      <c r="I33" s="1"/>
    </row>
    <row r="34" spans="2:9" x14ac:dyDescent="0.25">
      <c r="B34" s="1">
        <v>7</v>
      </c>
      <c r="C34" s="1">
        <v>12</v>
      </c>
      <c r="D34" s="1">
        <v>8</v>
      </c>
      <c r="E34" s="1">
        <v>3</v>
      </c>
      <c r="F34" s="1">
        <v>4</v>
      </c>
      <c r="G34" s="1">
        <v>3</v>
      </c>
      <c r="H34" s="1">
        <v>2</v>
      </c>
      <c r="I34" s="1"/>
    </row>
    <row r="35" spans="2:9" x14ac:dyDescent="0.25">
      <c r="B35" s="1">
        <v>5</v>
      </c>
      <c r="C35" s="1">
        <v>10</v>
      </c>
      <c r="D35" s="1">
        <v>4</v>
      </c>
      <c r="E35" s="1">
        <v>2</v>
      </c>
      <c r="F35" s="1">
        <v>12</v>
      </c>
      <c r="G35" s="1">
        <v>7</v>
      </c>
      <c r="H35" s="1">
        <v>5</v>
      </c>
      <c r="I35" s="1"/>
    </row>
    <row r="36" spans="2:9" x14ac:dyDescent="0.25">
      <c r="B36" s="1">
        <v>4</v>
      </c>
      <c r="C36" s="1">
        <v>7</v>
      </c>
      <c r="D36" s="1">
        <v>6</v>
      </c>
      <c r="E36" s="1">
        <v>6</v>
      </c>
      <c r="F36" s="1">
        <v>10</v>
      </c>
      <c r="G36" s="1">
        <v>5</v>
      </c>
      <c r="H36" s="1">
        <v>7</v>
      </c>
      <c r="I36" s="1"/>
    </row>
    <row r="37" spans="2:9" x14ac:dyDescent="0.25">
      <c r="B37" s="1">
        <v>7</v>
      </c>
      <c r="C37" s="1">
        <v>10</v>
      </c>
      <c r="D37" s="1">
        <v>6</v>
      </c>
      <c r="E37" s="1">
        <v>2</v>
      </c>
      <c r="F37" s="1">
        <v>8</v>
      </c>
      <c r="G37" s="1">
        <v>4</v>
      </c>
      <c r="H37" s="1">
        <v>9</v>
      </c>
      <c r="I37" s="1"/>
    </row>
    <row r="38" spans="2:9" x14ac:dyDescent="0.25">
      <c r="B38" s="1">
        <v>5</v>
      </c>
      <c r="C38" s="1">
        <v>8</v>
      </c>
      <c r="D38" s="1">
        <v>2</v>
      </c>
      <c r="E38" s="1">
        <v>4</v>
      </c>
      <c r="F38" s="1">
        <v>13</v>
      </c>
      <c r="G38" s="1">
        <v>3</v>
      </c>
      <c r="H38" s="1">
        <v>6</v>
      </c>
      <c r="I38" s="1"/>
    </row>
    <row r="39" spans="2:9" x14ac:dyDescent="0.25">
      <c r="B39" s="1">
        <v>6</v>
      </c>
      <c r="C39" s="1">
        <v>9</v>
      </c>
      <c r="D39" s="1">
        <v>5</v>
      </c>
      <c r="E39" s="1">
        <v>9</v>
      </c>
      <c r="F39" s="1">
        <v>8</v>
      </c>
      <c r="G39" s="1">
        <v>5</v>
      </c>
      <c r="H39" s="1">
        <v>9</v>
      </c>
      <c r="I39" s="1"/>
    </row>
    <row r="40" spans="2:9" x14ac:dyDescent="0.25">
      <c r="B40" s="1">
        <v>5</v>
      </c>
      <c r="C40" s="1">
        <v>5</v>
      </c>
      <c r="D40" s="1">
        <v>6</v>
      </c>
      <c r="E40" s="1">
        <v>6</v>
      </c>
      <c r="F40" s="1">
        <v>4</v>
      </c>
      <c r="G40" s="1">
        <v>5</v>
      </c>
      <c r="H40" s="1">
        <v>5</v>
      </c>
      <c r="I40" s="1"/>
    </row>
    <row r="41" spans="2:9" x14ac:dyDescent="0.25">
      <c r="B41" s="1">
        <v>6</v>
      </c>
      <c r="C41" s="1">
        <v>8</v>
      </c>
      <c r="D41" s="1">
        <v>6</v>
      </c>
      <c r="E41" s="1">
        <v>3</v>
      </c>
      <c r="F41" s="1">
        <v>9</v>
      </c>
      <c r="G41" s="1">
        <v>4</v>
      </c>
      <c r="H41" s="1">
        <v>4</v>
      </c>
      <c r="I41" s="1"/>
    </row>
    <row r="42" spans="2:9" x14ac:dyDescent="0.25">
      <c r="B42" s="1">
        <v>8</v>
      </c>
      <c r="C42" s="1">
        <v>6</v>
      </c>
      <c r="D42" s="1">
        <v>9</v>
      </c>
      <c r="E42" s="1">
        <v>2</v>
      </c>
      <c r="F42" s="1">
        <v>11</v>
      </c>
      <c r="G42" s="1">
        <v>2</v>
      </c>
      <c r="H42" s="1">
        <v>3</v>
      </c>
      <c r="I42" s="1"/>
    </row>
    <row r="43" spans="2:9" x14ac:dyDescent="0.25">
      <c r="B43" s="1">
        <v>3</v>
      </c>
      <c r="C43" s="2">
        <v>11</v>
      </c>
      <c r="D43" s="1">
        <v>5</v>
      </c>
      <c r="E43" s="1">
        <v>3</v>
      </c>
      <c r="F43" s="1">
        <v>8</v>
      </c>
      <c r="G43" s="1">
        <v>4</v>
      </c>
      <c r="H43" s="1">
        <v>5</v>
      </c>
      <c r="I43" s="1"/>
    </row>
    <row r="44" spans="2:9" x14ac:dyDescent="0.25">
      <c r="B44" s="1">
        <v>5</v>
      </c>
      <c r="C44" s="1">
        <v>13</v>
      </c>
      <c r="D44" s="1">
        <v>4</v>
      </c>
      <c r="E44" s="1">
        <v>6</v>
      </c>
      <c r="F44" s="1">
        <v>10</v>
      </c>
      <c r="G44" s="1">
        <v>2</v>
      </c>
      <c r="H44" s="1">
        <v>2</v>
      </c>
      <c r="I44" s="1"/>
    </row>
    <row r="45" spans="2:9" x14ac:dyDescent="0.25">
      <c r="B45" s="1">
        <v>10</v>
      </c>
      <c r="C45" s="1">
        <v>9</v>
      </c>
      <c r="D45" s="1">
        <v>6</v>
      </c>
      <c r="E45" s="1">
        <v>7</v>
      </c>
      <c r="F45" s="1">
        <v>10</v>
      </c>
      <c r="G45" s="1">
        <v>7</v>
      </c>
      <c r="H45" s="1">
        <v>5</v>
      </c>
      <c r="I45" s="1"/>
    </row>
    <row r="46" spans="2:9" x14ac:dyDescent="0.25">
      <c r="B46" s="1">
        <v>10</v>
      </c>
      <c r="C46" s="1">
        <v>8</v>
      </c>
      <c r="D46" s="1">
        <v>2</v>
      </c>
      <c r="E46" s="1">
        <v>6</v>
      </c>
      <c r="F46" s="1">
        <v>7</v>
      </c>
      <c r="G46" s="1">
        <v>4</v>
      </c>
      <c r="H46" s="1">
        <v>4</v>
      </c>
      <c r="I46" s="1"/>
    </row>
    <row r="47" spans="2:9" x14ac:dyDescent="0.25">
      <c r="B47" s="1">
        <v>9</v>
      </c>
      <c r="C47" s="1">
        <v>6</v>
      </c>
      <c r="D47" s="1">
        <v>7</v>
      </c>
      <c r="E47" s="1">
        <v>4</v>
      </c>
      <c r="F47" s="1">
        <v>7</v>
      </c>
      <c r="G47" s="1">
        <v>2</v>
      </c>
      <c r="H47" s="1">
        <v>5</v>
      </c>
      <c r="I47" s="1"/>
    </row>
    <row r="48" spans="2:9" x14ac:dyDescent="0.25">
      <c r="B48" s="1">
        <v>7</v>
      </c>
      <c r="C48" s="1">
        <v>7</v>
      </c>
      <c r="D48" s="1">
        <v>6</v>
      </c>
      <c r="E48" s="1">
        <v>4</v>
      </c>
      <c r="F48" s="1">
        <v>7</v>
      </c>
      <c r="G48" s="1">
        <v>5</v>
      </c>
      <c r="H48" s="1">
        <v>2</v>
      </c>
      <c r="I48" s="1"/>
    </row>
    <row r="49" spans="2:9" x14ac:dyDescent="0.25">
      <c r="B49" s="1">
        <v>6</v>
      </c>
      <c r="C49" s="1">
        <v>8</v>
      </c>
      <c r="D49" s="1">
        <v>5</v>
      </c>
      <c r="E49" s="1">
        <v>4</v>
      </c>
      <c r="F49" s="1">
        <v>8</v>
      </c>
      <c r="G49" s="1">
        <v>3</v>
      </c>
      <c r="H49" s="1">
        <v>1</v>
      </c>
      <c r="I49" s="1"/>
    </row>
    <row r="50" spans="2:9" x14ac:dyDescent="0.25">
      <c r="B50" s="1">
        <v>6</v>
      </c>
      <c r="C50" s="1">
        <v>7</v>
      </c>
      <c r="D50" s="1">
        <v>5</v>
      </c>
      <c r="E50" s="1">
        <v>5</v>
      </c>
      <c r="F50" s="1">
        <v>4</v>
      </c>
      <c r="G50" s="1">
        <v>4</v>
      </c>
      <c r="H50" s="1">
        <v>2</v>
      </c>
      <c r="I50" s="1"/>
    </row>
    <row r="51" spans="2:9" x14ac:dyDescent="0.25">
      <c r="B51" s="1">
        <v>9</v>
      </c>
      <c r="C51" s="1">
        <v>8</v>
      </c>
      <c r="D51" s="1">
        <v>4</v>
      </c>
      <c r="E51" s="1">
        <v>3</v>
      </c>
      <c r="F51" s="1">
        <v>9</v>
      </c>
      <c r="G51" s="1">
        <v>6</v>
      </c>
      <c r="H51" s="1">
        <v>7</v>
      </c>
      <c r="I51" s="1"/>
    </row>
    <row r="52" spans="2:9" x14ac:dyDescent="0.25">
      <c r="B52" s="1">
        <v>3</v>
      </c>
      <c r="C52" s="1">
        <v>7</v>
      </c>
      <c r="D52" s="1">
        <v>3</v>
      </c>
      <c r="E52" s="1">
        <v>3</v>
      </c>
      <c r="F52" s="1">
        <v>8</v>
      </c>
      <c r="G52" s="1">
        <v>4</v>
      </c>
      <c r="H52" s="1">
        <v>3</v>
      </c>
      <c r="I52" s="1"/>
    </row>
    <row r="53" spans="2:9" x14ac:dyDescent="0.25">
      <c r="B53" s="1">
        <v>9</v>
      </c>
      <c r="C53" s="1">
        <v>10</v>
      </c>
      <c r="D53" s="1">
        <v>2</v>
      </c>
      <c r="E53" s="1">
        <v>3</v>
      </c>
      <c r="F53" s="1">
        <v>9</v>
      </c>
      <c r="G53" s="1">
        <v>2</v>
      </c>
      <c r="H53" s="1">
        <v>2</v>
      </c>
      <c r="I53" s="1"/>
    </row>
    <row r="54" spans="2:9" x14ac:dyDescent="0.25">
      <c r="B54" s="1">
        <v>7</v>
      </c>
      <c r="C54" s="1">
        <v>6</v>
      </c>
      <c r="D54" s="1">
        <v>6</v>
      </c>
      <c r="E54" s="1">
        <v>3</v>
      </c>
      <c r="F54" s="1">
        <v>10</v>
      </c>
      <c r="G54" s="1">
        <v>5</v>
      </c>
      <c r="H54" s="1">
        <v>2</v>
      </c>
      <c r="I54" s="1"/>
    </row>
    <row r="55" spans="2:9" x14ac:dyDescent="0.25">
      <c r="B55" s="1">
        <v>5</v>
      </c>
      <c r="C55" s="1">
        <v>9</v>
      </c>
      <c r="D55" s="1">
        <v>5</v>
      </c>
      <c r="E55" s="1">
        <v>2</v>
      </c>
      <c r="F55" s="1">
        <v>6</v>
      </c>
      <c r="G55" s="1">
        <v>2</v>
      </c>
      <c r="H55" s="1">
        <v>5</v>
      </c>
      <c r="I55" s="1"/>
    </row>
    <row r="56" spans="2:9" x14ac:dyDescent="0.25">
      <c r="B56" s="1">
        <v>7</v>
      </c>
      <c r="C56" s="1">
        <v>8</v>
      </c>
      <c r="D56" s="1">
        <v>5</v>
      </c>
      <c r="E56" s="1">
        <v>5</v>
      </c>
      <c r="F56" s="1">
        <v>6</v>
      </c>
      <c r="G56" s="1">
        <v>4</v>
      </c>
      <c r="H56" s="1">
        <v>6</v>
      </c>
      <c r="I56" s="1"/>
    </row>
    <row r="57" spans="2:9" x14ac:dyDescent="0.25">
      <c r="B57" s="1">
        <v>3</v>
      </c>
      <c r="C57" s="1">
        <v>13</v>
      </c>
      <c r="D57" s="1">
        <v>6</v>
      </c>
      <c r="E57" s="1">
        <v>5</v>
      </c>
      <c r="F57" s="1">
        <v>8</v>
      </c>
      <c r="G57" s="1">
        <v>3</v>
      </c>
      <c r="H57" s="1">
        <v>5</v>
      </c>
      <c r="I57" s="1"/>
    </row>
    <row r="58" spans="2:9" x14ac:dyDescent="0.25">
      <c r="B58" s="1">
        <v>3</v>
      </c>
      <c r="C58" s="1">
        <v>5</v>
      </c>
      <c r="D58" s="1">
        <v>7</v>
      </c>
      <c r="E58" s="1">
        <v>2</v>
      </c>
      <c r="F58" s="1">
        <v>6</v>
      </c>
      <c r="G58" s="1">
        <v>3</v>
      </c>
      <c r="H58" s="1">
        <v>7</v>
      </c>
      <c r="I58" s="1"/>
    </row>
    <row r="59" spans="2:9" x14ac:dyDescent="0.25">
      <c r="B59" s="1">
        <v>7</v>
      </c>
      <c r="C59" s="1">
        <v>6</v>
      </c>
      <c r="D59" s="1">
        <v>2</v>
      </c>
      <c r="E59" s="1">
        <v>2</v>
      </c>
      <c r="F59" s="1">
        <v>9</v>
      </c>
      <c r="G59" s="1">
        <v>3</v>
      </c>
      <c r="H59" s="1">
        <v>5</v>
      </c>
      <c r="I59" s="1"/>
    </row>
    <row r="60" spans="2:9" x14ac:dyDescent="0.25">
      <c r="B60" s="1">
        <v>9</v>
      </c>
      <c r="C60" s="1">
        <v>9</v>
      </c>
      <c r="D60" s="1">
        <v>5</v>
      </c>
      <c r="E60" s="1">
        <v>2</v>
      </c>
      <c r="F60" s="1">
        <v>14</v>
      </c>
      <c r="G60" s="1">
        <v>2</v>
      </c>
      <c r="H60" s="1">
        <v>4</v>
      </c>
      <c r="I60" s="1"/>
    </row>
    <row r="61" spans="2:9" x14ac:dyDescent="0.25">
      <c r="B61" s="1">
        <v>13</v>
      </c>
      <c r="C61" s="1">
        <v>6</v>
      </c>
      <c r="D61" s="1">
        <v>8</v>
      </c>
      <c r="E61" s="1">
        <v>3</v>
      </c>
      <c r="F61" s="1">
        <v>6</v>
      </c>
      <c r="G61" s="1">
        <v>3</v>
      </c>
      <c r="H61" s="1">
        <v>4</v>
      </c>
      <c r="I61" s="1"/>
    </row>
    <row r="62" spans="2:9" x14ac:dyDescent="0.25">
      <c r="B62" s="1">
        <v>6</v>
      </c>
      <c r="C62" s="1">
        <v>4</v>
      </c>
      <c r="D62" s="1">
        <v>6</v>
      </c>
      <c r="E62" s="1">
        <v>0</v>
      </c>
      <c r="F62" s="1">
        <v>6</v>
      </c>
      <c r="G62" s="1">
        <v>4</v>
      </c>
      <c r="H62" s="1">
        <v>10</v>
      </c>
      <c r="I62" s="1"/>
    </row>
    <row r="63" spans="2:9" x14ac:dyDescent="0.25">
      <c r="B63" s="1"/>
      <c r="C63" s="1">
        <v>9</v>
      </c>
      <c r="D63" s="1">
        <v>3</v>
      </c>
      <c r="E63" s="1">
        <v>4</v>
      </c>
      <c r="F63" s="1">
        <v>8</v>
      </c>
      <c r="G63" s="1">
        <v>4</v>
      </c>
      <c r="H63" s="1">
        <v>5</v>
      </c>
      <c r="I63" s="1"/>
    </row>
    <row r="64" spans="2:9" x14ac:dyDescent="0.25">
      <c r="B64" s="1"/>
      <c r="C64" s="1">
        <v>7</v>
      </c>
      <c r="D64" s="1">
        <v>3</v>
      </c>
      <c r="E64" s="1">
        <v>2</v>
      </c>
      <c r="F64" s="1">
        <v>11</v>
      </c>
      <c r="G64" s="1">
        <v>2</v>
      </c>
      <c r="H64" s="1">
        <v>4</v>
      </c>
      <c r="I64" s="1"/>
    </row>
    <row r="65" spans="2:9" x14ac:dyDescent="0.25">
      <c r="B65" s="1">
        <f>AVERAGE(B3:B64)</f>
        <v>6.4833333333333334</v>
      </c>
      <c r="C65" s="1">
        <f>AVERAGE(C3:C64)</f>
        <v>7.225806451612903</v>
      </c>
      <c r="D65" s="1">
        <v>4</v>
      </c>
      <c r="E65" s="1">
        <f>AVERAGE(E3:E64)</f>
        <v>4.145161290322581</v>
      </c>
      <c r="F65" s="1">
        <f>AVERAGE(F3:F64)</f>
        <v>7.161290322580645</v>
      </c>
      <c r="G65" s="1">
        <f>AVERAGE(G3:G64)</f>
        <v>3.629032258064516</v>
      </c>
      <c r="H65" s="1">
        <f>AVERAGE(H3:H64)</f>
        <v>5.290322580645161</v>
      </c>
      <c r="I65" s="1"/>
    </row>
    <row r="66" spans="2:9" x14ac:dyDescent="0.25">
      <c r="B66" s="1">
        <f>STDEV(B3:B64)/(SQRT(COUNT(B3:B64)))</f>
        <v>0.32719633065596387</v>
      </c>
      <c r="C66" s="1">
        <f>STDEV(C3:C64)/(SQRT(COUNT(C3:C64)))</f>
        <v>0.27346935190214239</v>
      </c>
      <c r="D66" s="1">
        <v>5</v>
      </c>
      <c r="E66" s="1">
        <f>STDEV(E3:E64)/(SQRT(COUNT(E3:E64)))</f>
        <v>0.22863119486347522</v>
      </c>
      <c r="F66" s="1">
        <f>STDEV(F3:F64)/(SQRT(COUNT(F3:F64)))</f>
        <v>0.31963221559383531</v>
      </c>
      <c r="G66" s="1">
        <f>STDEV(G3:G64)/(SQRT(COUNT(G3:G64)))</f>
        <v>0.17090586869188346</v>
      </c>
      <c r="H66" s="1">
        <f>STDEV(H3:H64)/(SQRT(COUNT(H3:H64)))</f>
        <v>0.29484115126849098</v>
      </c>
      <c r="I66" s="1"/>
    </row>
    <row r="67" spans="2:9" x14ac:dyDescent="0.25">
      <c r="B67" s="1"/>
      <c r="C67" s="1"/>
      <c r="D67" s="1">
        <v>2</v>
      </c>
      <c r="E67" s="1"/>
      <c r="F67" s="1"/>
      <c r="G67" s="1"/>
      <c r="H67" s="1"/>
      <c r="I67" s="1"/>
    </row>
    <row r="68" spans="2:9" x14ac:dyDescent="0.25">
      <c r="B68" s="1"/>
      <c r="C68" s="1"/>
      <c r="D68" s="1">
        <v>2</v>
      </c>
      <c r="E68" s="1"/>
      <c r="F68" s="1"/>
      <c r="G68" s="1"/>
      <c r="H68" s="1"/>
      <c r="I68" s="1"/>
    </row>
    <row r="69" spans="2:9" x14ac:dyDescent="0.25">
      <c r="B69" s="1"/>
      <c r="C69" s="1"/>
      <c r="D69" s="1">
        <v>3</v>
      </c>
      <c r="E69" s="1"/>
      <c r="F69" s="1"/>
      <c r="G69" s="1"/>
      <c r="H69" s="1"/>
      <c r="I69" s="1"/>
    </row>
    <row r="70" spans="2:9" x14ac:dyDescent="0.25">
      <c r="B70" s="1"/>
      <c r="C70" s="1"/>
      <c r="D70" s="1">
        <v>3</v>
      </c>
      <c r="E70" s="1"/>
      <c r="F70" s="1"/>
      <c r="G70" s="1"/>
      <c r="H70" s="1"/>
      <c r="I70" s="1"/>
    </row>
    <row r="71" spans="2:9" x14ac:dyDescent="0.25">
      <c r="B71" s="1"/>
      <c r="C71" s="1"/>
      <c r="D71" s="1">
        <v>4</v>
      </c>
      <c r="E71" s="1"/>
      <c r="F71" s="1"/>
      <c r="G71" s="1"/>
      <c r="H71" s="1"/>
      <c r="I71" s="1"/>
    </row>
    <row r="72" spans="2:9" x14ac:dyDescent="0.25">
      <c r="B72" s="1"/>
      <c r="C72" s="1"/>
      <c r="D72" s="1">
        <v>5</v>
      </c>
      <c r="E72" s="1"/>
      <c r="F72" s="1"/>
      <c r="G72" s="1"/>
      <c r="H72" s="1"/>
      <c r="I72" s="1"/>
    </row>
    <row r="73" spans="2:9" x14ac:dyDescent="0.25">
      <c r="B73" s="1"/>
      <c r="C73" s="1"/>
      <c r="D73" s="1">
        <v>6</v>
      </c>
      <c r="E73" s="1"/>
      <c r="F73" s="1"/>
      <c r="G73" s="1"/>
      <c r="H73" s="1"/>
      <c r="I73" s="1"/>
    </row>
    <row r="74" spans="2:9" x14ac:dyDescent="0.25">
      <c r="B74" s="1"/>
      <c r="C74" s="1"/>
      <c r="D74" s="1">
        <v>7</v>
      </c>
      <c r="E74" s="1"/>
      <c r="F74" s="1"/>
      <c r="G74" s="1"/>
      <c r="H74" s="1"/>
      <c r="I74" s="1"/>
    </row>
    <row r="75" spans="2:9" x14ac:dyDescent="0.25">
      <c r="B75" s="1"/>
      <c r="C75" s="1"/>
      <c r="D75" s="2">
        <v>4</v>
      </c>
      <c r="E75" s="1"/>
      <c r="F75" s="1"/>
      <c r="G75" s="1"/>
      <c r="H75" s="1"/>
      <c r="I75" s="1"/>
    </row>
    <row r="76" spans="2:9" x14ac:dyDescent="0.25">
      <c r="B76" s="1"/>
      <c r="C76" s="1"/>
      <c r="D76" s="2">
        <v>4</v>
      </c>
      <c r="E76" s="1"/>
      <c r="F76" s="1"/>
      <c r="G76" s="1"/>
      <c r="H76" s="1"/>
      <c r="I76" s="1"/>
    </row>
    <row r="77" spans="2:9" x14ac:dyDescent="0.25">
      <c r="B77" s="1"/>
      <c r="C77" s="1"/>
      <c r="D77" s="2">
        <v>4</v>
      </c>
      <c r="E77" s="1"/>
      <c r="F77" s="1"/>
      <c r="G77" s="1"/>
      <c r="H77" s="1"/>
      <c r="I77" s="1"/>
    </row>
    <row r="78" spans="2:9" x14ac:dyDescent="0.25">
      <c r="B78" s="1"/>
      <c r="C78" s="1"/>
      <c r="D78" s="2">
        <v>4</v>
      </c>
      <c r="E78" s="1"/>
      <c r="F78" s="1"/>
      <c r="G78" s="1"/>
      <c r="H78" s="1"/>
      <c r="I78" s="1"/>
    </row>
    <row r="79" spans="2:9" x14ac:dyDescent="0.25">
      <c r="B79" s="1"/>
      <c r="C79" s="1"/>
      <c r="D79" s="1">
        <v>4</v>
      </c>
      <c r="E79" s="1"/>
      <c r="F79" s="1"/>
      <c r="G79" s="1"/>
      <c r="H79" s="1"/>
      <c r="I79" s="1"/>
    </row>
    <row r="80" spans="2:9" x14ac:dyDescent="0.25">
      <c r="B80" s="1"/>
      <c r="C80" s="1"/>
      <c r="D80" s="1">
        <v>6</v>
      </c>
      <c r="E80" s="1"/>
      <c r="F80" s="1"/>
      <c r="G80" s="1"/>
      <c r="H80" s="1"/>
      <c r="I80" s="1"/>
    </row>
    <row r="81" spans="2:9" x14ac:dyDescent="0.25">
      <c r="B81" s="1"/>
      <c r="C81" s="1"/>
      <c r="D81" s="1">
        <v>6</v>
      </c>
      <c r="E81" s="1"/>
      <c r="F81" s="1"/>
      <c r="G81" s="1"/>
      <c r="H81" s="1"/>
      <c r="I81" s="1"/>
    </row>
    <row r="82" spans="2:9" x14ac:dyDescent="0.25">
      <c r="B82" s="1"/>
      <c r="C82" s="1"/>
      <c r="D82" s="1">
        <v>3</v>
      </c>
      <c r="E82" s="1"/>
      <c r="F82" s="1"/>
      <c r="G82" s="1"/>
      <c r="H82" s="1"/>
      <c r="I82" s="1"/>
    </row>
    <row r="83" spans="2:9" x14ac:dyDescent="0.25">
      <c r="B83" s="1"/>
      <c r="C83" s="1"/>
      <c r="D83" s="1">
        <v>4</v>
      </c>
      <c r="E83" s="1"/>
      <c r="F83" s="1"/>
      <c r="G83" s="1"/>
      <c r="H83" s="1"/>
      <c r="I83" s="1"/>
    </row>
    <row r="84" spans="2:9" x14ac:dyDescent="0.25">
      <c r="B84" s="1"/>
      <c r="C84" s="1"/>
      <c r="D84" s="1">
        <v>6</v>
      </c>
      <c r="E84" s="1"/>
      <c r="F84" s="1"/>
      <c r="G84" s="1"/>
      <c r="H84" s="1"/>
      <c r="I84" s="1"/>
    </row>
    <row r="85" spans="2:9" x14ac:dyDescent="0.25">
      <c r="B85" s="1"/>
      <c r="C85" s="1"/>
      <c r="D85" s="1">
        <v>6</v>
      </c>
      <c r="E85" s="1"/>
      <c r="F85" s="1"/>
      <c r="G85" s="1"/>
      <c r="H85" s="1"/>
      <c r="I85" s="1"/>
    </row>
    <row r="86" spans="2:9" x14ac:dyDescent="0.25">
      <c r="B86" s="1"/>
      <c r="C86" s="1"/>
      <c r="D86" s="1">
        <v>5</v>
      </c>
      <c r="E86" s="1"/>
      <c r="F86" s="1"/>
      <c r="G86" s="1"/>
      <c r="H86" s="1"/>
      <c r="I86" s="1"/>
    </row>
    <row r="87" spans="2:9" x14ac:dyDescent="0.25">
      <c r="B87" s="1"/>
      <c r="C87" s="1"/>
      <c r="D87" s="1">
        <v>4</v>
      </c>
      <c r="E87" s="1"/>
      <c r="F87" s="1"/>
      <c r="G87" s="1"/>
      <c r="H87" s="1"/>
      <c r="I87" s="1"/>
    </row>
    <row r="88" spans="2:9" x14ac:dyDescent="0.25">
      <c r="B88" s="1"/>
      <c r="C88" s="1"/>
      <c r="D88" s="1">
        <v>5</v>
      </c>
      <c r="E88" s="1"/>
      <c r="F88" s="1"/>
      <c r="G88" s="1"/>
      <c r="H88" s="1"/>
      <c r="I88" s="1"/>
    </row>
    <row r="89" spans="2:9" x14ac:dyDescent="0.25">
      <c r="B89" s="1"/>
      <c r="C89" s="1"/>
      <c r="D89" s="1">
        <v>5</v>
      </c>
      <c r="E89" s="1"/>
      <c r="F89" s="1"/>
      <c r="G89" s="1"/>
      <c r="H89" s="1"/>
      <c r="I89" s="1"/>
    </row>
    <row r="90" spans="2:9" x14ac:dyDescent="0.25">
      <c r="B90" s="1"/>
      <c r="C90" s="1"/>
      <c r="D90" s="1">
        <v>6</v>
      </c>
      <c r="E90" s="1"/>
      <c r="F90" s="1"/>
      <c r="G90" s="1"/>
      <c r="H90" s="1"/>
      <c r="I90" s="1"/>
    </row>
    <row r="91" spans="2:9" x14ac:dyDescent="0.25">
      <c r="B91" s="1"/>
      <c r="C91" s="1"/>
      <c r="D91" s="1">
        <v>7</v>
      </c>
      <c r="E91" s="1"/>
      <c r="F91" s="1"/>
      <c r="G91" s="1"/>
      <c r="H91" s="1"/>
      <c r="I91" s="1"/>
    </row>
    <row r="92" spans="2:9" x14ac:dyDescent="0.25">
      <c r="B92" s="1"/>
      <c r="C92" s="1"/>
      <c r="D92" s="1">
        <v>6</v>
      </c>
      <c r="E92" s="1"/>
      <c r="F92" s="1"/>
      <c r="G92" s="1"/>
      <c r="H92" s="1"/>
      <c r="I92" s="1"/>
    </row>
    <row r="93" spans="2:9" x14ac:dyDescent="0.25">
      <c r="B93" s="1"/>
      <c r="C93" s="1"/>
      <c r="D93" s="1">
        <v>4</v>
      </c>
      <c r="E93" s="1"/>
      <c r="F93" s="1"/>
      <c r="G93" s="1"/>
      <c r="H93" s="1"/>
      <c r="I93" s="1"/>
    </row>
    <row r="94" spans="2:9" x14ac:dyDescent="0.25">
      <c r="B94" s="1"/>
      <c r="C94" s="1"/>
      <c r="D94" s="1">
        <v>5</v>
      </c>
      <c r="E94" s="1"/>
      <c r="F94" s="1"/>
      <c r="G94" s="1"/>
      <c r="H94" s="1"/>
      <c r="I94" s="1"/>
    </row>
    <row r="95" spans="2:9" x14ac:dyDescent="0.25">
      <c r="B95" s="1"/>
      <c r="C95" s="1"/>
      <c r="D95" s="1">
        <f>AVERAGE(D3:D94)</f>
        <v>4.4347826086956523</v>
      </c>
      <c r="E95" s="1"/>
      <c r="F95" s="1"/>
      <c r="G95" s="1"/>
      <c r="H95" s="1"/>
      <c r="I95" s="1"/>
    </row>
    <row r="96" spans="2:9" x14ac:dyDescent="0.25">
      <c r="B96" s="1"/>
      <c r="C96" s="1"/>
      <c r="D96" s="1">
        <f>STDEV(D3:D94)/(SQRT(COUNT(D3:D94)))</f>
        <v>0.17023096913845953</v>
      </c>
      <c r="E96" s="1"/>
      <c r="F96" s="1"/>
      <c r="G96" s="1"/>
      <c r="H96" s="1"/>
      <c r="I9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H2" sqref="H2:L10"/>
    </sheetView>
  </sheetViews>
  <sheetFormatPr defaultRowHeight="15" x14ac:dyDescent="0.25"/>
  <cols>
    <col min="2" max="2" width="12" bestFit="1" customWidth="1"/>
    <col min="3" max="3" width="12.5703125" bestFit="1" customWidth="1"/>
    <col min="4" max="4" width="24.28515625" bestFit="1" customWidth="1"/>
    <col min="5" max="5" width="22.7109375" bestFit="1" customWidth="1"/>
    <col min="9" max="9" width="12" bestFit="1" customWidth="1"/>
    <col min="10" max="10" width="12.5703125" bestFit="1" customWidth="1"/>
    <col min="11" max="11" width="24.7109375" bestFit="1" customWidth="1"/>
    <col min="12" max="12" width="22.7109375" bestFit="1" customWidth="1"/>
  </cols>
  <sheetData>
    <row r="1" spans="1:12" x14ac:dyDescent="0.25">
      <c r="A1" t="s">
        <v>18</v>
      </c>
      <c r="H1" t="s">
        <v>19</v>
      </c>
    </row>
    <row r="2" spans="1:12" x14ac:dyDescent="0.25">
      <c r="B2" t="s">
        <v>7</v>
      </c>
      <c r="C2" t="s">
        <v>17</v>
      </c>
      <c r="D2" t="s">
        <v>20</v>
      </c>
      <c r="E2" t="s">
        <v>21</v>
      </c>
      <c r="I2" t="s">
        <v>7</v>
      </c>
      <c r="J2" t="s">
        <v>17</v>
      </c>
      <c r="K2" t="s">
        <v>22</v>
      </c>
      <c r="L2" t="s">
        <v>21</v>
      </c>
    </row>
    <row r="3" spans="1:12" x14ac:dyDescent="0.25">
      <c r="B3" s="5">
        <v>2.5329999999999999</v>
      </c>
      <c r="C3" s="5">
        <v>1.2529999999999999</v>
      </c>
      <c r="D3" s="5">
        <v>0.52100000000000002</v>
      </c>
      <c r="E3" s="5">
        <v>1.6839999999999999</v>
      </c>
      <c r="I3" s="5">
        <v>4.7</v>
      </c>
      <c r="J3" s="5">
        <v>1.3</v>
      </c>
      <c r="K3" s="5">
        <v>0.1</v>
      </c>
      <c r="L3" s="5">
        <v>3</v>
      </c>
    </row>
    <row r="4" spans="1:12" x14ac:dyDescent="0.25">
      <c r="B4" s="5">
        <v>2.48</v>
      </c>
      <c r="C4" s="5">
        <v>2.0150000000000001</v>
      </c>
      <c r="D4" s="5">
        <v>0.29799999999999999</v>
      </c>
      <c r="E4" s="5">
        <v>0.70099999999999996</v>
      </c>
      <c r="I4" s="5">
        <v>4.3</v>
      </c>
      <c r="J4" s="5">
        <v>4.8</v>
      </c>
      <c r="K4" s="5">
        <v>0.3</v>
      </c>
      <c r="L4" s="5">
        <v>2.2000000000000002</v>
      </c>
    </row>
    <row r="5" spans="1:12" x14ac:dyDescent="0.25">
      <c r="B5" s="5">
        <v>1.1759999999999999</v>
      </c>
      <c r="C5" s="5">
        <v>1.012</v>
      </c>
      <c r="D5" s="5">
        <v>0.65900000000000003</v>
      </c>
      <c r="E5" s="5">
        <v>1.748</v>
      </c>
      <c r="I5" s="5">
        <v>0.3</v>
      </c>
      <c r="J5" s="5">
        <v>4.5999999999999996</v>
      </c>
      <c r="K5" s="5">
        <v>0.4</v>
      </c>
      <c r="L5" s="5">
        <v>1</v>
      </c>
    </row>
    <row r="6" spans="1:12" x14ac:dyDescent="0.25">
      <c r="B6" s="5">
        <v>1.64</v>
      </c>
      <c r="C6" s="5">
        <v>1.155</v>
      </c>
      <c r="D6" s="5">
        <v>0.22700000000000001</v>
      </c>
      <c r="E6" s="5">
        <v>0.79</v>
      </c>
      <c r="I6" s="5">
        <v>4.9000000000000004</v>
      </c>
      <c r="J6" s="5">
        <v>4.7</v>
      </c>
      <c r="K6" s="5">
        <v>0.5</v>
      </c>
      <c r="L6" s="5">
        <v>1.4</v>
      </c>
    </row>
    <row r="7" spans="1:12" x14ac:dyDescent="0.25">
      <c r="B7" s="5">
        <v>2.613</v>
      </c>
      <c r="C7" s="5">
        <v>1.147</v>
      </c>
      <c r="D7" s="5">
        <v>0.39300000000000002</v>
      </c>
      <c r="E7" s="5">
        <v>1.0880000000000001</v>
      </c>
      <c r="I7" s="5">
        <v>4.3</v>
      </c>
      <c r="J7" s="5">
        <v>4.8</v>
      </c>
      <c r="K7" s="5">
        <v>0.1</v>
      </c>
      <c r="L7" s="5">
        <v>0.5</v>
      </c>
    </row>
    <row r="8" spans="1:12" x14ac:dyDescent="0.25">
      <c r="B8" s="5">
        <v>1.1120000000000001</v>
      </c>
      <c r="C8" s="5">
        <v>1.304</v>
      </c>
      <c r="D8" s="5">
        <v>0.83199999999999996</v>
      </c>
      <c r="E8" s="5"/>
      <c r="I8" s="5">
        <v>3.7</v>
      </c>
      <c r="J8" s="5">
        <v>0.2</v>
      </c>
      <c r="K8" s="5">
        <v>0.5</v>
      </c>
      <c r="L8" s="5"/>
    </row>
    <row r="9" spans="1:12" x14ac:dyDescent="0.25">
      <c r="A9" t="s">
        <v>12</v>
      </c>
      <c r="B9">
        <f t="shared" ref="B9:E9" si="0">AVERAGE(B3:B8)</f>
        <v>1.9256666666666666</v>
      </c>
      <c r="C9">
        <f t="shared" si="0"/>
        <v>1.3143333333333334</v>
      </c>
      <c r="D9">
        <f t="shared" si="0"/>
        <v>0.48833333333333329</v>
      </c>
      <c r="E9">
        <f t="shared" si="0"/>
        <v>1.2021999999999999</v>
      </c>
      <c r="H9" t="s">
        <v>12</v>
      </c>
      <c r="I9">
        <f t="shared" ref="I9:K9" si="1">AVERAGE(I3:I8)</f>
        <v>3.6999999999999997</v>
      </c>
      <c r="J9">
        <f t="shared" si="1"/>
        <v>3.4</v>
      </c>
      <c r="K9">
        <f t="shared" si="1"/>
        <v>0.31666666666666671</v>
      </c>
      <c r="L9">
        <f>AVERAGE(L3:L7)</f>
        <v>1.6199999999999999</v>
      </c>
    </row>
    <row r="10" spans="1:12" x14ac:dyDescent="0.25">
      <c r="A10" t="s">
        <v>13</v>
      </c>
      <c r="B10">
        <f t="shared" ref="B10:C10" si="2">STDEV(B3:B8)/(SQRT(COUNT(B3:B8)))</f>
        <v>0.28602012361215251</v>
      </c>
      <c r="C10">
        <f t="shared" si="2"/>
        <v>0.1460131653120515</v>
      </c>
      <c r="D10">
        <f>STDEV(D3:D8)/(SQRT(COUNT(D3:D8)))</f>
        <v>9.3436490611419037E-2</v>
      </c>
      <c r="E10">
        <f>STDEV(E3:E7)/(SQRT(COUNT(E3:E7)))</f>
        <v>0.21956557107160496</v>
      </c>
      <c r="H10" t="s">
        <v>13</v>
      </c>
      <c r="I10">
        <f t="shared" ref="I10:J10" si="3">STDEV(I3:I8)/(SQRT(COUNT(I3:I8)))</f>
        <v>0.70047602861673053</v>
      </c>
      <c r="J10">
        <f t="shared" si="3"/>
        <v>0.85049005481153872</v>
      </c>
      <c r="K10">
        <f>STDEV(K3:K8)/(SQRT(COUNT(K3:K8)))</f>
        <v>7.4907350180814111E-2</v>
      </c>
      <c r="L10">
        <f>STDEV(L3:L7)/(SQRT(COUNT(L3:L7)))</f>
        <v>0.4431703961232068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opLeftCell="A24" workbookViewId="0">
      <selection activeCell="I40" sqref="I40"/>
    </sheetView>
  </sheetViews>
  <sheetFormatPr defaultRowHeight="15" x14ac:dyDescent="0.25"/>
  <cols>
    <col min="1" max="1" width="10.140625" bestFit="1" customWidth="1"/>
    <col min="2" max="2" width="12" bestFit="1" customWidth="1"/>
    <col min="3" max="3" width="17" bestFit="1" customWidth="1"/>
    <col min="4" max="4" width="16.7109375" bestFit="1" customWidth="1"/>
    <col min="5" max="5" width="17" bestFit="1" customWidth="1"/>
    <col min="6" max="6" width="16.7109375" bestFit="1" customWidth="1"/>
    <col min="7" max="7" width="17" bestFit="1" customWidth="1"/>
    <col min="8" max="8" width="16.7109375" bestFit="1" customWidth="1"/>
    <col min="9" max="9" width="17" bestFit="1" customWidth="1"/>
    <col min="10" max="10" width="16.7109375" bestFit="1" customWidth="1"/>
    <col min="11" max="11" width="17" bestFit="1" customWidth="1"/>
    <col min="12" max="12" width="16.7109375" bestFit="1" customWidth="1"/>
  </cols>
  <sheetData>
    <row r="1" spans="1:16" x14ac:dyDescent="0.25">
      <c r="A1" t="s">
        <v>27</v>
      </c>
    </row>
    <row r="2" spans="1:16" ht="15.75" x14ac:dyDescent="0.25">
      <c r="A2" s="1"/>
      <c r="B2" s="6" t="s">
        <v>7</v>
      </c>
      <c r="C2" s="6" t="s">
        <v>2</v>
      </c>
      <c r="D2" s="6" t="s">
        <v>2</v>
      </c>
      <c r="E2" s="6" t="s">
        <v>1</v>
      </c>
      <c r="F2" s="6" t="s">
        <v>1</v>
      </c>
      <c r="G2" s="6" t="s">
        <v>23</v>
      </c>
      <c r="H2" s="6" t="s">
        <v>23</v>
      </c>
      <c r="I2" s="6" t="s">
        <v>0</v>
      </c>
      <c r="J2" s="6" t="s">
        <v>0</v>
      </c>
      <c r="K2" s="6" t="s">
        <v>24</v>
      </c>
      <c r="L2" s="6" t="s">
        <v>24</v>
      </c>
      <c r="M2" s="1"/>
      <c r="N2" s="1"/>
      <c r="O2" s="1"/>
      <c r="P2" s="1"/>
    </row>
    <row r="3" spans="1:16" ht="15.75" x14ac:dyDescent="0.25">
      <c r="A3" s="1"/>
      <c r="B3" s="6"/>
      <c r="C3" s="6" t="s">
        <v>25</v>
      </c>
      <c r="D3" s="6" t="s">
        <v>26</v>
      </c>
      <c r="E3" s="6" t="s">
        <v>25</v>
      </c>
      <c r="F3" s="6" t="s">
        <v>26</v>
      </c>
      <c r="G3" s="6" t="s">
        <v>25</v>
      </c>
      <c r="H3" s="6" t="s">
        <v>26</v>
      </c>
      <c r="I3" s="6" t="s">
        <v>25</v>
      </c>
      <c r="J3" s="6" t="s">
        <v>26</v>
      </c>
      <c r="K3" s="6" t="s">
        <v>25</v>
      </c>
      <c r="L3" s="6" t="s">
        <v>26</v>
      </c>
      <c r="M3" s="1"/>
      <c r="N3" s="1"/>
      <c r="O3" s="1"/>
      <c r="P3" s="1"/>
    </row>
    <row r="4" spans="1:16" ht="15.75" x14ac:dyDescent="0.25">
      <c r="A4" s="1"/>
      <c r="B4" s="7">
        <v>95.714290000000005</v>
      </c>
      <c r="C4" s="7">
        <v>95.588229999999996</v>
      </c>
      <c r="D4" s="7">
        <v>100</v>
      </c>
      <c r="E4" s="7">
        <v>100</v>
      </c>
      <c r="F4" s="7">
        <v>98.529409999999999</v>
      </c>
      <c r="G4" s="7">
        <v>79.411770000000004</v>
      </c>
      <c r="H4" s="7">
        <v>100</v>
      </c>
      <c r="I4" s="7">
        <v>39.705880000000001</v>
      </c>
      <c r="J4" s="7">
        <v>90.441180000000003</v>
      </c>
      <c r="K4" s="7">
        <v>49.264710000000001</v>
      </c>
      <c r="L4" s="7">
        <v>55.147060000000003</v>
      </c>
      <c r="M4" s="1"/>
      <c r="N4" s="1"/>
      <c r="O4" s="1"/>
      <c r="P4" s="1"/>
    </row>
    <row r="5" spans="1:16" ht="15.75" x14ac:dyDescent="0.25">
      <c r="A5" s="1"/>
      <c r="B5" s="7">
        <v>39.285710000000002</v>
      </c>
      <c r="C5" s="7">
        <v>55.147060000000003</v>
      </c>
      <c r="D5" s="7">
        <v>72.058819999999997</v>
      </c>
      <c r="E5" s="7">
        <v>87.5</v>
      </c>
      <c r="F5" s="7">
        <v>100</v>
      </c>
      <c r="G5" s="7">
        <v>68.382350000000002</v>
      </c>
      <c r="H5" s="7">
        <v>91.911770000000004</v>
      </c>
      <c r="I5" s="7">
        <v>58.088230000000003</v>
      </c>
      <c r="J5" s="7">
        <v>95.588229999999996</v>
      </c>
      <c r="K5" s="7">
        <v>59.558819999999997</v>
      </c>
      <c r="L5" s="7">
        <v>68.382350000000002</v>
      </c>
      <c r="M5" s="1"/>
      <c r="N5" s="1"/>
      <c r="O5" s="1"/>
      <c r="P5" s="1"/>
    </row>
    <row r="6" spans="1:16" ht="15.75" x14ac:dyDescent="0.25">
      <c r="A6" s="1"/>
      <c r="B6" s="7">
        <v>60</v>
      </c>
      <c r="C6" s="7">
        <v>100</v>
      </c>
      <c r="D6" s="7">
        <v>100</v>
      </c>
      <c r="E6" s="7">
        <v>75.735290000000006</v>
      </c>
      <c r="F6" s="7">
        <v>87.5</v>
      </c>
      <c r="G6" s="7">
        <v>100</v>
      </c>
      <c r="H6" s="7">
        <v>100</v>
      </c>
      <c r="I6" s="7">
        <v>90.441180000000003</v>
      </c>
      <c r="J6" s="7">
        <v>100</v>
      </c>
      <c r="K6" s="7">
        <v>36.764710000000001</v>
      </c>
      <c r="L6" s="7">
        <v>100</v>
      </c>
      <c r="M6" s="1"/>
      <c r="N6" s="1"/>
      <c r="O6" s="1"/>
      <c r="P6" s="1"/>
    </row>
    <row r="7" spans="1:16" ht="15.75" x14ac:dyDescent="0.25">
      <c r="A7" s="1"/>
      <c r="B7" s="7">
        <v>75</v>
      </c>
      <c r="C7" s="7">
        <v>94.852940000000004</v>
      </c>
      <c r="D7" s="7">
        <v>66.176469999999995</v>
      </c>
      <c r="E7" s="7">
        <v>100</v>
      </c>
      <c r="F7" s="7">
        <v>59.558819999999997</v>
      </c>
      <c r="G7" s="7">
        <v>100</v>
      </c>
      <c r="H7" s="7">
        <v>94.117649999999998</v>
      </c>
      <c r="I7" s="7">
        <v>36.764710000000001</v>
      </c>
      <c r="J7" s="7">
        <v>77.205879999999993</v>
      </c>
      <c r="K7" s="7">
        <v>22.058820000000001</v>
      </c>
      <c r="L7" s="7">
        <v>58.088230000000003</v>
      </c>
      <c r="M7" s="1"/>
      <c r="N7" s="1"/>
      <c r="O7" s="1"/>
      <c r="P7" s="1"/>
    </row>
    <row r="8" spans="1:16" ht="15.75" x14ac:dyDescent="0.25">
      <c r="A8" s="1"/>
      <c r="B8" s="7">
        <v>73.571430000000007</v>
      </c>
      <c r="C8" s="7">
        <v>70.588229999999996</v>
      </c>
      <c r="D8" s="7">
        <v>100</v>
      </c>
      <c r="E8" s="7">
        <v>100</v>
      </c>
      <c r="F8" s="7">
        <v>100</v>
      </c>
      <c r="G8" s="7">
        <v>100</v>
      </c>
      <c r="H8" s="7">
        <v>100</v>
      </c>
      <c r="I8" s="7">
        <v>86.029409999999999</v>
      </c>
      <c r="J8" s="7">
        <v>95.588229999999996</v>
      </c>
      <c r="K8" s="7">
        <v>82.352940000000004</v>
      </c>
      <c r="L8" s="7">
        <v>72.058819999999997</v>
      </c>
      <c r="M8" s="1"/>
      <c r="N8" s="1"/>
      <c r="O8" s="1"/>
      <c r="P8" s="1"/>
    </row>
    <row r="9" spans="1:16" ht="15.75" x14ac:dyDescent="0.25">
      <c r="A9" s="1"/>
      <c r="B9" s="7">
        <v>87.234039999999993</v>
      </c>
      <c r="C9" s="7">
        <v>70.588229999999996</v>
      </c>
      <c r="D9" s="7">
        <v>100</v>
      </c>
      <c r="E9" s="7">
        <v>100</v>
      </c>
      <c r="F9" s="7">
        <v>83.823530000000005</v>
      </c>
      <c r="G9" s="7">
        <v>100</v>
      </c>
      <c r="H9" s="7">
        <v>100</v>
      </c>
      <c r="I9" s="7">
        <v>86.029409999999999</v>
      </c>
      <c r="J9" s="7">
        <v>100</v>
      </c>
      <c r="K9" s="7">
        <v>66.911770000000004</v>
      </c>
      <c r="L9" s="7">
        <v>43.382350000000002</v>
      </c>
      <c r="M9" s="1"/>
      <c r="N9" s="1"/>
      <c r="O9" s="1"/>
      <c r="P9" s="1"/>
    </row>
    <row r="10" spans="1:16" ht="15.75" x14ac:dyDescent="0.25">
      <c r="A10" s="1"/>
      <c r="B10" s="7">
        <v>87.234039999999993</v>
      </c>
      <c r="C10" s="7">
        <v>86.764709999999994</v>
      </c>
      <c r="D10" s="7">
        <v>100</v>
      </c>
      <c r="E10" s="7">
        <v>80.882350000000002</v>
      </c>
      <c r="F10" s="7">
        <v>100</v>
      </c>
      <c r="G10" s="7">
        <v>100</v>
      </c>
      <c r="H10" s="7">
        <v>94.117649999999998</v>
      </c>
      <c r="I10" s="7">
        <v>44.117649999999998</v>
      </c>
      <c r="J10" s="7">
        <v>100</v>
      </c>
      <c r="K10" s="7">
        <v>38.970590000000001</v>
      </c>
      <c r="L10" s="7">
        <v>83.823530000000005</v>
      </c>
      <c r="M10" s="1"/>
      <c r="N10" s="1"/>
      <c r="O10" s="1"/>
      <c r="P10" s="1"/>
    </row>
    <row r="11" spans="1:16" ht="15.75" x14ac:dyDescent="0.25">
      <c r="A11" s="1"/>
      <c r="B11" s="7">
        <v>100</v>
      </c>
      <c r="C11" s="7">
        <v>77.941180000000003</v>
      </c>
      <c r="D11" s="7">
        <v>93.382350000000002</v>
      </c>
      <c r="E11" s="7">
        <v>78.676469999999995</v>
      </c>
      <c r="F11" s="7">
        <v>94.117649999999998</v>
      </c>
      <c r="G11" s="7">
        <v>100</v>
      </c>
      <c r="H11" s="7">
        <v>95.588229999999996</v>
      </c>
      <c r="I11" s="7">
        <v>82.352940000000004</v>
      </c>
      <c r="J11" s="7">
        <v>96.323530000000005</v>
      </c>
      <c r="K11" s="7">
        <v>48.529409999999999</v>
      </c>
      <c r="L11" s="7">
        <v>65.441180000000003</v>
      </c>
      <c r="M11" s="1"/>
      <c r="N11" s="1"/>
      <c r="O11" s="1"/>
      <c r="P11" s="1"/>
    </row>
    <row r="12" spans="1:16" ht="15.75" x14ac:dyDescent="0.25">
      <c r="A12" s="1"/>
      <c r="B12" s="7">
        <v>70.212770000000006</v>
      </c>
      <c r="C12" s="7">
        <v>92.647059999999996</v>
      </c>
      <c r="D12" s="7">
        <v>100</v>
      </c>
      <c r="E12" s="7">
        <v>98.529409999999999</v>
      </c>
      <c r="F12" s="7">
        <v>97.058819999999997</v>
      </c>
      <c r="G12" s="7">
        <v>100</v>
      </c>
      <c r="H12" s="7">
        <v>100</v>
      </c>
      <c r="I12" s="7">
        <v>86.029409999999999</v>
      </c>
      <c r="J12" s="7">
        <v>79.411770000000004</v>
      </c>
      <c r="K12" s="7">
        <v>61.764710000000001</v>
      </c>
      <c r="L12" s="7">
        <v>91.176469999999995</v>
      </c>
      <c r="M12" s="1"/>
      <c r="N12" s="1"/>
      <c r="O12" s="1"/>
      <c r="P12" s="1"/>
    </row>
    <row r="13" spans="1:16" ht="15.75" x14ac:dyDescent="0.25">
      <c r="A13" s="1"/>
      <c r="B13" s="7">
        <v>69.503550000000004</v>
      </c>
      <c r="C13" s="7">
        <v>100</v>
      </c>
      <c r="D13" s="7">
        <v>100</v>
      </c>
      <c r="E13" s="7">
        <v>79.411770000000004</v>
      </c>
      <c r="F13" s="7">
        <v>100</v>
      </c>
      <c r="G13" s="7">
        <v>7.3529410000000004</v>
      </c>
      <c r="H13" s="7">
        <v>100</v>
      </c>
      <c r="I13" s="7">
        <v>41.911769999999997</v>
      </c>
      <c r="J13" s="7">
        <v>75</v>
      </c>
      <c r="K13" s="7">
        <v>51.470590000000001</v>
      </c>
      <c r="L13" s="7">
        <v>88.970590000000001</v>
      </c>
      <c r="M13" s="1"/>
      <c r="N13" s="1"/>
      <c r="O13" s="1"/>
      <c r="P13" s="1"/>
    </row>
    <row r="14" spans="1:16" ht="15.75" x14ac:dyDescent="0.25">
      <c r="A14" s="1"/>
      <c r="B14" s="7">
        <v>84.39716</v>
      </c>
      <c r="C14" s="7">
        <v>58.088230000000003</v>
      </c>
      <c r="D14" s="7">
        <v>91.911770000000004</v>
      </c>
      <c r="E14" s="7">
        <v>22.058820000000001</v>
      </c>
      <c r="F14" s="7">
        <v>100</v>
      </c>
      <c r="G14" s="7">
        <v>100</v>
      </c>
      <c r="H14" s="7">
        <v>77.941180000000003</v>
      </c>
      <c r="I14" s="7">
        <v>47.794119999999999</v>
      </c>
      <c r="J14" s="7">
        <v>81.617649999999998</v>
      </c>
      <c r="K14" s="7">
        <v>41.911769999999997</v>
      </c>
      <c r="L14" s="7">
        <v>54.411769999999997</v>
      </c>
      <c r="M14" s="1"/>
      <c r="N14" s="1"/>
      <c r="O14" s="1"/>
      <c r="P14" s="1"/>
    </row>
    <row r="15" spans="1:16" ht="15.75" x14ac:dyDescent="0.25">
      <c r="A15" s="1"/>
      <c r="B15" s="7">
        <v>63.829790000000003</v>
      </c>
      <c r="C15" s="7">
        <v>100</v>
      </c>
      <c r="D15" s="7">
        <v>83.088229999999996</v>
      </c>
      <c r="E15" s="7">
        <v>96.323530000000005</v>
      </c>
      <c r="F15" s="7">
        <v>92.647059999999996</v>
      </c>
      <c r="G15" s="7">
        <v>75.735290000000006</v>
      </c>
      <c r="H15" s="7">
        <v>68.382350000000002</v>
      </c>
      <c r="I15" s="7">
        <v>38.970590000000001</v>
      </c>
      <c r="J15" s="7">
        <v>100</v>
      </c>
      <c r="K15" s="7">
        <v>43.382350000000002</v>
      </c>
      <c r="L15" s="7">
        <v>70.588229999999996</v>
      </c>
      <c r="M15" s="1"/>
      <c r="N15" s="1"/>
      <c r="O15" s="1"/>
      <c r="P15" s="1"/>
    </row>
    <row r="16" spans="1:16" ht="15.75" x14ac:dyDescent="0.25">
      <c r="A16" s="1"/>
      <c r="B16" s="7">
        <v>91.489360000000005</v>
      </c>
      <c r="C16" s="7">
        <v>97.058819999999997</v>
      </c>
      <c r="D16" s="7">
        <v>100</v>
      </c>
      <c r="E16" s="7">
        <v>75</v>
      </c>
      <c r="F16" s="7">
        <v>80.147059999999996</v>
      </c>
      <c r="G16" s="7">
        <v>77.941180000000003</v>
      </c>
      <c r="H16" s="7">
        <v>100</v>
      </c>
      <c r="I16" s="7"/>
      <c r="J16" s="7">
        <v>98.529409999999999</v>
      </c>
      <c r="K16" s="7">
        <v>16.176469999999998</v>
      </c>
      <c r="L16" s="7">
        <v>73.529409999999999</v>
      </c>
      <c r="M16" s="1"/>
      <c r="N16" s="1"/>
      <c r="O16" s="1"/>
      <c r="P16" s="1"/>
    </row>
    <row r="17" spans="1:16" ht="15.75" x14ac:dyDescent="0.25">
      <c r="A17" s="1"/>
      <c r="B17" s="7">
        <v>81.560289999999995</v>
      </c>
      <c r="C17" s="7">
        <v>83.088229999999996</v>
      </c>
      <c r="D17" s="7">
        <v>100</v>
      </c>
      <c r="E17" s="7">
        <v>68.382350000000002</v>
      </c>
      <c r="F17" s="7">
        <v>83.823530000000005</v>
      </c>
      <c r="G17" s="7">
        <v>63.970590000000001</v>
      </c>
      <c r="H17" s="7">
        <v>100</v>
      </c>
      <c r="I17" s="7"/>
      <c r="J17" s="7">
        <v>100</v>
      </c>
      <c r="K17" s="7"/>
      <c r="L17" s="7">
        <v>56.617649999999998</v>
      </c>
      <c r="M17" s="1"/>
      <c r="N17" s="1"/>
      <c r="O17" s="1"/>
      <c r="P17" s="1"/>
    </row>
    <row r="18" spans="1:16" ht="15.75" x14ac:dyDescent="0.25">
      <c r="A18" s="1"/>
      <c r="B18" s="7">
        <v>70.212770000000006</v>
      </c>
      <c r="C18" s="7"/>
      <c r="D18" s="7">
        <v>79.411770000000004</v>
      </c>
      <c r="E18" s="7">
        <v>76.470590000000001</v>
      </c>
      <c r="F18" s="7">
        <v>100</v>
      </c>
      <c r="G18" s="7"/>
      <c r="H18" s="7">
        <v>100</v>
      </c>
      <c r="I18" s="7"/>
      <c r="J18" s="7">
        <v>87.5</v>
      </c>
      <c r="K18" s="7"/>
      <c r="L18" s="7">
        <v>63.235289999999999</v>
      </c>
      <c r="M18" s="1"/>
      <c r="N18" s="1"/>
      <c r="O18" s="1"/>
      <c r="P18" s="1"/>
    </row>
    <row r="19" spans="1:16" ht="15.75" x14ac:dyDescent="0.25">
      <c r="A19" s="1"/>
      <c r="B19" s="7">
        <v>100</v>
      </c>
      <c r="C19" s="7"/>
      <c r="D19" s="7">
        <v>90.441180000000003</v>
      </c>
      <c r="E19" s="7"/>
      <c r="F19" s="7">
        <v>80.147059999999996</v>
      </c>
      <c r="G19" s="7"/>
      <c r="H19" s="7">
        <v>100</v>
      </c>
      <c r="I19" s="7"/>
      <c r="J19" s="7">
        <v>83.088229999999996</v>
      </c>
      <c r="K19" s="7"/>
      <c r="L19" s="7">
        <v>56.617649999999998</v>
      </c>
      <c r="M19" s="1"/>
      <c r="N19" s="1"/>
      <c r="O19" s="1"/>
      <c r="P19" s="1"/>
    </row>
    <row r="20" spans="1:16" ht="15.75" x14ac:dyDescent="0.25">
      <c r="A20" s="1" t="s">
        <v>16</v>
      </c>
      <c r="B20" s="7">
        <f t="shared" ref="B20:L20" si="0">AVERAGE(B4:B19)</f>
        <v>78.077825000000004</v>
      </c>
      <c r="C20" s="7">
        <f t="shared" si="0"/>
        <v>84.453780000000009</v>
      </c>
      <c r="D20" s="7">
        <f t="shared" si="0"/>
        <v>92.279411874999994</v>
      </c>
      <c r="E20" s="7">
        <f t="shared" si="0"/>
        <v>82.598038666666667</v>
      </c>
      <c r="F20" s="7">
        <f t="shared" si="0"/>
        <v>91.084558749999999</v>
      </c>
      <c r="G20" s="7">
        <f t="shared" si="0"/>
        <v>83.77100864285714</v>
      </c>
      <c r="H20" s="7">
        <f t="shared" si="0"/>
        <v>95.128676874999996</v>
      </c>
      <c r="I20" s="7">
        <f t="shared" si="0"/>
        <v>61.519608333333338</v>
      </c>
      <c r="J20" s="7">
        <f t="shared" si="0"/>
        <v>91.268381875000003</v>
      </c>
      <c r="K20" s="7">
        <f t="shared" si="0"/>
        <v>47.624435384615381</v>
      </c>
      <c r="L20" s="7">
        <f t="shared" si="0"/>
        <v>68.841911249999995</v>
      </c>
      <c r="M20" s="1"/>
      <c r="N20" s="1"/>
      <c r="O20" s="1"/>
      <c r="P20" s="1"/>
    </row>
    <row r="21" spans="1:16" x14ac:dyDescent="0.25">
      <c r="A21" s="1" t="s">
        <v>13</v>
      </c>
      <c r="B21" s="1">
        <f>STDEV(B4:B19)/(SQRT(COUNT(B4:B19)))</f>
        <v>4.0483902175010646</v>
      </c>
      <c r="C21" s="1">
        <f t="shared" ref="C21:L21" si="1">STDEV(C4:C19)/(SQRT(COUNT(C4:C19)))</f>
        <v>4.1743212553005282</v>
      </c>
      <c r="D21" s="1">
        <f t="shared" si="1"/>
        <v>2.7999166657484866</v>
      </c>
      <c r="E21" s="1">
        <f t="shared" si="1"/>
        <v>5.2169460589733969</v>
      </c>
      <c r="F21" s="1">
        <f t="shared" si="1"/>
        <v>2.836586355399155</v>
      </c>
      <c r="G21" s="1">
        <f t="shared" si="1"/>
        <v>6.9112078018191312</v>
      </c>
      <c r="H21" s="1">
        <f t="shared" si="1"/>
        <v>2.2919042024911143</v>
      </c>
      <c r="I21" s="1">
        <f t="shared" si="1"/>
        <v>6.4884728659864264</v>
      </c>
      <c r="J21" s="1">
        <f t="shared" si="1"/>
        <v>2.3046465124257161</v>
      </c>
      <c r="K21" s="1">
        <f t="shared" si="1"/>
        <v>4.9515455521159293</v>
      </c>
      <c r="L21" s="1">
        <f t="shared" si="1"/>
        <v>3.8924749719133187</v>
      </c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 t="s">
        <v>28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15.75" x14ac:dyDescent="0.25">
      <c r="A24" s="1"/>
      <c r="B24" s="6" t="s">
        <v>7</v>
      </c>
      <c r="C24" s="6" t="s">
        <v>1</v>
      </c>
      <c r="D24" s="6" t="s">
        <v>1</v>
      </c>
      <c r="E24" s="6" t="s">
        <v>23</v>
      </c>
      <c r="F24" s="6" t="s">
        <v>23</v>
      </c>
      <c r="G24" s="6" t="s">
        <v>0</v>
      </c>
      <c r="H24" s="6" t="s">
        <v>0</v>
      </c>
    </row>
    <row r="25" spans="1:16" ht="15.75" x14ac:dyDescent="0.25">
      <c r="A25" s="1"/>
      <c r="B25" s="6"/>
      <c r="C25" s="6" t="s">
        <v>25</v>
      </c>
      <c r="D25" s="6" t="s">
        <v>26</v>
      </c>
      <c r="E25" s="6" t="s">
        <v>25</v>
      </c>
      <c r="F25" s="6" t="s">
        <v>26</v>
      </c>
      <c r="G25" s="6" t="s">
        <v>25</v>
      </c>
      <c r="H25" s="6" t="s">
        <v>26</v>
      </c>
    </row>
    <row r="26" spans="1:16" ht="15.75" x14ac:dyDescent="0.25">
      <c r="A26" s="1"/>
      <c r="B26" s="7">
        <v>1.290883</v>
      </c>
      <c r="C26" s="7">
        <v>1.805112</v>
      </c>
      <c r="D26" s="7">
        <v>1.1355139999999999</v>
      </c>
      <c r="E26" s="7">
        <v>0.86967950000000005</v>
      </c>
      <c r="F26" s="7">
        <v>1.014168</v>
      </c>
      <c r="G26" s="7">
        <v>0.96398890000000004</v>
      </c>
      <c r="H26" s="7">
        <v>1.338795</v>
      </c>
    </row>
    <row r="27" spans="1:16" ht="15.75" x14ac:dyDescent="0.25">
      <c r="A27" s="1"/>
      <c r="B27" s="7">
        <v>1.43876</v>
      </c>
      <c r="C27" s="7">
        <v>1.527137</v>
      </c>
      <c r="D27" s="7">
        <v>0.51296830000000004</v>
      </c>
      <c r="E27" s="7">
        <v>0.5033841</v>
      </c>
      <c r="F27" s="7">
        <v>1.1769320000000001</v>
      </c>
      <c r="G27" s="7">
        <v>1.0592109999999999</v>
      </c>
      <c r="H27" s="7">
        <v>1.022162</v>
      </c>
    </row>
    <row r="28" spans="1:16" ht="15.75" x14ac:dyDescent="0.25">
      <c r="A28" s="1"/>
      <c r="B28" s="7">
        <v>2.6402570000000001</v>
      </c>
      <c r="C28" s="7">
        <v>2.367718</v>
      </c>
      <c r="D28" s="7">
        <v>0.83308930000000003</v>
      </c>
      <c r="E28" s="7">
        <v>1.263123</v>
      </c>
      <c r="F28" s="7">
        <v>1.7253430000000001</v>
      </c>
      <c r="G28" s="7">
        <v>0.61380880000000004</v>
      </c>
      <c r="H28" s="7">
        <v>2.052918</v>
      </c>
    </row>
    <row r="29" spans="1:16" ht="15.75" x14ac:dyDescent="0.25">
      <c r="A29" s="1"/>
      <c r="B29" s="7">
        <v>1.196207</v>
      </c>
      <c r="C29" s="7">
        <v>1.312411</v>
      </c>
      <c r="D29" s="7">
        <v>0.77041470000000001</v>
      </c>
      <c r="E29" s="7">
        <v>1.089318</v>
      </c>
      <c r="F29" s="7">
        <v>1.2951919999999999</v>
      </c>
      <c r="G29" s="7">
        <v>1.1225419999999999</v>
      </c>
      <c r="H29" s="7">
        <v>1.6312359999999999</v>
      </c>
    </row>
    <row r="30" spans="1:16" ht="15.75" x14ac:dyDescent="0.25">
      <c r="A30" s="1"/>
      <c r="B30" s="7">
        <v>1.7235640000000001</v>
      </c>
      <c r="C30" s="7">
        <v>1.052853</v>
      </c>
      <c r="D30" s="7">
        <v>1.3528279999999999</v>
      </c>
      <c r="E30" s="7">
        <v>1.8002750000000001</v>
      </c>
      <c r="F30" s="7">
        <v>1.461266</v>
      </c>
      <c r="G30" s="7">
        <v>1.118595</v>
      </c>
      <c r="H30" s="7">
        <v>1.2299629999999999</v>
      </c>
    </row>
    <row r="31" spans="1:16" ht="15.75" x14ac:dyDescent="0.25">
      <c r="A31" s="1"/>
      <c r="B31" s="7">
        <v>3.2023809999999999</v>
      </c>
      <c r="C31" s="7">
        <v>2.3092779999999999</v>
      </c>
      <c r="D31" s="7">
        <v>1.0839190000000001</v>
      </c>
      <c r="E31" s="7">
        <v>0.98574200000000001</v>
      </c>
      <c r="F31" s="7">
        <v>0.84151240000000005</v>
      </c>
      <c r="G31" s="7">
        <v>1.30982</v>
      </c>
      <c r="H31" s="7">
        <v>2.3005779999999998</v>
      </c>
    </row>
    <row r="32" spans="1:16" ht="15.75" x14ac:dyDescent="0.25">
      <c r="A32" s="1"/>
      <c r="B32" s="7">
        <v>2.5328949999999999</v>
      </c>
      <c r="C32" s="7">
        <v>0.85725870000000004</v>
      </c>
      <c r="D32" s="7">
        <v>0.65262350000000002</v>
      </c>
      <c r="E32" s="7">
        <v>0.51760569999999995</v>
      </c>
      <c r="F32" s="7">
        <v>1.8279099999999999</v>
      </c>
      <c r="G32" s="7">
        <v>1.0591680000000001</v>
      </c>
      <c r="H32" s="7">
        <v>1.8873359999999999</v>
      </c>
    </row>
    <row r="33" spans="1:8" ht="15.75" x14ac:dyDescent="0.25">
      <c r="A33" s="1"/>
      <c r="B33" s="7">
        <v>1.7514860000000001</v>
      </c>
      <c r="C33" s="7">
        <v>1.647802</v>
      </c>
      <c r="D33" s="7">
        <v>1.7478309999999999</v>
      </c>
      <c r="E33" s="7">
        <v>1.027871</v>
      </c>
      <c r="F33" s="7">
        <v>1.092077</v>
      </c>
      <c r="G33" s="7">
        <v>0.9869848</v>
      </c>
      <c r="H33" s="7">
        <v>3.7347830000000002</v>
      </c>
    </row>
    <row r="34" spans="1:8" ht="15.75" x14ac:dyDescent="0.25">
      <c r="A34" s="1"/>
      <c r="B34" s="7">
        <v>1.837599</v>
      </c>
      <c r="C34" s="7">
        <v>2.9020269999999999</v>
      </c>
      <c r="D34" s="7">
        <v>1.6395189999999999</v>
      </c>
      <c r="E34" s="7">
        <v>0.61857309999999999</v>
      </c>
      <c r="F34" s="7">
        <v>1.0589299999999999</v>
      </c>
      <c r="G34" s="7">
        <v>0.52301620000000004</v>
      </c>
      <c r="H34" s="7">
        <v>1.23942</v>
      </c>
    </row>
    <row r="35" spans="1:8" ht="15.75" x14ac:dyDescent="0.25">
      <c r="A35" s="1"/>
      <c r="B35" s="7">
        <v>1.2418880000000001</v>
      </c>
      <c r="C35" s="7">
        <v>2.0154969999999999</v>
      </c>
      <c r="D35" s="7">
        <v>0.89968899999999996</v>
      </c>
      <c r="E35" s="7">
        <v>0.86399999999999999</v>
      </c>
      <c r="F35" s="7">
        <v>1.4464030000000001</v>
      </c>
      <c r="G35" s="7">
        <v>0.63793809999999995</v>
      </c>
      <c r="H35" s="7">
        <v>1.640855</v>
      </c>
    </row>
    <row r="36" spans="1:8" ht="15.75" x14ac:dyDescent="0.25">
      <c r="A36" s="1"/>
      <c r="B36" s="7">
        <v>1.613324</v>
      </c>
      <c r="C36" s="7"/>
      <c r="D36" s="7">
        <v>1.1056569999999999</v>
      </c>
      <c r="E36" s="7">
        <v>1.004302</v>
      </c>
      <c r="F36" s="7">
        <v>2.3347829999999998</v>
      </c>
      <c r="G36" s="7">
        <v>0.82368019999999997</v>
      </c>
      <c r="H36" s="7"/>
    </row>
    <row r="37" spans="1:8" ht="15.75" x14ac:dyDescent="0.25">
      <c r="A37" s="1"/>
      <c r="B37" s="7">
        <v>1.2719670000000001</v>
      </c>
      <c r="C37" s="7"/>
      <c r="D37" s="7"/>
      <c r="E37" s="7"/>
      <c r="F37" s="7"/>
      <c r="G37" s="7"/>
      <c r="H37" s="7"/>
    </row>
    <row r="38" spans="1:8" ht="15.75" x14ac:dyDescent="0.25">
      <c r="A38" s="1"/>
      <c r="B38" s="7">
        <v>0.83279619999999999</v>
      </c>
      <c r="C38" s="7"/>
      <c r="D38" s="7"/>
      <c r="E38" s="7"/>
      <c r="F38" s="7"/>
      <c r="G38" s="7"/>
      <c r="H38" s="7"/>
    </row>
    <row r="39" spans="1:8" x14ac:dyDescent="0.25">
      <c r="A39" s="1" t="s">
        <v>16</v>
      </c>
      <c r="B39" s="1">
        <f>AVERAGE(B26:B38)</f>
        <v>1.7364620923076923</v>
      </c>
      <c r="C39" s="1">
        <f t="shared" ref="C39:H39" si="2">AVERAGE(C26:C38)</f>
        <v>1.7797093699999997</v>
      </c>
      <c r="D39" s="1">
        <f t="shared" si="2"/>
        <v>1.0667320727272729</v>
      </c>
      <c r="E39" s="1">
        <f t="shared" si="2"/>
        <v>0.95853394545454573</v>
      </c>
      <c r="F39" s="1">
        <f t="shared" si="2"/>
        <v>1.3885924000000001</v>
      </c>
      <c r="G39" s="1">
        <f t="shared" si="2"/>
        <v>0.92897754545454558</v>
      </c>
      <c r="H39" s="1">
        <f t="shared" si="2"/>
        <v>1.8078045999999997</v>
      </c>
    </row>
    <row r="40" spans="1:8" x14ac:dyDescent="0.25">
      <c r="A40" s="1" t="s">
        <v>13</v>
      </c>
      <c r="B40" s="1">
        <f>STDEV(B26:B38)/(SQRT(COUNT(B26:B38)))</f>
        <v>0.18745711807976967</v>
      </c>
      <c r="C40" s="1">
        <f t="shared" ref="C40:H40" si="3">STDEV(C26:C38)/(SQRT(COUNT(C26:C38)))</f>
        <v>0.20057779287904806</v>
      </c>
      <c r="D40" s="1">
        <f t="shared" si="3"/>
        <v>0.11789091765100086</v>
      </c>
      <c r="E40" s="1">
        <f t="shared" si="3"/>
        <v>0.11119327315252497</v>
      </c>
      <c r="F40" s="1">
        <f t="shared" si="3"/>
        <v>0.13142276290943325</v>
      </c>
      <c r="G40" s="1">
        <f t="shared" si="3"/>
        <v>7.4887269088307507E-2</v>
      </c>
      <c r="H40" s="1">
        <f t="shared" si="3"/>
        <v>0.24890185722579286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2" sqref="A2"/>
    </sheetView>
  </sheetViews>
  <sheetFormatPr defaultRowHeight="15" x14ac:dyDescent="0.25"/>
  <cols>
    <col min="3" max="3" width="12" bestFit="1" customWidth="1"/>
    <col min="4" max="5" width="12.5703125" bestFit="1" customWidth="1"/>
    <col min="6" max="6" width="16.5703125" bestFit="1" customWidth="1"/>
  </cols>
  <sheetData>
    <row r="1" spans="1:6" x14ac:dyDescent="0.25">
      <c r="A1" t="s">
        <v>31</v>
      </c>
    </row>
    <row r="2" spans="1:6" x14ac:dyDescent="0.25">
      <c r="A2" s="1"/>
      <c r="B2" s="1" t="s">
        <v>7</v>
      </c>
      <c r="C2" s="1" t="s">
        <v>29</v>
      </c>
      <c r="D2" s="1" t="s">
        <v>30</v>
      </c>
      <c r="E2" s="1" t="s">
        <v>30</v>
      </c>
      <c r="F2" s="1" t="s">
        <v>30</v>
      </c>
    </row>
    <row r="3" spans="1:6" ht="15.75" x14ac:dyDescent="0.25">
      <c r="A3" s="1"/>
      <c r="B3" s="6"/>
      <c r="C3" s="6" t="s">
        <v>8</v>
      </c>
      <c r="D3" s="6" t="s">
        <v>8</v>
      </c>
      <c r="E3" s="6" t="s">
        <v>9</v>
      </c>
      <c r="F3" s="6" t="s">
        <v>11</v>
      </c>
    </row>
    <row r="4" spans="1:6" ht="15.75" x14ac:dyDescent="0.25">
      <c r="A4" s="1"/>
      <c r="B4" s="7">
        <v>96.853719999999996</v>
      </c>
      <c r="C4" s="7">
        <v>117.8197</v>
      </c>
      <c r="D4" s="7">
        <v>36.185229999999997</v>
      </c>
      <c r="E4" s="7">
        <v>99.639269999999996</v>
      </c>
      <c r="F4" s="7">
        <v>45.404609999999998</v>
      </c>
    </row>
    <row r="5" spans="1:6" ht="15.75" x14ac:dyDescent="0.25">
      <c r="A5" s="1"/>
      <c r="B5" s="7">
        <v>146.84870000000001</v>
      </c>
      <c r="C5" s="7">
        <v>127.2128</v>
      </c>
      <c r="D5" s="7">
        <v>51.129910000000002</v>
      </c>
      <c r="E5" s="7">
        <v>74.885829999999999</v>
      </c>
      <c r="F5" s="7">
        <v>27.35491</v>
      </c>
    </row>
    <row r="6" spans="1:6" ht="15.75" x14ac:dyDescent="0.25">
      <c r="A6" s="1"/>
      <c r="B6" s="7">
        <v>83.320300000000003</v>
      </c>
      <c r="C6" s="7">
        <v>82.38176</v>
      </c>
      <c r="D6" s="7">
        <v>54.310639999999999</v>
      </c>
      <c r="E6" s="7">
        <v>95.207080000000005</v>
      </c>
      <c r="F6" s="7">
        <v>43.743549999999999</v>
      </c>
    </row>
    <row r="7" spans="1:6" ht="15.75" x14ac:dyDescent="0.25">
      <c r="A7" s="1"/>
      <c r="B7" s="7">
        <v>91.273669999999996</v>
      </c>
      <c r="C7" s="7">
        <v>117.6182</v>
      </c>
      <c r="D7" s="7">
        <v>50.177100000000003</v>
      </c>
      <c r="E7" s="7">
        <v>76.052369999999996</v>
      </c>
      <c r="F7" s="7">
        <v>21.771719999999998</v>
      </c>
    </row>
    <row r="8" spans="1:6" ht="15.75" x14ac:dyDescent="0.25">
      <c r="A8" s="1"/>
      <c r="B8" s="7">
        <v>117.8197</v>
      </c>
      <c r="C8" s="7">
        <v>76.227459999999994</v>
      </c>
      <c r="D8" s="7">
        <v>51.848109999999998</v>
      </c>
      <c r="E8" s="7"/>
      <c r="F8" s="7"/>
    </row>
    <row r="9" spans="1:6" ht="15.75" x14ac:dyDescent="0.25">
      <c r="A9" s="1"/>
      <c r="B9" s="7">
        <v>127.2128</v>
      </c>
      <c r="C9" s="7">
        <v>155.04329999999999</v>
      </c>
      <c r="D9" s="7">
        <v>24.20523</v>
      </c>
      <c r="E9" s="7"/>
      <c r="F9" s="7"/>
    </row>
    <row r="10" spans="1:6" x14ac:dyDescent="0.25">
      <c r="A10" s="1" t="s">
        <v>12</v>
      </c>
      <c r="B10" s="1">
        <f t="shared" ref="B10:D10" si="0">AVERAGE(B4:B9)</f>
        <v>110.554815</v>
      </c>
      <c r="C10" s="1">
        <f t="shared" si="0"/>
        <v>112.71720333333333</v>
      </c>
      <c r="D10" s="1">
        <f t="shared" si="0"/>
        <v>44.642703333333337</v>
      </c>
      <c r="E10" s="1">
        <f>AVERAGE(E4:E7)</f>
        <v>86.446137500000006</v>
      </c>
      <c r="F10" s="1">
        <f>AVERAGE(F4:F7)</f>
        <v>34.568697499999999</v>
      </c>
    </row>
    <row r="11" spans="1:6" x14ac:dyDescent="0.25">
      <c r="A11" s="1" t="s">
        <v>13</v>
      </c>
      <c r="B11" s="1">
        <f>STDEV(B4:B9)/(SQRT(COUNT(B4:B9)))</f>
        <v>9.914155655277197</v>
      </c>
      <c r="C11" s="1">
        <f>STDEV(C4:C9)/(SQRT(COUNT(C4:C9)))</f>
        <v>11.976945232516695</v>
      </c>
      <c r="D11" s="1">
        <f>STDEV(D4:D9)/(SQRT(COUNT(D4:D9)))</f>
        <v>4.8556477523859831</v>
      </c>
      <c r="E11" s="1">
        <f>STDEV(E4:E7)/(SQRT(COUNT(E4:E7)))</f>
        <v>6.4062727787528004</v>
      </c>
      <c r="F11" s="1">
        <f>STDEV(F4:F7)/(SQRT(COUNT(F4:F7)))</f>
        <v>5.8977134081429909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G8" sqref="G8"/>
    </sheetView>
  </sheetViews>
  <sheetFormatPr defaultRowHeight="15" x14ac:dyDescent="0.25"/>
  <cols>
    <col min="2" max="2" width="27.28515625" bestFit="1" customWidth="1"/>
    <col min="3" max="3" width="14.5703125" bestFit="1" customWidth="1"/>
    <col min="4" max="4" width="14" bestFit="1" customWidth="1"/>
    <col min="5" max="5" width="19.7109375" bestFit="1" customWidth="1"/>
  </cols>
  <sheetData>
    <row r="1" spans="1:5" x14ac:dyDescent="0.25">
      <c r="A1" s="1"/>
      <c r="B1" s="1" t="s">
        <v>32</v>
      </c>
      <c r="C1" s="1"/>
      <c r="D1" s="1"/>
      <c r="E1" s="1"/>
    </row>
    <row r="2" spans="1:5" x14ac:dyDescent="0.25">
      <c r="A2" s="1"/>
      <c r="B2" s="3" t="s">
        <v>7</v>
      </c>
      <c r="C2" s="3" t="s">
        <v>33</v>
      </c>
      <c r="D2" s="3" t="s">
        <v>4</v>
      </c>
      <c r="E2" s="3" t="s">
        <v>6</v>
      </c>
    </row>
    <row r="3" spans="1:5" x14ac:dyDescent="0.25">
      <c r="A3" s="1"/>
      <c r="B3" s="4">
        <v>241518.7</v>
      </c>
      <c r="C3" s="4">
        <v>240000</v>
      </c>
      <c r="D3" s="4">
        <v>249885.4</v>
      </c>
      <c r="E3" s="4">
        <v>179420.7</v>
      </c>
    </row>
    <row r="4" spans="1:5" x14ac:dyDescent="0.25">
      <c r="A4" s="1"/>
      <c r="B4" s="4">
        <v>264265.90000000002</v>
      </c>
      <c r="C4" s="4">
        <v>94628.57</v>
      </c>
      <c r="D4" s="4">
        <v>243895.8</v>
      </c>
      <c r="E4" s="4">
        <v>183393.1</v>
      </c>
    </row>
    <row r="5" spans="1:5" x14ac:dyDescent="0.25">
      <c r="A5" s="1"/>
      <c r="B5" s="4">
        <v>290033.3</v>
      </c>
      <c r="C5" s="4">
        <v>165257.1</v>
      </c>
      <c r="D5" s="4">
        <v>237187.5</v>
      </c>
      <c r="E5" s="4">
        <v>133075.9</v>
      </c>
    </row>
    <row r="6" spans="1:5" x14ac:dyDescent="0.25">
      <c r="A6" s="1"/>
      <c r="B6" s="4">
        <v>221647.6</v>
      </c>
      <c r="C6" s="4">
        <v>172457.1</v>
      </c>
      <c r="D6" s="4">
        <v>294071.40000000002</v>
      </c>
      <c r="E6" s="4"/>
    </row>
    <row r="7" spans="1:5" x14ac:dyDescent="0.25">
      <c r="A7" s="1"/>
      <c r="B7" s="4"/>
      <c r="C7" s="4">
        <v>132744.79999999999</v>
      </c>
      <c r="D7" s="4">
        <v>225887.9</v>
      </c>
      <c r="E7" s="4"/>
    </row>
    <row r="8" spans="1:5" x14ac:dyDescent="0.25">
      <c r="A8" s="1"/>
      <c r="B8" s="4"/>
      <c r="C8" s="4">
        <v>171428.6</v>
      </c>
      <c r="D8" s="4"/>
      <c r="E8" s="4"/>
    </row>
    <row r="9" spans="1:5" x14ac:dyDescent="0.25">
      <c r="A9" s="1"/>
      <c r="B9" s="4"/>
      <c r="C9" s="4">
        <v>142628.6</v>
      </c>
      <c r="D9" s="4"/>
      <c r="E9" s="4"/>
    </row>
    <row r="10" spans="1:5" x14ac:dyDescent="0.25">
      <c r="A10" s="1"/>
      <c r="B10" s="4"/>
      <c r="C10" s="4">
        <v>180412.6</v>
      </c>
      <c r="D10" s="4"/>
      <c r="E10" s="4"/>
    </row>
    <row r="11" spans="1:5" x14ac:dyDescent="0.25">
      <c r="A11" s="1"/>
      <c r="B11" s="4"/>
      <c r="C11" s="4">
        <v>208220.7</v>
      </c>
      <c r="D11" s="4"/>
      <c r="E11" s="4"/>
    </row>
    <row r="12" spans="1:5" x14ac:dyDescent="0.25">
      <c r="A12" s="1" t="s">
        <v>12</v>
      </c>
      <c r="B12" s="1">
        <f>AVERAGE(B3:B6)</f>
        <v>254366.375</v>
      </c>
      <c r="C12" s="1">
        <f>AVERAGE(C3:C11)</f>
        <v>167530.89666666667</v>
      </c>
      <c r="D12" s="1">
        <f>AVERAGE(D3:D7)</f>
        <v>250185.60000000001</v>
      </c>
      <c r="E12" s="1">
        <f>AVERAGE(E3:E5)</f>
        <v>165296.56666666668</v>
      </c>
    </row>
    <row r="13" spans="1:5" x14ac:dyDescent="0.25">
      <c r="A13" s="1" t="s">
        <v>13</v>
      </c>
      <c r="B13" s="1">
        <f>STDEV(B3:B6)/(SQRT(COUNT(B3:B6)))</f>
        <v>14735.759013896261</v>
      </c>
      <c r="C13" s="1">
        <f>STDEV(C3:C11)/(SQRT(COUNT(C3:C11)))</f>
        <v>14074.674443560136</v>
      </c>
      <c r="D13" s="1">
        <f>STDEV(D3:D7)/(SQRT(COUNT(D3:D7)))</f>
        <v>11672.497536131679</v>
      </c>
      <c r="E13" s="1">
        <f>STDEV(E3:E5)/(SQRT(COUNT(E3:E5)))</f>
        <v>16151.093985375761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topLeftCell="A13" workbookViewId="0">
      <selection activeCell="H10" sqref="H10"/>
    </sheetView>
  </sheetViews>
  <sheetFormatPr defaultRowHeight="15" x14ac:dyDescent="0.25"/>
  <cols>
    <col min="2" max="2" width="13.7109375" bestFit="1" customWidth="1"/>
    <col min="3" max="3" width="22.42578125" bestFit="1" customWidth="1"/>
    <col min="4" max="4" width="15.5703125" bestFit="1" customWidth="1"/>
  </cols>
  <sheetData>
    <row r="1" spans="2:4" x14ac:dyDescent="0.25">
      <c r="B1" s="1" t="s">
        <v>7</v>
      </c>
      <c r="C1" s="1" t="s">
        <v>6</v>
      </c>
      <c r="D1" s="1" t="s">
        <v>4</v>
      </c>
    </row>
    <row r="2" spans="2:4" x14ac:dyDescent="0.25">
      <c r="B2" s="1" t="s">
        <v>34</v>
      </c>
      <c r="C2" s="1" t="s">
        <v>34</v>
      </c>
      <c r="D2" s="1" t="s">
        <v>34</v>
      </c>
    </row>
    <row r="3" spans="2:4" x14ac:dyDescent="0.25">
      <c r="B3" s="5">
        <v>90</v>
      </c>
      <c r="C3" s="5">
        <v>78</v>
      </c>
      <c r="D3" s="5">
        <v>87</v>
      </c>
    </row>
    <row r="4" spans="2:4" x14ac:dyDescent="0.25">
      <c r="B4" s="5">
        <v>90</v>
      </c>
      <c r="C4" s="5">
        <v>78</v>
      </c>
      <c r="D4" s="5">
        <v>95</v>
      </c>
    </row>
    <row r="5" spans="2:4" x14ac:dyDescent="0.25">
      <c r="B5" s="5">
        <v>86</v>
      </c>
      <c r="C5" s="5">
        <v>78</v>
      </c>
      <c r="D5" s="5">
        <v>91</v>
      </c>
    </row>
    <row r="6" spans="2:4" x14ac:dyDescent="0.25">
      <c r="B6" s="5">
        <v>87</v>
      </c>
      <c r="C6" s="5">
        <v>78</v>
      </c>
      <c r="D6" s="5">
        <v>91</v>
      </c>
    </row>
    <row r="7" spans="2:4" x14ac:dyDescent="0.25">
      <c r="B7" s="5">
        <v>85</v>
      </c>
      <c r="C7" s="5">
        <v>78</v>
      </c>
      <c r="D7" s="5">
        <v>91</v>
      </c>
    </row>
    <row r="8" spans="2:4" x14ac:dyDescent="0.25">
      <c r="B8" s="5">
        <v>86</v>
      </c>
      <c r="C8" s="5">
        <v>82</v>
      </c>
      <c r="D8" s="5">
        <v>91</v>
      </c>
    </row>
    <row r="9" spans="2:4" x14ac:dyDescent="0.25">
      <c r="B9" s="5">
        <v>87</v>
      </c>
      <c r="C9" s="5">
        <v>82</v>
      </c>
      <c r="D9" s="5">
        <v>90</v>
      </c>
    </row>
    <row r="10" spans="2:4" x14ac:dyDescent="0.25">
      <c r="B10" s="5">
        <v>89</v>
      </c>
      <c r="C10" s="5">
        <v>86</v>
      </c>
      <c r="D10" s="5">
        <v>90</v>
      </c>
    </row>
    <row r="11" spans="2:4" x14ac:dyDescent="0.25">
      <c r="B11" s="5">
        <v>86</v>
      </c>
      <c r="C11" s="5">
        <v>86</v>
      </c>
      <c r="D11" s="5">
        <v>101</v>
      </c>
    </row>
    <row r="12" spans="2:4" x14ac:dyDescent="0.25">
      <c r="B12" s="5">
        <v>83</v>
      </c>
      <c r="C12" s="5">
        <v>86</v>
      </c>
      <c r="D12" s="5">
        <v>84</v>
      </c>
    </row>
    <row r="13" spans="2:4" x14ac:dyDescent="0.25">
      <c r="B13" s="5">
        <v>82</v>
      </c>
      <c r="C13" s="5">
        <v>86</v>
      </c>
      <c r="D13" s="5">
        <v>88</v>
      </c>
    </row>
    <row r="14" spans="2:4" x14ac:dyDescent="0.25">
      <c r="B14" s="5">
        <v>82</v>
      </c>
      <c r="C14" s="5">
        <v>80</v>
      </c>
      <c r="D14" s="5">
        <v>95</v>
      </c>
    </row>
    <row r="15" spans="2:4" x14ac:dyDescent="0.25">
      <c r="B15" s="5">
        <v>82</v>
      </c>
      <c r="C15" s="5">
        <v>88</v>
      </c>
      <c r="D15" s="5">
        <v>86</v>
      </c>
    </row>
    <row r="16" spans="2:4" x14ac:dyDescent="0.25">
      <c r="B16" s="5">
        <v>87</v>
      </c>
      <c r="C16" s="5">
        <v>88</v>
      </c>
      <c r="D16" s="5">
        <v>86</v>
      </c>
    </row>
    <row r="17" spans="2:4" x14ac:dyDescent="0.25">
      <c r="B17" s="5">
        <v>85</v>
      </c>
      <c r="C17" s="5"/>
      <c r="D17" s="5">
        <v>84</v>
      </c>
    </row>
    <row r="18" spans="2:4" x14ac:dyDescent="0.25">
      <c r="B18" s="5">
        <v>86</v>
      </c>
      <c r="C18" s="5"/>
      <c r="D18" s="5">
        <v>87</v>
      </c>
    </row>
    <row r="19" spans="2:4" x14ac:dyDescent="0.25">
      <c r="B19" s="5">
        <v>85</v>
      </c>
      <c r="C19" s="5"/>
      <c r="D19" s="5">
        <v>84</v>
      </c>
    </row>
    <row r="20" spans="2:4" x14ac:dyDescent="0.25">
      <c r="B20" s="5">
        <v>90</v>
      </c>
      <c r="C20" s="5"/>
      <c r="D20" s="5">
        <v>90</v>
      </c>
    </row>
    <row r="21" spans="2:4" x14ac:dyDescent="0.25">
      <c r="B21" s="5">
        <v>86</v>
      </c>
      <c r="C21" s="5"/>
      <c r="D21" s="5">
        <v>90</v>
      </c>
    </row>
    <row r="22" spans="2:4" x14ac:dyDescent="0.25">
      <c r="B22" s="5">
        <v>80</v>
      </c>
      <c r="C22" s="5"/>
      <c r="D22" s="5">
        <v>90</v>
      </c>
    </row>
    <row r="23" spans="2:4" x14ac:dyDescent="0.25">
      <c r="B23" s="5">
        <v>86</v>
      </c>
      <c r="C23" s="5"/>
      <c r="D23" s="5"/>
    </row>
    <row r="24" spans="2:4" x14ac:dyDescent="0.25">
      <c r="B24" s="5">
        <v>87</v>
      </c>
      <c r="C24" s="5"/>
      <c r="D24" s="5"/>
    </row>
    <row r="25" spans="2:4" x14ac:dyDescent="0.25">
      <c r="B25" s="5">
        <v>87</v>
      </c>
      <c r="C25" s="5"/>
      <c r="D25" s="5"/>
    </row>
    <row r="26" spans="2:4" x14ac:dyDescent="0.25">
      <c r="B26" s="5">
        <v>87</v>
      </c>
      <c r="C26" s="5"/>
      <c r="D26" s="5"/>
    </row>
    <row r="27" spans="2:4" x14ac:dyDescent="0.25">
      <c r="B27" s="5">
        <v>85</v>
      </c>
      <c r="C27" s="5"/>
      <c r="D27" s="5"/>
    </row>
    <row r="28" spans="2:4" x14ac:dyDescent="0.25">
      <c r="B28" s="5">
        <v>87</v>
      </c>
      <c r="C28" s="5"/>
      <c r="D28" s="5"/>
    </row>
    <row r="29" spans="2:4" x14ac:dyDescent="0.25">
      <c r="B29" s="5">
        <v>86</v>
      </c>
      <c r="C29" s="5"/>
      <c r="D29" s="5"/>
    </row>
    <row r="30" spans="2:4" x14ac:dyDescent="0.25">
      <c r="B30" s="5">
        <v>88</v>
      </c>
      <c r="C30" s="5"/>
      <c r="D30" s="5"/>
    </row>
    <row r="31" spans="2:4" x14ac:dyDescent="0.25">
      <c r="B31" s="5">
        <v>86</v>
      </c>
      <c r="C31" s="5"/>
      <c r="D31" s="5"/>
    </row>
    <row r="32" spans="2:4" x14ac:dyDescent="0.25">
      <c r="B32" s="5">
        <v>86</v>
      </c>
      <c r="C32" s="5"/>
      <c r="D32" s="5"/>
    </row>
    <row r="33" spans="1:4" x14ac:dyDescent="0.25">
      <c r="B33" s="5">
        <v>87</v>
      </c>
      <c r="C33" s="5"/>
      <c r="D33" s="5"/>
    </row>
    <row r="34" spans="1:4" ht="15.75" x14ac:dyDescent="0.25">
      <c r="A34" t="s">
        <v>16</v>
      </c>
      <c r="B34" s="7">
        <f>AVERAGE(B3:B33)</f>
        <v>86</v>
      </c>
      <c r="C34" s="7">
        <f>AVERAGE(C3:C16)</f>
        <v>82.428571428571431</v>
      </c>
      <c r="D34" s="7">
        <f>AVERAGE(D3:D22)</f>
        <v>89.55</v>
      </c>
    </row>
    <row r="35" spans="1:4" ht="15.75" x14ac:dyDescent="0.25">
      <c r="A35" t="s">
        <v>13</v>
      </c>
      <c r="B35" s="7">
        <f>STDEV(B3:B33)/(SQRT(COUNT(B3:B33)))</f>
        <v>0.42248624078887353</v>
      </c>
      <c r="C35" s="7">
        <f>STDEV(C3:C16)/(SQRT(COUNT(C3:C16)))</f>
        <v>1.0930061666691393</v>
      </c>
      <c r="D35" s="7">
        <f>STDEV(D3:D22)/(SQRT(COUNT(D3:D22)))</f>
        <v>0.9360471198216016</v>
      </c>
    </row>
    <row r="36" spans="1:4" ht="15.75" x14ac:dyDescent="0.25">
      <c r="A36" t="s">
        <v>35</v>
      </c>
      <c r="B36" s="7">
        <f>STDEV(B3:B34)</f>
        <v>2.3140524431562519</v>
      </c>
      <c r="C36" s="7">
        <f>STDEV(C3:C16)</f>
        <v>4.0896545973070548</v>
      </c>
      <c r="D36" s="7">
        <f>STDEV(D3:D22)</f>
        <v>4.1861299801279843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panel 4a</vt:lpstr>
      <vt:lpstr>panel 4b</vt:lpstr>
      <vt:lpstr>panel 4c</vt:lpstr>
      <vt:lpstr>panel 4d</vt:lpstr>
      <vt:lpstr>panel 4e</vt:lpstr>
      <vt:lpstr>panel 4f</vt:lpstr>
      <vt:lpstr>panel 4g</vt:lpstr>
      <vt:lpstr>panel 4h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Peretti</dc:creator>
  <cp:lastModifiedBy>Diego Peretti</cp:lastModifiedBy>
  <dcterms:created xsi:type="dcterms:W3CDTF">2014-11-20T15:05:13Z</dcterms:created>
  <dcterms:modified xsi:type="dcterms:W3CDTF">2014-11-20T15:20:39Z</dcterms:modified>
</cp:coreProperties>
</file>