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621"/>
  <workbookPr showInkAnnotation="0" autoCompressPictures="0"/>
  <bookViews>
    <workbookView xWindow="9780" yWindow="2940" windowWidth="28960" windowHeight="17840" tabRatio="915" activeTab="4"/>
  </bookViews>
  <sheets>
    <sheet name="Ext. Fig. 4a" sheetId="1" r:id="rId1"/>
    <sheet name="Ext. Fig. 4b" sheetId="5" r:id="rId2"/>
    <sheet name="Ext. Fig. 4d" sheetId="2" r:id="rId3"/>
    <sheet name="Ext. Fig. 4i" sheetId="3" r:id="rId4"/>
    <sheet name="Ext. Fig. 4j" sheetId="4" r:id="rId5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K32" i="4" l="1"/>
  <c r="K31" i="4"/>
  <c r="K17" i="4"/>
  <c r="K16" i="4"/>
  <c r="E32" i="4"/>
  <c r="E31" i="4"/>
  <c r="E17" i="4"/>
  <c r="E16" i="4"/>
  <c r="L31" i="4"/>
  <c r="M31" i="4"/>
  <c r="N31" i="4"/>
  <c r="O31" i="4"/>
  <c r="P31" i="4"/>
  <c r="Q31" i="4"/>
  <c r="R31" i="4"/>
  <c r="S31" i="4"/>
  <c r="T31" i="4"/>
  <c r="U31" i="4"/>
  <c r="V31" i="4"/>
  <c r="W31" i="4"/>
  <c r="X31" i="4"/>
  <c r="L32" i="4"/>
  <c r="M32" i="4"/>
  <c r="N32" i="4"/>
  <c r="O32" i="4"/>
  <c r="P32" i="4"/>
  <c r="Q32" i="4"/>
  <c r="R32" i="4"/>
  <c r="S32" i="4"/>
  <c r="T32" i="4"/>
  <c r="U32" i="4"/>
  <c r="V32" i="4"/>
  <c r="W32" i="4"/>
  <c r="X32" i="4"/>
  <c r="V17" i="4"/>
  <c r="U17" i="4"/>
  <c r="T17" i="4"/>
  <c r="S17" i="4"/>
  <c r="R17" i="4"/>
  <c r="Q17" i="4"/>
  <c r="P17" i="4"/>
  <c r="O17" i="4"/>
  <c r="N17" i="4"/>
  <c r="M17" i="4"/>
  <c r="L17" i="4"/>
  <c r="V16" i="4"/>
  <c r="U16" i="4"/>
  <c r="T16" i="4"/>
  <c r="S16" i="4"/>
  <c r="R16" i="4"/>
  <c r="Q16" i="4"/>
  <c r="P16" i="4"/>
  <c r="O16" i="4"/>
  <c r="N16" i="4"/>
  <c r="M16" i="4"/>
  <c r="L16" i="4"/>
</calcChain>
</file>

<file path=xl/sharedStrings.xml><?xml version="1.0" encoding="utf-8"?>
<sst xmlns="http://schemas.openxmlformats.org/spreadsheetml/2006/main" count="168" uniqueCount="92">
  <si>
    <t>groups</t>
  </si>
  <si>
    <t>n#</t>
  </si>
  <si>
    <t>normalized TG/prot</t>
  </si>
  <si>
    <t>BSA</t>
  </si>
  <si>
    <t>oleate 0.1 mM</t>
  </si>
  <si>
    <t>oleate 0.1 mM+NT 1uM</t>
  </si>
  <si>
    <t>oleate 0.1 mM+NT 2uM</t>
  </si>
  <si>
    <t>oleate 0.1 mM+NT 4uM</t>
  </si>
  <si>
    <t>C16</t>
  </si>
  <si>
    <t>C16+NT</t>
  </si>
  <si>
    <t>Groups</t>
  </si>
  <si>
    <t>c16-image 1</t>
  </si>
  <si>
    <t>c16-image 2</t>
  </si>
  <si>
    <t>c16-image 3</t>
  </si>
  <si>
    <t>C16+NT image 1</t>
  </si>
  <si>
    <t>C16+NT image 2</t>
  </si>
  <si>
    <t>C16+NT image 3</t>
  </si>
  <si>
    <t>NTCsiRNA</t>
  </si>
  <si>
    <t>cell 1</t>
  </si>
  <si>
    <t>cell 2</t>
  </si>
  <si>
    <t>cell 3</t>
  </si>
  <si>
    <t>cell 4</t>
  </si>
  <si>
    <t>cell 5</t>
  </si>
  <si>
    <t>cell 6</t>
  </si>
  <si>
    <t>cell 7</t>
  </si>
  <si>
    <t>cell 8</t>
  </si>
  <si>
    <t>cell 9</t>
  </si>
  <si>
    <t>cell 10</t>
  </si>
  <si>
    <t>NTR1siRNA</t>
  </si>
  <si>
    <t>NTR3siRNA</t>
  </si>
  <si>
    <t>NT+/+ (n=7)</t>
  </si>
  <si>
    <t>NT-/- (n=9)</t>
  </si>
  <si>
    <t>treatments</t>
  </si>
  <si>
    <t>siRNA</t>
  </si>
  <si>
    <t>cell#</t>
  </si>
  <si>
    <t>NT Genotype</t>
  </si>
  <si>
    <t>day 4</t>
  </si>
  <si>
    <t>NT+/+ (n=4)</t>
  </si>
  <si>
    <t>NT-/- (n=5)</t>
  </si>
  <si>
    <t>Diets</t>
  </si>
  <si>
    <t>Normal chow</t>
  </si>
  <si>
    <t>HFD</t>
  </si>
  <si>
    <t>gavage</t>
  </si>
  <si>
    <t>SR wk1</t>
  </si>
  <si>
    <t>SR wk2</t>
  </si>
  <si>
    <t>SR wk3</t>
  </si>
  <si>
    <t>SR wk4</t>
  </si>
  <si>
    <t>SR wk5</t>
  </si>
  <si>
    <t>SR wk6</t>
  </si>
  <si>
    <t>SR wk7</t>
  </si>
  <si>
    <t>SR wk8</t>
  </si>
  <si>
    <t>SR wk9</t>
  </si>
  <si>
    <t>SR wk10</t>
  </si>
  <si>
    <t>SR wk11</t>
  </si>
  <si>
    <t>SR wk12</t>
  </si>
  <si>
    <t>SR wk13</t>
  </si>
  <si>
    <t>HFDwk2</t>
  </si>
  <si>
    <t>HFDwk3</t>
  </si>
  <si>
    <t>HFDwk4</t>
  </si>
  <si>
    <t>HFDwk5</t>
  </si>
  <si>
    <t>HFDwk6</t>
  </si>
  <si>
    <t>HFDwk7</t>
  </si>
  <si>
    <t>HFDwk8</t>
  </si>
  <si>
    <t>HFDwk9</t>
  </si>
  <si>
    <t>HFDwk10</t>
  </si>
  <si>
    <t>HFDwk11</t>
  </si>
  <si>
    <t>HFDwk12</t>
  </si>
  <si>
    <t>HFDwk13</t>
  </si>
  <si>
    <t>HFDwk14</t>
  </si>
  <si>
    <t>water</t>
  </si>
  <si>
    <t>mean</t>
  </si>
  <si>
    <t>sd</t>
  </si>
  <si>
    <t>SR48692</t>
  </si>
  <si>
    <t>13 week total</t>
  </si>
  <si>
    <t>HFDwk1</t>
  </si>
  <si>
    <t>SR started</t>
  </si>
  <si>
    <t>genotype</t>
  </si>
  <si>
    <t>mice# (n=4)</t>
  </si>
  <si>
    <t>ip</t>
  </si>
  <si>
    <t>TG/protein (mg/mg)  fold mean</t>
  </si>
  <si>
    <t>NT+/+</t>
  </si>
  <si>
    <t>saline+DMSO</t>
  </si>
  <si>
    <t>saline</t>
  </si>
  <si>
    <t>olive oil</t>
  </si>
  <si>
    <t>SR1</t>
  </si>
  <si>
    <t>NT-/-</t>
  </si>
  <si>
    <t xml:space="preserve">Ext. Fig. 4a, Male mouse fecal weight (g) </t>
  </si>
  <si>
    <t xml:space="preserve">Ext. Fig. 4b.  TG assay </t>
  </si>
  <si>
    <t>Ext. Fig. 4d. Total TG in RIE-1 cells</t>
  </si>
  <si>
    <t>Ext. Fig. 4i, intensity of green fluorescent fatty acid in Fig. S4g</t>
  </si>
  <si>
    <t>Ext. Fig. 4j, left panel. 14 week total food intake (g per mouse)</t>
  </si>
  <si>
    <t>Ext. Fig. 4j, right panel. weekly food intake per mouse (g)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</si>
</sst>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Arial"/>
      <family val="2"/>
    </font>
    <font>
      <sz val="12"/>
      <name val="Verdana"/>
      <family val="2"/>
    </font>
    <font>
      <sz val="10"/>
      <name val="Verdana"/>
      <family val="2"/>
    </font>
    <font>
      <sz val="12"/>
      <color rgb="FFFF0000"/>
      <name val="Arial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Arial"/>
    </font>
    <font>
      <sz val="14"/>
      <color rgb="FF000000"/>
      <name val="Calibri"/>
      <scheme val="minor"/>
    </font>
    <font>
      <sz val="14"/>
      <color theme="1"/>
      <name val="Calibri"/>
      <scheme val="minor"/>
    </font>
    <font>
      <b/>
      <sz val="12"/>
      <color theme="1"/>
      <name val="Arial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6" tint="0.79998168889431442"/>
        <bgColor rgb="FF000000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000000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66">
    <xf numFmtId="0" fontId="0" fillId="0" borderId="0"/>
    <xf numFmtId="0" fontId="6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104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2" borderId="1" xfId="0" applyFill="1" applyBorder="1"/>
    <xf numFmtId="1" fontId="0" fillId="0" borderId="1" xfId="0" applyNumberFormat="1" applyBorder="1"/>
    <xf numFmtId="0" fontId="4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2" borderId="1" xfId="0" applyFill="1" applyBorder="1" applyAlignment="1"/>
    <xf numFmtId="1" fontId="3" fillId="0" borderId="1" xfId="0" applyNumberFormat="1" applyFont="1" applyBorder="1"/>
    <xf numFmtId="0" fontId="3" fillId="2" borderId="1" xfId="0" applyFont="1" applyFill="1" applyBorder="1"/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left"/>
    </xf>
    <xf numFmtId="14" fontId="1" fillId="3" borderId="1" xfId="0" applyNumberFormat="1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5" fillId="4" borderId="1" xfId="0" applyNumberFormat="1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/>
    </xf>
    <xf numFmtId="0" fontId="0" fillId="0" borderId="7" xfId="0" applyFill="1" applyBorder="1"/>
    <xf numFmtId="1" fontId="0" fillId="0" borderId="0" xfId="0" applyNumberFormat="1"/>
    <xf numFmtId="0" fontId="10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0" borderId="0" xfId="0" applyFont="1" applyAlignment="1">
      <alignment horizontal="left"/>
    </xf>
    <xf numFmtId="0" fontId="4" fillId="6" borderId="1" xfId="0" applyNumberFormat="1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/>
    </xf>
    <xf numFmtId="0" fontId="4" fillId="3" borderId="1" xfId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8" borderId="1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0" fillId="9" borderId="1" xfId="0" applyFill="1" applyBorder="1" applyAlignment="1">
      <alignment horizontal="center"/>
    </xf>
    <xf numFmtId="0" fontId="10" fillId="9" borderId="1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6" borderId="4" xfId="0" applyNumberFormat="1" applyFont="1" applyFill="1" applyBorder="1" applyAlignment="1">
      <alignment horizontal="center" vertical="center"/>
    </xf>
    <xf numFmtId="0" fontId="4" fillId="8" borderId="4" xfId="0" applyNumberFormat="1" applyFont="1" applyFill="1" applyBorder="1" applyAlignment="1">
      <alignment horizontal="center" vertical="center"/>
    </xf>
    <xf numFmtId="0" fontId="0" fillId="10" borderId="6" xfId="0" applyFont="1" applyFill="1" applyBorder="1" applyAlignment="1">
      <alignment horizontal="left"/>
    </xf>
    <xf numFmtId="0" fontId="10" fillId="11" borderId="7" xfId="0" applyFont="1" applyFill="1" applyBorder="1" applyAlignment="1">
      <alignment horizontal="center" vertical="center" wrapText="1"/>
    </xf>
    <xf numFmtId="0" fontId="4" fillId="11" borderId="7" xfId="0" applyFont="1" applyFill="1" applyBorder="1" applyAlignment="1">
      <alignment horizontal="center" vertical="center"/>
    </xf>
    <xf numFmtId="0" fontId="4" fillId="10" borderId="7" xfId="1" applyFont="1" applyFill="1" applyBorder="1" applyAlignment="1">
      <alignment horizontal="center" vertical="center"/>
    </xf>
    <xf numFmtId="0" fontId="4" fillId="10" borderId="5" xfId="1" applyFont="1" applyFill="1" applyBorder="1" applyAlignment="1">
      <alignment horizontal="center" vertical="center"/>
    </xf>
    <xf numFmtId="0" fontId="0" fillId="3" borderId="1" xfId="0" applyFill="1" applyBorder="1"/>
    <xf numFmtId="0" fontId="3" fillId="4" borderId="1" xfId="0" applyFont="1" applyFill="1" applyBorder="1"/>
    <xf numFmtId="0" fontId="0" fillId="3" borderId="1" xfId="0" applyFill="1" applyBorder="1" applyAlignment="1">
      <alignment wrapText="1"/>
    </xf>
    <xf numFmtId="0" fontId="11" fillId="4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0" fillId="3" borderId="0" xfId="0" applyFill="1"/>
    <xf numFmtId="0" fontId="10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3" fontId="5" fillId="4" borderId="1" xfId="0" applyNumberFormat="1" applyFont="1" applyFill="1" applyBorder="1" applyAlignment="1">
      <alignment horizontal="left" vertical="center" wrapText="1"/>
    </xf>
    <xf numFmtId="0" fontId="4" fillId="3" borderId="1" xfId="1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7" fillId="3" borderId="6" xfId="0" applyFont="1" applyFill="1" applyBorder="1" applyAlignment="1">
      <alignment horizontal="left" vertical="center"/>
    </xf>
    <xf numFmtId="0" fontId="7" fillId="3" borderId="7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14" fontId="4" fillId="4" borderId="1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4" borderId="11" xfId="0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 wrapText="1"/>
    </xf>
    <xf numFmtId="0" fontId="10" fillId="4" borderId="13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/>
    </xf>
    <xf numFmtId="0" fontId="10" fillId="4" borderId="10" xfId="0" applyFont="1" applyFill="1" applyBorder="1" applyAlignment="1">
      <alignment horizontal="center" vertical="center"/>
    </xf>
    <xf numFmtId="0" fontId="10" fillId="4" borderId="13" xfId="0" applyFont="1" applyFill="1" applyBorder="1" applyAlignment="1">
      <alignment horizontal="center" vertical="center"/>
    </xf>
    <xf numFmtId="14" fontId="4" fillId="4" borderId="4" xfId="0" applyNumberFormat="1" applyFont="1" applyFill="1" applyBorder="1" applyAlignment="1">
      <alignment horizontal="center" vertical="center"/>
    </xf>
  </cellXfs>
  <cellStyles count="66"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Normal" xfId="0" builtinId="0"/>
    <cellStyle name="Normal 3" xfId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9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activeCell="D31" sqref="D31"/>
    </sheetView>
  </sheetViews>
  <sheetFormatPr baseColWidth="10" defaultRowHeight="15" x14ac:dyDescent="0"/>
  <cols>
    <col min="1" max="2" width="10.83203125" style="9"/>
    <col min="3" max="4" width="14" style="9" bestFit="1" customWidth="1"/>
    <col min="5" max="16384" width="10.83203125" style="9"/>
  </cols>
  <sheetData>
    <row r="1" spans="1:5" ht="25" customHeight="1">
      <c r="A1" s="56" t="s">
        <v>86</v>
      </c>
      <c r="B1" s="57"/>
      <c r="C1" s="57"/>
      <c r="D1" s="57"/>
      <c r="E1" s="57"/>
    </row>
    <row r="2" spans="1:5" ht="16">
      <c r="A2" s="14" t="s">
        <v>0</v>
      </c>
      <c r="B2" s="5" t="s">
        <v>39</v>
      </c>
      <c r="C2" s="5" t="s">
        <v>35</v>
      </c>
      <c r="D2" s="6" t="s">
        <v>1</v>
      </c>
      <c r="E2" s="15" t="s">
        <v>36</v>
      </c>
    </row>
    <row r="3" spans="1:5" ht="16">
      <c r="A3" s="16">
        <v>1</v>
      </c>
      <c r="B3" s="58" t="s">
        <v>40</v>
      </c>
      <c r="C3" s="59" t="s">
        <v>37</v>
      </c>
      <c r="D3" s="17">
        <v>1</v>
      </c>
      <c r="E3" s="18">
        <v>0.64700000000000002</v>
      </c>
    </row>
    <row r="4" spans="1:5" ht="16">
      <c r="A4" s="16">
        <v>1</v>
      </c>
      <c r="B4" s="58"/>
      <c r="C4" s="59"/>
      <c r="D4" s="17">
        <v>2</v>
      </c>
      <c r="E4" s="18">
        <v>0.85599999999999998</v>
      </c>
    </row>
    <row r="5" spans="1:5" ht="16">
      <c r="A5" s="16">
        <v>1</v>
      </c>
      <c r="B5" s="58"/>
      <c r="C5" s="59"/>
      <c r="D5" s="17">
        <v>3</v>
      </c>
      <c r="E5" s="18">
        <v>0.48299999999999998</v>
      </c>
    </row>
    <row r="6" spans="1:5" ht="16">
      <c r="A6" s="16">
        <v>1</v>
      </c>
      <c r="B6" s="58"/>
      <c r="C6" s="59"/>
      <c r="D6" s="17">
        <v>4</v>
      </c>
      <c r="E6" s="18">
        <v>0.85199999999999998</v>
      </c>
    </row>
    <row r="7" spans="1:5" ht="15" customHeight="1">
      <c r="A7" s="16">
        <v>2</v>
      </c>
      <c r="B7" s="58"/>
      <c r="C7" s="60" t="s">
        <v>38</v>
      </c>
      <c r="D7" s="17">
        <v>1</v>
      </c>
      <c r="E7" s="18">
        <v>0.878</v>
      </c>
    </row>
    <row r="8" spans="1:5" ht="15" customHeight="1">
      <c r="A8" s="16">
        <v>2</v>
      </c>
      <c r="B8" s="58"/>
      <c r="C8" s="60"/>
      <c r="D8" s="17">
        <v>2</v>
      </c>
      <c r="E8" s="18">
        <v>0.83099999999999996</v>
      </c>
    </row>
    <row r="9" spans="1:5" ht="15" customHeight="1">
      <c r="A9" s="16">
        <v>2</v>
      </c>
      <c r="B9" s="58"/>
      <c r="C9" s="60"/>
      <c r="D9" s="17">
        <v>3</v>
      </c>
      <c r="E9" s="18">
        <v>0.70899999999999996</v>
      </c>
    </row>
    <row r="10" spans="1:5" ht="16">
      <c r="A10" s="16">
        <v>2</v>
      </c>
      <c r="B10" s="58"/>
      <c r="C10" s="60"/>
      <c r="D10" s="17">
        <v>4</v>
      </c>
      <c r="E10" s="18">
        <v>0.89200000000000002</v>
      </c>
    </row>
    <row r="11" spans="1:5" ht="16">
      <c r="A11" s="16">
        <v>2</v>
      </c>
      <c r="B11" s="58"/>
      <c r="C11" s="60"/>
      <c r="D11" s="17">
        <v>5</v>
      </c>
      <c r="E11" s="18">
        <v>0.86499999999999999</v>
      </c>
    </row>
    <row r="12" spans="1:5" ht="16">
      <c r="A12" s="13">
        <v>3</v>
      </c>
      <c r="B12" s="61" t="s">
        <v>41</v>
      </c>
      <c r="C12" s="59" t="s">
        <v>30</v>
      </c>
      <c r="D12" s="19">
        <v>1</v>
      </c>
      <c r="E12" s="7">
        <v>0.35499999999999998</v>
      </c>
    </row>
    <row r="13" spans="1:5" ht="16">
      <c r="A13" s="13">
        <v>3</v>
      </c>
      <c r="B13" s="61"/>
      <c r="C13" s="59"/>
      <c r="D13" s="19">
        <v>2</v>
      </c>
      <c r="E13" s="7">
        <v>0.35199999999999998</v>
      </c>
    </row>
    <row r="14" spans="1:5" ht="15" customHeight="1">
      <c r="A14" s="13">
        <v>3</v>
      </c>
      <c r="B14" s="61"/>
      <c r="C14" s="59"/>
      <c r="D14" s="19">
        <v>3</v>
      </c>
      <c r="E14" s="7">
        <v>0.372</v>
      </c>
    </row>
    <row r="15" spans="1:5" ht="15" customHeight="1">
      <c r="A15" s="13">
        <v>3</v>
      </c>
      <c r="B15" s="61"/>
      <c r="C15" s="59"/>
      <c r="D15" s="19">
        <v>4</v>
      </c>
      <c r="E15" s="7">
        <v>0.313</v>
      </c>
    </row>
    <row r="16" spans="1:5" ht="15" customHeight="1">
      <c r="A16" s="13">
        <v>3</v>
      </c>
      <c r="B16" s="61"/>
      <c r="C16" s="59"/>
      <c r="D16" s="19">
        <v>5</v>
      </c>
      <c r="E16" s="8">
        <v>0.33800000000000002</v>
      </c>
    </row>
    <row r="17" spans="1:5" ht="15" customHeight="1">
      <c r="A17" s="13">
        <v>3</v>
      </c>
      <c r="B17" s="61"/>
      <c r="C17" s="59"/>
      <c r="D17" s="19">
        <v>6</v>
      </c>
      <c r="E17" s="8">
        <v>0.32700000000000001</v>
      </c>
    </row>
    <row r="18" spans="1:5" ht="16">
      <c r="A18" s="13">
        <v>3</v>
      </c>
      <c r="B18" s="61"/>
      <c r="C18" s="59"/>
      <c r="D18" s="19">
        <v>7</v>
      </c>
      <c r="E18" s="8">
        <v>0.39600000000000002</v>
      </c>
    </row>
    <row r="19" spans="1:5" ht="16">
      <c r="A19" s="13">
        <v>4</v>
      </c>
      <c r="B19" s="61"/>
      <c r="C19" s="62" t="s">
        <v>31</v>
      </c>
      <c r="D19" s="19">
        <v>1</v>
      </c>
      <c r="E19" s="7">
        <v>0.312</v>
      </c>
    </row>
    <row r="20" spans="1:5" ht="16">
      <c r="A20" s="13">
        <v>4</v>
      </c>
      <c r="B20" s="61"/>
      <c r="C20" s="63"/>
      <c r="D20" s="19">
        <v>2</v>
      </c>
      <c r="E20" s="7">
        <v>0.26900000000000002</v>
      </c>
    </row>
    <row r="21" spans="1:5" ht="16">
      <c r="A21" s="13">
        <v>4</v>
      </c>
      <c r="B21" s="61"/>
      <c r="C21" s="63"/>
      <c r="D21" s="19">
        <v>3</v>
      </c>
      <c r="E21" s="7">
        <v>0.28299999999999997</v>
      </c>
    </row>
    <row r="22" spans="1:5" ht="16">
      <c r="A22" s="13">
        <v>4</v>
      </c>
      <c r="B22" s="61"/>
      <c r="C22" s="63"/>
      <c r="D22" s="19">
        <v>4</v>
      </c>
      <c r="E22" s="7">
        <v>0.255</v>
      </c>
    </row>
    <row r="23" spans="1:5" ht="16">
      <c r="A23" s="13">
        <v>4</v>
      </c>
      <c r="B23" s="61"/>
      <c r="C23" s="63"/>
      <c r="D23" s="19">
        <v>5</v>
      </c>
      <c r="E23" s="7">
        <v>0.36399999999999999</v>
      </c>
    </row>
    <row r="24" spans="1:5" ht="16">
      <c r="A24" s="13">
        <v>4</v>
      </c>
      <c r="B24" s="61"/>
      <c r="C24" s="63"/>
      <c r="D24" s="19">
        <v>6</v>
      </c>
      <c r="E24" s="8">
        <v>0.33</v>
      </c>
    </row>
    <row r="25" spans="1:5" ht="16">
      <c r="A25" s="13">
        <v>4</v>
      </c>
      <c r="B25" s="61"/>
      <c r="C25" s="63"/>
      <c r="D25" s="19">
        <v>7</v>
      </c>
      <c r="E25" s="8">
        <v>0.29399999999999998</v>
      </c>
    </row>
    <row r="26" spans="1:5" ht="16">
      <c r="A26" s="13">
        <v>4</v>
      </c>
      <c r="B26" s="61"/>
      <c r="C26" s="63"/>
      <c r="D26" s="19">
        <v>8</v>
      </c>
      <c r="E26" s="8">
        <v>0.30499999999999999</v>
      </c>
    </row>
    <row r="27" spans="1:5" ht="16">
      <c r="A27" s="13">
        <v>4</v>
      </c>
      <c r="B27" s="61"/>
      <c r="C27" s="64"/>
      <c r="D27" s="19">
        <v>9</v>
      </c>
      <c r="E27" s="8">
        <v>0.255</v>
      </c>
    </row>
  </sheetData>
  <mergeCells count="7">
    <mergeCell ref="A1:E1"/>
    <mergeCell ref="B3:B11"/>
    <mergeCell ref="C3:C6"/>
    <mergeCell ref="C7:C11"/>
    <mergeCell ref="C12:C18"/>
    <mergeCell ref="B12:B27"/>
    <mergeCell ref="C19:C27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sqref="A1:H1"/>
    </sheetView>
  </sheetViews>
  <sheetFormatPr baseColWidth="10" defaultRowHeight="15" x14ac:dyDescent="0"/>
  <cols>
    <col min="2" max="2" width="14.33203125" customWidth="1"/>
    <col min="4" max="4" width="20.6640625" customWidth="1"/>
    <col min="6" max="6" width="13.83203125" style="55" hidden="1" customWidth="1"/>
    <col min="7" max="7" width="9" style="55" hidden="1" customWidth="1"/>
    <col min="8" max="8" width="21" customWidth="1"/>
  </cols>
  <sheetData>
    <row r="1" spans="1:8">
      <c r="A1" s="65" t="s">
        <v>87</v>
      </c>
      <c r="B1" s="65"/>
      <c r="C1" s="65"/>
      <c r="D1" s="65"/>
      <c r="E1" s="65"/>
      <c r="F1" s="65"/>
      <c r="G1" s="65"/>
      <c r="H1" s="65"/>
    </row>
    <row r="2" spans="1:8" ht="30">
      <c r="A2" s="1" t="s">
        <v>0</v>
      </c>
      <c r="B2" s="50" t="s">
        <v>76</v>
      </c>
      <c r="C2" s="51" t="s">
        <v>77</v>
      </c>
      <c r="D2" s="51" t="s">
        <v>78</v>
      </c>
      <c r="E2" s="51" t="s">
        <v>42</v>
      </c>
      <c r="F2" s="50" t="s">
        <v>78</v>
      </c>
      <c r="G2" s="50" t="s">
        <v>42</v>
      </c>
      <c r="H2" s="52" t="s">
        <v>79</v>
      </c>
    </row>
    <row r="3" spans="1:8" ht="18">
      <c r="A3" s="1">
        <v>1</v>
      </c>
      <c r="B3" s="66" t="s">
        <v>80</v>
      </c>
      <c r="C3" s="53">
        <v>1</v>
      </c>
      <c r="D3" s="67" t="s">
        <v>81</v>
      </c>
      <c r="E3" s="70" t="s">
        <v>82</v>
      </c>
      <c r="F3" s="54" t="s">
        <v>81</v>
      </c>
      <c r="G3" s="54" t="s">
        <v>82</v>
      </c>
      <c r="H3" s="50">
        <v>0.82309638754652603</v>
      </c>
    </row>
    <row r="4" spans="1:8" ht="18">
      <c r="A4" s="1">
        <v>1</v>
      </c>
      <c r="B4" s="66"/>
      <c r="C4" s="53">
        <v>2</v>
      </c>
      <c r="D4" s="68"/>
      <c r="E4" s="70"/>
      <c r="F4" s="50"/>
      <c r="G4" s="50"/>
      <c r="H4" s="50">
        <v>1.0757147275479411</v>
      </c>
    </row>
    <row r="5" spans="1:8" ht="18">
      <c r="A5" s="1">
        <v>1</v>
      </c>
      <c r="B5" s="66"/>
      <c r="C5" s="53">
        <v>3</v>
      </c>
      <c r="D5" s="68"/>
      <c r="E5" s="70"/>
      <c r="F5" s="50"/>
      <c r="G5" s="50"/>
      <c r="H5" s="50">
        <v>1.0819980806782563</v>
      </c>
    </row>
    <row r="6" spans="1:8" ht="18">
      <c r="A6" s="1">
        <v>1</v>
      </c>
      <c r="B6" s="66"/>
      <c r="C6" s="53">
        <v>4</v>
      </c>
      <c r="D6" s="69"/>
      <c r="E6" s="70"/>
      <c r="F6" s="54" t="s">
        <v>81</v>
      </c>
      <c r="G6" s="50" t="s">
        <v>83</v>
      </c>
      <c r="H6" s="50">
        <v>1.0191908042272757</v>
      </c>
    </row>
    <row r="7" spans="1:8" ht="18">
      <c r="A7" s="1">
        <v>2</v>
      </c>
      <c r="B7" s="66"/>
      <c r="C7" s="53">
        <v>1</v>
      </c>
      <c r="D7" s="70" t="s">
        <v>81</v>
      </c>
      <c r="E7" s="66" t="s">
        <v>83</v>
      </c>
      <c r="F7" s="50"/>
      <c r="G7" s="50"/>
      <c r="H7" s="50">
        <v>3.6802256153545443</v>
      </c>
    </row>
    <row r="8" spans="1:8" ht="18">
      <c r="A8" s="1">
        <v>2</v>
      </c>
      <c r="B8" s="66"/>
      <c r="C8" s="53">
        <v>2</v>
      </c>
      <c r="D8" s="70"/>
      <c r="E8" s="66"/>
      <c r="F8" s="50"/>
      <c r="G8" s="50"/>
      <c r="H8" s="50">
        <v>3.3152958590117665</v>
      </c>
    </row>
    <row r="9" spans="1:8" ht="18">
      <c r="A9" s="1">
        <v>2</v>
      </c>
      <c r="B9" s="66"/>
      <c r="C9" s="53">
        <v>3</v>
      </c>
      <c r="D9" s="70"/>
      <c r="E9" s="66"/>
      <c r="F9" s="50" t="s">
        <v>84</v>
      </c>
      <c r="G9" s="50" t="s">
        <v>83</v>
      </c>
      <c r="H9" s="50">
        <v>2.5166571350528004</v>
      </c>
    </row>
    <row r="10" spans="1:8" ht="18">
      <c r="A10" s="1">
        <v>2</v>
      </c>
      <c r="B10" s="66"/>
      <c r="C10" s="53">
        <v>4</v>
      </c>
      <c r="D10" s="70"/>
      <c r="E10" s="66"/>
      <c r="F10" s="50"/>
      <c r="G10" s="50"/>
      <c r="H10" s="50">
        <v>2.6001209539621462</v>
      </c>
    </row>
    <row r="11" spans="1:8" ht="18">
      <c r="A11" s="1">
        <v>3</v>
      </c>
      <c r="B11" s="66"/>
      <c r="C11" s="53">
        <v>1</v>
      </c>
      <c r="D11" s="66" t="s">
        <v>72</v>
      </c>
      <c r="E11" s="66" t="s">
        <v>83</v>
      </c>
      <c r="F11" s="50"/>
      <c r="G11" s="50"/>
      <c r="H11" s="50">
        <v>2.0574925394362942</v>
      </c>
    </row>
    <row r="12" spans="1:8" ht="18">
      <c r="A12" s="1">
        <v>3</v>
      </c>
      <c r="B12" s="66"/>
      <c r="C12" s="53">
        <v>2</v>
      </c>
      <c r="D12" s="66"/>
      <c r="E12" s="66"/>
      <c r="F12" s="50"/>
      <c r="G12" s="50"/>
      <c r="H12" s="50">
        <v>1.3960938503504114</v>
      </c>
    </row>
    <row r="13" spans="1:8" ht="18">
      <c r="A13" s="1">
        <v>3</v>
      </c>
      <c r="B13" s="66"/>
      <c r="C13" s="53">
        <v>3</v>
      </c>
      <c r="D13" s="66"/>
      <c r="E13" s="66"/>
      <c r="F13" s="50"/>
      <c r="G13" s="50"/>
      <c r="H13" s="50">
        <v>0.9843661548421434</v>
      </c>
    </row>
    <row r="14" spans="1:8" ht="18">
      <c r="A14" s="1">
        <v>3</v>
      </c>
      <c r="B14" s="66"/>
      <c r="C14" s="53">
        <v>4</v>
      </c>
      <c r="D14" s="66"/>
      <c r="E14" s="66"/>
      <c r="F14" s="50"/>
      <c r="G14" s="50"/>
      <c r="H14" s="50">
        <v>1.0247486612289574</v>
      </c>
    </row>
    <row r="15" spans="1:8" ht="18">
      <c r="A15" s="1">
        <v>4</v>
      </c>
      <c r="B15" s="66" t="s">
        <v>85</v>
      </c>
      <c r="C15" s="53">
        <v>1</v>
      </c>
      <c r="D15" s="70" t="s">
        <v>81</v>
      </c>
      <c r="E15" s="70" t="s">
        <v>82</v>
      </c>
      <c r="F15" s="50"/>
      <c r="G15" s="50"/>
      <c r="H15" s="50">
        <v>0.28580577869230123</v>
      </c>
    </row>
    <row r="16" spans="1:8" ht="18">
      <c r="A16" s="1">
        <v>4</v>
      </c>
      <c r="B16" s="66"/>
      <c r="C16" s="53">
        <v>2</v>
      </c>
      <c r="D16" s="70"/>
      <c r="E16" s="70"/>
      <c r="F16" s="50"/>
      <c r="G16" s="50"/>
      <c r="H16" s="50">
        <v>0.41922710611295588</v>
      </c>
    </row>
    <row r="17" spans="1:8" ht="18">
      <c r="A17" s="1">
        <v>4</v>
      </c>
      <c r="B17" s="66"/>
      <c r="C17" s="53">
        <v>3</v>
      </c>
      <c r="D17" s="70"/>
      <c r="E17" s="70"/>
      <c r="F17" s="50"/>
      <c r="G17" s="50"/>
      <c r="H17" s="50">
        <v>0.39084501712364461</v>
      </c>
    </row>
    <row r="18" spans="1:8" ht="18">
      <c r="A18" s="1">
        <v>4</v>
      </c>
      <c r="B18" s="66"/>
      <c r="C18" s="53">
        <v>4</v>
      </c>
      <c r="D18" s="70"/>
      <c r="E18" s="70"/>
      <c r="F18" s="50"/>
      <c r="G18" s="50"/>
      <c r="H18" s="50">
        <v>0.61593491251536758</v>
      </c>
    </row>
    <row r="19" spans="1:8" ht="18">
      <c r="A19" s="1">
        <v>5</v>
      </c>
      <c r="B19" s="66"/>
      <c r="C19" s="53">
        <v>1</v>
      </c>
      <c r="D19" s="70" t="s">
        <v>81</v>
      </c>
      <c r="E19" s="66" t="s">
        <v>83</v>
      </c>
      <c r="F19" s="50"/>
      <c r="G19" s="50"/>
      <c r="H19" s="50">
        <v>1.7667724298294492</v>
      </c>
    </row>
    <row r="20" spans="1:8" ht="18">
      <c r="A20" s="1">
        <v>5</v>
      </c>
      <c r="B20" s="66"/>
      <c r="C20" s="53">
        <v>2</v>
      </c>
      <c r="D20" s="70"/>
      <c r="E20" s="66"/>
      <c r="F20" s="50"/>
      <c r="G20" s="50"/>
      <c r="H20" s="50">
        <v>1.3817211788689496</v>
      </c>
    </row>
    <row r="21" spans="1:8" ht="18">
      <c r="A21" s="1">
        <v>5</v>
      </c>
      <c r="B21" s="66"/>
      <c r="C21" s="53">
        <v>3</v>
      </c>
      <c r="D21" s="70"/>
      <c r="E21" s="66"/>
      <c r="F21" s="50"/>
      <c r="G21" s="50"/>
      <c r="H21" s="50">
        <v>1.7977843684086758</v>
      </c>
    </row>
    <row r="22" spans="1:8" ht="18">
      <c r="A22" s="1">
        <v>5</v>
      </c>
      <c r="B22" s="66"/>
      <c r="C22" s="53">
        <v>4</v>
      </c>
      <c r="D22" s="70"/>
      <c r="E22" s="66"/>
      <c r="F22" s="50"/>
      <c r="G22" s="50"/>
      <c r="H22" s="50">
        <v>2.016754299925668</v>
      </c>
    </row>
    <row r="23" spans="1:8" ht="18">
      <c r="A23" s="1">
        <v>6</v>
      </c>
      <c r="B23" s="66"/>
      <c r="C23" s="53">
        <v>1</v>
      </c>
      <c r="D23" s="66" t="s">
        <v>72</v>
      </c>
      <c r="E23" s="66" t="s">
        <v>83</v>
      </c>
      <c r="F23" s="50"/>
      <c r="G23" s="50"/>
      <c r="H23" s="50">
        <v>1.5828437101357302</v>
      </c>
    </row>
    <row r="24" spans="1:8" ht="18">
      <c r="A24" s="1">
        <v>6</v>
      </c>
      <c r="B24" s="66"/>
      <c r="C24" s="53">
        <v>2</v>
      </c>
      <c r="D24" s="66"/>
      <c r="E24" s="66"/>
      <c r="F24" s="50"/>
      <c r="G24" s="50"/>
      <c r="H24" s="50">
        <v>1.4497132200326321</v>
      </c>
    </row>
    <row r="25" spans="1:8" ht="18">
      <c r="A25" s="1">
        <v>6</v>
      </c>
      <c r="B25" s="66"/>
      <c r="C25" s="53">
        <v>3</v>
      </c>
      <c r="D25" s="66"/>
      <c r="E25" s="66"/>
      <c r="F25" s="50"/>
      <c r="G25" s="50"/>
      <c r="H25" s="50">
        <v>1.8973813498329561</v>
      </c>
    </row>
    <row r="26" spans="1:8" ht="18">
      <c r="A26" s="1">
        <v>6</v>
      </c>
      <c r="B26" s="66"/>
      <c r="C26" s="53">
        <v>4</v>
      </c>
      <c r="D26" s="66"/>
      <c r="E26" s="66"/>
      <c r="F26" s="50"/>
      <c r="G26" s="50"/>
      <c r="H26" s="50">
        <v>1.3313552658961405</v>
      </c>
    </row>
  </sheetData>
  <mergeCells count="15">
    <mergeCell ref="B15:B26"/>
    <mergeCell ref="D15:D18"/>
    <mergeCell ref="E15:E18"/>
    <mergeCell ref="D19:D22"/>
    <mergeCell ref="E19:E22"/>
    <mergeCell ref="D23:D26"/>
    <mergeCell ref="E23:E26"/>
    <mergeCell ref="A1:H1"/>
    <mergeCell ref="B3:B14"/>
    <mergeCell ref="D3:D6"/>
    <mergeCell ref="E3:E6"/>
    <mergeCell ref="D7:D10"/>
    <mergeCell ref="E7:E10"/>
    <mergeCell ref="D11:D14"/>
    <mergeCell ref="E11:E14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selection sqref="A1:D1"/>
    </sheetView>
  </sheetViews>
  <sheetFormatPr baseColWidth="10" defaultRowHeight="15" x14ac:dyDescent="0"/>
  <cols>
    <col min="3" max="3" width="20.6640625" bestFit="1" customWidth="1"/>
  </cols>
  <sheetData>
    <row r="1" spans="1:4">
      <c r="A1" s="74" t="s">
        <v>88</v>
      </c>
      <c r="B1" s="74"/>
      <c r="C1" s="74"/>
      <c r="D1" s="74"/>
    </row>
    <row r="2" spans="1:4" ht="30">
      <c r="A2" s="1" t="s">
        <v>0</v>
      </c>
      <c r="B2" s="1" t="s">
        <v>1</v>
      </c>
      <c r="C2" s="1" t="s">
        <v>32</v>
      </c>
      <c r="D2" s="2" t="s">
        <v>2</v>
      </c>
    </row>
    <row r="3" spans="1:4">
      <c r="A3" s="1">
        <v>1</v>
      </c>
      <c r="B3" s="1">
        <v>1</v>
      </c>
      <c r="C3" s="75" t="s">
        <v>3</v>
      </c>
      <c r="D3" s="1">
        <v>6.126126126126126E-2</v>
      </c>
    </row>
    <row r="4" spans="1:4">
      <c r="A4" s="1">
        <v>1</v>
      </c>
      <c r="B4" s="1">
        <v>2</v>
      </c>
      <c r="C4" s="76"/>
      <c r="D4" s="1">
        <v>6.126126126126126E-2</v>
      </c>
    </row>
    <row r="5" spans="1:4">
      <c r="A5" s="1">
        <v>1</v>
      </c>
      <c r="B5" s="1">
        <v>3</v>
      </c>
      <c r="C5" s="77"/>
      <c r="D5" s="1">
        <v>6.126126126126126E-2</v>
      </c>
    </row>
    <row r="6" spans="1:4">
      <c r="A6" s="1">
        <v>2</v>
      </c>
      <c r="B6" s="1">
        <v>1</v>
      </c>
      <c r="C6" s="75" t="s">
        <v>4</v>
      </c>
      <c r="D6" s="1">
        <v>0.28289473684210531</v>
      </c>
    </row>
    <row r="7" spans="1:4">
      <c r="A7" s="1">
        <v>2</v>
      </c>
      <c r="B7" s="1">
        <v>2</v>
      </c>
      <c r="C7" s="76"/>
      <c r="D7" s="1">
        <v>0.22324561403508775</v>
      </c>
    </row>
    <row r="8" spans="1:4">
      <c r="A8" s="1">
        <v>2</v>
      </c>
      <c r="B8" s="1">
        <v>3</v>
      </c>
      <c r="C8" s="77"/>
      <c r="D8" s="1">
        <v>0.20964912280701756</v>
      </c>
    </row>
    <row r="9" spans="1:4">
      <c r="A9" s="1">
        <v>3</v>
      </c>
      <c r="B9" s="1">
        <v>1</v>
      </c>
      <c r="C9" s="75" t="s">
        <v>5</v>
      </c>
      <c r="D9" s="1">
        <v>0.31682242990654208</v>
      </c>
    </row>
    <row r="10" spans="1:4">
      <c r="A10" s="1">
        <v>3</v>
      </c>
      <c r="B10" s="1">
        <v>2</v>
      </c>
      <c r="C10" s="76"/>
      <c r="D10" s="1">
        <v>0.20887850467289718</v>
      </c>
    </row>
    <row r="11" spans="1:4">
      <c r="A11" s="1">
        <v>3</v>
      </c>
      <c r="B11" s="1">
        <v>3</v>
      </c>
      <c r="C11" s="77"/>
      <c r="D11" s="1">
        <v>0.19299065420560746</v>
      </c>
    </row>
    <row r="12" spans="1:4">
      <c r="A12" s="1">
        <v>4</v>
      </c>
      <c r="B12" s="1">
        <v>1</v>
      </c>
      <c r="C12" s="75" t="s">
        <v>6</v>
      </c>
      <c r="D12" s="1">
        <v>0.21807228915662649</v>
      </c>
    </row>
    <row r="13" spans="1:4">
      <c r="A13" s="1">
        <v>4</v>
      </c>
      <c r="B13" s="1">
        <v>2</v>
      </c>
      <c r="C13" s="76"/>
      <c r="D13" s="1">
        <v>0.46265060240963846</v>
      </c>
    </row>
    <row r="14" spans="1:4">
      <c r="A14" s="1">
        <v>4</v>
      </c>
      <c r="B14" s="1">
        <v>3</v>
      </c>
      <c r="C14" s="77"/>
      <c r="D14" s="1">
        <v>0.36425702811244975</v>
      </c>
    </row>
    <row r="15" spans="1:4">
      <c r="A15" s="1">
        <v>5</v>
      </c>
      <c r="B15" s="1">
        <v>1</v>
      </c>
      <c r="C15" s="71" t="s">
        <v>7</v>
      </c>
      <c r="D15" s="1">
        <v>0.46869565217391312</v>
      </c>
    </row>
    <row r="16" spans="1:4">
      <c r="A16" s="1">
        <v>5</v>
      </c>
      <c r="B16" s="1">
        <v>2</v>
      </c>
      <c r="C16" s="72"/>
      <c r="D16" s="1">
        <v>0.36521739130434783</v>
      </c>
    </row>
    <row r="17" spans="1:4">
      <c r="A17" s="1">
        <v>5</v>
      </c>
      <c r="B17" s="1">
        <v>3</v>
      </c>
      <c r="C17" s="73"/>
      <c r="D17" s="1">
        <v>0.45521739130434785</v>
      </c>
    </row>
  </sheetData>
  <mergeCells count="6">
    <mergeCell ref="C15:C17"/>
    <mergeCell ref="A1:D1"/>
    <mergeCell ref="C3:C5"/>
    <mergeCell ref="C6:C8"/>
    <mergeCell ref="C9:C11"/>
    <mergeCell ref="C12:C14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workbookViewId="0">
      <selection sqref="A1:J1"/>
    </sheetView>
  </sheetViews>
  <sheetFormatPr baseColWidth="10" defaultRowHeight="15" x14ac:dyDescent="0"/>
  <cols>
    <col min="8" max="10" width="14.5" bestFit="1" customWidth="1"/>
  </cols>
  <sheetData>
    <row r="1" spans="1:13" ht="28" customHeight="1">
      <c r="A1" s="82" t="s">
        <v>89</v>
      </c>
      <c r="B1" s="83"/>
      <c r="C1" s="83"/>
      <c r="D1" s="83"/>
      <c r="E1" s="83"/>
      <c r="F1" s="83"/>
      <c r="G1" s="83"/>
      <c r="H1" s="83"/>
      <c r="I1" s="83"/>
      <c r="J1" s="84"/>
    </row>
    <row r="2" spans="1:13" ht="28" customHeight="1">
      <c r="A2" s="79"/>
      <c r="B2" s="80"/>
      <c r="C2" s="81"/>
      <c r="D2" s="78" t="s">
        <v>8</v>
      </c>
      <c r="E2" s="78"/>
      <c r="F2" s="78"/>
      <c r="G2" s="1"/>
      <c r="H2" s="78" t="s">
        <v>9</v>
      </c>
      <c r="I2" s="78"/>
      <c r="J2" s="78"/>
    </row>
    <row r="3" spans="1:13" ht="28" customHeight="1">
      <c r="A3" s="10" t="s">
        <v>10</v>
      </c>
      <c r="B3" s="10" t="s">
        <v>33</v>
      </c>
      <c r="C3" s="1" t="s">
        <v>34</v>
      </c>
      <c r="D3" s="1" t="s">
        <v>11</v>
      </c>
      <c r="E3" s="1" t="s">
        <v>12</v>
      </c>
      <c r="F3" s="1" t="s">
        <v>13</v>
      </c>
      <c r="G3" s="3" t="s">
        <v>10</v>
      </c>
      <c r="H3" s="1" t="s">
        <v>14</v>
      </c>
      <c r="I3" s="1" t="s">
        <v>15</v>
      </c>
      <c r="J3" s="1" t="s">
        <v>16</v>
      </c>
      <c r="K3" s="20"/>
      <c r="M3" s="21"/>
    </row>
    <row r="4" spans="1:13" ht="28" customHeight="1">
      <c r="A4" s="3">
        <v>1</v>
      </c>
      <c r="B4" s="1" t="s">
        <v>17</v>
      </c>
      <c r="C4" s="1" t="s">
        <v>18</v>
      </c>
      <c r="D4" s="4">
        <v>323.74299999999999</v>
      </c>
      <c r="E4" s="4">
        <v>294.45400000000001</v>
      </c>
      <c r="F4" s="4">
        <v>306.38600000000002</v>
      </c>
      <c r="G4" s="3">
        <v>2</v>
      </c>
      <c r="H4" s="11">
        <v>458.63499999999999</v>
      </c>
      <c r="I4" s="4">
        <v>530.63400000000001</v>
      </c>
      <c r="J4" s="11">
        <v>317.28300000000002</v>
      </c>
    </row>
    <row r="5" spans="1:13" ht="28" customHeight="1">
      <c r="A5" s="3">
        <v>1</v>
      </c>
      <c r="B5" s="1"/>
      <c r="C5" s="1" t="s">
        <v>19</v>
      </c>
      <c r="D5" s="4">
        <v>375.33</v>
      </c>
      <c r="E5" s="4">
        <v>406.81099999999998</v>
      </c>
      <c r="F5" s="4">
        <v>381.22800000000001</v>
      </c>
      <c r="G5" s="3">
        <v>2</v>
      </c>
      <c r="H5" s="11">
        <v>446.63</v>
      </c>
      <c r="I5" s="4">
        <v>410.875</v>
      </c>
      <c r="J5" s="11">
        <v>322.08499999999998</v>
      </c>
    </row>
    <row r="6" spans="1:13" ht="28" customHeight="1">
      <c r="A6" s="3">
        <v>1</v>
      </c>
      <c r="B6" s="1"/>
      <c r="C6" s="1" t="s">
        <v>20</v>
      </c>
      <c r="D6" s="4">
        <v>403.154</v>
      </c>
      <c r="E6" s="4">
        <v>310.911</v>
      </c>
      <c r="F6" s="4">
        <v>325.92099999999999</v>
      </c>
      <c r="G6" s="3">
        <v>2</v>
      </c>
      <c r="H6" s="11">
        <v>501.25200000000001</v>
      </c>
      <c r="I6" s="4">
        <v>502.63400000000001</v>
      </c>
      <c r="J6" s="11">
        <v>293.83199999999999</v>
      </c>
    </row>
    <row r="7" spans="1:13" ht="28" customHeight="1">
      <c r="A7" s="3">
        <v>1</v>
      </c>
      <c r="B7" s="1"/>
      <c r="C7" s="1" t="s">
        <v>21</v>
      </c>
      <c r="D7" s="4">
        <v>403.20100000000002</v>
      </c>
      <c r="E7" s="4">
        <v>301.86700000000002</v>
      </c>
      <c r="F7" s="4">
        <v>397.875</v>
      </c>
      <c r="G7" s="3">
        <v>2</v>
      </c>
      <c r="H7" s="11">
        <v>471.10399999999998</v>
      </c>
      <c r="I7" s="4">
        <v>555.80899999999997</v>
      </c>
      <c r="J7" s="11">
        <v>265.30399999999997</v>
      </c>
    </row>
    <row r="8" spans="1:13" ht="28" customHeight="1">
      <c r="A8" s="3">
        <v>1</v>
      </c>
      <c r="B8" s="1"/>
      <c r="C8" s="1" t="s">
        <v>22</v>
      </c>
      <c r="D8" s="4">
        <v>390.99700000000001</v>
      </c>
      <c r="E8" s="4">
        <v>297.58800000000002</v>
      </c>
      <c r="F8" s="4">
        <v>301.73200000000003</v>
      </c>
      <c r="G8" s="3">
        <v>2</v>
      </c>
      <c r="H8" s="11">
        <v>352.79899999999998</v>
      </c>
      <c r="I8" s="4">
        <v>549.58100000000002</v>
      </c>
      <c r="J8" s="11">
        <v>294.27</v>
      </c>
    </row>
    <row r="9" spans="1:13" ht="28" customHeight="1">
      <c r="A9" s="3">
        <v>1</v>
      </c>
      <c r="B9" s="1"/>
      <c r="C9" s="1" t="s">
        <v>23</v>
      </c>
      <c r="D9" s="4">
        <v>357.11599999999999</v>
      </c>
      <c r="E9" s="4">
        <v>305.60199999999998</v>
      </c>
      <c r="F9" s="4">
        <v>333.22899999999998</v>
      </c>
      <c r="G9" s="3">
        <v>2</v>
      </c>
      <c r="H9" s="11">
        <v>492.50700000000001</v>
      </c>
      <c r="I9" s="4">
        <v>420.49299999999999</v>
      </c>
      <c r="J9" s="11">
        <v>559.39200000000005</v>
      </c>
    </row>
    <row r="10" spans="1:13" ht="28" customHeight="1">
      <c r="A10" s="3">
        <v>1</v>
      </c>
      <c r="B10" s="1"/>
      <c r="C10" s="1" t="s">
        <v>24</v>
      </c>
      <c r="D10" s="4">
        <v>413.35300000000001</v>
      </c>
      <c r="E10" s="4">
        <v>305.21199999999999</v>
      </c>
      <c r="F10" s="4">
        <v>421.56400000000002</v>
      </c>
      <c r="G10" s="3">
        <v>2</v>
      </c>
      <c r="H10" s="11">
        <v>481.36900000000003</v>
      </c>
      <c r="I10" s="4">
        <v>563.89499999999998</v>
      </c>
      <c r="J10" s="11">
        <v>588.56100000000004</v>
      </c>
    </row>
    <row r="11" spans="1:13" ht="28" customHeight="1">
      <c r="A11" s="3">
        <v>1</v>
      </c>
      <c r="B11" s="1"/>
      <c r="C11" s="1" t="s">
        <v>25</v>
      </c>
      <c r="D11" s="4">
        <v>387.22300000000001</v>
      </c>
      <c r="E11" s="4">
        <v>324.666</v>
      </c>
      <c r="F11" s="4">
        <v>327.33499999999998</v>
      </c>
      <c r="G11" s="3">
        <v>2</v>
      </c>
      <c r="H11" s="11">
        <v>468.97399999999999</v>
      </c>
      <c r="I11" s="4">
        <v>412.90699999999998</v>
      </c>
      <c r="J11" s="11">
        <v>555.20399999999995</v>
      </c>
    </row>
    <row r="12" spans="1:13" ht="28" customHeight="1">
      <c r="A12" s="3">
        <v>1</v>
      </c>
      <c r="B12" s="1"/>
      <c r="C12" s="1" t="s">
        <v>26</v>
      </c>
      <c r="D12" s="4">
        <v>388.524</v>
      </c>
      <c r="E12" s="4">
        <v>386.02699999999999</v>
      </c>
      <c r="F12" s="4">
        <v>378.625</v>
      </c>
      <c r="G12" s="3">
        <v>2</v>
      </c>
      <c r="H12" s="11">
        <v>384.49400000000003</v>
      </c>
      <c r="I12" s="4">
        <v>457.17599999999999</v>
      </c>
      <c r="J12" s="11">
        <v>390.94</v>
      </c>
    </row>
    <row r="13" spans="1:13" ht="28" customHeight="1">
      <c r="A13" s="3">
        <v>1</v>
      </c>
      <c r="B13" s="1"/>
      <c r="C13" s="1" t="s">
        <v>27</v>
      </c>
      <c r="D13" s="4">
        <v>337.18299999999999</v>
      </c>
      <c r="E13" s="4">
        <v>328.67399999999998</v>
      </c>
      <c r="F13" s="4">
        <v>391.363</v>
      </c>
      <c r="G13" s="3">
        <v>2</v>
      </c>
      <c r="H13" s="11">
        <v>388.61900000000003</v>
      </c>
      <c r="I13" s="4">
        <v>443.892</v>
      </c>
      <c r="J13" s="11">
        <v>478.91300000000001</v>
      </c>
    </row>
    <row r="14" spans="1:13" ht="28" customHeight="1">
      <c r="A14" s="12" t="s">
        <v>10</v>
      </c>
      <c r="B14" s="1"/>
      <c r="C14" s="1"/>
      <c r="D14" s="1" t="s">
        <v>11</v>
      </c>
      <c r="E14" s="1" t="s">
        <v>12</v>
      </c>
      <c r="F14" s="1" t="s">
        <v>13</v>
      </c>
      <c r="G14" s="12" t="s">
        <v>10</v>
      </c>
      <c r="H14" s="1" t="s">
        <v>14</v>
      </c>
      <c r="I14" s="1" t="s">
        <v>15</v>
      </c>
      <c r="J14" s="1" t="s">
        <v>16</v>
      </c>
    </row>
    <row r="15" spans="1:13" ht="28" customHeight="1">
      <c r="A15" s="3">
        <v>3</v>
      </c>
      <c r="B15" s="3" t="s">
        <v>28</v>
      </c>
      <c r="C15" s="1" t="s">
        <v>18</v>
      </c>
      <c r="D15" s="4">
        <v>427.30599999999998</v>
      </c>
      <c r="E15" s="4">
        <v>410.32400000000001</v>
      </c>
      <c r="F15" s="4">
        <v>314.52600000000001</v>
      </c>
      <c r="G15" s="3">
        <v>4</v>
      </c>
      <c r="H15" s="11">
        <v>271.45100000000002</v>
      </c>
      <c r="I15" s="4">
        <v>403.82600000000002</v>
      </c>
      <c r="J15" s="4">
        <v>316.67099999999999</v>
      </c>
    </row>
    <row r="16" spans="1:13" ht="28" customHeight="1">
      <c r="A16" s="3">
        <v>3</v>
      </c>
      <c r="B16" s="1"/>
      <c r="C16" s="1" t="s">
        <v>19</v>
      </c>
      <c r="D16" s="4">
        <v>399.416</v>
      </c>
      <c r="E16" s="4">
        <v>415.86200000000002</v>
      </c>
      <c r="F16" s="4">
        <v>503.43099999999998</v>
      </c>
      <c r="G16" s="3">
        <v>4</v>
      </c>
      <c r="H16" s="11">
        <v>299.392</v>
      </c>
      <c r="I16" s="4">
        <v>377.20699999999999</v>
      </c>
      <c r="J16" s="4">
        <v>286.68799999999999</v>
      </c>
    </row>
    <row r="17" spans="1:10" ht="28" customHeight="1">
      <c r="A17" s="3">
        <v>3</v>
      </c>
      <c r="B17" s="1"/>
      <c r="C17" s="1" t="s">
        <v>20</v>
      </c>
      <c r="D17" s="4">
        <v>400.1</v>
      </c>
      <c r="E17" s="4">
        <v>391.96600000000001</v>
      </c>
      <c r="F17" s="4">
        <v>536.83100000000002</v>
      </c>
      <c r="G17" s="3">
        <v>4</v>
      </c>
      <c r="H17" s="11">
        <v>326.32499999999999</v>
      </c>
      <c r="I17" s="4">
        <v>357.14100000000002</v>
      </c>
      <c r="J17" s="4">
        <v>247.876</v>
      </c>
    </row>
    <row r="18" spans="1:10" ht="28" customHeight="1">
      <c r="A18" s="3">
        <v>3</v>
      </c>
      <c r="B18" s="1"/>
      <c r="C18" s="1" t="s">
        <v>21</v>
      </c>
      <c r="D18" s="4">
        <v>331.36200000000002</v>
      </c>
      <c r="E18" s="4">
        <v>413.26100000000002</v>
      </c>
      <c r="F18" s="4">
        <v>432.00200000000001</v>
      </c>
      <c r="G18" s="3">
        <v>4</v>
      </c>
      <c r="H18" s="11">
        <v>340.178</v>
      </c>
      <c r="I18" s="4">
        <v>372.67</v>
      </c>
      <c r="J18" s="4">
        <v>240.43199999999999</v>
      </c>
    </row>
    <row r="19" spans="1:10" ht="28" customHeight="1">
      <c r="A19" s="3">
        <v>3</v>
      </c>
      <c r="B19" s="1"/>
      <c r="C19" s="1" t="s">
        <v>22</v>
      </c>
      <c r="D19" s="4">
        <v>481.43099999999998</v>
      </c>
      <c r="E19" s="4">
        <v>352.548</v>
      </c>
      <c r="F19" s="4">
        <v>328.14</v>
      </c>
      <c r="G19" s="3">
        <v>4</v>
      </c>
      <c r="H19" s="11">
        <v>307.815</v>
      </c>
      <c r="I19" s="4">
        <v>401.1</v>
      </c>
      <c r="J19" s="4">
        <v>267.88200000000001</v>
      </c>
    </row>
    <row r="20" spans="1:10" ht="28" customHeight="1">
      <c r="A20" s="3">
        <v>3</v>
      </c>
      <c r="B20" s="1"/>
      <c r="C20" s="1" t="s">
        <v>23</v>
      </c>
      <c r="D20" s="4">
        <v>374.08100000000002</v>
      </c>
      <c r="E20" s="4">
        <v>358.73200000000003</v>
      </c>
      <c r="F20" s="4">
        <v>280.976</v>
      </c>
      <c r="G20" s="3">
        <v>4</v>
      </c>
      <c r="H20" s="11">
        <v>330.94499999999999</v>
      </c>
      <c r="I20" s="4">
        <v>324.17599999999999</v>
      </c>
      <c r="J20" s="4">
        <v>265.59300000000002</v>
      </c>
    </row>
    <row r="21" spans="1:10" ht="28" customHeight="1">
      <c r="A21" s="3">
        <v>3</v>
      </c>
      <c r="B21" s="1"/>
      <c r="C21" s="1" t="s">
        <v>24</v>
      </c>
      <c r="D21" s="4">
        <v>343.93299999999999</v>
      </c>
      <c r="E21" s="4">
        <v>364.51100000000002</v>
      </c>
      <c r="F21" s="4">
        <v>354.62099999999998</v>
      </c>
      <c r="G21" s="3">
        <v>4</v>
      </c>
      <c r="H21" s="11">
        <v>342.35899999999998</v>
      </c>
      <c r="I21" s="4">
        <v>379.59500000000003</v>
      </c>
      <c r="J21" s="4">
        <v>285.75</v>
      </c>
    </row>
    <row r="22" spans="1:10" ht="28" customHeight="1">
      <c r="A22" s="3">
        <v>3</v>
      </c>
      <c r="B22" s="1"/>
      <c r="C22" s="1" t="s">
        <v>25</v>
      </c>
      <c r="D22" s="4">
        <v>393.98899999999998</v>
      </c>
      <c r="E22" s="4">
        <v>460.137</v>
      </c>
      <c r="F22" s="4">
        <v>405.17700000000002</v>
      </c>
      <c r="G22" s="3">
        <v>4</v>
      </c>
      <c r="H22" s="11">
        <v>321.54399999999998</v>
      </c>
      <c r="I22" s="4">
        <v>390.41199999999998</v>
      </c>
      <c r="J22" s="4">
        <v>281.77699999999999</v>
      </c>
    </row>
    <row r="23" spans="1:10" ht="28" customHeight="1">
      <c r="A23" s="3">
        <v>3</v>
      </c>
      <c r="B23" s="1"/>
      <c r="C23" s="1" t="s">
        <v>26</v>
      </c>
      <c r="D23" s="4">
        <v>374.19200000000001</v>
      </c>
      <c r="E23" s="4">
        <v>426.99200000000002</v>
      </c>
      <c r="F23" s="4">
        <v>364.76299999999998</v>
      </c>
      <c r="G23" s="3">
        <v>4</v>
      </c>
      <c r="H23" s="11">
        <v>291.38499999999999</v>
      </c>
      <c r="I23" s="4">
        <v>315.85899999999998</v>
      </c>
      <c r="J23" s="4">
        <v>250.429</v>
      </c>
    </row>
    <row r="24" spans="1:10" ht="28" customHeight="1">
      <c r="A24" s="3">
        <v>3</v>
      </c>
      <c r="B24" s="1"/>
      <c r="C24" s="1" t="s">
        <v>27</v>
      </c>
      <c r="D24" s="4">
        <v>429.29399999999998</v>
      </c>
      <c r="E24" s="4">
        <v>396.33199999999999</v>
      </c>
      <c r="F24" s="4">
        <v>448.14600000000002</v>
      </c>
      <c r="G24" s="3">
        <v>4</v>
      </c>
      <c r="H24" s="11">
        <v>295.101</v>
      </c>
      <c r="I24" s="4">
        <v>335.89800000000002</v>
      </c>
      <c r="J24" s="4">
        <v>232.58500000000001</v>
      </c>
    </row>
    <row r="25" spans="1:10" ht="28" customHeight="1">
      <c r="A25" s="12" t="s">
        <v>10</v>
      </c>
      <c r="B25" s="1"/>
      <c r="C25" s="1"/>
      <c r="D25" s="1" t="s">
        <v>11</v>
      </c>
      <c r="E25" s="1" t="s">
        <v>12</v>
      </c>
      <c r="F25" s="1" t="s">
        <v>13</v>
      </c>
      <c r="G25" s="12" t="s">
        <v>10</v>
      </c>
      <c r="H25" s="1" t="s">
        <v>14</v>
      </c>
      <c r="I25" s="1" t="s">
        <v>15</v>
      </c>
      <c r="J25" s="1" t="s">
        <v>16</v>
      </c>
    </row>
    <row r="26" spans="1:10" ht="28" customHeight="1">
      <c r="A26" s="3">
        <v>5</v>
      </c>
      <c r="B26" s="3" t="s">
        <v>29</v>
      </c>
      <c r="C26" s="1" t="s">
        <v>18</v>
      </c>
      <c r="D26" s="4">
        <v>350.18700000000001</v>
      </c>
      <c r="E26" s="4">
        <v>327.77</v>
      </c>
      <c r="F26" s="4">
        <v>372.09199999999998</v>
      </c>
      <c r="G26" s="3">
        <v>6</v>
      </c>
      <c r="H26" s="4">
        <v>298.41500000000002</v>
      </c>
      <c r="I26" s="4">
        <v>258.94900000000001</v>
      </c>
      <c r="J26" s="11">
        <v>225.31299999999999</v>
      </c>
    </row>
    <row r="27" spans="1:10" ht="28" customHeight="1">
      <c r="A27" s="3">
        <v>5</v>
      </c>
      <c r="B27" s="1"/>
      <c r="C27" s="1" t="s">
        <v>19</v>
      </c>
      <c r="D27" s="4">
        <v>400.94400000000002</v>
      </c>
      <c r="E27" s="4">
        <v>310.45</v>
      </c>
      <c r="F27" s="4">
        <v>397.64800000000002</v>
      </c>
      <c r="G27" s="3">
        <v>6</v>
      </c>
      <c r="H27" s="4">
        <v>307.73</v>
      </c>
      <c r="I27" s="4">
        <v>207.012</v>
      </c>
      <c r="J27" s="11">
        <v>235.80699999999999</v>
      </c>
    </row>
    <row r="28" spans="1:10" ht="28" customHeight="1">
      <c r="A28" s="3">
        <v>5</v>
      </c>
      <c r="B28" s="1"/>
      <c r="C28" s="1" t="s">
        <v>20</v>
      </c>
      <c r="D28" s="4">
        <v>324.28300000000002</v>
      </c>
      <c r="E28" s="4">
        <v>316.584</v>
      </c>
      <c r="F28" s="4">
        <v>350.56</v>
      </c>
      <c r="G28" s="3">
        <v>6</v>
      </c>
      <c r="H28" s="4">
        <v>218.28299999999999</v>
      </c>
      <c r="I28" s="4">
        <v>286.82</v>
      </c>
      <c r="J28" s="11">
        <v>234.77799999999999</v>
      </c>
    </row>
    <row r="29" spans="1:10" ht="28" customHeight="1">
      <c r="A29" s="3">
        <v>5</v>
      </c>
      <c r="B29" s="1"/>
      <c r="C29" s="1" t="s">
        <v>21</v>
      </c>
      <c r="D29" s="4">
        <v>378.66800000000001</v>
      </c>
      <c r="E29" s="4">
        <v>276.07</v>
      </c>
      <c r="F29" s="4">
        <v>315.75299999999999</v>
      </c>
      <c r="G29" s="3">
        <v>6</v>
      </c>
      <c r="H29" s="4">
        <v>278.09300000000002</v>
      </c>
      <c r="I29" s="4">
        <v>256.18099999999998</v>
      </c>
      <c r="J29" s="11">
        <v>254.24799999999999</v>
      </c>
    </row>
    <row r="30" spans="1:10" ht="28" customHeight="1">
      <c r="A30" s="3">
        <v>5</v>
      </c>
      <c r="B30" s="1"/>
      <c r="C30" s="1" t="s">
        <v>22</v>
      </c>
      <c r="D30" s="4">
        <v>423.53300000000002</v>
      </c>
      <c r="E30" s="4">
        <v>367.94299999999998</v>
      </c>
      <c r="F30" s="4">
        <v>343.87099999999998</v>
      </c>
      <c r="G30" s="3">
        <v>6</v>
      </c>
      <c r="H30" s="4">
        <v>234.27500000000001</v>
      </c>
      <c r="I30" s="4">
        <v>314.96300000000002</v>
      </c>
      <c r="J30" s="11">
        <v>218.57900000000001</v>
      </c>
    </row>
    <row r="31" spans="1:10" ht="28" customHeight="1">
      <c r="A31" s="3">
        <v>5</v>
      </c>
      <c r="B31" s="1"/>
      <c r="C31" s="1" t="s">
        <v>23</v>
      </c>
      <c r="D31" s="4">
        <v>438.733</v>
      </c>
      <c r="E31" s="4">
        <v>279.48599999999999</v>
      </c>
      <c r="F31" s="4">
        <v>402.47300000000001</v>
      </c>
      <c r="G31" s="3">
        <v>6</v>
      </c>
      <c r="H31" s="4">
        <v>222.90100000000001</v>
      </c>
      <c r="I31" s="4">
        <v>315.12900000000002</v>
      </c>
      <c r="J31" s="11">
        <v>223.56</v>
      </c>
    </row>
    <row r="32" spans="1:10" ht="28" customHeight="1">
      <c r="A32" s="3">
        <v>5</v>
      </c>
      <c r="B32" s="1"/>
      <c r="C32" s="1" t="s">
        <v>24</v>
      </c>
      <c r="D32" s="4">
        <v>311.53800000000001</v>
      </c>
      <c r="E32" s="4">
        <v>274.17500000000001</v>
      </c>
      <c r="F32" s="4">
        <v>352.38200000000001</v>
      </c>
      <c r="G32" s="3">
        <v>6</v>
      </c>
      <c r="H32" s="4">
        <v>218.52600000000001</v>
      </c>
      <c r="I32" s="4">
        <v>252.755</v>
      </c>
      <c r="J32" s="11">
        <v>232.113</v>
      </c>
    </row>
    <row r="33" spans="1:10" ht="28" customHeight="1">
      <c r="A33" s="3">
        <v>5</v>
      </c>
      <c r="B33" s="1"/>
      <c r="C33" s="1" t="s">
        <v>25</v>
      </c>
      <c r="D33" s="4">
        <v>311.33800000000002</v>
      </c>
      <c r="E33" s="4">
        <v>323.68099999999998</v>
      </c>
      <c r="F33" s="4">
        <v>330.36599999999999</v>
      </c>
      <c r="G33" s="3">
        <v>6</v>
      </c>
      <c r="H33" s="4">
        <v>247.166</v>
      </c>
      <c r="I33" s="4">
        <v>305.529</v>
      </c>
      <c r="J33" s="11">
        <v>275.92200000000003</v>
      </c>
    </row>
    <row r="34" spans="1:10" ht="28" customHeight="1">
      <c r="A34" s="3">
        <v>5</v>
      </c>
      <c r="B34" s="1"/>
      <c r="C34" s="1" t="s">
        <v>26</v>
      </c>
      <c r="D34" s="4">
        <v>305.803</v>
      </c>
      <c r="E34" s="4">
        <v>301.23099999999999</v>
      </c>
      <c r="F34" s="4">
        <v>377.63499999999999</v>
      </c>
      <c r="G34" s="3">
        <v>6</v>
      </c>
      <c r="H34" s="4">
        <v>269.43900000000002</v>
      </c>
      <c r="I34" s="4">
        <v>267.19499999999999</v>
      </c>
      <c r="J34" s="11">
        <v>218.30699999999999</v>
      </c>
    </row>
    <row r="35" spans="1:10" ht="28" customHeight="1">
      <c r="A35" s="3">
        <v>5</v>
      </c>
      <c r="B35" s="1"/>
      <c r="C35" s="1" t="s">
        <v>27</v>
      </c>
      <c r="D35" s="4">
        <v>325.75</v>
      </c>
      <c r="E35" s="4">
        <v>255.05600000000001</v>
      </c>
      <c r="F35" s="4">
        <v>328</v>
      </c>
      <c r="G35" s="3">
        <v>6</v>
      </c>
      <c r="H35" s="4">
        <v>285.46300000000002</v>
      </c>
      <c r="I35" s="4">
        <v>295.98599999999999</v>
      </c>
      <c r="J35" s="11">
        <v>232.10300000000001</v>
      </c>
    </row>
  </sheetData>
  <mergeCells count="4">
    <mergeCell ref="D2:F2"/>
    <mergeCell ref="H2:J2"/>
    <mergeCell ref="A2:C2"/>
    <mergeCell ref="A1:J1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2"/>
  <sheetViews>
    <sheetView tabSelected="1" workbookViewId="0">
      <selection activeCell="M9" sqref="M9"/>
    </sheetView>
  </sheetViews>
  <sheetFormatPr baseColWidth="10" defaultRowHeight="15" x14ac:dyDescent="0"/>
  <cols>
    <col min="5" max="5" width="15" customWidth="1"/>
    <col min="6" max="6" width="4.33203125" customWidth="1"/>
    <col min="11" max="11" width="12.83203125" customWidth="1"/>
  </cols>
  <sheetData>
    <row r="1" spans="1:24" s="25" customFormat="1" ht="23" customHeight="1">
      <c r="A1" s="25" t="s">
        <v>90</v>
      </c>
      <c r="F1" s="45"/>
      <c r="G1" s="93" t="s">
        <v>91</v>
      </c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5"/>
    </row>
    <row r="2" spans="1:24" s="25" customFormat="1" ht="23" customHeight="1">
      <c r="A2" s="96" t="s">
        <v>0</v>
      </c>
      <c r="B2" s="98" t="s">
        <v>39</v>
      </c>
      <c r="C2" s="96" t="s">
        <v>42</v>
      </c>
      <c r="D2" s="23"/>
      <c r="E2" s="38"/>
      <c r="F2" s="46"/>
      <c r="G2" s="101" t="s">
        <v>0</v>
      </c>
      <c r="H2" s="98" t="s">
        <v>39</v>
      </c>
      <c r="I2" s="96" t="s">
        <v>42</v>
      </c>
      <c r="J2" s="22"/>
      <c r="K2" s="23" t="s">
        <v>75</v>
      </c>
      <c r="L2" s="22" t="s">
        <v>43</v>
      </c>
      <c r="M2" s="22" t="s">
        <v>44</v>
      </c>
      <c r="N2" s="22" t="s">
        <v>45</v>
      </c>
      <c r="O2" s="22" t="s">
        <v>46</v>
      </c>
      <c r="P2" s="22" t="s">
        <v>47</v>
      </c>
      <c r="Q2" s="22" t="s">
        <v>48</v>
      </c>
      <c r="R2" s="22" t="s">
        <v>49</v>
      </c>
      <c r="S2" s="22" t="s">
        <v>50</v>
      </c>
      <c r="T2" s="22" t="s">
        <v>51</v>
      </c>
      <c r="U2" s="22" t="s">
        <v>52</v>
      </c>
      <c r="V2" s="22" t="s">
        <v>53</v>
      </c>
      <c r="W2" s="22" t="s">
        <v>54</v>
      </c>
      <c r="X2" s="22" t="s">
        <v>55</v>
      </c>
    </row>
    <row r="3" spans="1:24" s="25" customFormat="1" ht="23" customHeight="1">
      <c r="A3" s="97"/>
      <c r="B3" s="99"/>
      <c r="C3" s="97"/>
      <c r="D3" s="23" t="s">
        <v>1</v>
      </c>
      <c r="E3" s="39" t="s">
        <v>73</v>
      </c>
      <c r="F3" s="46"/>
      <c r="G3" s="102"/>
      <c r="H3" s="99"/>
      <c r="I3" s="97"/>
      <c r="J3" s="22" t="s">
        <v>1</v>
      </c>
      <c r="K3" s="24" t="s">
        <v>74</v>
      </c>
      <c r="L3" s="24" t="s">
        <v>56</v>
      </c>
      <c r="M3" s="24" t="s">
        <v>57</v>
      </c>
      <c r="N3" s="24" t="s">
        <v>58</v>
      </c>
      <c r="O3" s="24" t="s">
        <v>59</v>
      </c>
      <c r="P3" s="24" t="s">
        <v>60</v>
      </c>
      <c r="Q3" s="24" t="s">
        <v>61</v>
      </c>
      <c r="R3" s="24" t="s">
        <v>62</v>
      </c>
      <c r="S3" s="24" t="s">
        <v>63</v>
      </c>
      <c r="T3" s="24" t="s">
        <v>64</v>
      </c>
      <c r="U3" s="24" t="s">
        <v>65</v>
      </c>
      <c r="V3" s="24" t="s">
        <v>66</v>
      </c>
      <c r="W3" s="24" t="s">
        <v>67</v>
      </c>
      <c r="X3" s="24" t="s">
        <v>68</v>
      </c>
    </row>
    <row r="4" spans="1:24" ht="23" customHeight="1">
      <c r="A4" s="26">
        <v>1</v>
      </c>
      <c r="B4" s="100" t="s">
        <v>41</v>
      </c>
      <c r="C4" s="100" t="s">
        <v>69</v>
      </c>
      <c r="D4" s="27">
        <v>1</v>
      </c>
      <c r="E4" s="40">
        <v>234.5</v>
      </c>
      <c r="F4" s="47"/>
      <c r="G4" s="43">
        <v>1</v>
      </c>
      <c r="H4" s="100" t="s">
        <v>41</v>
      </c>
      <c r="I4" s="100" t="s">
        <v>69</v>
      </c>
      <c r="J4" s="27">
        <v>1</v>
      </c>
      <c r="K4" s="36">
        <v>16.599999999999994</v>
      </c>
      <c r="L4" s="27">
        <v>18.5</v>
      </c>
      <c r="M4" s="27">
        <v>18.5</v>
      </c>
      <c r="N4" s="27">
        <v>16.900000000000006</v>
      </c>
      <c r="O4" s="27">
        <v>13.899999999999991</v>
      </c>
      <c r="P4" s="27">
        <v>16.700000000000003</v>
      </c>
      <c r="Q4" s="27">
        <v>15.200000000000003</v>
      </c>
      <c r="R4" s="27">
        <v>17</v>
      </c>
      <c r="S4" s="27">
        <v>15.400000000000006</v>
      </c>
      <c r="T4" s="27">
        <v>16.199999999999989</v>
      </c>
      <c r="U4" s="27">
        <v>15.400000000000006</v>
      </c>
      <c r="V4" s="27">
        <v>17.799999999999997</v>
      </c>
      <c r="W4" s="28">
        <v>18.399999999999991</v>
      </c>
      <c r="X4" s="28">
        <v>18.000000000000007</v>
      </c>
    </row>
    <row r="5" spans="1:24" ht="23" customHeight="1">
      <c r="A5" s="26">
        <v>1</v>
      </c>
      <c r="B5" s="100"/>
      <c r="C5" s="100"/>
      <c r="D5" s="27">
        <v>2</v>
      </c>
      <c r="E5" s="40">
        <v>253.5</v>
      </c>
      <c r="F5" s="47"/>
      <c r="G5" s="43">
        <v>1</v>
      </c>
      <c r="H5" s="100"/>
      <c r="I5" s="100"/>
      <c r="J5" s="27">
        <v>2</v>
      </c>
      <c r="K5" s="36">
        <v>17.600000000000009</v>
      </c>
      <c r="L5" s="27">
        <v>17.299999999999997</v>
      </c>
      <c r="M5" s="27">
        <v>16.899999999999991</v>
      </c>
      <c r="N5" s="27">
        <v>18.100000000000009</v>
      </c>
      <c r="O5" s="27">
        <v>15.5</v>
      </c>
      <c r="P5" s="27">
        <v>20.299999999999997</v>
      </c>
      <c r="Q5" s="27">
        <v>12.299999999999997</v>
      </c>
      <c r="R5" s="27">
        <v>15.799999999999997</v>
      </c>
      <c r="S5" s="27">
        <v>19.099999999999994</v>
      </c>
      <c r="T5" s="27">
        <v>20.800000000000004</v>
      </c>
      <c r="U5" s="27">
        <v>19.899999999999999</v>
      </c>
      <c r="V5" s="27">
        <v>18.700000000000003</v>
      </c>
      <c r="W5" s="28">
        <v>21.599999999999994</v>
      </c>
      <c r="X5" s="28">
        <v>19.600000000000009</v>
      </c>
    </row>
    <row r="6" spans="1:24" ht="23" customHeight="1">
      <c r="A6" s="26">
        <v>1</v>
      </c>
      <c r="B6" s="100"/>
      <c r="C6" s="100"/>
      <c r="D6" s="27">
        <v>3</v>
      </c>
      <c r="E6" s="40">
        <v>230.8</v>
      </c>
      <c r="F6" s="47"/>
      <c r="G6" s="43">
        <v>1</v>
      </c>
      <c r="H6" s="100"/>
      <c r="I6" s="100"/>
      <c r="J6" s="27">
        <v>3</v>
      </c>
      <c r="K6" s="36">
        <v>14.600000000000009</v>
      </c>
      <c r="L6" s="27">
        <v>15</v>
      </c>
      <c r="M6" s="27">
        <v>14.699999999999989</v>
      </c>
      <c r="N6" s="27">
        <v>15.300000000000004</v>
      </c>
      <c r="O6" s="27">
        <v>16.100000000000009</v>
      </c>
      <c r="P6" s="27">
        <v>15.799999999999997</v>
      </c>
      <c r="Q6" s="27">
        <v>16.099999999999994</v>
      </c>
      <c r="R6" s="27">
        <v>15.400000000000006</v>
      </c>
      <c r="S6" s="27">
        <v>18.400000000000006</v>
      </c>
      <c r="T6" s="27">
        <v>17.099999999999994</v>
      </c>
      <c r="U6" s="27">
        <v>16.299999999999997</v>
      </c>
      <c r="V6" s="27">
        <v>16.700000000000003</v>
      </c>
      <c r="W6" s="28">
        <v>20.900000000000006</v>
      </c>
      <c r="X6" s="28">
        <v>18.399999999999999</v>
      </c>
    </row>
    <row r="7" spans="1:24" ht="23" customHeight="1">
      <c r="A7" s="26">
        <v>1</v>
      </c>
      <c r="B7" s="100"/>
      <c r="C7" s="100"/>
      <c r="D7" s="27">
        <v>4</v>
      </c>
      <c r="E7" s="40">
        <v>244.39999999999998</v>
      </c>
      <c r="F7" s="47"/>
      <c r="G7" s="43">
        <v>1</v>
      </c>
      <c r="H7" s="100"/>
      <c r="I7" s="100"/>
      <c r="J7" s="27">
        <v>4</v>
      </c>
      <c r="K7" s="36">
        <v>16.199999999999989</v>
      </c>
      <c r="L7" s="27">
        <v>18</v>
      </c>
      <c r="M7" s="27">
        <v>16.100000000000009</v>
      </c>
      <c r="N7" s="27">
        <v>15.099999999999994</v>
      </c>
      <c r="O7" s="27">
        <v>15.299999999999997</v>
      </c>
      <c r="P7" s="27">
        <v>16.5</v>
      </c>
      <c r="Q7" s="27">
        <v>13.300000000000004</v>
      </c>
      <c r="R7" s="27">
        <v>15.200000000000003</v>
      </c>
      <c r="S7" s="27">
        <v>17.699999999999989</v>
      </c>
      <c r="T7" s="27">
        <v>17.300000000000011</v>
      </c>
      <c r="U7" s="27">
        <v>18.799999999999997</v>
      </c>
      <c r="V7" s="27">
        <v>19.599999999999998</v>
      </c>
      <c r="W7" s="28">
        <v>20.299999999999997</v>
      </c>
      <c r="X7" s="28">
        <v>25</v>
      </c>
    </row>
    <row r="8" spans="1:24" ht="23" customHeight="1">
      <c r="A8" s="26">
        <v>1</v>
      </c>
      <c r="B8" s="100"/>
      <c r="C8" s="100"/>
      <c r="D8" s="27">
        <v>5</v>
      </c>
      <c r="E8" s="40">
        <v>222.8</v>
      </c>
      <c r="F8" s="47"/>
      <c r="G8" s="43">
        <v>1</v>
      </c>
      <c r="H8" s="100"/>
      <c r="I8" s="100"/>
      <c r="J8" s="27">
        <v>5</v>
      </c>
      <c r="K8" s="36">
        <v>15.200000000000003</v>
      </c>
      <c r="L8" s="27">
        <v>15.5</v>
      </c>
      <c r="M8" s="27">
        <v>13.700000000000003</v>
      </c>
      <c r="N8" s="27">
        <v>14.799999999999997</v>
      </c>
      <c r="O8" s="27">
        <v>13.900000000000006</v>
      </c>
      <c r="P8" s="27">
        <v>14.299999999999997</v>
      </c>
      <c r="Q8" s="27">
        <v>15.100000000000001</v>
      </c>
      <c r="R8" s="27">
        <v>14.5</v>
      </c>
      <c r="S8" s="27">
        <v>16.299999999999997</v>
      </c>
      <c r="T8" s="27">
        <v>15.599999999999994</v>
      </c>
      <c r="U8" s="27">
        <v>17.600000000000009</v>
      </c>
      <c r="V8" s="27">
        <v>17.799999999999997</v>
      </c>
      <c r="W8" s="28">
        <v>19.900000000000006</v>
      </c>
      <c r="X8" s="28">
        <v>18.599999999999994</v>
      </c>
    </row>
    <row r="9" spans="1:24" ht="23" customHeight="1">
      <c r="A9" s="26">
        <v>1</v>
      </c>
      <c r="B9" s="100"/>
      <c r="C9" s="100"/>
      <c r="D9" s="27">
        <v>6</v>
      </c>
      <c r="E9" s="40">
        <v>246.90000000000003</v>
      </c>
      <c r="F9" s="47"/>
      <c r="G9" s="43">
        <v>1</v>
      </c>
      <c r="H9" s="100"/>
      <c r="I9" s="100"/>
      <c r="J9" s="27">
        <v>6</v>
      </c>
      <c r="K9" s="36">
        <v>18.800000000000011</v>
      </c>
      <c r="L9" s="27">
        <v>17.699999999999989</v>
      </c>
      <c r="M9" s="27">
        <v>16.400000000000006</v>
      </c>
      <c r="N9" s="27">
        <v>15.399999999999999</v>
      </c>
      <c r="O9" s="27">
        <v>17.600000000000009</v>
      </c>
      <c r="P9" s="27">
        <v>16.199999999999989</v>
      </c>
      <c r="Q9" s="27">
        <v>13.900000000000006</v>
      </c>
      <c r="R9" s="27">
        <v>15.100000000000001</v>
      </c>
      <c r="S9" s="27">
        <v>17.299999999999997</v>
      </c>
      <c r="T9" s="27">
        <v>18.299999999999997</v>
      </c>
      <c r="U9" s="27">
        <v>18.800000000000004</v>
      </c>
      <c r="V9" s="27">
        <v>17.700000000000003</v>
      </c>
      <c r="W9" s="28">
        <v>20.199999999999989</v>
      </c>
      <c r="X9" s="28">
        <v>23.500000000000007</v>
      </c>
    </row>
    <row r="10" spans="1:24" ht="23" customHeight="1">
      <c r="A10" s="26">
        <v>1</v>
      </c>
      <c r="B10" s="100"/>
      <c r="C10" s="100"/>
      <c r="D10" s="27">
        <v>7</v>
      </c>
      <c r="E10" s="40">
        <v>265.7</v>
      </c>
      <c r="F10" s="47"/>
      <c r="G10" s="43">
        <v>1</v>
      </c>
      <c r="H10" s="100"/>
      <c r="I10" s="100"/>
      <c r="J10" s="27">
        <v>7</v>
      </c>
      <c r="K10" s="36">
        <v>14.400000000000006</v>
      </c>
      <c r="L10" s="27">
        <v>18.599999999999994</v>
      </c>
      <c r="M10" s="27">
        <v>16.100000000000009</v>
      </c>
      <c r="N10" s="27">
        <v>21.799999999999997</v>
      </c>
      <c r="O10" s="27">
        <v>20.099999999999994</v>
      </c>
      <c r="P10" s="27">
        <v>17.700000000000003</v>
      </c>
      <c r="Q10" s="27">
        <v>18.399999999999999</v>
      </c>
      <c r="R10" s="27">
        <v>16.700000000000003</v>
      </c>
      <c r="S10" s="27">
        <v>22</v>
      </c>
      <c r="T10" s="27">
        <v>19.5</v>
      </c>
      <c r="U10" s="27">
        <v>20.299999999999997</v>
      </c>
      <c r="V10" s="27">
        <v>19.200000000000003</v>
      </c>
      <c r="W10" s="28">
        <v>22.699999999999996</v>
      </c>
      <c r="X10" s="28">
        <v>18.199999999999996</v>
      </c>
    </row>
    <row r="11" spans="1:24" ht="23" customHeight="1">
      <c r="A11" s="26">
        <v>1</v>
      </c>
      <c r="B11" s="100"/>
      <c r="C11" s="100"/>
      <c r="D11" s="27">
        <v>8</v>
      </c>
      <c r="E11" s="40">
        <v>251.7</v>
      </c>
      <c r="F11" s="47"/>
      <c r="G11" s="43">
        <v>1</v>
      </c>
      <c r="H11" s="100"/>
      <c r="I11" s="100"/>
      <c r="J11" s="27">
        <v>8</v>
      </c>
      <c r="K11" s="36">
        <v>17</v>
      </c>
      <c r="L11" s="27">
        <v>17</v>
      </c>
      <c r="M11" s="27">
        <v>18.399999999999991</v>
      </c>
      <c r="N11" s="27">
        <v>17.200000000000003</v>
      </c>
      <c r="O11" s="27">
        <v>18.599999999999994</v>
      </c>
      <c r="P11" s="27">
        <v>16.200000000000003</v>
      </c>
      <c r="Q11" s="27">
        <v>17.100000000000001</v>
      </c>
      <c r="R11" s="27">
        <v>14.600000000000001</v>
      </c>
      <c r="S11" s="27">
        <v>18.299999999999997</v>
      </c>
      <c r="T11" s="27">
        <v>19</v>
      </c>
      <c r="U11" s="27">
        <v>18.5</v>
      </c>
      <c r="V11" s="27">
        <v>19.100000000000001</v>
      </c>
      <c r="W11" s="28">
        <v>20.099999999999994</v>
      </c>
      <c r="X11" s="28">
        <v>20.600000000000009</v>
      </c>
    </row>
    <row r="12" spans="1:24" ht="23" customHeight="1">
      <c r="A12" s="26">
        <v>1</v>
      </c>
      <c r="B12" s="100"/>
      <c r="C12" s="100"/>
      <c r="D12" s="27">
        <v>9</v>
      </c>
      <c r="E12" s="40">
        <v>219.2</v>
      </c>
      <c r="F12" s="47"/>
      <c r="G12" s="43">
        <v>1</v>
      </c>
      <c r="H12" s="100"/>
      <c r="I12" s="100"/>
      <c r="J12" s="27">
        <v>9</v>
      </c>
      <c r="K12" s="36">
        <v>15</v>
      </c>
      <c r="L12" s="27">
        <v>14.900000000000006</v>
      </c>
      <c r="M12" s="27">
        <v>14</v>
      </c>
      <c r="N12" s="27">
        <v>15.099999999999994</v>
      </c>
      <c r="O12" s="27">
        <v>13.200000000000003</v>
      </c>
      <c r="P12" s="27">
        <v>14</v>
      </c>
      <c r="Q12" s="27">
        <v>14.800000000000004</v>
      </c>
      <c r="R12" s="27">
        <v>14.299999999999997</v>
      </c>
      <c r="S12" s="27">
        <v>16.600000000000009</v>
      </c>
      <c r="T12" s="27">
        <v>16.699999999999989</v>
      </c>
      <c r="U12" s="27">
        <v>16.800000000000004</v>
      </c>
      <c r="V12" s="27">
        <v>17.399999999999999</v>
      </c>
      <c r="W12" s="28">
        <v>18.699999999999989</v>
      </c>
      <c r="X12" s="28">
        <v>17.700000000000003</v>
      </c>
    </row>
    <row r="13" spans="1:24" ht="23" customHeight="1">
      <c r="A13" s="26">
        <v>1</v>
      </c>
      <c r="B13" s="100"/>
      <c r="C13" s="100"/>
      <c r="D13" s="27">
        <v>10</v>
      </c>
      <c r="E13" s="40">
        <v>226.49999999999994</v>
      </c>
      <c r="F13" s="47"/>
      <c r="G13" s="43">
        <v>1</v>
      </c>
      <c r="H13" s="100"/>
      <c r="I13" s="100"/>
      <c r="J13" s="27">
        <v>10</v>
      </c>
      <c r="K13" s="36">
        <v>15.599999999999994</v>
      </c>
      <c r="L13" s="27">
        <v>17.200000000000003</v>
      </c>
      <c r="M13" s="27">
        <v>14.400000000000006</v>
      </c>
      <c r="N13" s="27">
        <v>16.799999999999997</v>
      </c>
      <c r="O13" s="27">
        <v>13.899999999999991</v>
      </c>
      <c r="P13" s="27">
        <v>13.800000000000011</v>
      </c>
      <c r="Q13" s="27">
        <v>14.399999999999991</v>
      </c>
      <c r="R13" s="27">
        <v>16.900000000000006</v>
      </c>
      <c r="S13" s="27">
        <v>16.399999999999991</v>
      </c>
      <c r="T13" s="27">
        <v>16.799999999999997</v>
      </c>
      <c r="U13" s="27">
        <v>16.700000000000003</v>
      </c>
      <c r="V13" s="27">
        <v>17.700000000000003</v>
      </c>
      <c r="W13" s="28">
        <v>19.099999999999994</v>
      </c>
      <c r="X13" s="28">
        <v>16.799999999999997</v>
      </c>
    </row>
    <row r="14" spans="1:24" ht="23" customHeight="1">
      <c r="A14" s="26">
        <v>1</v>
      </c>
      <c r="B14" s="100"/>
      <c r="C14" s="100"/>
      <c r="D14" s="27">
        <v>11</v>
      </c>
      <c r="E14" s="40">
        <v>241.5</v>
      </c>
      <c r="F14" s="47"/>
      <c r="G14" s="43">
        <v>1</v>
      </c>
      <c r="H14" s="100"/>
      <c r="I14" s="100"/>
      <c r="J14" s="27">
        <v>11</v>
      </c>
      <c r="K14" s="36">
        <v>10.400000000000006</v>
      </c>
      <c r="L14" s="27">
        <v>22.099999999999994</v>
      </c>
      <c r="M14" s="27">
        <v>19.900000000000006</v>
      </c>
      <c r="N14" s="27">
        <v>19</v>
      </c>
      <c r="O14" s="27">
        <v>14</v>
      </c>
      <c r="P14" s="27">
        <v>15.599999999999994</v>
      </c>
      <c r="Q14" s="27">
        <v>14.300000000000004</v>
      </c>
      <c r="R14" s="27">
        <v>15.600000000000001</v>
      </c>
      <c r="S14" s="27">
        <v>16.799999999999997</v>
      </c>
      <c r="T14" s="27">
        <v>18.099999999999994</v>
      </c>
      <c r="U14" s="27">
        <v>18.300000000000004</v>
      </c>
      <c r="V14" s="27">
        <v>18.399999999999999</v>
      </c>
      <c r="W14" s="28">
        <v>19.599999999999994</v>
      </c>
      <c r="X14" s="28">
        <v>19.400000000000006</v>
      </c>
    </row>
    <row r="15" spans="1:24" ht="23" customHeight="1">
      <c r="A15" s="26">
        <v>1</v>
      </c>
      <c r="B15" s="100"/>
      <c r="C15" s="100"/>
      <c r="D15" s="27">
        <v>12</v>
      </c>
      <c r="E15" s="40">
        <v>247.4</v>
      </c>
      <c r="F15" s="47"/>
      <c r="G15" s="43">
        <v>1</v>
      </c>
      <c r="H15" s="100"/>
      <c r="I15" s="100"/>
      <c r="J15" s="27">
        <v>12</v>
      </c>
      <c r="K15" s="36">
        <v>12.099999999999994</v>
      </c>
      <c r="L15" s="27">
        <v>18.5</v>
      </c>
      <c r="M15" s="27">
        <v>16.900000000000006</v>
      </c>
      <c r="N15" s="27">
        <v>18.399999999999999</v>
      </c>
      <c r="O15" s="27">
        <v>17.700000000000003</v>
      </c>
      <c r="P15" s="27">
        <v>16.299999999999997</v>
      </c>
      <c r="Q15" s="27">
        <v>16.699999999999996</v>
      </c>
      <c r="R15" s="27">
        <v>16</v>
      </c>
      <c r="S15" s="27">
        <v>14.600000000000009</v>
      </c>
      <c r="T15" s="27">
        <v>25.199999999999996</v>
      </c>
      <c r="U15" s="27">
        <v>17.299999999999997</v>
      </c>
      <c r="V15" s="27">
        <v>17.900000000000002</v>
      </c>
      <c r="W15" s="28">
        <v>22</v>
      </c>
      <c r="X15" s="28">
        <v>17.800000000000004</v>
      </c>
    </row>
    <row r="16" spans="1:24" ht="23" customHeight="1">
      <c r="A16" s="85"/>
      <c r="B16" s="85"/>
      <c r="C16" s="85"/>
      <c r="D16" s="29" t="s">
        <v>70</v>
      </c>
      <c r="E16" s="41">
        <f>AVERAGE(E4:E15)</f>
        <v>240.40833333333333</v>
      </c>
      <c r="F16" s="48"/>
      <c r="G16" s="103"/>
      <c r="H16" s="85"/>
      <c r="I16" s="85"/>
      <c r="J16" s="29" t="s">
        <v>70</v>
      </c>
      <c r="K16" s="30">
        <f>AVERAGE(K4:K15)</f>
        <v>15.29166666666667</v>
      </c>
      <c r="L16" s="30">
        <f t="shared" ref="L16:V16" si="0">AVERAGE(L4:L15)</f>
        <v>17.524999999999999</v>
      </c>
      <c r="M16" s="30">
        <f t="shared" si="0"/>
        <v>16.333333333333336</v>
      </c>
      <c r="N16" s="30">
        <f t="shared" si="0"/>
        <v>16.991666666666667</v>
      </c>
      <c r="O16" s="30">
        <f t="shared" si="0"/>
        <v>15.816666666666663</v>
      </c>
      <c r="P16" s="30">
        <f t="shared" si="0"/>
        <v>16.116666666666664</v>
      </c>
      <c r="Q16" s="30">
        <f t="shared" si="0"/>
        <v>15.133333333333335</v>
      </c>
      <c r="R16" s="30">
        <f t="shared" si="0"/>
        <v>15.591666666666669</v>
      </c>
      <c r="S16" s="30">
        <f t="shared" si="0"/>
        <v>17.408333333333335</v>
      </c>
      <c r="T16" s="30">
        <f t="shared" si="0"/>
        <v>18.383333333333333</v>
      </c>
      <c r="U16" s="30">
        <f t="shared" si="0"/>
        <v>17.891666666666669</v>
      </c>
      <c r="V16" s="30">
        <f t="shared" si="0"/>
        <v>18.166666666666668</v>
      </c>
      <c r="W16" s="30">
        <v>20.291666666666661</v>
      </c>
      <c r="X16" s="30">
        <v>19.466666666666672</v>
      </c>
    </row>
    <row r="17" spans="1:24" ht="23" customHeight="1">
      <c r="A17" s="85"/>
      <c r="B17" s="85"/>
      <c r="C17" s="85"/>
      <c r="D17" s="29" t="s">
        <v>71</v>
      </c>
      <c r="E17" s="41">
        <f>STDEV(E4:E15)</f>
        <v>13.906274472229066</v>
      </c>
      <c r="F17" s="48"/>
      <c r="G17" s="103"/>
      <c r="H17" s="85"/>
      <c r="I17" s="85"/>
      <c r="J17" s="29" t="s">
        <v>71</v>
      </c>
      <c r="K17" s="30">
        <f>STDEV(K4:K15)</f>
        <v>2.3094502822231524</v>
      </c>
      <c r="L17" s="30">
        <f t="shared" ref="L17:V17" si="1">STDEV(L4:L15)</f>
        <v>1.9550052313345496</v>
      </c>
      <c r="M17" s="30">
        <f t="shared" si="1"/>
        <v>1.9359439010154007</v>
      </c>
      <c r="N17" s="30">
        <f t="shared" si="1"/>
        <v>2.0847752585801325</v>
      </c>
      <c r="O17" s="30">
        <f t="shared" si="1"/>
        <v>2.224587125465745</v>
      </c>
      <c r="P17" s="30">
        <f t="shared" si="1"/>
        <v>1.7595626178288353</v>
      </c>
      <c r="Q17" s="30">
        <f t="shared" si="1"/>
        <v>1.7105731805627582</v>
      </c>
      <c r="R17" s="30">
        <f t="shared" si="1"/>
        <v>0.92486690279130956</v>
      </c>
      <c r="S17" s="30">
        <f t="shared" si="1"/>
        <v>1.9308304070026192</v>
      </c>
      <c r="T17" s="30">
        <f t="shared" si="1"/>
        <v>2.6058791339212073</v>
      </c>
      <c r="U17" s="30">
        <f t="shared" si="1"/>
        <v>1.4712136816145005</v>
      </c>
      <c r="V17" s="30">
        <f t="shared" si="1"/>
        <v>0.84459063062132833</v>
      </c>
      <c r="W17" s="30">
        <v>1.3145744789117375</v>
      </c>
      <c r="X17" s="30">
        <v>2.4651510495240792</v>
      </c>
    </row>
    <row r="18" spans="1:24" ht="23" customHeight="1">
      <c r="A18" s="31">
        <v>2</v>
      </c>
      <c r="B18" s="86" t="s">
        <v>41</v>
      </c>
      <c r="C18" s="86" t="s">
        <v>72</v>
      </c>
      <c r="D18" s="32">
        <v>1</v>
      </c>
      <c r="E18" s="42">
        <v>230.70000000000005</v>
      </c>
      <c r="F18" s="47"/>
      <c r="G18" s="44">
        <v>2</v>
      </c>
      <c r="H18" s="86" t="s">
        <v>41</v>
      </c>
      <c r="I18" s="86" t="s">
        <v>72</v>
      </c>
      <c r="J18" s="32">
        <v>1</v>
      </c>
      <c r="K18" s="37">
        <v>16.200000000000003</v>
      </c>
      <c r="L18" s="32">
        <v>19.400000000000006</v>
      </c>
      <c r="M18" s="32">
        <v>14.099999999999994</v>
      </c>
      <c r="N18" s="32">
        <v>13.700000000000003</v>
      </c>
      <c r="O18" s="32">
        <v>15.200000000000003</v>
      </c>
      <c r="P18" s="32">
        <v>13.900000000000006</v>
      </c>
      <c r="Q18" s="32">
        <v>14.999999999999993</v>
      </c>
      <c r="R18" s="32">
        <v>14.800000000000004</v>
      </c>
      <c r="S18" s="32">
        <v>16.600000000000009</v>
      </c>
      <c r="T18" s="32">
        <v>18</v>
      </c>
      <c r="U18" s="32">
        <v>16.499999999999993</v>
      </c>
      <c r="V18" s="32">
        <v>18.899999999999999</v>
      </c>
      <c r="W18" s="32">
        <v>19</v>
      </c>
      <c r="X18" s="33">
        <v>19.399999999999999</v>
      </c>
    </row>
    <row r="19" spans="1:24" ht="23" customHeight="1">
      <c r="A19" s="31">
        <v>2</v>
      </c>
      <c r="B19" s="86"/>
      <c r="C19" s="86"/>
      <c r="D19" s="32">
        <v>2</v>
      </c>
      <c r="E19" s="42">
        <v>254.09999999999997</v>
      </c>
      <c r="F19" s="47"/>
      <c r="G19" s="44">
        <v>2</v>
      </c>
      <c r="H19" s="86"/>
      <c r="I19" s="86"/>
      <c r="J19" s="32">
        <v>2</v>
      </c>
      <c r="K19" s="37">
        <v>17.299999999999997</v>
      </c>
      <c r="L19" s="32">
        <v>20.100000000000009</v>
      </c>
      <c r="M19" s="32">
        <v>18.700000000000003</v>
      </c>
      <c r="N19" s="32">
        <v>17.299999999999997</v>
      </c>
      <c r="O19" s="32">
        <v>15.599999999999994</v>
      </c>
      <c r="P19" s="32">
        <v>18.299999999999997</v>
      </c>
      <c r="Q19" s="32">
        <v>16.600000000000009</v>
      </c>
      <c r="R19" s="32">
        <v>18.799999999999997</v>
      </c>
      <c r="S19" s="32">
        <v>13</v>
      </c>
      <c r="T19" s="32">
        <v>22.299999999999997</v>
      </c>
      <c r="U19" s="32">
        <v>19.399999999999999</v>
      </c>
      <c r="V19" s="32">
        <v>20.7</v>
      </c>
      <c r="W19" s="33">
        <v>18.299999999999997</v>
      </c>
      <c r="X19" s="33">
        <v>17.699999999999996</v>
      </c>
    </row>
    <row r="20" spans="1:24" ht="23" customHeight="1">
      <c r="A20" s="31">
        <v>2</v>
      </c>
      <c r="B20" s="86"/>
      <c r="C20" s="86"/>
      <c r="D20" s="32">
        <v>3</v>
      </c>
      <c r="E20" s="42">
        <v>241.10000000000002</v>
      </c>
      <c r="F20" s="47"/>
      <c r="G20" s="44">
        <v>2</v>
      </c>
      <c r="H20" s="86"/>
      <c r="I20" s="86"/>
      <c r="J20" s="32">
        <v>3</v>
      </c>
      <c r="K20" s="37">
        <v>16.400000000000006</v>
      </c>
      <c r="L20" s="32">
        <v>16.599999999999994</v>
      </c>
      <c r="M20" s="32">
        <v>15.200000000000003</v>
      </c>
      <c r="N20" s="32">
        <v>15.199999999999996</v>
      </c>
      <c r="O20" s="32">
        <v>17.100000000000009</v>
      </c>
      <c r="P20" s="32">
        <v>15.099999999999994</v>
      </c>
      <c r="Q20" s="32">
        <v>15.200000000000003</v>
      </c>
      <c r="R20" s="32">
        <v>15.5</v>
      </c>
      <c r="S20" s="32">
        <v>16.899999999999991</v>
      </c>
      <c r="T20" s="32">
        <v>18.299999999999997</v>
      </c>
      <c r="U20" s="32">
        <v>18.000000000000007</v>
      </c>
      <c r="V20" s="32">
        <v>18.799999999999997</v>
      </c>
      <c r="W20" s="34">
        <v>21.400000000000006</v>
      </c>
      <c r="X20" s="33">
        <v>21.4</v>
      </c>
    </row>
    <row r="21" spans="1:24" ht="23" customHeight="1">
      <c r="A21" s="31">
        <v>2</v>
      </c>
      <c r="B21" s="86"/>
      <c r="C21" s="86"/>
      <c r="D21" s="32">
        <v>4</v>
      </c>
      <c r="E21" s="42">
        <v>233.89999999999998</v>
      </c>
      <c r="F21" s="47"/>
      <c r="G21" s="44">
        <v>2</v>
      </c>
      <c r="H21" s="86"/>
      <c r="I21" s="86"/>
      <c r="J21" s="32">
        <v>4</v>
      </c>
      <c r="K21" s="37">
        <v>15.200000000000003</v>
      </c>
      <c r="L21" s="32">
        <v>17.100000000000009</v>
      </c>
      <c r="M21" s="32">
        <v>13.599999999999994</v>
      </c>
      <c r="N21" s="32">
        <v>14.799999999999997</v>
      </c>
      <c r="O21" s="32">
        <v>15.5</v>
      </c>
      <c r="P21" s="32">
        <v>15.799999999999997</v>
      </c>
      <c r="Q21" s="32">
        <v>14.399999999999999</v>
      </c>
      <c r="R21" s="32">
        <v>15.299999999999997</v>
      </c>
      <c r="S21" s="32">
        <v>18.5</v>
      </c>
      <c r="T21" s="32">
        <v>19.099999999999994</v>
      </c>
      <c r="U21" s="32">
        <v>17.100000000000009</v>
      </c>
      <c r="V21" s="32">
        <v>18</v>
      </c>
      <c r="W21" s="34">
        <v>20.000000000000007</v>
      </c>
      <c r="X21" s="33">
        <v>19.5</v>
      </c>
    </row>
    <row r="22" spans="1:24" ht="23" customHeight="1">
      <c r="A22" s="31">
        <v>2</v>
      </c>
      <c r="B22" s="86"/>
      <c r="C22" s="86"/>
      <c r="D22" s="32">
        <v>5</v>
      </c>
      <c r="E22" s="42">
        <v>214.7</v>
      </c>
      <c r="F22" s="47"/>
      <c r="G22" s="44">
        <v>2</v>
      </c>
      <c r="H22" s="86"/>
      <c r="I22" s="86"/>
      <c r="J22" s="32">
        <v>5</v>
      </c>
      <c r="K22" s="37">
        <v>15</v>
      </c>
      <c r="L22" s="32">
        <v>15.699999999999989</v>
      </c>
      <c r="M22" s="32">
        <v>14</v>
      </c>
      <c r="N22" s="32">
        <v>16.600000000000009</v>
      </c>
      <c r="O22" s="32">
        <v>14.700000000000003</v>
      </c>
      <c r="P22" s="32">
        <v>13.700000000000003</v>
      </c>
      <c r="Q22" s="32">
        <v>17.099999999999994</v>
      </c>
      <c r="R22" s="32">
        <v>14.5</v>
      </c>
      <c r="S22" s="32">
        <v>14.200000000000003</v>
      </c>
      <c r="T22" s="32">
        <v>14.599999999999994</v>
      </c>
      <c r="U22" s="32">
        <v>15.800000000000004</v>
      </c>
      <c r="V22" s="32">
        <v>15.699999999999996</v>
      </c>
      <c r="W22" s="34">
        <v>16.799999999999997</v>
      </c>
      <c r="X22" s="33">
        <v>16.299999999999997</v>
      </c>
    </row>
    <row r="23" spans="1:24" ht="23" customHeight="1">
      <c r="A23" s="31">
        <v>2</v>
      </c>
      <c r="B23" s="86"/>
      <c r="C23" s="86"/>
      <c r="D23" s="32">
        <v>6</v>
      </c>
      <c r="E23" s="42">
        <v>232.2</v>
      </c>
      <c r="F23" s="47"/>
      <c r="G23" s="44">
        <v>2</v>
      </c>
      <c r="H23" s="86"/>
      <c r="I23" s="86"/>
      <c r="J23" s="32">
        <v>6</v>
      </c>
      <c r="K23" s="37">
        <v>15.899999999999991</v>
      </c>
      <c r="L23" s="32">
        <v>18.900000000000006</v>
      </c>
      <c r="M23" s="32">
        <v>14.5</v>
      </c>
      <c r="N23" s="32">
        <v>14.899999999999999</v>
      </c>
      <c r="O23" s="32">
        <v>14.200000000000003</v>
      </c>
      <c r="P23" s="32">
        <v>15.099999999999994</v>
      </c>
      <c r="Q23" s="32">
        <v>15.200000000000003</v>
      </c>
      <c r="R23" s="32">
        <v>15.900000000000006</v>
      </c>
      <c r="S23" s="32">
        <v>18</v>
      </c>
      <c r="T23" s="32">
        <v>16.099999999999994</v>
      </c>
      <c r="U23" s="32">
        <v>17.300000000000004</v>
      </c>
      <c r="V23" s="32">
        <v>17.700000000000003</v>
      </c>
      <c r="W23" s="33">
        <v>20.200000000000003</v>
      </c>
      <c r="X23" s="33">
        <v>18.299999999999997</v>
      </c>
    </row>
    <row r="24" spans="1:24" ht="23" customHeight="1">
      <c r="A24" s="31">
        <v>2</v>
      </c>
      <c r="B24" s="86"/>
      <c r="C24" s="86"/>
      <c r="D24" s="32">
        <v>7</v>
      </c>
      <c r="E24" s="42">
        <v>251.20000000000002</v>
      </c>
      <c r="F24" s="47"/>
      <c r="G24" s="44">
        <v>2</v>
      </c>
      <c r="H24" s="86"/>
      <c r="I24" s="86"/>
      <c r="J24" s="32">
        <v>7</v>
      </c>
      <c r="K24" s="37">
        <v>14.200000000000003</v>
      </c>
      <c r="L24" s="32">
        <v>20.5</v>
      </c>
      <c r="M24" s="32">
        <v>16.799999999999997</v>
      </c>
      <c r="N24" s="32">
        <v>18.800000000000004</v>
      </c>
      <c r="O24" s="32">
        <v>14</v>
      </c>
      <c r="P24" s="32">
        <v>16.399999999999991</v>
      </c>
      <c r="Q24" s="32">
        <v>21.400000000000006</v>
      </c>
      <c r="R24" s="32">
        <v>16.700000000000003</v>
      </c>
      <c r="S24" s="32">
        <v>17.099999999999994</v>
      </c>
      <c r="T24" s="32">
        <v>17.300000000000011</v>
      </c>
      <c r="U24" s="32">
        <v>19.199999999999996</v>
      </c>
      <c r="V24" s="32">
        <v>18.199999999999996</v>
      </c>
      <c r="W24" s="33">
        <v>20.700000000000003</v>
      </c>
      <c r="X24" s="33">
        <v>19.900000000000006</v>
      </c>
    </row>
    <row r="25" spans="1:24" ht="23" customHeight="1">
      <c r="A25" s="31">
        <v>2</v>
      </c>
      <c r="B25" s="86"/>
      <c r="C25" s="86"/>
      <c r="D25" s="32">
        <v>8</v>
      </c>
      <c r="E25" s="42">
        <v>240.4</v>
      </c>
      <c r="F25" s="47"/>
      <c r="G25" s="44">
        <v>2</v>
      </c>
      <c r="H25" s="86"/>
      <c r="I25" s="86"/>
      <c r="J25" s="32">
        <v>8</v>
      </c>
      <c r="K25" s="37">
        <v>17.400000000000006</v>
      </c>
      <c r="L25" s="32">
        <v>15.299999999999997</v>
      </c>
      <c r="M25" s="32">
        <v>17.100000000000009</v>
      </c>
      <c r="N25" s="32">
        <v>15.499999999999993</v>
      </c>
      <c r="O25" s="32">
        <v>16.5</v>
      </c>
      <c r="P25" s="32">
        <v>14.599999999999994</v>
      </c>
      <c r="Q25" s="32">
        <v>16.100000000000001</v>
      </c>
      <c r="R25" s="32">
        <v>15.899999999999999</v>
      </c>
      <c r="S25" s="32">
        <v>17.799999999999997</v>
      </c>
      <c r="T25" s="32">
        <v>18.299999999999997</v>
      </c>
      <c r="U25" s="32">
        <v>18.300000000000004</v>
      </c>
      <c r="V25" s="32">
        <v>17.600000000000001</v>
      </c>
      <c r="W25" s="33">
        <v>20.899999999999991</v>
      </c>
      <c r="X25" s="33">
        <v>19.100000000000001</v>
      </c>
    </row>
    <row r="26" spans="1:24" ht="23" customHeight="1">
      <c r="A26" s="31">
        <v>2</v>
      </c>
      <c r="B26" s="86"/>
      <c r="C26" s="86"/>
      <c r="D26" s="32">
        <v>9</v>
      </c>
      <c r="E26" s="42">
        <v>227.40000000000003</v>
      </c>
      <c r="F26" s="47"/>
      <c r="G26" s="44">
        <v>2</v>
      </c>
      <c r="H26" s="86"/>
      <c r="I26" s="86"/>
      <c r="J26" s="32">
        <v>9</v>
      </c>
      <c r="K26" s="37">
        <v>16.899999999999991</v>
      </c>
      <c r="L26" s="32">
        <v>16.299999999999997</v>
      </c>
      <c r="M26" s="32">
        <v>15.100000000000009</v>
      </c>
      <c r="N26" s="32">
        <v>15.899999999999999</v>
      </c>
      <c r="O26" s="32">
        <v>16.900000000000006</v>
      </c>
      <c r="P26" s="32">
        <v>17.399999999999991</v>
      </c>
      <c r="Q26" s="32">
        <v>9.6000000000000014</v>
      </c>
      <c r="R26" s="32">
        <v>14.399999999999999</v>
      </c>
      <c r="S26" s="32">
        <v>18.400000000000006</v>
      </c>
      <c r="T26" s="32">
        <v>18.599999999999994</v>
      </c>
      <c r="U26" s="32">
        <v>15.299999999999997</v>
      </c>
      <c r="V26" s="32">
        <v>15.5</v>
      </c>
      <c r="W26" s="33">
        <v>18.299999999999997</v>
      </c>
      <c r="X26" s="33">
        <v>18.799999999999997</v>
      </c>
    </row>
    <row r="27" spans="1:24" ht="23" customHeight="1">
      <c r="A27" s="31">
        <v>2</v>
      </c>
      <c r="B27" s="86"/>
      <c r="C27" s="86"/>
      <c r="D27" s="32">
        <v>10</v>
      </c>
      <c r="E27" s="42">
        <v>222.3</v>
      </c>
      <c r="F27" s="47"/>
      <c r="G27" s="44">
        <v>2</v>
      </c>
      <c r="H27" s="86"/>
      <c r="I27" s="86"/>
      <c r="J27" s="32">
        <v>10</v>
      </c>
      <c r="K27" s="37">
        <v>15.299999999999997</v>
      </c>
      <c r="L27" s="32">
        <v>18.900000000000006</v>
      </c>
      <c r="M27" s="32">
        <v>14.700000000000003</v>
      </c>
      <c r="N27" s="32">
        <v>15.799999999999997</v>
      </c>
      <c r="O27" s="32">
        <v>13.700000000000003</v>
      </c>
      <c r="P27" s="32">
        <v>15.299999999999997</v>
      </c>
      <c r="Q27" s="32">
        <v>12.799999999999997</v>
      </c>
      <c r="R27" s="32">
        <v>14.899999999999999</v>
      </c>
      <c r="S27" s="32">
        <v>16.400000000000006</v>
      </c>
      <c r="T27" s="32">
        <v>16.299999999999997</v>
      </c>
      <c r="U27" s="32">
        <v>16.100000000000001</v>
      </c>
      <c r="V27" s="32">
        <v>17</v>
      </c>
      <c r="W27" s="33">
        <v>17.400000000000006</v>
      </c>
      <c r="X27" s="33">
        <v>17.699999999999996</v>
      </c>
    </row>
    <row r="28" spans="1:24" ht="23" customHeight="1">
      <c r="A28" s="31">
        <v>2</v>
      </c>
      <c r="B28" s="86"/>
      <c r="C28" s="86"/>
      <c r="D28" s="32">
        <v>11</v>
      </c>
      <c r="E28" s="42">
        <v>209.50000000000003</v>
      </c>
      <c r="F28" s="47"/>
      <c r="G28" s="44">
        <v>2</v>
      </c>
      <c r="H28" s="86"/>
      <c r="I28" s="86"/>
      <c r="J28" s="32">
        <v>11</v>
      </c>
      <c r="K28" s="37">
        <v>10.700000000000003</v>
      </c>
      <c r="L28" s="32">
        <v>18</v>
      </c>
      <c r="M28" s="32">
        <v>15.200000000000003</v>
      </c>
      <c r="N28" s="32">
        <v>14.899999999999999</v>
      </c>
      <c r="O28" s="32">
        <v>13.400000000000006</v>
      </c>
      <c r="P28" s="32">
        <v>14</v>
      </c>
      <c r="Q28" s="32">
        <v>11.999999999999993</v>
      </c>
      <c r="R28" s="32">
        <v>14</v>
      </c>
      <c r="S28" s="32">
        <v>16.700000000000003</v>
      </c>
      <c r="T28" s="32">
        <v>15.5</v>
      </c>
      <c r="U28" s="32">
        <v>14.899999999999999</v>
      </c>
      <c r="V28" s="32">
        <v>14.299999999999997</v>
      </c>
      <c r="W28" s="33">
        <v>17</v>
      </c>
      <c r="X28" s="33">
        <v>18.899999999999999</v>
      </c>
    </row>
    <row r="29" spans="1:24" ht="23" customHeight="1">
      <c r="A29" s="31">
        <v>2</v>
      </c>
      <c r="B29" s="86"/>
      <c r="C29" s="86"/>
      <c r="D29" s="32">
        <v>12</v>
      </c>
      <c r="E29" s="42">
        <v>233.10000000000002</v>
      </c>
      <c r="F29" s="47"/>
      <c r="G29" s="44">
        <v>2</v>
      </c>
      <c r="H29" s="86"/>
      <c r="I29" s="86"/>
      <c r="J29" s="32">
        <v>12</v>
      </c>
      <c r="K29" s="37">
        <v>11.799999999999997</v>
      </c>
      <c r="L29" s="32">
        <v>14.400000000000006</v>
      </c>
      <c r="M29" s="32">
        <v>14.099999999999994</v>
      </c>
      <c r="N29" s="32">
        <v>17.299999999999997</v>
      </c>
      <c r="O29" s="32">
        <v>15.5</v>
      </c>
      <c r="P29" s="32">
        <v>16.700000000000003</v>
      </c>
      <c r="Q29" s="32">
        <v>14.100000000000001</v>
      </c>
      <c r="R29" s="32">
        <v>16.100000000000001</v>
      </c>
      <c r="S29" s="32">
        <v>17.299999999999997</v>
      </c>
      <c r="T29" s="32">
        <v>18.799999999999997</v>
      </c>
      <c r="U29" s="32">
        <v>18.700000000000003</v>
      </c>
      <c r="V29" s="32">
        <v>18.100000000000001</v>
      </c>
      <c r="W29" s="33">
        <v>20.800000000000004</v>
      </c>
      <c r="X29" s="33">
        <v>19.399999999999999</v>
      </c>
    </row>
    <row r="30" spans="1:24" ht="23" customHeight="1">
      <c r="A30" s="31">
        <v>2</v>
      </c>
      <c r="B30" s="86"/>
      <c r="C30" s="86"/>
      <c r="D30" s="32">
        <v>13</v>
      </c>
      <c r="E30" s="42">
        <v>213.39999999999998</v>
      </c>
      <c r="F30" s="47"/>
      <c r="G30" s="44">
        <v>2</v>
      </c>
      <c r="H30" s="86"/>
      <c r="I30" s="86"/>
      <c r="J30" s="32">
        <v>13</v>
      </c>
      <c r="K30" s="37">
        <v>9.8000000000000114</v>
      </c>
      <c r="L30" s="32">
        <v>14.899999999999991</v>
      </c>
      <c r="M30" s="32">
        <v>14.700000000000003</v>
      </c>
      <c r="N30" s="32">
        <v>15.599999999999994</v>
      </c>
      <c r="O30" s="32">
        <v>14</v>
      </c>
      <c r="P30" s="32">
        <v>14.100000000000009</v>
      </c>
      <c r="Q30" s="32">
        <v>13.899999999999999</v>
      </c>
      <c r="R30" s="32">
        <v>13.399999999999999</v>
      </c>
      <c r="S30" s="32">
        <v>16</v>
      </c>
      <c r="T30" s="32">
        <v>15.199999999999989</v>
      </c>
      <c r="U30" s="32">
        <v>20.000000000000007</v>
      </c>
      <c r="V30" s="32">
        <v>18.799999999999997</v>
      </c>
      <c r="W30" s="33">
        <v>17</v>
      </c>
      <c r="X30" s="33">
        <v>16</v>
      </c>
    </row>
    <row r="31" spans="1:24" ht="23" customHeight="1">
      <c r="A31" s="87"/>
      <c r="B31" s="88"/>
      <c r="C31" s="89"/>
      <c r="D31" s="29" t="s">
        <v>70</v>
      </c>
      <c r="E31" s="41">
        <f>AVERAGE(E18:E30)</f>
        <v>231.07692307692312</v>
      </c>
      <c r="F31" s="48"/>
      <c r="G31" s="88"/>
      <c r="H31" s="88"/>
      <c r="I31" s="89"/>
      <c r="J31" s="29" t="s">
        <v>70</v>
      </c>
      <c r="K31" s="35">
        <f>AVERAGE(K18:K30)</f>
        <v>14.776923076923079</v>
      </c>
      <c r="L31" s="35">
        <f t="shared" ref="L31:X31" si="2">AVERAGE(L18:L30)</f>
        <v>17.392307692307693</v>
      </c>
      <c r="M31" s="35">
        <f t="shared" si="2"/>
        <v>15.215384615384616</v>
      </c>
      <c r="N31" s="35">
        <f t="shared" si="2"/>
        <v>15.869230769230768</v>
      </c>
      <c r="O31" s="35">
        <f t="shared" si="2"/>
        <v>15.100000000000003</v>
      </c>
      <c r="P31" s="35">
        <f t="shared" si="2"/>
        <v>15.415384615384614</v>
      </c>
      <c r="Q31" s="35">
        <f t="shared" si="2"/>
        <v>14.876923076923076</v>
      </c>
      <c r="R31" s="35">
        <f t="shared" si="2"/>
        <v>15.400000000000002</v>
      </c>
      <c r="S31" s="35">
        <f t="shared" si="2"/>
        <v>16.684615384615388</v>
      </c>
      <c r="T31" s="35">
        <f t="shared" si="2"/>
        <v>17.569230769230767</v>
      </c>
      <c r="U31" s="35">
        <f t="shared" si="2"/>
        <v>17.430769230769233</v>
      </c>
      <c r="V31" s="35">
        <f t="shared" si="2"/>
        <v>17.638461538461534</v>
      </c>
      <c r="W31" s="35">
        <f t="shared" si="2"/>
        <v>19.061538461538465</v>
      </c>
      <c r="X31" s="35">
        <f t="shared" si="2"/>
        <v>18.646153846153844</v>
      </c>
    </row>
    <row r="32" spans="1:24" ht="23" customHeight="1">
      <c r="A32" s="90"/>
      <c r="B32" s="91"/>
      <c r="C32" s="92"/>
      <c r="D32" s="29" t="s">
        <v>71</v>
      </c>
      <c r="E32" s="41">
        <f>STDEV(E18:E30)</f>
        <v>13.761792146262165</v>
      </c>
      <c r="F32" s="49"/>
      <c r="G32" s="91"/>
      <c r="H32" s="91"/>
      <c r="I32" s="92"/>
      <c r="J32" s="29" t="s">
        <v>71</v>
      </c>
      <c r="K32" s="35">
        <f>STDEV(K18:K30)</f>
        <v>2.4960481586412553</v>
      </c>
      <c r="L32" s="35">
        <f t="shared" ref="L32:X32" si="3">STDEV(L18:L30)</f>
        <v>2.0463225301588701</v>
      </c>
      <c r="M32" s="35">
        <f t="shared" si="3"/>
        <v>1.4673366767981129</v>
      </c>
      <c r="N32" s="35">
        <f t="shared" si="3"/>
        <v>1.3418796613858592</v>
      </c>
      <c r="O32" s="35">
        <f t="shared" si="3"/>
        <v>1.2254250963101205</v>
      </c>
      <c r="P32" s="35">
        <f t="shared" si="3"/>
        <v>1.4398183646130214</v>
      </c>
      <c r="Q32" s="35">
        <f t="shared" si="3"/>
        <v>2.8048035718964588</v>
      </c>
      <c r="R32" s="35">
        <f t="shared" si="3"/>
        <v>1.373559851869101</v>
      </c>
      <c r="S32" s="35">
        <f t="shared" si="3"/>
        <v>1.5842170273493428</v>
      </c>
      <c r="T32" s="35">
        <f>STDEV(T18:T30)</f>
        <v>2.0637282667479031</v>
      </c>
      <c r="U32" s="35">
        <f t="shared" si="3"/>
        <v>1.6499417239126042</v>
      </c>
      <c r="V32" s="35">
        <f t="shared" si="3"/>
        <v>1.6884600782658252</v>
      </c>
      <c r="W32" s="35">
        <f t="shared" si="3"/>
        <v>1.6899400687294917</v>
      </c>
      <c r="X32" s="35">
        <f t="shared" si="3"/>
        <v>1.4643629926896462</v>
      </c>
    </row>
  </sheetData>
  <mergeCells count="19">
    <mergeCell ref="G16:I17"/>
    <mergeCell ref="H18:H30"/>
    <mergeCell ref="I18:I30"/>
    <mergeCell ref="A16:C17"/>
    <mergeCell ref="B18:B30"/>
    <mergeCell ref="C18:C30"/>
    <mergeCell ref="A31:C32"/>
    <mergeCell ref="G1:X1"/>
    <mergeCell ref="A2:A3"/>
    <mergeCell ref="B2:B3"/>
    <mergeCell ref="C2:C3"/>
    <mergeCell ref="B4:B15"/>
    <mergeCell ref="C4:C15"/>
    <mergeCell ref="G31:I32"/>
    <mergeCell ref="G2:G3"/>
    <mergeCell ref="H2:H3"/>
    <mergeCell ref="I2:I3"/>
    <mergeCell ref="H4:H15"/>
    <mergeCell ref="I4:I15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Ext. Fig. 4a</vt:lpstr>
      <vt:lpstr>Ext. Fig. 4b</vt:lpstr>
      <vt:lpstr>Ext. Fig. 4d</vt:lpstr>
      <vt:lpstr>Ext. Fig. 4i</vt:lpstr>
      <vt:lpstr>Ext. Fig. 4j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</dc:creator>
  <cp:lastModifiedBy>Jing Li</cp:lastModifiedBy>
  <dcterms:created xsi:type="dcterms:W3CDTF">2015-06-19T01:12:59Z</dcterms:created>
  <dcterms:modified xsi:type="dcterms:W3CDTF">2016-02-22T13:46:23Z</dcterms:modified>
</cp:coreProperties>
</file>