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0" windowWidth="17235" windowHeight="12855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123" i="1" l="1"/>
  <c r="E124" i="1"/>
  <c r="D124" i="1"/>
  <c r="C124" i="1"/>
  <c r="E123" i="1"/>
  <c r="D123" i="1"/>
  <c r="D106" i="1"/>
  <c r="E106" i="1"/>
  <c r="F106" i="1"/>
  <c r="D107" i="1"/>
  <c r="E107" i="1"/>
  <c r="F107" i="1"/>
  <c r="C107" i="1"/>
  <c r="C106" i="1"/>
  <c r="D86" i="1"/>
  <c r="E86" i="1"/>
  <c r="F86" i="1"/>
  <c r="G86" i="1"/>
  <c r="H86" i="1"/>
  <c r="I86" i="1"/>
  <c r="J86" i="1"/>
  <c r="K86" i="1"/>
  <c r="L86" i="1"/>
  <c r="D87" i="1"/>
  <c r="E87" i="1"/>
  <c r="F87" i="1"/>
  <c r="G87" i="1"/>
  <c r="H87" i="1"/>
  <c r="I87" i="1"/>
  <c r="J87" i="1"/>
  <c r="K87" i="1"/>
  <c r="K88" i="1" s="1"/>
  <c r="L87" i="1"/>
  <c r="G88" i="1"/>
  <c r="C87" i="1"/>
  <c r="C86" i="1"/>
  <c r="L88" i="1" l="1"/>
  <c r="J88" i="1"/>
  <c r="H88" i="1"/>
  <c r="F88" i="1"/>
  <c r="D88" i="1"/>
  <c r="D126" i="1"/>
  <c r="C126" i="1"/>
  <c r="F108" i="1"/>
  <c r="E126" i="1"/>
  <c r="D108" i="1"/>
  <c r="J89" i="1"/>
  <c r="I88" i="1"/>
  <c r="F89" i="1"/>
  <c r="E88" i="1"/>
  <c r="H89" i="1"/>
  <c r="D89" i="1"/>
  <c r="C125" i="1"/>
  <c r="E125" i="1"/>
  <c r="D125" i="1"/>
  <c r="F109" i="1"/>
  <c r="E108" i="1"/>
  <c r="E109" i="1"/>
  <c r="D109" i="1"/>
  <c r="C109" i="1"/>
  <c r="C108" i="1"/>
  <c r="K89" i="1"/>
  <c r="I89" i="1"/>
  <c r="G89" i="1"/>
  <c r="E89" i="1"/>
  <c r="L89" i="1"/>
  <c r="C89" i="1"/>
  <c r="C88" i="1"/>
</calcChain>
</file>

<file path=xl/sharedStrings.xml><?xml version="1.0" encoding="utf-8"?>
<sst xmlns="http://schemas.openxmlformats.org/spreadsheetml/2006/main" count="76" uniqueCount="37">
  <si>
    <t>SAL</t>
  </si>
  <si>
    <t>Mean</t>
  </si>
  <si>
    <t>10 mg/kg</t>
  </si>
  <si>
    <t>2 x S.D.</t>
  </si>
  <si>
    <t>Mean + (2 x S.D.)</t>
  </si>
  <si>
    <t>Mean - (2 x S.D.)</t>
  </si>
  <si>
    <t>(R,S)-KET</t>
  </si>
  <si>
    <t>(2R,6R)-HNK</t>
  </si>
  <si>
    <t>(2R,6R)-HNK (25 mg/kg)</t>
  </si>
  <si>
    <t>Time</t>
  </si>
  <si>
    <t>(2S,6S)-HNK (1 mg/kg)</t>
  </si>
  <si>
    <t>(2S,6S)-HNK (5 mg/kg)</t>
  </si>
  <si>
    <t>(2S,6S)-HNK (25 mg/kg)</t>
  </si>
  <si>
    <t>(2S,6S)-HNK (75 mg/kg)</t>
  </si>
  <si>
    <t>(2S,6S)-HNK (125 mg/kg)</t>
  </si>
  <si>
    <t>(2R,6R)-HNK (1 mg/kg)</t>
  </si>
  <si>
    <t>(2R,6R)-HNK (5 mg/kg)</t>
  </si>
  <si>
    <t>(2R,6R)-HNK (75 mg/kg)</t>
  </si>
  <si>
    <t>(2R,6R)-HNK (125 mg/kg)</t>
  </si>
  <si>
    <t>(R,S)-KET (10 mg/kg)</t>
  </si>
  <si>
    <t>76dB</t>
  </si>
  <si>
    <t>81dB</t>
  </si>
  <si>
    <t>(2R,6R)-HNK (375 mg/kg)</t>
  </si>
  <si>
    <t>50 mg/kg</t>
  </si>
  <si>
    <t>KET-paired lever was blocked, results from this animal cannot be used</t>
  </si>
  <si>
    <t>Source File Figure 5</t>
  </si>
  <si>
    <t>Figure 5a</t>
  </si>
  <si>
    <t>Figure 5b</t>
  </si>
  <si>
    <t>Figure 5c</t>
  </si>
  <si>
    <t>Figure 5d</t>
  </si>
  <si>
    <t>Figure 5e</t>
  </si>
  <si>
    <t>Figure 5f</t>
  </si>
  <si>
    <t>Figure 5g</t>
  </si>
  <si>
    <t>Figure 5h</t>
  </si>
  <si>
    <t>(R,S)-KET (30 mg/kg)</t>
  </si>
  <si>
    <t>3 mg/kg</t>
  </si>
  <si>
    <t>PCP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</si>
</sst>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6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6" fillId="0" borderId="15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0" fillId="2" borderId="0" xfId="0" applyFill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0" xfId="0" applyFill="1" applyBorder="1" applyAlignment="1"/>
    <xf numFmtId="0" fontId="6" fillId="0" borderId="1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30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 applyAlignment="1"/>
    <xf numFmtId="0" fontId="2" fillId="0" borderId="21" xfId="0" applyFont="1" applyFill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2" fillId="0" borderId="33" xfId="0" applyFont="1" applyFill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0" fontId="0" fillId="0" borderId="23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Alignment="1">
      <alignment textRotation="90"/>
    </xf>
    <xf numFmtId="0" fontId="6" fillId="0" borderId="12" xfId="0" applyFont="1" applyFill="1" applyBorder="1" applyAlignment="1">
      <alignment horizontal="center"/>
    </xf>
    <xf numFmtId="0" fontId="0" fillId="0" borderId="0" xfId="0" applyFill="1"/>
    <xf numFmtId="0" fontId="11" fillId="0" borderId="0" xfId="0" applyFont="1"/>
    <xf numFmtId="0" fontId="2" fillId="0" borderId="18" xfId="0" applyFont="1" applyFill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32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2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2" fillId="0" borderId="18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34" xfId="0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140"/>
  <sheetViews>
    <sheetView tabSelected="1" topLeftCell="A92" zoomScale="90" zoomScaleNormal="90" workbookViewId="0">
      <selection activeCell="G113" sqref="G113"/>
    </sheetView>
  </sheetViews>
  <sheetFormatPr defaultRowHeight="15" x14ac:dyDescent="0.25"/>
  <cols>
    <col min="1" max="2" width="8" customWidth="1"/>
    <col min="3" max="3" width="9.5703125" customWidth="1"/>
    <col min="4" max="4" width="12.5703125" customWidth="1"/>
    <col min="5" max="5" width="11.7109375" customWidth="1"/>
    <col min="6" max="6" width="13.7109375" bestFit="1" customWidth="1"/>
    <col min="7" max="8" width="10.85546875" customWidth="1"/>
    <col min="9" max="9" width="13.7109375" bestFit="1" customWidth="1"/>
    <col min="10" max="10" width="10.85546875" customWidth="1"/>
    <col min="11" max="11" width="13.7109375" bestFit="1" customWidth="1"/>
    <col min="12" max="12" width="11.85546875" customWidth="1"/>
    <col min="13" max="13" width="12.28515625" customWidth="1"/>
    <col min="14" max="14" width="13.7109375" bestFit="1" customWidth="1"/>
    <col min="16" max="16" width="14" customWidth="1"/>
    <col min="17" max="17" width="10.85546875" customWidth="1"/>
    <col min="20" max="20" width="12.42578125" customWidth="1"/>
    <col min="23" max="23" width="13.28515625" bestFit="1" customWidth="1"/>
    <col min="26" max="26" width="13.28515625" bestFit="1" customWidth="1"/>
  </cols>
  <sheetData>
    <row r="1" spans="1:62" ht="21" x14ac:dyDescent="0.35">
      <c r="A1" s="90" t="s">
        <v>25</v>
      </c>
      <c r="B1" s="90"/>
      <c r="C1" s="90"/>
    </row>
    <row r="3" spans="1:62" ht="19.5" thickBot="1" x14ac:dyDescent="0.35">
      <c r="A3" s="1" t="s">
        <v>26</v>
      </c>
    </row>
    <row r="4" spans="1:62" s="40" customFormat="1" ht="15.75" thickBot="1" x14ac:dyDescent="0.3">
      <c r="C4" s="55" t="s">
        <v>9</v>
      </c>
      <c r="D4" s="93" t="s">
        <v>0</v>
      </c>
      <c r="E4" s="94"/>
      <c r="F4" s="94"/>
      <c r="G4" s="94"/>
      <c r="H4" s="94"/>
      <c r="I4" s="94"/>
      <c r="J4" s="94"/>
      <c r="K4" s="94"/>
      <c r="L4" s="94"/>
      <c r="M4" s="94"/>
      <c r="N4" s="95"/>
      <c r="O4" s="93" t="s">
        <v>10</v>
      </c>
      <c r="P4" s="94"/>
      <c r="Q4" s="94"/>
      <c r="R4" s="94"/>
      <c r="S4" s="94"/>
      <c r="T4" s="94"/>
      <c r="U4" s="94"/>
      <c r="V4" s="94"/>
      <c r="W4" s="95"/>
      <c r="X4" s="93" t="s">
        <v>11</v>
      </c>
      <c r="Y4" s="94"/>
      <c r="Z4" s="94"/>
      <c r="AA4" s="94"/>
      <c r="AB4" s="94"/>
      <c r="AC4" s="94"/>
      <c r="AD4" s="94"/>
      <c r="AE4" s="94"/>
      <c r="AF4" s="95"/>
      <c r="AG4" s="93" t="s">
        <v>12</v>
      </c>
      <c r="AH4" s="94"/>
      <c r="AI4" s="94"/>
      <c r="AJ4" s="94"/>
      <c r="AK4" s="94"/>
      <c r="AL4" s="94"/>
      <c r="AM4" s="94"/>
      <c r="AN4" s="94"/>
      <c r="AO4" s="94"/>
      <c r="AP4" s="95"/>
      <c r="AQ4" s="93" t="s">
        <v>13</v>
      </c>
      <c r="AR4" s="94"/>
      <c r="AS4" s="94"/>
      <c r="AT4" s="94"/>
      <c r="AU4" s="94"/>
      <c r="AV4" s="94"/>
      <c r="AW4" s="94"/>
      <c r="AX4" s="94"/>
      <c r="AY4" s="94"/>
      <c r="AZ4" s="95"/>
      <c r="BA4" s="93" t="s">
        <v>14</v>
      </c>
      <c r="BB4" s="94"/>
      <c r="BC4" s="94"/>
      <c r="BD4" s="94"/>
      <c r="BE4" s="94"/>
      <c r="BF4" s="94"/>
      <c r="BG4" s="94"/>
      <c r="BH4" s="94"/>
      <c r="BI4" s="95"/>
      <c r="BJ4" s="39"/>
    </row>
    <row r="5" spans="1:62" s="40" customFormat="1" x14ac:dyDescent="0.25">
      <c r="C5" s="60">
        <v>5</v>
      </c>
      <c r="D5" s="43">
        <v>12.68092</v>
      </c>
      <c r="E5" s="44">
        <v>10.03557</v>
      </c>
      <c r="F5" s="44">
        <v>9.7194199999999995</v>
      </c>
      <c r="G5" s="44">
        <v>14.958769999999999</v>
      </c>
      <c r="H5" s="44">
        <v>15.77197</v>
      </c>
      <c r="I5" s="44">
        <v>13.77276</v>
      </c>
      <c r="J5" s="44">
        <v>11.865270000000001</v>
      </c>
      <c r="K5" s="44">
        <v>20.445689999999999</v>
      </c>
      <c r="L5" s="44">
        <v>13.41005</v>
      </c>
      <c r="M5" s="44">
        <v>6.6726700000000001</v>
      </c>
      <c r="N5" s="45">
        <v>27.353629999999999</v>
      </c>
      <c r="O5" s="43">
        <v>13.367520000000001</v>
      </c>
      <c r="P5" s="44">
        <v>13.6249</v>
      </c>
      <c r="Q5" s="44">
        <v>13.19914</v>
      </c>
      <c r="R5" s="44">
        <v>12.20255</v>
      </c>
      <c r="S5" s="44">
        <v>21.27148</v>
      </c>
      <c r="T5" s="44">
        <v>17.7498</v>
      </c>
      <c r="U5" s="44">
        <v>17.527950000000001</v>
      </c>
      <c r="V5" s="44">
        <v>13.413970000000001</v>
      </c>
      <c r="W5" s="45">
        <v>19.91459</v>
      </c>
      <c r="X5" s="43">
        <v>12.21102</v>
      </c>
      <c r="Y5" s="44">
        <v>17.212779999999999</v>
      </c>
      <c r="Z5" s="44">
        <v>15.5778</v>
      </c>
      <c r="AA5" s="44">
        <v>15.1395</v>
      </c>
      <c r="AB5" s="44">
        <v>16.95703</v>
      </c>
      <c r="AC5" s="44">
        <v>17.67662</v>
      </c>
      <c r="AD5" s="44">
        <v>16.38306</v>
      </c>
      <c r="AE5" s="44">
        <v>9.0303299999999993</v>
      </c>
      <c r="AF5" s="45">
        <v>17.177689999999998</v>
      </c>
      <c r="AG5" s="11">
        <v>20.081710000000001</v>
      </c>
      <c r="AH5" s="12">
        <v>9.8544699999999992</v>
      </c>
      <c r="AI5" s="12">
        <v>22.366520000000001</v>
      </c>
      <c r="AJ5" s="12">
        <v>17.468139999999998</v>
      </c>
      <c r="AK5" s="12">
        <v>15.40916</v>
      </c>
      <c r="AL5" s="12">
        <v>13.81072</v>
      </c>
      <c r="AM5" s="12">
        <v>20.97147</v>
      </c>
      <c r="AN5" s="12">
        <v>15.37982</v>
      </c>
      <c r="AO5" s="12">
        <v>22.804200000000002</v>
      </c>
      <c r="AP5" s="13">
        <v>30.98348</v>
      </c>
      <c r="AQ5" s="43">
        <v>18.842829999999999</v>
      </c>
      <c r="AR5" s="44">
        <v>9.9589599999999994</v>
      </c>
      <c r="AS5" s="44">
        <v>15.15821</v>
      </c>
      <c r="AT5" s="44">
        <v>17.418220000000002</v>
      </c>
      <c r="AU5" s="44">
        <v>15.90147</v>
      </c>
      <c r="AV5" s="44">
        <v>12.65724</v>
      </c>
      <c r="AW5" s="44">
        <v>19.932829999999999</v>
      </c>
      <c r="AX5" s="44">
        <v>12.752969999999999</v>
      </c>
      <c r="AY5" s="44">
        <v>23.78923</v>
      </c>
      <c r="AZ5" s="45">
        <v>15.793089999999999</v>
      </c>
      <c r="BA5" s="46">
        <v>6.5225400000000002</v>
      </c>
      <c r="BB5" s="44">
        <v>15.0131</v>
      </c>
      <c r="BC5" s="44">
        <v>20.641030000000001</v>
      </c>
      <c r="BD5" s="44">
        <v>17.372160000000001</v>
      </c>
      <c r="BE5" s="44">
        <v>11.51782</v>
      </c>
      <c r="BF5" s="44">
        <v>10.1347</v>
      </c>
      <c r="BG5" s="44">
        <v>14.642749999999999</v>
      </c>
      <c r="BH5" s="44">
        <v>10.39053</v>
      </c>
      <c r="BI5" s="45">
        <v>23.82818</v>
      </c>
    </row>
    <row r="6" spans="1:62" s="40" customFormat="1" x14ac:dyDescent="0.25">
      <c r="C6" s="61">
        <v>10</v>
      </c>
      <c r="D6" s="7">
        <v>8.0701699999999992</v>
      </c>
      <c r="E6" s="3">
        <v>6.7620800000000001</v>
      </c>
      <c r="F6" s="3">
        <v>7.8639900000000003</v>
      </c>
      <c r="G6" s="3">
        <v>9.3703900000000004</v>
      </c>
      <c r="H6" s="3">
        <v>10.65277</v>
      </c>
      <c r="I6" s="3">
        <v>6.3838600000000003</v>
      </c>
      <c r="J6" s="3">
        <v>7.4495500000000003</v>
      </c>
      <c r="K6" s="3">
        <v>13.63091</v>
      </c>
      <c r="L6" s="3">
        <v>9.04772</v>
      </c>
      <c r="M6" s="3">
        <v>5.1050399999999998</v>
      </c>
      <c r="N6" s="6">
        <v>19.547350000000002</v>
      </c>
      <c r="O6" s="7">
        <v>8.6277500000000007</v>
      </c>
      <c r="P6" s="3">
        <v>10.39846</v>
      </c>
      <c r="Q6" s="3">
        <v>11.11834</v>
      </c>
      <c r="R6" s="3">
        <v>7.6645099999999999</v>
      </c>
      <c r="S6" s="3">
        <v>14.83947</v>
      </c>
      <c r="T6" s="3">
        <v>15.8665</v>
      </c>
      <c r="U6" s="3">
        <v>13.08135</v>
      </c>
      <c r="V6" s="3">
        <v>11.74391</v>
      </c>
      <c r="W6" s="6">
        <v>15.700089999999999</v>
      </c>
      <c r="X6" s="7">
        <v>9.66</v>
      </c>
      <c r="Y6" s="3">
        <v>9.3252600000000001</v>
      </c>
      <c r="Z6" s="3">
        <v>10.12823</v>
      </c>
      <c r="AA6" s="3">
        <v>5.2659900000000004</v>
      </c>
      <c r="AB6" s="3">
        <v>11.40353</v>
      </c>
      <c r="AC6" s="3">
        <v>9.7610899999999994</v>
      </c>
      <c r="AD6" s="3">
        <v>13.514699999999999</v>
      </c>
      <c r="AE6" s="3">
        <v>8.8339809999999996</v>
      </c>
      <c r="AF6" s="6">
        <v>14.86525</v>
      </c>
      <c r="AG6" s="7">
        <v>12.31061</v>
      </c>
      <c r="AH6" s="3">
        <v>8.9732900000000004</v>
      </c>
      <c r="AI6" s="3">
        <v>14.16039</v>
      </c>
      <c r="AJ6" s="3">
        <v>9.5418299999999991</v>
      </c>
      <c r="AK6" s="3">
        <v>11.12302</v>
      </c>
      <c r="AL6" s="3">
        <v>7.86294</v>
      </c>
      <c r="AM6" s="3">
        <v>9.3528199999999995</v>
      </c>
      <c r="AN6" s="3">
        <v>12.881349999999999</v>
      </c>
      <c r="AO6" s="3">
        <v>19.042120000000001</v>
      </c>
      <c r="AP6" s="6">
        <v>23.546410000000002</v>
      </c>
      <c r="AQ6" s="7">
        <v>9.7100799999999996</v>
      </c>
      <c r="AR6" s="3">
        <v>6.4068899999999998</v>
      </c>
      <c r="AS6" s="3">
        <v>10.50881</v>
      </c>
      <c r="AT6" s="3">
        <v>11.35116</v>
      </c>
      <c r="AU6" s="3">
        <v>7.6512500000000001</v>
      </c>
      <c r="AV6" s="3">
        <v>9.4489599999999996</v>
      </c>
      <c r="AW6" s="3">
        <v>11.482010000000001</v>
      </c>
      <c r="AX6" s="3">
        <v>11.404579999999999</v>
      </c>
      <c r="AY6" s="3">
        <v>18.97803</v>
      </c>
      <c r="AZ6" s="6">
        <v>13.67399</v>
      </c>
      <c r="BA6" s="5">
        <v>4.6536400000000002</v>
      </c>
      <c r="BB6" s="3">
        <v>9.3884100000000004</v>
      </c>
      <c r="BC6" s="3">
        <v>11.417619999999999</v>
      </c>
      <c r="BD6" s="3">
        <v>8.5968300000000006</v>
      </c>
      <c r="BE6" s="3">
        <v>9.3595299999999995</v>
      </c>
      <c r="BF6" s="3">
        <v>8.3529809999999998</v>
      </c>
      <c r="BG6" s="3">
        <v>8.5938499999999998</v>
      </c>
      <c r="BH6" s="3">
        <v>9.7841500000000003</v>
      </c>
      <c r="BI6" s="6">
        <v>18.20459</v>
      </c>
    </row>
    <row r="7" spans="1:62" s="40" customFormat="1" x14ac:dyDescent="0.25">
      <c r="C7" s="61">
        <v>15</v>
      </c>
      <c r="D7" s="7">
        <v>8.7920800000000003</v>
      </c>
      <c r="E7" s="3">
        <v>7.0568499999999998</v>
      </c>
      <c r="F7" s="3">
        <v>5.6847700000000003</v>
      </c>
      <c r="G7" s="3">
        <v>9.8236799999999995</v>
      </c>
      <c r="H7" s="3">
        <v>9.0022400000000005</v>
      </c>
      <c r="I7" s="3">
        <v>8.4096200000000003</v>
      </c>
      <c r="J7" s="3">
        <v>4.64663</v>
      </c>
      <c r="K7" s="3">
        <v>13.08235</v>
      </c>
      <c r="L7" s="3">
        <v>8.0886399999999998</v>
      </c>
      <c r="M7" s="3">
        <v>2.6666300000000001</v>
      </c>
      <c r="N7" s="6">
        <v>12.45332</v>
      </c>
      <c r="O7" s="7">
        <v>7.0648099999999996</v>
      </c>
      <c r="P7" s="3">
        <v>10.73471</v>
      </c>
      <c r="Q7" s="3">
        <v>8.0001700000000007</v>
      </c>
      <c r="R7" s="3">
        <v>5.5276399999999999</v>
      </c>
      <c r="S7" s="3">
        <v>10.210889999999999</v>
      </c>
      <c r="T7" s="3">
        <v>8.9107310000000002</v>
      </c>
      <c r="U7" s="3">
        <v>13.14358</v>
      </c>
      <c r="V7" s="3">
        <v>9.9623799999999996</v>
      </c>
      <c r="W7" s="6">
        <v>12.65136</v>
      </c>
      <c r="X7" s="7">
        <v>7.81128</v>
      </c>
      <c r="Y7" s="3">
        <v>8.0848200000000006</v>
      </c>
      <c r="Z7" s="3">
        <v>8.7313299999999998</v>
      </c>
      <c r="AA7" s="3">
        <v>6.1159100000000004</v>
      </c>
      <c r="AB7" s="3">
        <v>8.6302310000000002</v>
      </c>
      <c r="AC7" s="3">
        <v>8.6707599999999996</v>
      </c>
      <c r="AD7" s="3">
        <v>10.19529</v>
      </c>
      <c r="AE7" s="3">
        <v>6.13591</v>
      </c>
      <c r="AF7" s="6">
        <v>12.715350000000001</v>
      </c>
      <c r="AG7" s="7">
        <v>9.3640699999999999</v>
      </c>
      <c r="AH7" s="3">
        <v>7.9131600000000004</v>
      </c>
      <c r="AI7" s="3">
        <v>10.35431</v>
      </c>
      <c r="AJ7" s="3">
        <v>7.6989099999999997</v>
      </c>
      <c r="AK7" s="3">
        <v>9.8536699999999993</v>
      </c>
      <c r="AL7" s="3">
        <v>6.2424200000000001</v>
      </c>
      <c r="AM7" s="3">
        <v>9.1833200000000001</v>
      </c>
      <c r="AN7" s="3">
        <v>10.574479999999999</v>
      </c>
      <c r="AO7" s="3">
        <v>15.674239999999999</v>
      </c>
      <c r="AP7" s="6">
        <v>19.595929999999999</v>
      </c>
      <c r="AQ7" s="7">
        <v>9.85459</v>
      </c>
      <c r="AR7" s="3">
        <v>6.2873099999999997</v>
      </c>
      <c r="AS7" s="3">
        <v>7.2127999999999997</v>
      </c>
      <c r="AT7" s="3">
        <v>6.7546999999999997</v>
      </c>
      <c r="AU7" s="3">
        <v>6.95465</v>
      </c>
      <c r="AV7" s="3">
        <v>8.5059199999999997</v>
      </c>
      <c r="AW7" s="3">
        <v>9.2152499999999993</v>
      </c>
      <c r="AX7" s="3">
        <v>9.54833</v>
      </c>
      <c r="AY7" s="3">
        <v>15.41573</v>
      </c>
      <c r="AZ7" s="6">
        <v>13.22912</v>
      </c>
      <c r="BA7" s="5">
        <v>4.9417400000000002</v>
      </c>
      <c r="BB7" s="3">
        <v>6.9555499999999997</v>
      </c>
      <c r="BC7" s="3">
        <v>10.512589999999999</v>
      </c>
      <c r="BD7" s="3">
        <v>8.5211799999999993</v>
      </c>
      <c r="BE7" s="3">
        <v>9.5013000000000005</v>
      </c>
      <c r="BF7" s="3">
        <v>6.8937200000000001</v>
      </c>
      <c r="BG7" s="3">
        <v>5.61388</v>
      </c>
      <c r="BH7" s="3">
        <v>11.396929999999999</v>
      </c>
      <c r="BI7" s="6">
        <v>13.572480000000001</v>
      </c>
    </row>
    <row r="8" spans="1:62" s="40" customFormat="1" x14ac:dyDescent="0.25">
      <c r="C8" s="61">
        <v>20</v>
      </c>
      <c r="D8" s="7">
        <v>6.5933900000000003</v>
      </c>
      <c r="E8" s="3">
        <v>6.9406600000000003</v>
      </c>
      <c r="F8" s="3">
        <v>5.0435400000000001</v>
      </c>
      <c r="G8" s="3">
        <v>8.6875</v>
      </c>
      <c r="H8" s="3">
        <v>6.2038500000000001</v>
      </c>
      <c r="I8" s="3">
        <v>2.4186000000000001</v>
      </c>
      <c r="J8" s="3">
        <v>4.24979</v>
      </c>
      <c r="K8" s="3">
        <v>10.92338</v>
      </c>
      <c r="L8" s="3">
        <v>10.57437</v>
      </c>
      <c r="M8" s="3">
        <v>3.8545600000000002</v>
      </c>
      <c r="N8" s="6">
        <v>11.99076</v>
      </c>
      <c r="O8" s="7">
        <v>4.3716999999999997</v>
      </c>
      <c r="P8" s="3">
        <v>7.5020800000000003</v>
      </c>
      <c r="Q8" s="3">
        <v>6.1401300000000001</v>
      </c>
      <c r="R8" s="3">
        <v>6.0225499999999998</v>
      </c>
      <c r="S8" s="3">
        <v>8.8203200000000006</v>
      </c>
      <c r="T8" s="3">
        <v>8.0749700000000004</v>
      </c>
      <c r="U8" s="3">
        <v>10.3546</v>
      </c>
      <c r="V8" s="3">
        <v>10.300940000000001</v>
      </c>
      <c r="W8" s="6">
        <v>11.24621</v>
      </c>
      <c r="X8" s="7">
        <v>5.9962400000000002</v>
      </c>
      <c r="Y8" s="3">
        <v>5.9576599999999997</v>
      </c>
      <c r="Z8" s="3">
        <v>6.1551</v>
      </c>
      <c r="AA8" s="3">
        <v>6.6247400000000001</v>
      </c>
      <c r="AB8" s="3">
        <v>6.2746000000000004</v>
      </c>
      <c r="AC8" s="3">
        <v>5.6575600000000001</v>
      </c>
      <c r="AD8" s="3">
        <v>10.93811</v>
      </c>
      <c r="AE8" s="3">
        <v>6.9924099999999996</v>
      </c>
      <c r="AF8" s="6">
        <v>11.743029999999999</v>
      </c>
      <c r="AG8" s="7">
        <v>9.4944600000000001</v>
      </c>
      <c r="AH8" s="3">
        <v>4.8981599999999998</v>
      </c>
      <c r="AI8" s="3">
        <v>8.5028600000000001</v>
      </c>
      <c r="AJ8" s="3">
        <v>6.21305</v>
      </c>
      <c r="AK8" s="3">
        <v>7.5466800000000003</v>
      </c>
      <c r="AL8" s="3">
        <v>4.08155</v>
      </c>
      <c r="AM8" s="3">
        <v>9.1222200000000004</v>
      </c>
      <c r="AN8" s="3">
        <v>8.76844</v>
      </c>
      <c r="AO8" s="3">
        <v>13.822850000000001</v>
      </c>
      <c r="AP8" s="6">
        <v>15.132490000000001</v>
      </c>
      <c r="AQ8" s="7">
        <v>9.8101500000000001</v>
      </c>
      <c r="AR8" s="3">
        <v>5.7012900000000002</v>
      </c>
      <c r="AS8" s="3">
        <v>7.9519799999999998</v>
      </c>
      <c r="AT8" s="3">
        <v>7.1043099999999999</v>
      </c>
      <c r="AU8" s="3">
        <v>6.6159100000000004</v>
      </c>
      <c r="AV8" s="3">
        <v>6.26722</v>
      </c>
      <c r="AW8" s="3">
        <v>7.1887600000000003</v>
      </c>
      <c r="AX8" s="3">
        <v>9.8153600000000001</v>
      </c>
      <c r="AY8" s="3">
        <v>16.299530000000001</v>
      </c>
      <c r="AZ8" s="6">
        <v>10.94</v>
      </c>
      <c r="BA8" s="5">
        <v>7.9526000000000003</v>
      </c>
      <c r="BB8" s="3">
        <v>5.9541399999999998</v>
      </c>
      <c r="BC8" s="3">
        <v>9.4452499999999997</v>
      </c>
      <c r="BD8" s="3">
        <v>6.2782099999999996</v>
      </c>
      <c r="BE8" s="3">
        <v>8.212771</v>
      </c>
      <c r="BF8" s="3">
        <v>6.4819199999999997</v>
      </c>
      <c r="BG8" s="3">
        <v>8.2113099999999992</v>
      </c>
      <c r="BH8" s="3">
        <v>10.48386</v>
      </c>
      <c r="BI8" s="6">
        <v>15.04978</v>
      </c>
    </row>
    <row r="9" spans="1:62" s="40" customFormat="1" x14ac:dyDescent="0.25">
      <c r="C9" s="61">
        <v>25</v>
      </c>
      <c r="D9" s="7">
        <v>7.4102300000000003</v>
      </c>
      <c r="E9" s="3">
        <v>4.5868700000000002</v>
      </c>
      <c r="F9" s="3">
        <v>6.1457499999999996</v>
      </c>
      <c r="G9" s="3">
        <v>7.5667499999999999</v>
      </c>
      <c r="H9" s="3">
        <v>8.4065200000000004</v>
      </c>
      <c r="I9" s="3">
        <v>6.9130700000000003</v>
      </c>
      <c r="J9" s="3">
        <v>5.1896800000000001</v>
      </c>
      <c r="K9" s="3">
        <v>9.1347000000000005</v>
      </c>
      <c r="L9" s="3">
        <v>8.0674700000000001</v>
      </c>
      <c r="M9" s="3">
        <v>3.09293</v>
      </c>
      <c r="N9" s="6">
        <v>8.8894300000000008</v>
      </c>
      <c r="O9" s="7">
        <v>4.8703000000000003</v>
      </c>
      <c r="P9" s="3">
        <v>9.0252199999999991</v>
      </c>
      <c r="Q9" s="3">
        <v>6.2954400000000001</v>
      </c>
      <c r="R9" s="3">
        <v>6.9222900000000003</v>
      </c>
      <c r="S9" s="3">
        <v>8.7432999999999996</v>
      </c>
      <c r="T9" s="3">
        <v>3.0812599999999999</v>
      </c>
      <c r="U9" s="3">
        <v>9.33446</v>
      </c>
      <c r="V9" s="3">
        <v>9.9805899999999994</v>
      </c>
      <c r="W9" s="6">
        <v>9.4788399999999999</v>
      </c>
      <c r="X9" s="7">
        <v>6.2001499999999998</v>
      </c>
      <c r="Y9" s="3">
        <v>9.7449499999999993</v>
      </c>
      <c r="Z9" s="3">
        <v>7.12087</v>
      </c>
      <c r="AA9" s="3">
        <v>3.8386</v>
      </c>
      <c r="AB9" s="3">
        <v>6.3857600000000003</v>
      </c>
      <c r="AC9" s="3">
        <v>6.90808</v>
      </c>
      <c r="AD9" s="3">
        <v>8.5004200000000001</v>
      </c>
      <c r="AE9" s="3">
        <v>5.7798800000000004</v>
      </c>
      <c r="AF9" s="6">
        <v>7.44381</v>
      </c>
      <c r="AG9" s="7">
        <v>6.3153199999999998</v>
      </c>
      <c r="AH9" s="3">
        <v>10.05212</v>
      </c>
      <c r="AI9" s="3">
        <v>9.1412899999999997</v>
      </c>
      <c r="AJ9" s="3">
        <v>5.3801399999999999</v>
      </c>
      <c r="AK9" s="3">
        <v>9.4361999999999995</v>
      </c>
      <c r="AL9" s="3">
        <v>4.4623600000000003</v>
      </c>
      <c r="AM9" s="3">
        <v>9.0206800000000005</v>
      </c>
      <c r="AN9" s="3">
        <v>5.2802600000000002</v>
      </c>
      <c r="AO9" s="3">
        <v>13.426349999999999</v>
      </c>
      <c r="AP9" s="6">
        <v>12.419140000000001</v>
      </c>
      <c r="AQ9" s="7">
        <v>6.2781799999999999</v>
      </c>
      <c r="AR9" s="3">
        <v>5.6116099999999998</v>
      </c>
      <c r="AS9" s="3">
        <v>9.6046200000000006</v>
      </c>
      <c r="AT9" s="3">
        <v>6.8775700000000004</v>
      </c>
      <c r="AU9" s="3">
        <v>4.2430199999999996</v>
      </c>
      <c r="AV9" s="3">
        <v>5.3105599999999997</v>
      </c>
      <c r="AW9" s="3">
        <v>9.4129199999999997</v>
      </c>
      <c r="AX9" s="3">
        <v>8.5044299999999993</v>
      </c>
      <c r="AY9" s="3">
        <v>16.60042</v>
      </c>
      <c r="AZ9" s="6">
        <v>12.08394</v>
      </c>
      <c r="BA9" s="5">
        <v>6.5236299999999998</v>
      </c>
      <c r="BB9" s="3">
        <v>7.0320099999999996</v>
      </c>
      <c r="BC9" s="3">
        <v>8.0486299999999993</v>
      </c>
      <c r="BD9" s="3">
        <v>7.1148400000000001</v>
      </c>
      <c r="BE9" s="3">
        <v>6.6224400000000001</v>
      </c>
      <c r="BF9" s="3">
        <v>5.2016999999999998</v>
      </c>
      <c r="BG9" s="3">
        <v>5.6426400000000001</v>
      </c>
      <c r="BH9" s="3">
        <v>8.0756499999999996</v>
      </c>
      <c r="BI9" s="6">
        <v>13.1683</v>
      </c>
    </row>
    <row r="10" spans="1:62" s="40" customFormat="1" x14ac:dyDescent="0.25">
      <c r="C10" s="61">
        <v>30</v>
      </c>
      <c r="D10" s="7">
        <v>9.5719100000000008</v>
      </c>
      <c r="E10" s="3">
        <v>4.9323399999999999</v>
      </c>
      <c r="F10" s="3">
        <v>3.3854899999999999</v>
      </c>
      <c r="G10" s="3">
        <v>9.0444200000000006</v>
      </c>
      <c r="H10" s="3">
        <v>3.8297099999999999</v>
      </c>
      <c r="I10" s="3">
        <v>4.8963000000000001</v>
      </c>
      <c r="J10" s="3">
        <v>8.1888299999999994</v>
      </c>
      <c r="K10" s="3">
        <v>8.2445799999999991</v>
      </c>
      <c r="L10" s="3">
        <v>8.6638000000000002</v>
      </c>
      <c r="M10" s="3">
        <v>4.6655199999999999</v>
      </c>
      <c r="N10" s="6">
        <v>7.9241700000000002</v>
      </c>
      <c r="O10" s="7">
        <v>2.5226600000000001</v>
      </c>
      <c r="P10" s="3">
        <v>6.6098400000000002</v>
      </c>
      <c r="Q10" s="3">
        <v>8.5125399999999996</v>
      </c>
      <c r="R10" s="3">
        <v>6.4330499999999997</v>
      </c>
      <c r="S10" s="3">
        <v>4.3864299999999998</v>
      </c>
      <c r="T10" s="3">
        <v>9.1623099999999997</v>
      </c>
      <c r="U10" s="3">
        <v>7.4624499999999996</v>
      </c>
      <c r="V10" s="3">
        <v>4.7644399999999996</v>
      </c>
      <c r="W10" s="6">
        <v>4.6957000000000004</v>
      </c>
      <c r="X10" s="7">
        <v>4.3787599999999998</v>
      </c>
      <c r="Y10" s="3">
        <v>6.05253</v>
      </c>
      <c r="Z10" s="3">
        <v>4.7346599999999999</v>
      </c>
      <c r="AA10" s="3">
        <v>4.81663</v>
      </c>
      <c r="AB10" s="3">
        <v>6.2437500000000004</v>
      </c>
      <c r="AC10" s="3">
        <v>5.9202199999999996</v>
      </c>
      <c r="AD10" s="3">
        <v>9.9392410000000009</v>
      </c>
      <c r="AE10" s="3">
        <v>4.4020400000000004</v>
      </c>
      <c r="AF10" s="6">
        <v>11.064120000000001</v>
      </c>
      <c r="AG10" s="7">
        <v>8.4584200000000003</v>
      </c>
      <c r="AH10" s="3">
        <v>6.1460699999999999</v>
      </c>
      <c r="AI10" s="3">
        <v>8.9656500000000001</v>
      </c>
      <c r="AJ10" s="3">
        <v>5.6349299999999998</v>
      </c>
      <c r="AK10" s="3">
        <v>8.0635300000000001</v>
      </c>
      <c r="AL10" s="3">
        <v>5.1591399999999998</v>
      </c>
      <c r="AM10" s="3">
        <v>9.1858000000000004</v>
      </c>
      <c r="AN10" s="3">
        <v>4.7738100000000001</v>
      </c>
      <c r="AO10" s="3">
        <v>12.98671</v>
      </c>
      <c r="AP10" s="6">
        <v>18.422830000000001</v>
      </c>
      <c r="AQ10" s="7">
        <v>7.1963100000000004</v>
      </c>
      <c r="AR10" s="3">
        <v>4.3722799999999999</v>
      </c>
      <c r="AS10" s="3">
        <v>4.8914900000000001</v>
      </c>
      <c r="AT10" s="3">
        <v>6.2596400000000001</v>
      </c>
      <c r="AU10" s="3">
        <v>7.8469699999999998</v>
      </c>
      <c r="AV10" s="3">
        <v>2.5696699999999999</v>
      </c>
      <c r="AW10" s="3">
        <v>8.3327100000000005</v>
      </c>
      <c r="AX10" s="3">
        <v>7.7818100000000001</v>
      </c>
      <c r="AY10" s="3">
        <v>8.8161299999999994</v>
      </c>
      <c r="AZ10" s="6">
        <v>9.5705100000000005</v>
      </c>
      <c r="BA10" s="5">
        <v>6.8589200000000003</v>
      </c>
      <c r="BB10" s="3">
        <v>5.9615499999999999</v>
      </c>
      <c r="BC10" s="3">
        <v>9.5902999999999992</v>
      </c>
      <c r="BD10" s="3">
        <v>6.3325500000000003</v>
      </c>
      <c r="BE10" s="3">
        <v>6.7759600000000004</v>
      </c>
      <c r="BF10" s="3">
        <v>7.0745100000000001</v>
      </c>
      <c r="BG10" s="3">
        <v>4.4230099999999997</v>
      </c>
      <c r="BH10" s="3">
        <v>8.5727309999999992</v>
      </c>
      <c r="BI10" s="6">
        <v>13.885160000000001</v>
      </c>
    </row>
    <row r="11" spans="1:62" s="40" customFormat="1" x14ac:dyDescent="0.25">
      <c r="C11" s="61">
        <v>35</v>
      </c>
      <c r="D11" s="7">
        <v>7.5718699999999997</v>
      </c>
      <c r="E11" s="3">
        <v>5.6226700000000003</v>
      </c>
      <c r="F11" s="3">
        <v>3.25596</v>
      </c>
      <c r="G11" s="3">
        <v>8.4338599999999992</v>
      </c>
      <c r="H11" s="3">
        <v>6.4881799999999998</v>
      </c>
      <c r="I11" s="3">
        <v>1.8659600000000001</v>
      </c>
      <c r="J11" s="3">
        <v>3.3969</v>
      </c>
      <c r="K11" s="3">
        <v>10.668279999999999</v>
      </c>
      <c r="L11" s="3">
        <v>7.00204</v>
      </c>
      <c r="M11" s="3">
        <v>2.9015200000000001</v>
      </c>
      <c r="N11" s="6">
        <v>9.4641710000000003</v>
      </c>
      <c r="O11" s="7">
        <v>2.4945900000000001</v>
      </c>
      <c r="P11" s="3">
        <v>9.7814999999999994</v>
      </c>
      <c r="Q11" s="3">
        <v>4.81623</v>
      </c>
      <c r="R11" s="3">
        <v>3.06379</v>
      </c>
      <c r="S11" s="3">
        <v>6.8307500000000001</v>
      </c>
      <c r="T11" s="3">
        <v>6.8811600000000004</v>
      </c>
      <c r="U11" s="3">
        <v>9.7684499999999996</v>
      </c>
      <c r="V11" s="3">
        <v>9.4727399999999999</v>
      </c>
      <c r="W11" s="6">
        <v>5.1513999999999998</v>
      </c>
      <c r="X11" s="7">
        <v>5.8809899999999997</v>
      </c>
      <c r="Y11" s="3">
        <v>7.9273999999999996</v>
      </c>
      <c r="Z11" s="3">
        <v>4.8426</v>
      </c>
      <c r="AA11" s="3">
        <v>2.3443499999999999</v>
      </c>
      <c r="AB11" s="3">
        <v>6.6304600000000002</v>
      </c>
      <c r="AC11" s="3">
        <v>5.9338899999999999</v>
      </c>
      <c r="AD11" s="3">
        <v>7.6149699999999996</v>
      </c>
      <c r="AE11" s="3">
        <v>7.7773199999999996</v>
      </c>
      <c r="AF11" s="6">
        <v>10.06851</v>
      </c>
      <c r="AG11" s="7">
        <v>11.28403</v>
      </c>
      <c r="AH11" s="3">
        <v>7.0212399999999997</v>
      </c>
      <c r="AI11" s="3">
        <v>8.0146499999999996</v>
      </c>
      <c r="AJ11" s="3">
        <v>4.6738600000000003</v>
      </c>
      <c r="AK11" s="3">
        <v>10.24516</v>
      </c>
      <c r="AL11" s="3">
        <v>2.9379200000000001</v>
      </c>
      <c r="AM11" s="3">
        <v>6.2012700000000001</v>
      </c>
      <c r="AN11" s="3">
        <v>8.3825699999999994</v>
      </c>
      <c r="AO11" s="3">
        <v>6.2488599999999996</v>
      </c>
      <c r="AP11" s="6">
        <v>8.2143599999999992</v>
      </c>
      <c r="AQ11" s="7">
        <v>7.9901400000000002</v>
      </c>
      <c r="AR11" s="3">
        <v>4.4232899999999997</v>
      </c>
      <c r="AS11" s="3">
        <v>3.4215499999999999</v>
      </c>
      <c r="AT11" s="3">
        <v>6.0202</v>
      </c>
      <c r="AU11" s="3">
        <v>5.9529399999999999</v>
      </c>
      <c r="AV11" s="3">
        <v>5.8230399999999998</v>
      </c>
      <c r="AW11" s="3">
        <v>5.6463799999999997</v>
      </c>
      <c r="AX11" s="3">
        <v>6.7077799999999996</v>
      </c>
      <c r="AY11" s="3">
        <v>8.8294499999999996</v>
      </c>
      <c r="AZ11" s="6">
        <v>5.8753500000000001</v>
      </c>
      <c r="BA11" s="5">
        <v>6.2532199999999998</v>
      </c>
      <c r="BB11" s="3">
        <v>4.2992600000000003</v>
      </c>
      <c r="BC11" s="3">
        <v>4.9479499999999996</v>
      </c>
      <c r="BD11" s="3">
        <v>4.3911699999999998</v>
      </c>
      <c r="BE11" s="3">
        <v>6.7027700000000001</v>
      </c>
      <c r="BF11" s="3">
        <v>5.6612999999999998</v>
      </c>
      <c r="BG11" s="3">
        <v>4.9741799999999996</v>
      </c>
      <c r="BH11" s="3">
        <v>7.06846</v>
      </c>
      <c r="BI11" s="6">
        <v>14.425380000000001</v>
      </c>
    </row>
    <row r="12" spans="1:62" s="40" customFormat="1" x14ac:dyDescent="0.25">
      <c r="C12" s="61">
        <v>40</v>
      </c>
      <c r="D12" s="7">
        <v>8.0808099999999996</v>
      </c>
      <c r="E12" s="3">
        <v>4.6961199999999996</v>
      </c>
      <c r="F12" s="3">
        <v>3.9953799999999999</v>
      </c>
      <c r="G12" s="3">
        <v>6.6800699999999997</v>
      </c>
      <c r="H12" s="3">
        <v>4.1782000000000004</v>
      </c>
      <c r="I12" s="3">
        <v>5.3453999999999997</v>
      </c>
      <c r="J12" s="3">
        <v>4.3896600000000001</v>
      </c>
      <c r="K12" s="3">
        <v>10.065770000000001</v>
      </c>
      <c r="L12" s="3">
        <v>7.58629</v>
      </c>
      <c r="M12" s="3">
        <v>2.0579200000000002</v>
      </c>
      <c r="N12" s="6">
        <v>6.6269400000000003</v>
      </c>
      <c r="O12" s="7">
        <v>1.5086299999999999</v>
      </c>
      <c r="P12" s="3">
        <v>6.5460700000000003</v>
      </c>
      <c r="Q12" s="3">
        <v>4.4405099999999997</v>
      </c>
      <c r="R12" s="3">
        <v>3.5587900000000001</v>
      </c>
      <c r="S12" s="3">
        <v>5.77339</v>
      </c>
      <c r="T12" s="3">
        <v>7.1641500000000002</v>
      </c>
      <c r="U12" s="3">
        <v>8.7067309999999996</v>
      </c>
      <c r="V12" s="3">
        <v>6.7356800000000003</v>
      </c>
      <c r="W12" s="6">
        <v>7.52996</v>
      </c>
      <c r="X12" s="7">
        <v>6.6236800000000002</v>
      </c>
      <c r="Y12" s="3">
        <v>7.2740200000000002</v>
      </c>
      <c r="Z12" s="3">
        <v>8.3852899999999995</v>
      </c>
      <c r="AA12" s="3">
        <v>2.1656599999999999</v>
      </c>
      <c r="AB12" s="3">
        <v>5.91418</v>
      </c>
      <c r="AC12" s="3">
        <v>3.6517300000000001</v>
      </c>
      <c r="AD12" s="3">
        <v>5.9586600000000001</v>
      </c>
      <c r="AE12" s="3">
        <v>5.98116</v>
      </c>
      <c r="AF12" s="6">
        <v>7.86625</v>
      </c>
      <c r="AG12" s="7">
        <v>6.2682399999999996</v>
      </c>
      <c r="AH12" s="3">
        <v>1.8478399999999999</v>
      </c>
      <c r="AI12" s="3">
        <v>8.6715800000000005</v>
      </c>
      <c r="AJ12" s="3">
        <v>5.0564799999999996</v>
      </c>
      <c r="AK12" s="3">
        <v>6.9841800000000003</v>
      </c>
      <c r="AL12" s="3">
        <v>5.6719600000000003</v>
      </c>
      <c r="AM12" s="3">
        <v>6.7778499999999999</v>
      </c>
      <c r="AN12" s="3">
        <v>1.4178500000000001</v>
      </c>
      <c r="AO12" s="3">
        <v>8.67103</v>
      </c>
      <c r="AP12" s="6">
        <v>12.428990000000001</v>
      </c>
      <c r="AQ12" s="7">
        <v>5.8196099999999999</v>
      </c>
      <c r="AR12" s="3">
        <v>5.4031700000000003</v>
      </c>
      <c r="AS12" s="3">
        <v>2.67747</v>
      </c>
      <c r="AT12" s="3">
        <v>4.7329400000000001</v>
      </c>
      <c r="AU12" s="3">
        <v>2.29697</v>
      </c>
      <c r="AV12" s="3">
        <v>7.1592500000000001</v>
      </c>
      <c r="AW12" s="3">
        <v>8.8383800000000008</v>
      </c>
      <c r="AX12" s="3">
        <v>8.1945700000000006</v>
      </c>
      <c r="AY12" s="3">
        <v>15.44361</v>
      </c>
      <c r="AZ12" s="6">
        <v>5.7708399999999997</v>
      </c>
      <c r="BA12" s="5">
        <v>2.02399</v>
      </c>
      <c r="BB12" s="3">
        <v>3.7226300000000001</v>
      </c>
      <c r="BC12" s="3">
        <v>4.1243400000000001</v>
      </c>
      <c r="BD12" s="3">
        <v>1.79257</v>
      </c>
      <c r="BE12" s="3">
        <v>5.9789300000000001</v>
      </c>
      <c r="BF12" s="3">
        <v>5.1593600000000004</v>
      </c>
      <c r="BG12" s="3">
        <v>2.7750699999999999</v>
      </c>
      <c r="BH12" s="3">
        <v>6.4382200000000003</v>
      </c>
      <c r="BI12" s="6">
        <v>13.529780000000001</v>
      </c>
    </row>
    <row r="13" spans="1:62" s="40" customFormat="1" x14ac:dyDescent="0.25">
      <c r="C13" s="61">
        <v>45</v>
      </c>
      <c r="D13" s="7">
        <v>11.315239999999999</v>
      </c>
      <c r="E13" s="3">
        <v>3.66804</v>
      </c>
      <c r="F13" s="3">
        <v>2.3313799999999998</v>
      </c>
      <c r="G13" s="3">
        <v>6.2946999999999997</v>
      </c>
      <c r="H13" s="3">
        <v>4.5098500000000001</v>
      </c>
      <c r="I13" s="3">
        <v>1.77626</v>
      </c>
      <c r="J13" s="3">
        <v>2.5162100000000001</v>
      </c>
      <c r="K13" s="3">
        <v>8.4596210000000003</v>
      </c>
      <c r="L13" s="3">
        <v>6.2239199999999997</v>
      </c>
      <c r="M13" s="3">
        <v>1.6845399999999999</v>
      </c>
      <c r="N13" s="6">
        <v>8.8422999999999998</v>
      </c>
      <c r="O13" s="7">
        <v>5.7584499999999998</v>
      </c>
      <c r="P13" s="3">
        <v>5.1788999999999996</v>
      </c>
      <c r="Q13" s="3">
        <v>6.6642999999999999</v>
      </c>
      <c r="R13" s="3">
        <v>3.0668299999999999</v>
      </c>
      <c r="S13" s="3">
        <v>7.4075899999999999</v>
      </c>
      <c r="T13" s="3">
        <v>5.2285300000000001</v>
      </c>
      <c r="U13" s="3">
        <v>6.9486299999999996</v>
      </c>
      <c r="V13" s="3">
        <v>2.1186500000000001</v>
      </c>
      <c r="W13" s="6">
        <v>7.1186299999999996</v>
      </c>
      <c r="X13" s="7">
        <v>5.7165900000000001</v>
      </c>
      <c r="Y13" s="3">
        <v>7.3773099999999996</v>
      </c>
      <c r="Z13" s="3">
        <v>12.483090000000001</v>
      </c>
      <c r="AA13" s="3">
        <v>5.2440499999999997</v>
      </c>
      <c r="AB13" s="3">
        <v>5.3421799999999999</v>
      </c>
      <c r="AC13" s="3">
        <v>4.3724100000000004</v>
      </c>
      <c r="AD13" s="3">
        <v>2.14832</v>
      </c>
      <c r="AE13" s="3">
        <v>5.3645100000000001</v>
      </c>
      <c r="AF13" s="6">
        <v>9.4314400000000003</v>
      </c>
      <c r="AG13" s="7">
        <v>8.1259999999999994</v>
      </c>
      <c r="AH13" s="3">
        <v>0.19656000000000001</v>
      </c>
      <c r="AI13" s="3">
        <v>6.8618100000000002</v>
      </c>
      <c r="AJ13" s="3">
        <v>4.7927299999999997</v>
      </c>
      <c r="AK13" s="3">
        <v>5.67049</v>
      </c>
      <c r="AL13" s="3">
        <v>6.8701999999999996</v>
      </c>
      <c r="AM13" s="3">
        <v>7.6048299999999998</v>
      </c>
      <c r="AN13" s="3">
        <v>6.6083400000000001</v>
      </c>
      <c r="AO13" s="3">
        <v>9.0724300000000007</v>
      </c>
      <c r="AP13" s="6">
        <v>8.8250499999999992</v>
      </c>
      <c r="AQ13" s="7">
        <v>7.0358000000000001</v>
      </c>
      <c r="AR13" s="3">
        <v>3.9762599999999999</v>
      </c>
      <c r="AS13" s="3">
        <v>7.3663400000000001</v>
      </c>
      <c r="AT13" s="3">
        <v>8.1058000000000003</v>
      </c>
      <c r="AU13" s="3">
        <v>7.1295900000000003</v>
      </c>
      <c r="AV13" s="3">
        <v>6.73766</v>
      </c>
      <c r="AW13" s="3">
        <v>6.9516200000000001</v>
      </c>
      <c r="AX13" s="3">
        <v>7.4685899999999998</v>
      </c>
      <c r="AY13" s="3">
        <v>4.66134</v>
      </c>
      <c r="AZ13" s="6">
        <v>10.969810000000001</v>
      </c>
      <c r="BA13" s="5">
        <v>3.2591600000000001</v>
      </c>
      <c r="BB13" s="3">
        <v>4.1528600000000004</v>
      </c>
      <c r="BC13" s="3">
        <v>7.7131999999999996</v>
      </c>
      <c r="BD13" s="3">
        <v>4.6134599999999999</v>
      </c>
      <c r="BE13" s="3">
        <v>8.1081599999999998</v>
      </c>
      <c r="BF13" s="3">
        <v>5.2432499999999997</v>
      </c>
      <c r="BG13" s="3">
        <v>3.4221699999999999</v>
      </c>
      <c r="BH13" s="3">
        <v>6.6443500000000002</v>
      </c>
      <c r="BI13" s="6">
        <v>9.9329809999999998</v>
      </c>
    </row>
    <row r="14" spans="1:62" s="40" customFormat="1" x14ac:dyDescent="0.25">
      <c r="C14" s="61">
        <v>50</v>
      </c>
      <c r="D14" s="7">
        <v>4.5284500000000003</v>
      </c>
      <c r="E14" s="3">
        <v>4.4844999999999997</v>
      </c>
      <c r="F14" s="3">
        <v>2.7957800000000002</v>
      </c>
      <c r="G14" s="3">
        <v>2.7149299999999998</v>
      </c>
      <c r="H14" s="3">
        <v>6.4836400000000003</v>
      </c>
      <c r="I14" s="3">
        <v>4.4846599999999999</v>
      </c>
      <c r="J14" s="3">
        <v>3.5488300000000002</v>
      </c>
      <c r="K14" s="3">
        <v>6.66005</v>
      </c>
      <c r="L14" s="3">
        <v>10.53172</v>
      </c>
      <c r="M14" s="3">
        <v>3.8961399999999999</v>
      </c>
      <c r="N14" s="6">
        <v>6.9225000000000003</v>
      </c>
      <c r="O14" s="7">
        <v>4.5855100000000002</v>
      </c>
      <c r="P14" s="3">
        <v>8.1208299999999998</v>
      </c>
      <c r="Q14" s="3">
        <v>7.40646</v>
      </c>
      <c r="R14" s="3">
        <v>7.8941499999999998</v>
      </c>
      <c r="S14" s="3">
        <v>8.3662500000000009</v>
      </c>
      <c r="T14" s="3">
        <v>8.5870800000000003</v>
      </c>
      <c r="U14" s="3">
        <v>6.98468</v>
      </c>
      <c r="V14" s="3">
        <v>6.6828500000000002</v>
      </c>
      <c r="W14" s="6">
        <v>2.05017</v>
      </c>
      <c r="X14" s="7">
        <v>4.3734999999999999</v>
      </c>
      <c r="Y14" s="3">
        <v>6.3623700000000003</v>
      </c>
      <c r="Z14" s="3">
        <v>4.9164399999999997</v>
      </c>
      <c r="AA14" s="3">
        <v>2.56528</v>
      </c>
      <c r="AB14" s="3">
        <v>4.4492799999999999</v>
      </c>
      <c r="AC14" s="3">
        <v>5.0139800000000001</v>
      </c>
      <c r="AD14" s="3">
        <v>4.9099700000000004</v>
      </c>
      <c r="AE14" s="3">
        <v>7.2965600000000004</v>
      </c>
      <c r="AF14" s="6">
        <v>5.5638500000000004</v>
      </c>
      <c r="AG14" s="7">
        <v>8.2769200000000005</v>
      </c>
      <c r="AH14" s="3">
        <v>1.71784</v>
      </c>
      <c r="AI14" s="3">
        <v>8.1128599999999995</v>
      </c>
      <c r="AJ14" s="3">
        <v>5.6873699999999996</v>
      </c>
      <c r="AK14" s="3">
        <v>7.2733999999999996</v>
      </c>
      <c r="AL14" s="3">
        <v>3.3557199999999998</v>
      </c>
      <c r="AM14" s="3">
        <v>5.7052699999999996</v>
      </c>
      <c r="AN14" s="3">
        <v>3.49478</v>
      </c>
      <c r="AO14" s="3">
        <v>6.0741300000000003</v>
      </c>
      <c r="AP14" s="6">
        <v>7.1701600000000001</v>
      </c>
      <c r="AQ14" s="7">
        <v>5.9831300000000001</v>
      </c>
      <c r="AR14" s="3">
        <v>5.7340299999999997</v>
      </c>
      <c r="AS14" s="3">
        <v>3.1567799999999999</v>
      </c>
      <c r="AT14" s="3">
        <v>3.4818899999999999</v>
      </c>
      <c r="AU14" s="3">
        <v>7.3492699999999997</v>
      </c>
      <c r="AV14" s="3">
        <v>4.8968699999999998</v>
      </c>
      <c r="AW14" s="3">
        <v>7.6710500000000001</v>
      </c>
      <c r="AX14" s="3">
        <v>5.2278900000000004</v>
      </c>
      <c r="AY14" s="3">
        <v>10.08464</v>
      </c>
      <c r="AZ14" s="6">
        <v>6.7086800000000002</v>
      </c>
      <c r="BA14" s="5">
        <v>4.1161899999999996</v>
      </c>
      <c r="BB14" s="3">
        <v>4.8316600000000003</v>
      </c>
      <c r="BC14" s="3">
        <v>5.3637800000000002</v>
      </c>
      <c r="BD14" s="3">
        <v>1.98681</v>
      </c>
      <c r="BE14" s="3">
        <v>8.0092700000000008</v>
      </c>
      <c r="BF14" s="3">
        <v>7.3410299999999999</v>
      </c>
      <c r="BG14" s="3">
        <v>4.8309699999999998</v>
      </c>
      <c r="BH14" s="3">
        <v>1.7462899999999999</v>
      </c>
      <c r="BI14" s="6">
        <v>4.5064799999999998</v>
      </c>
    </row>
    <row r="15" spans="1:62" s="40" customFormat="1" x14ac:dyDescent="0.25">
      <c r="C15" s="61">
        <v>55</v>
      </c>
      <c r="D15" s="7">
        <v>6.6983899999999998</v>
      </c>
      <c r="E15" s="3">
        <v>2.0484900000000001</v>
      </c>
      <c r="F15" s="3">
        <v>1.50895</v>
      </c>
      <c r="G15" s="3">
        <v>5.03268</v>
      </c>
      <c r="H15" s="3">
        <v>3.1051799999999998</v>
      </c>
      <c r="I15" s="3">
        <v>3.6811400000000001</v>
      </c>
      <c r="J15" s="3">
        <v>2.2402700000000002</v>
      </c>
      <c r="K15" s="3">
        <v>8.1550399999999996</v>
      </c>
      <c r="L15" s="3">
        <v>6.8527899999999997</v>
      </c>
      <c r="M15" s="3">
        <v>4.3753500000000001</v>
      </c>
      <c r="N15" s="6">
        <v>8.8614099999999993</v>
      </c>
      <c r="O15" s="7">
        <v>3.24695</v>
      </c>
      <c r="P15" s="3">
        <v>1.82386</v>
      </c>
      <c r="Q15" s="3">
        <v>5.43255</v>
      </c>
      <c r="R15" s="3">
        <v>6.4127200000000002</v>
      </c>
      <c r="S15" s="3">
        <v>3.77976</v>
      </c>
      <c r="T15" s="3">
        <v>0.53354999999999997</v>
      </c>
      <c r="U15" s="3">
        <v>5.9344599999999996</v>
      </c>
      <c r="V15" s="3">
        <v>5.4982899999999999</v>
      </c>
      <c r="W15" s="6">
        <v>2.7098499999999999</v>
      </c>
      <c r="X15" s="7">
        <v>5.2810300000000003</v>
      </c>
      <c r="Y15" s="3">
        <v>3.4649299999999998</v>
      </c>
      <c r="Z15" s="3">
        <v>8.2042900000000003</v>
      </c>
      <c r="AA15" s="3">
        <v>1.49987</v>
      </c>
      <c r="AB15" s="3">
        <v>5.23536</v>
      </c>
      <c r="AC15" s="3">
        <v>2.9753599999999998</v>
      </c>
      <c r="AD15" s="3">
        <v>1.77443</v>
      </c>
      <c r="AE15" s="3">
        <v>5.9826199999999998</v>
      </c>
      <c r="AF15" s="6">
        <v>5.2527299999999997</v>
      </c>
      <c r="AG15" s="7">
        <v>3.8552399999999998</v>
      </c>
      <c r="AH15" s="3">
        <v>1.22462</v>
      </c>
      <c r="AI15" s="3">
        <v>7.6225899999999998</v>
      </c>
      <c r="AJ15" s="3">
        <v>4.1900700000000004</v>
      </c>
      <c r="AK15" s="3">
        <v>10.05462</v>
      </c>
      <c r="AL15" s="3">
        <v>5.05802</v>
      </c>
      <c r="AM15" s="3">
        <v>5.9072199999999997</v>
      </c>
      <c r="AN15" s="3">
        <v>5.0998000000000001</v>
      </c>
      <c r="AO15" s="3">
        <v>4.8728999999999996</v>
      </c>
      <c r="AP15" s="6">
        <v>8.1806000000000001</v>
      </c>
      <c r="AQ15" s="7">
        <v>3.8996</v>
      </c>
      <c r="AR15" s="3">
        <v>2.4104399999999999</v>
      </c>
      <c r="AS15" s="3">
        <v>0.67222000000000004</v>
      </c>
      <c r="AT15" s="3">
        <v>3.4875400000000001</v>
      </c>
      <c r="AU15" s="3">
        <v>4.61883</v>
      </c>
      <c r="AV15" s="3">
        <v>4.3252699999999997</v>
      </c>
      <c r="AW15" s="3">
        <v>4.9742100000000002</v>
      </c>
      <c r="AX15" s="3">
        <v>5.4996700000000001</v>
      </c>
      <c r="AY15" s="3">
        <v>5.6909200000000002</v>
      </c>
      <c r="AZ15" s="6">
        <v>7.0209700000000002</v>
      </c>
      <c r="BA15" s="5">
        <v>3.7757200000000002</v>
      </c>
      <c r="BB15" s="3">
        <v>3.9779900000000001</v>
      </c>
      <c r="BC15" s="3">
        <v>6.7797000000000001</v>
      </c>
      <c r="BD15" s="3">
        <v>2.7136100000000001</v>
      </c>
      <c r="BE15" s="3">
        <v>5.48719</v>
      </c>
      <c r="BF15" s="3">
        <v>6.7619999999999996</v>
      </c>
      <c r="BG15" s="3">
        <v>4.9360099999999996</v>
      </c>
      <c r="BH15" s="3">
        <v>5.39079</v>
      </c>
      <c r="BI15" s="6">
        <v>6.8295000000000003</v>
      </c>
    </row>
    <row r="16" spans="1:62" s="40" customFormat="1" x14ac:dyDescent="0.25">
      <c r="C16" s="61">
        <v>60</v>
      </c>
      <c r="D16" s="7">
        <v>7.0393499999999998</v>
      </c>
      <c r="E16" s="3">
        <v>3.07036</v>
      </c>
      <c r="F16" s="3">
        <v>3.3812899999999999</v>
      </c>
      <c r="G16" s="3">
        <v>5.0413199999999998</v>
      </c>
      <c r="H16" s="3">
        <v>1.89272</v>
      </c>
      <c r="I16" s="3">
        <v>0.87968999999999997</v>
      </c>
      <c r="J16" s="3">
        <v>3.2108400000000001</v>
      </c>
      <c r="K16" s="3">
        <v>3.7139199999999999</v>
      </c>
      <c r="L16" s="3">
        <v>4.9925499999999996</v>
      </c>
      <c r="M16" s="3">
        <v>1.89764</v>
      </c>
      <c r="N16" s="6">
        <v>5.1719900000000001</v>
      </c>
      <c r="O16" s="7">
        <v>4.0295899999999998</v>
      </c>
      <c r="P16" s="3">
        <v>5.2323700000000004</v>
      </c>
      <c r="Q16" s="3">
        <v>7.74993</v>
      </c>
      <c r="R16" s="3">
        <v>1.9707699999999999</v>
      </c>
      <c r="S16" s="3">
        <v>3.9578500000000001</v>
      </c>
      <c r="T16" s="3">
        <v>8.3866399999999999</v>
      </c>
      <c r="U16" s="3">
        <v>4.7379499999999997</v>
      </c>
      <c r="V16" s="3">
        <v>4.2910300000000001</v>
      </c>
      <c r="W16" s="6">
        <v>2.0217900000000002</v>
      </c>
      <c r="X16" s="7">
        <v>2.31514</v>
      </c>
      <c r="Y16" s="3">
        <v>4.3114600000000003</v>
      </c>
      <c r="Z16" s="3">
        <v>8.1336399999999998</v>
      </c>
      <c r="AA16" s="3">
        <v>3.4849999999999999E-2</v>
      </c>
      <c r="AB16" s="3">
        <v>2.9258600000000001</v>
      </c>
      <c r="AC16" s="3">
        <v>0.47739999999999999</v>
      </c>
      <c r="AD16" s="3">
        <v>1.1110199999999999</v>
      </c>
      <c r="AE16" s="3">
        <v>5.9647199999999998</v>
      </c>
      <c r="AF16" s="6">
        <v>1.7720400000000001</v>
      </c>
      <c r="AG16" s="7">
        <v>6.6029299999999997</v>
      </c>
      <c r="AH16" s="3">
        <v>0.59306999999999999</v>
      </c>
      <c r="AI16" s="3">
        <v>7.4603299999999999</v>
      </c>
      <c r="AJ16" s="3">
        <v>6.1522399999999999</v>
      </c>
      <c r="AK16" s="3">
        <v>10.96753</v>
      </c>
      <c r="AL16" s="3">
        <v>5.1320199999999998</v>
      </c>
      <c r="AM16" s="3">
        <v>8.2814499999999995</v>
      </c>
      <c r="AN16" s="3">
        <v>1.13964</v>
      </c>
      <c r="AO16" s="3">
        <v>8.1645500000000002</v>
      </c>
      <c r="AP16" s="6">
        <v>3.1652800000000001</v>
      </c>
      <c r="AQ16" s="7">
        <v>5.6325900000000004</v>
      </c>
      <c r="AR16" s="3">
        <v>2.7074500000000001</v>
      </c>
      <c r="AS16" s="3">
        <v>1.8468599999999999</v>
      </c>
      <c r="AT16" s="3">
        <v>7.0732799999999996</v>
      </c>
      <c r="AU16" s="3">
        <v>6.9919599999999997</v>
      </c>
      <c r="AV16" s="3">
        <v>3.9512999999999998</v>
      </c>
      <c r="AW16" s="3">
        <v>4.3695199999999996</v>
      </c>
      <c r="AX16" s="3">
        <v>8.1931799999999999</v>
      </c>
      <c r="AY16" s="3">
        <v>3.4252799999999999</v>
      </c>
      <c r="AZ16" s="6">
        <v>4.9308800000000002</v>
      </c>
      <c r="BA16" s="5">
        <v>2.4485299999999999</v>
      </c>
      <c r="BB16" s="3">
        <v>3.2179700000000002</v>
      </c>
      <c r="BC16" s="3">
        <v>3.60541</v>
      </c>
      <c r="BD16" s="3">
        <v>0.99895999999999996</v>
      </c>
      <c r="BE16" s="3">
        <v>6.4682000000000004</v>
      </c>
      <c r="BF16" s="3">
        <v>6.3634700000000004</v>
      </c>
      <c r="BG16" s="3">
        <v>1.9087499999999999</v>
      </c>
      <c r="BH16" s="3">
        <v>5.1490799999999997</v>
      </c>
      <c r="BI16" s="6">
        <v>7.4813700000000001</v>
      </c>
    </row>
    <row r="17" spans="1:61" s="40" customFormat="1" x14ac:dyDescent="0.25">
      <c r="C17" s="61">
        <v>65</v>
      </c>
      <c r="D17" s="7">
        <v>6.3583800000000004</v>
      </c>
      <c r="E17" s="3">
        <v>1.8845099999999999</v>
      </c>
      <c r="F17" s="3">
        <v>5.4347200000000004</v>
      </c>
      <c r="G17" s="3">
        <v>1.3911500000000001</v>
      </c>
      <c r="H17" s="3">
        <v>6.92042</v>
      </c>
      <c r="I17" s="3">
        <v>7.6196999999999999</v>
      </c>
      <c r="J17" s="3">
        <v>4.9003399999999999</v>
      </c>
      <c r="K17" s="3">
        <v>6.2163500000000003</v>
      </c>
      <c r="L17" s="3">
        <v>7.7734199999999998</v>
      </c>
      <c r="M17" s="3">
        <v>2.9311600000000002</v>
      </c>
      <c r="N17" s="6">
        <v>12.715920000000001</v>
      </c>
      <c r="O17" s="7">
        <v>3.7479800000000001</v>
      </c>
      <c r="P17" s="3">
        <v>5.3436300000000001</v>
      </c>
      <c r="Q17" s="3">
        <v>5.7796500000000002</v>
      </c>
      <c r="R17" s="3">
        <v>3.0706199999999999</v>
      </c>
      <c r="S17" s="3">
        <v>1.2366699999999999</v>
      </c>
      <c r="T17" s="3">
        <v>3.6554700000000002</v>
      </c>
      <c r="U17" s="3">
        <v>6.7293799999999999</v>
      </c>
      <c r="V17" s="3">
        <v>6.1491100000000003</v>
      </c>
      <c r="W17" s="6">
        <v>3.3399200000000002</v>
      </c>
      <c r="X17" s="7">
        <v>6.8424800000000001</v>
      </c>
      <c r="Y17" s="3">
        <v>3.92482</v>
      </c>
      <c r="Z17" s="3">
        <v>2.5351900000000001</v>
      </c>
      <c r="AA17" s="3">
        <v>4.38828</v>
      </c>
      <c r="AB17" s="3">
        <v>8.7167100000000008</v>
      </c>
      <c r="AC17" s="3">
        <v>2.69434</v>
      </c>
      <c r="AD17" s="3">
        <v>7.4959899999999999</v>
      </c>
      <c r="AE17" s="3">
        <v>3.1237300000000001</v>
      </c>
      <c r="AF17" s="6">
        <v>9.5579599999999996</v>
      </c>
      <c r="AG17" s="7">
        <v>8.3442000000000007</v>
      </c>
      <c r="AH17" s="3">
        <v>6.3319700000000001</v>
      </c>
      <c r="AI17" s="3">
        <v>1.89659</v>
      </c>
      <c r="AJ17" s="3">
        <v>5.0223199999999997</v>
      </c>
      <c r="AK17" s="3">
        <v>3.16676</v>
      </c>
      <c r="AL17" s="3">
        <v>4.7669899999999998</v>
      </c>
      <c r="AM17" s="3">
        <v>8.0042799999999996</v>
      </c>
      <c r="AN17" s="3">
        <v>5.3854699999999998</v>
      </c>
      <c r="AO17" s="3">
        <v>7.3586299999999998</v>
      </c>
      <c r="AP17" s="6">
        <v>21.784549999999999</v>
      </c>
      <c r="AQ17" s="7">
        <v>12.85656</v>
      </c>
      <c r="AR17" s="3">
        <v>3.5451800000000002</v>
      </c>
      <c r="AS17" s="3">
        <v>4.8515600000000001</v>
      </c>
      <c r="AT17" s="3">
        <v>0.65741000000000005</v>
      </c>
      <c r="AU17" s="3">
        <v>0.36609000000000003</v>
      </c>
      <c r="AV17" s="3">
        <v>1.2194199999999999</v>
      </c>
      <c r="AW17" s="3">
        <v>2.1025800000000001</v>
      </c>
      <c r="AX17" s="3">
        <v>5.7896200000000002</v>
      </c>
      <c r="AY17" s="3">
        <v>16.059899999999999</v>
      </c>
      <c r="AZ17" s="6">
        <v>2.6857600000000001</v>
      </c>
      <c r="BA17" s="5">
        <v>7.4821600000000004</v>
      </c>
      <c r="BB17" s="3">
        <v>0.78100999999999998</v>
      </c>
      <c r="BC17" s="3">
        <v>16.140550000000001</v>
      </c>
      <c r="BD17" s="3">
        <v>2.5579000000000001</v>
      </c>
      <c r="BE17" s="3">
        <v>6.7987500000000001</v>
      </c>
      <c r="BF17" s="3">
        <v>2.8035399999999999</v>
      </c>
      <c r="BG17" s="3">
        <v>1.69147</v>
      </c>
      <c r="BH17" s="3">
        <v>3.9399999999999999E-3</v>
      </c>
      <c r="BI17" s="6">
        <v>1.74912</v>
      </c>
    </row>
    <row r="18" spans="1:61" s="40" customFormat="1" x14ac:dyDescent="0.25">
      <c r="C18" s="61">
        <v>70</v>
      </c>
      <c r="D18" s="7">
        <v>4.1948499999999997</v>
      </c>
      <c r="E18" s="3">
        <v>0.17471999999999999</v>
      </c>
      <c r="F18" s="3">
        <v>1.62782</v>
      </c>
      <c r="G18" s="3">
        <v>4.2169800000000004</v>
      </c>
      <c r="H18" s="3">
        <v>0.36142999999999997</v>
      </c>
      <c r="I18" s="3">
        <v>2.68974</v>
      </c>
      <c r="J18" s="3">
        <v>2.4821200000000001</v>
      </c>
      <c r="K18" s="3">
        <v>0.32586999999999999</v>
      </c>
      <c r="L18" s="3">
        <v>5.6845699999999999</v>
      </c>
      <c r="M18" s="3">
        <v>0.74439</v>
      </c>
      <c r="N18" s="6">
        <v>3.0570499999999998</v>
      </c>
      <c r="O18" s="7">
        <v>3.3844400000000001</v>
      </c>
      <c r="P18" s="3">
        <v>3.3248000000000002</v>
      </c>
      <c r="Q18" s="3">
        <v>6.3869600000000002</v>
      </c>
      <c r="R18" s="3">
        <v>4.74702</v>
      </c>
      <c r="S18" s="3">
        <v>2.9638100000000001</v>
      </c>
      <c r="T18" s="3">
        <v>1.07544</v>
      </c>
      <c r="U18" s="3">
        <v>7.1067600000000004</v>
      </c>
      <c r="V18" s="3">
        <v>3.79603</v>
      </c>
      <c r="W18" s="6">
        <v>0.93683000000000005</v>
      </c>
      <c r="X18" s="7">
        <v>5.4646600000000003</v>
      </c>
      <c r="Y18" s="3">
        <v>3.6449600000000002</v>
      </c>
      <c r="Z18" s="3">
        <v>5.6586999999999996</v>
      </c>
      <c r="AA18" s="3">
        <v>4.4895100000000001</v>
      </c>
      <c r="AB18" s="3">
        <v>5.7855600000000003</v>
      </c>
      <c r="AC18" s="3">
        <v>1.91011</v>
      </c>
      <c r="AD18" s="3">
        <v>2.0203600000000002</v>
      </c>
      <c r="AE18" s="3">
        <v>3.58473</v>
      </c>
      <c r="AF18" s="6">
        <v>6.6691399999999996</v>
      </c>
      <c r="AG18" s="7">
        <v>7.0829000000000004</v>
      </c>
      <c r="AH18" s="3">
        <v>5.9337299999999997</v>
      </c>
      <c r="AI18" s="3">
        <v>7.1502400000000002</v>
      </c>
      <c r="AJ18" s="3">
        <v>4.3059000000000003</v>
      </c>
      <c r="AK18" s="3">
        <v>5.2962300000000004</v>
      </c>
      <c r="AL18" s="3">
        <v>3.3523700000000001</v>
      </c>
      <c r="AM18" s="3">
        <v>4.6817299999999999</v>
      </c>
      <c r="AN18" s="3">
        <v>1.9702200000000001</v>
      </c>
      <c r="AO18" s="3">
        <v>10.191269999999999</v>
      </c>
      <c r="AP18" s="6">
        <v>3.9599600000000001</v>
      </c>
      <c r="AQ18" s="7">
        <v>15.47616</v>
      </c>
      <c r="AR18" s="3">
        <v>11.894590000000001</v>
      </c>
      <c r="AS18" s="3">
        <v>10.674770000000001</v>
      </c>
      <c r="AT18" s="3">
        <v>1.9518599999999999</v>
      </c>
      <c r="AU18" s="3">
        <v>2.7397800000000001</v>
      </c>
      <c r="AV18" s="3">
        <v>2.2719999999999998</v>
      </c>
      <c r="AW18" s="3">
        <v>9.1495300000000004</v>
      </c>
      <c r="AX18" s="3">
        <v>11.065770000000001</v>
      </c>
      <c r="AY18" s="3">
        <v>17.314060000000001</v>
      </c>
      <c r="AZ18" s="6">
        <v>3.5331199999999998</v>
      </c>
      <c r="BA18" s="5">
        <v>8.4305900000000005</v>
      </c>
      <c r="BB18" s="3">
        <v>1.2983899999999999</v>
      </c>
      <c r="BC18" s="3">
        <v>8.3071300000000008</v>
      </c>
      <c r="BD18" s="3">
        <v>3.5405099999999998</v>
      </c>
      <c r="BE18" s="3">
        <v>9.1157310000000003</v>
      </c>
      <c r="BF18" s="3">
        <v>5.3932500000000001</v>
      </c>
      <c r="BG18" s="3">
        <v>4.9278000000000004</v>
      </c>
      <c r="BH18" s="3">
        <v>3.1150000000000001E-2</v>
      </c>
      <c r="BI18" s="6">
        <v>5.3307900000000004</v>
      </c>
    </row>
    <row r="19" spans="1:61" s="40" customFormat="1" ht="15" customHeight="1" x14ac:dyDescent="0.25">
      <c r="C19" s="61">
        <v>75</v>
      </c>
      <c r="D19" s="7">
        <v>4.3049600000000003</v>
      </c>
      <c r="E19" s="3">
        <v>0.13816000000000001</v>
      </c>
      <c r="F19" s="3">
        <v>0.44063999999999998</v>
      </c>
      <c r="G19" s="3">
        <v>2.3835700000000002</v>
      </c>
      <c r="H19" s="3">
        <v>2.8007399999999998</v>
      </c>
      <c r="I19" s="3">
        <v>1.3530899999999999</v>
      </c>
      <c r="J19" s="3">
        <v>1.8110900000000001</v>
      </c>
      <c r="K19" s="3">
        <v>1.0096099999999999</v>
      </c>
      <c r="L19" s="3">
        <v>9.8454809999999995</v>
      </c>
      <c r="M19" s="3">
        <v>4.0710000000000003E-2</v>
      </c>
      <c r="N19" s="6">
        <v>2.9690000000000001E-2</v>
      </c>
      <c r="O19" s="7">
        <v>1.0782</v>
      </c>
      <c r="P19" s="3">
        <v>2.7096300000000002</v>
      </c>
      <c r="Q19" s="3">
        <v>3.28138</v>
      </c>
      <c r="R19" s="3">
        <v>2.45614</v>
      </c>
      <c r="S19" s="3">
        <v>3.1355400000000002</v>
      </c>
      <c r="T19" s="3">
        <v>0.29133999999999999</v>
      </c>
      <c r="U19" s="3">
        <v>4.7603799999999996</v>
      </c>
      <c r="V19" s="3">
        <v>1.24481</v>
      </c>
      <c r="W19" s="6">
        <v>7.152E-2</v>
      </c>
      <c r="X19" s="7">
        <v>4.2735700000000003</v>
      </c>
      <c r="Y19" s="3">
        <v>2.92238</v>
      </c>
      <c r="Z19" s="3">
        <v>5.9020400000000004</v>
      </c>
      <c r="AA19" s="3">
        <v>1.5222</v>
      </c>
      <c r="AB19" s="3">
        <v>3.3961000000000001</v>
      </c>
      <c r="AC19" s="3">
        <v>1.0196000000000001</v>
      </c>
      <c r="AD19" s="3">
        <v>4.0419999999999998E-2</v>
      </c>
      <c r="AE19" s="3">
        <v>3.6697199999999999</v>
      </c>
      <c r="AF19" s="6">
        <v>3.7861099999999999</v>
      </c>
      <c r="AG19" s="7">
        <v>3.3796200000000001</v>
      </c>
      <c r="AH19" s="3">
        <v>6.2370999999999999</v>
      </c>
      <c r="AI19" s="3">
        <v>5.5101300000000002</v>
      </c>
      <c r="AJ19" s="3">
        <v>5.2218600000000004</v>
      </c>
      <c r="AK19" s="3">
        <v>8.1345700000000001</v>
      </c>
      <c r="AL19" s="3">
        <v>5.7060500000000003</v>
      </c>
      <c r="AM19" s="3">
        <v>4.9600400000000002</v>
      </c>
      <c r="AN19" s="3">
        <v>8.1932100000000005</v>
      </c>
      <c r="AO19" s="3">
        <v>6.8905799999999999</v>
      </c>
      <c r="AP19" s="6">
        <v>5.6152699999999998</v>
      </c>
      <c r="AQ19" s="7">
        <v>16.314039999999999</v>
      </c>
      <c r="AR19" s="3">
        <v>10.050459999999999</v>
      </c>
      <c r="AS19" s="3">
        <v>7.0051600000000001</v>
      </c>
      <c r="AT19" s="3">
        <v>2.0009600000000001</v>
      </c>
      <c r="AU19" s="3">
        <v>0.40848000000000001</v>
      </c>
      <c r="AV19" s="3">
        <v>6.8959000000000001</v>
      </c>
      <c r="AW19" s="3">
        <v>9.9547310000000007</v>
      </c>
      <c r="AX19" s="3">
        <v>8.6356199999999994</v>
      </c>
      <c r="AY19" s="3">
        <v>13.28983</v>
      </c>
      <c r="AZ19" s="6">
        <v>5.3085399999999998</v>
      </c>
      <c r="BA19" s="5">
        <v>6.0236499999999999</v>
      </c>
      <c r="BB19" s="3">
        <v>1.43824</v>
      </c>
      <c r="BC19" s="3">
        <v>2.5545</v>
      </c>
      <c r="BD19" s="3">
        <v>3.0920100000000001</v>
      </c>
      <c r="BE19" s="3">
        <v>7.1938500000000003</v>
      </c>
      <c r="BF19" s="3">
        <v>2.9561199999999999</v>
      </c>
      <c r="BG19" s="3">
        <v>7.7858200000000002</v>
      </c>
      <c r="BH19" s="3">
        <v>2.6395200000000001</v>
      </c>
      <c r="BI19" s="6">
        <v>2.8685800000000001</v>
      </c>
    </row>
    <row r="20" spans="1:61" s="40" customFormat="1" x14ac:dyDescent="0.25">
      <c r="C20" s="61">
        <v>80</v>
      </c>
      <c r="D20" s="7">
        <v>5.2332999999999998</v>
      </c>
      <c r="E20" s="3">
        <v>0</v>
      </c>
      <c r="F20" s="3">
        <v>0.30674000000000001</v>
      </c>
      <c r="G20" s="3">
        <v>2.2351700000000001</v>
      </c>
      <c r="H20" s="3">
        <v>0.20011000000000001</v>
      </c>
      <c r="I20" s="3">
        <v>4.5620000000000001E-2</v>
      </c>
      <c r="J20" s="3">
        <v>3.4437199999999999</v>
      </c>
      <c r="K20" s="3">
        <v>8.0780000000000005E-2</v>
      </c>
      <c r="L20" s="3">
        <v>8.6187699999999996</v>
      </c>
      <c r="M20" s="3">
        <v>7.7149999999999996E-2</v>
      </c>
      <c r="N20" s="6">
        <v>0</v>
      </c>
      <c r="O20" s="7">
        <v>0.94686999999999999</v>
      </c>
      <c r="P20" s="3">
        <v>0.58738999999999997</v>
      </c>
      <c r="Q20" s="3">
        <v>5.9179500000000003</v>
      </c>
      <c r="R20" s="3">
        <v>6.0771100000000002</v>
      </c>
      <c r="S20" s="3">
        <v>4.3358499999999998</v>
      </c>
      <c r="T20" s="3">
        <v>1.559E-2</v>
      </c>
      <c r="U20" s="3">
        <v>7.3096100000000002</v>
      </c>
      <c r="V20" s="3">
        <v>2.0587499999999999</v>
      </c>
      <c r="W20" s="6">
        <v>2.4049999999999998E-2</v>
      </c>
      <c r="X20" s="7">
        <v>3.8068599999999999</v>
      </c>
      <c r="Y20" s="3">
        <v>5.3949299999999996</v>
      </c>
      <c r="Z20" s="3">
        <v>8.0747</v>
      </c>
      <c r="AA20" s="3">
        <v>0.13877</v>
      </c>
      <c r="AB20" s="3">
        <v>5.51945</v>
      </c>
      <c r="AC20" s="3">
        <v>2.8701099999999999</v>
      </c>
      <c r="AD20" s="3">
        <v>4.8189999999999997E-2</v>
      </c>
      <c r="AE20" s="3">
        <v>5.6501999999999999</v>
      </c>
      <c r="AF20" s="6">
        <v>6.0820100000000004</v>
      </c>
      <c r="AG20" s="7">
        <v>6.7619899999999999</v>
      </c>
      <c r="AH20" s="3">
        <v>3.0560800000000001</v>
      </c>
      <c r="AI20" s="3">
        <v>7.7322499999999996</v>
      </c>
      <c r="AJ20" s="3">
        <v>4.2529000000000003</v>
      </c>
      <c r="AK20" s="3">
        <v>8.4132309999999997</v>
      </c>
      <c r="AL20" s="3">
        <v>1.4933399999999999</v>
      </c>
      <c r="AM20" s="3">
        <v>4.4203099999999997</v>
      </c>
      <c r="AN20" s="3">
        <v>3.0007199999999998</v>
      </c>
      <c r="AO20" s="3">
        <v>0.65671999999999997</v>
      </c>
      <c r="AP20" s="6">
        <v>6.2053399999999996</v>
      </c>
      <c r="AQ20" s="7">
        <v>15.17544</v>
      </c>
      <c r="AR20" s="3">
        <v>5.8594299999999997</v>
      </c>
      <c r="AS20" s="3">
        <v>6.2113699999999996</v>
      </c>
      <c r="AT20" s="3">
        <v>2.09396</v>
      </c>
      <c r="AU20" s="3">
        <v>0.25830999999999998</v>
      </c>
      <c r="AV20" s="3">
        <v>8.7903099999999998</v>
      </c>
      <c r="AW20" s="3">
        <v>13.182639999999999</v>
      </c>
      <c r="AX20" s="3">
        <v>10.241949999999999</v>
      </c>
      <c r="AY20" s="3">
        <v>13.53975</v>
      </c>
      <c r="AZ20" s="6">
        <v>3.6495099999999998</v>
      </c>
      <c r="BA20" s="5">
        <v>3.7337400000000001</v>
      </c>
      <c r="BB20" s="3">
        <v>1.1792800000000001</v>
      </c>
      <c r="BC20" s="3">
        <v>2.9903300000000002</v>
      </c>
      <c r="BD20" s="3">
        <v>1.95831</v>
      </c>
      <c r="BE20" s="3">
        <v>5.0686099999999996</v>
      </c>
      <c r="BF20" s="3">
        <v>2.1572100000000001</v>
      </c>
      <c r="BG20" s="3">
        <v>9.1113300000000006</v>
      </c>
      <c r="BH20" s="3">
        <v>1.44279</v>
      </c>
      <c r="BI20" s="6">
        <v>0.96886000000000005</v>
      </c>
    </row>
    <row r="21" spans="1:61" s="40" customFormat="1" x14ac:dyDescent="0.25">
      <c r="C21" s="61">
        <v>85</v>
      </c>
      <c r="D21" s="7">
        <v>3.1775899999999999</v>
      </c>
      <c r="E21" s="3">
        <v>2.9299999999999999E-3</v>
      </c>
      <c r="F21" s="3">
        <v>1.8756299999999999</v>
      </c>
      <c r="G21" s="3">
        <v>2.0580000000000001E-2</v>
      </c>
      <c r="H21" s="3">
        <v>0</v>
      </c>
      <c r="I21" s="3">
        <v>1.158E-2</v>
      </c>
      <c r="J21" s="3">
        <v>2.3659500000000002</v>
      </c>
      <c r="K21" s="3">
        <v>1.07E-3</v>
      </c>
      <c r="L21" s="3">
        <v>7.88544</v>
      </c>
      <c r="M21" s="3">
        <v>8.6E-3</v>
      </c>
      <c r="N21" s="6">
        <v>1.40662</v>
      </c>
      <c r="O21" s="7">
        <v>5.0464399999999996</v>
      </c>
      <c r="P21" s="3">
        <v>3.9257900000000001</v>
      </c>
      <c r="Q21" s="3">
        <v>5.2320099999999998</v>
      </c>
      <c r="R21" s="3">
        <v>3.5933700000000002</v>
      </c>
      <c r="S21" s="3">
        <v>0.18872</v>
      </c>
      <c r="T21" s="3">
        <v>2.7364899999999999</v>
      </c>
      <c r="U21" s="3">
        <v>6.9861300000000002</v>
      </c>
      <c r="V21" s="3">
        <v>0.85797000000000001</v>
      </c>
      <c r="W21" s="6">
        <v>2.3426</v>
      </c>
      <c r="X21" s="7">
        <v>4.1514800000000003</v>
      </c>
      <c r="Y21" s="3">
        <v>4.5894399999999997</v>
      </c>
      <c r="Z21" s="3">
        <v>0.29176999999999997</v>
      </c>
      <c r="AA21" s="3">
        <v>0</v>
      </c>
      <c r="AB21" s="3">
        <v>4.90822</v>
      </c>
      <c r="AC21" s="3">
        <v>6.5949999999999995E-2</v>
      </c>
      <c r="AD21" s="3">
        <v>3.5E-4</v>
      </c>
      <c r="AE21" s="3">
        <v>0.37542999999999999</v>
      </c>
      <c r="AF21" s="6">
        <v>1.9287300000000001</v>
      </c>
      <c r="AG21" s="7">
        <v>3.6416599999999999</v>
      </c>
      <c r="AH21" s="3">
        <v>1.14025</v>
      </c>
      <c r="AI21" s="3">
        <v>6.6381100000000002</v>
      </c>
      <c r="AJ21" s="3">
        <v>1.3978900000000001</v>
      </c>
      <c r="AK21" s="3">
        <v>7.8647999999999998</v>
      </c>
      <c r="AL21" s="3">
        <v>2.5314399999999999</v>
      </c>
      <c r="AM21" s="3">
        <v>3.0630600000000001</v>
      </c>
      <c r="AN21" s="3">
        <v>0.93637999999999999</v>
      </c>
      <c r="AO21" s="3">
        <v>0.62910999999999995</v>
      </c>
      <c r="AP21" s="6">
        <v>0.67610999999999999</v>
      </c>
      <c r="AQ21" s="7">
        <v>10.088699999999999</v>
      </c>
      <c r="AR21" s="3">
        <v>2.8729100000000001</v>
      </c>
      <c r="AS21" s="3">
        <v>7.3006500000000001</v>
      </c>
      <c r="AT21" s="3">
        <v>2.2330999999999999</v>
      </c>
      <c r="AU21" s="3">
        <v>0.83201000000000003</v>
      </c>
      <c r="AV21" s="3">
        <v>7.5959399999999997</v>
      </c>
      <c r="AW21" s="3">
        <v>9.9497699999999991</v>
      </c>
      <c r="AX21" s="3">
        <v>7.88598</v>
      </c>
      <c r="AY21" s="3">
        <v>9.7399299999999993</v>
      </c>
      <c r="AZ21" s="6">
        <v>2.0384699999999998</v>
      </c>
      <c r="BA21" s="5">
        <v>2.4966300000000001</v>
      </c>
      <c r="BB21" s="3">
        <v>0.77517000000000003</v>
      </c>
      <c r="BC21" s="3">
        <v>4.6772600000000004</v>
      </c>
      <c r="BD21" s="3">
        <v>1.30244</v>
      </c>
      <c r="BE21" s="3">
        <v>7.7298600000000004</v>
      </c>
      <c r="BF21" s="3">
        <v>2.5778500000000002</v>
      </c>
      <c r="BG21" s="3">
        <v>9.4665400000000002</v>
      </c>
      <c r="BH21" s="3">
        <v>0.14097000000000001</v>
      </c>
      <c r="BI21" s="6">
        <v>1.04938</v>
      </c>
    </row>
    <row r="22" spans="1:61" s="40" customFormat="1" x14ac:dyDescent="0.25">
      <c r="C22" s="61">
        <v>90</v>
      </c>
      <c r="D22" s="7">
        <v>3.4911799999999999</v>
      </c>
      <c r="E22" s="3">
        <v>1.7000000000000001E-4</v>
      </c>
      <c r="F22" s="3">
        <v>0.20094999999999999</v>
      </c>
      <c r="G22" s="3">
        <v>4.2689999999999999E-2</v>
      </c>
      <c r="H22" s="3">
        <v>3.5699999999999998E-3</v>
      </c>
      <c r="I22" s="3">
        <v>7.1199999999999996E-3</v>
      </c>
      <c r="J22" s="3">
        <v>4.3251900000000001</v>
      </c>
      <c r="K22" s="3">
        <v>0</v>
      </c>
      <c r="L22" s="3">
        <v>7.0617999999999999</v>
      </c>
      <c r="M22" s="3">
        <v>2.5118999999999998</v>
      </c>
      <c r="N22" s="6">
        <v>9.5499999999999995E-3</v>
      </c>
      <c r="O22" s="7">
        <v>2.7104699999999999</v>
      </c>
      <c r="P22" s="3">
        <v>0.36230000000000001</v>
      </c>
      <c r="Q22" s="3">
        <v>5.4876399999999999</v>
      </c>
      <c r="R22" s="3">
        <v>0.39285999999999999</v>
      </c>
      <c r="S22" s="3">
        <v>4.7789999999999999E-2</v>
      </c>
      <c r="T22" s="3">
        <v>6.5495299999999999</v>
      </c>
      <c r="U22" s="3">
        <v>6.6132799999999996</v>
      </c>
      <c r="V22" s="3">
        <v>0.15243000000000001</v>
      </c>
      <c r="W22" s="6">
        <v>0.13993</v>
      </c>
      <c r="X22" s="7">
        <v>1.5346200000000001</v>
      </c>
      <c r="Y22" s="3">
        <v>5.0092600000000003</v>
      </c>
      <c r="Z22" s="3">
        <v>5.59931</v>
      </c>
      <c r="AA22" s="3">
        <v>2.94469</v>
      </c>
      <c r="AB22" s="3">
        <v>0.77776000000000001</v>
      </c>
      <c r="AC22" s="3">
        <v>2.3740000000000001E-2</v>
      </c>
      <c r="AD22" s="3">
        <v>0.25375999999999999</v>
      </c>
      <c r="AE22" s="3">
        <v>1.7440599999999999</v>
      </c>
      <c r="AF22" s="6">
        <v>0.63971999999999996</v>
      </c>
      <c r="AG22" s="7">
        <v>3.9103699999999999</v>
      </c>
      <c r="AH22" s="3">
        <v>9.2619999999999994E-2</v>
      </c>
      <c r="AI22" s="3">
        <v>7.2142600000000003</v>
      </c>
      <c r="AJ22" s="3">
        <v>4.9251199999999997</v>
      </c>
      <c r="AK22" s="3">
        <v>6.4304399999999999</v>
      </c>
      <c r="AL22" s="3">
        <v>1.7341599999999999</v>
      </c>
      <c r="AM22" s="3">
        <v>2.0714000000000001</v>
      </c>
      <c r="AN22" s="3">
        <v>2.9352499999999999</v>
      </c>
      <c r="AO22" s="3">
        <v>0</v>
      </c>
      <c r="AP22" s="6">
        <v>8.3572699999999998</v>
      </c>
      <c r="AQ22" s="7">
        <v>7.1388600000000002</v>
      </c>
      <c r="AR22" s="3">
        <v>1.7588900000000001</v>
      </c>
      <c r="AS22" s="3">
        <v>8.3666800000000006</v>
      </c>
      <c r="AT22" s="3">
        <v>1.4447399999999999</v>
      </c>
      <c r="AU22" s="3">
        <v>0.10054</v>
      </c>
      <c r="AV22" s="3">
        <v>5.7089800000000004</v>
      </c>
      <c r="AW22" s="3">
        <v>9.546481</v>
      </c>
      <c r="AX22" s="3">
        <v>8.5146700000000006</v>
      </c>
      <c r="AY22" s="3">
        <v>6.1598699999999997</v>
      </c>
      <c r="AZ22" s="6">
        <v>1.90666</v>
      </c>
      <c r="BA22" s="5">
        <v>0.82171000000000005</v>
      </c>
      <c r="BB22" s="3">
        <v>0.69040999999999997</v>
      </c>
      <c r="BC22" s="3">
        <v>4.6867200000000002</v>
      </c>
      <c r="BD22" s="3">
        <v>2.07524</v>
      </c>
      <c r="BE22" s="3">
        <v>6.0018399999999996</v>
      </c>
      <c r="BF22" s="3">
        <v>2.6177899999999998</v>
      </c>
      <c r="BG22" s="3">
        <v>7.9926000000000004</v>
      </c>
      <c r="BH22" s="3">
        <v>0.35571999999999998</v>
      </c>
      <c r="BI22" s="6">
        <v>0.56908000000000003</v>
      </c>
    </row>
    <row r="23" spans="1:61" s="40" customFormat="1" x14ac:dyDescent="0.25">
      <c r="C23" s="61">
        <v>95</v>
      </c>
      <c r="D23" s="7">
        <v>1.7274</v>
      </c>
      <c r="E23" s="3">
        <v>0</v>
      </c>
      <c r="F23" s="3">
        <v>7.7799999999999996E-3</v>
      </c>
      <c r="G23" s="3">
        <v>0</v>
      </c>
      <c r="H23" s="3">
        <v>4.3851500000000003</v>
      </c>
      <c r="I23" s="3">
        <v>7.7799999999999996E-3</v>
      </c>
      <c r="J23" s="3">
        <v>1.1750700000000001</v>
      </c>
      <c r="K23" s="3">
        <v>1.5781700000000001</v>
      </c>
      <c r="L23" s="3">
        <v>5.6047700000000003</v>
      </c>
      <c r="M23" s="3">
        <v>0.34943999999999997</v>
      </c>
      <c r="N23" s="6">
        <v>0</v>
      </c>
      <c r="O23" s="7">
        <v>1.7291799999999999</v>
      </c>
      <c r="P23" s="3">
        <v>0.32771</v>
      </c>
      <c r="Q23" s="3">
        <v>3.3321800000000001</v>
      </c>
      <c r="R23" s="3">
        <v>7.1429999999999993E-2</v>
      </c>
      <c r="S23" s="3">
        <v>3.7599999999999999E-3</v>
      </c>
      <c r="T23" s="3">
        <v>7.1739999999999998E-2</v>
      </c>
      <c r="U23" s="3">
        <v>2.6382099999999999</v>
      </c>
      <c r="V23" s="3">
        <v>0.28117999999999999</v>
      </c>
      <c r="W23" s="6">
        <v>3.0169999999999999E-2</v>
      </c>
      <c r="X23" s="7">
        <v>3.0462199999999999</v>
      </c>
      <c r="Y23" s="3">
        <v>7.87554</v>
      </c>
      <c r="Z23" s="3">
        <v>2.51586</v>
      </c>
      <c r="AA23" s="3">
        <v>2.4414400000000001</v>
      </c>
      <c r="AB23" s="3">
        <v>1.86206</v>
      </c>
      <c r="AC23" s="3">
        <v>0.10151</v>
      </c>
      <c r="AD23" s="3">
        <v>0</v>
      </c>
      <c r="AE23" s="3">
        <v>8.6480000000000001E-2</v>
      </c>
      <c r="AF23" s="6">
        <v>2.5422600000000002</v>
      </c>
      <c r="AG23" s="7">
        <v>2.3596400000000002</v>
      </c>
      <c r="AH23" s="3">
        <v>4.2199999999999998E-3</v>
      </c>
      <c r="AI23" s="3">
        <v>7.3487400000000003</v>
      </c>
      <c r="AJ23" s="3">
        <v>1.9819899999999999</v>
      </c>
      <c r="AK23" s="3">
        <v>0.82984999999999998</v>
      </c>
      <c r="AL23" s="3">
        <v>6.1460000000000001E-2</v>
      </c>
      <c r="AM23" s="3">
        <v>3.7934700000000001</v>
      </c>
      <c r="AN23" s="3">
        <v>0.29421999999999998</v>
      </c>
      <c r="AO23" s="3">
        <v>0.51722000000000001</v>
      </c>
      <c r="AP23" s="6">
        <v>0.16270999999999999</v>
      </c>
      <c r="AQ23" s="7">
        <v>6.4679500000000001</v>
      </c>
      <c r="AR23" s="3">
        <v>1.6744399999999999</v>
      </c>
      <c r="AS23" s="3">
        <v>3.8062800000000001</v>
      </c>
      <c r="AT23" s="3">
        <v>3.5958000000000001</v>
      </c>
      <c r="AU23" s="3">
        <v>0.37808999999999998</v>
      </c>
      <c r="AV23" s="3">
        <v>2.65293</v>
      </c>
      <c r="AW23" s="3">
        <v>5.4612400000000001</v>
      </c>
      <c r="AX23" s="3">
        <v>6.1770500000000004</v>
      </c>
      <c r="AY23" s="3">
        <v>0.98390999999999995</v>
      </c>
      <c r="AZ23" s="6">
        <v>2.9019300000000001</v>
      </c>
      <c r="BA23" s="5">
        <v>0.53622999999999998</v>
      </c>
      <c r="BB23" s="3">
        <v>0.70431999999999995</v>
      </c>
      <c r="BC23" s="3">
        <v>2.8207300000000002</v>
      </c>
      <c r="BD23" s="3">
        <v>2.0116100000000001</v>
      </c>
      <c r="BE23" s="3">
        <v>4.8128200000000003</v>
      </c>
      <c r="BF23" s="3">
        <v>6.0467700000000004</v>
      </c>
      <c r="BG23" s="3">
        <v>7.40388</v>
      </c>
      <c r="BH23" s="3">
        <v>0.14971999999999999</v>
      </c>
      <c r="BI23" s="6">
        <v>0.89434000000000002</v>
      </c>
    </row>
    <row r="24" spans="1:61" s="40" customFormat="1" x14ac:dyDescent="0.25">
      <c r="C24" s="61">
        <v>100</v>
      </c>
      <c r="D24" s="7">
        <v>3.21218</v>
      </c>
      <c r="E24" s="3">
        <v>0.14008000000000001</v>
      </c>
      <c r="F24" s="3">
        <v>2.4160000000000001E-2</v>
      </c>
      <c r="G24" s="3">
        <v>0</v>
      </c>
      <c r="H24" s="3">
        <v>0.36396000000000001</v>
      </c>
      <c r="I24" s="3">
        <v>4.2950000000000002E-2</v>
      </c>
      <c r="J24" s="3">
        <v>2.4028200000000002</v>
      </c>
      <c r="K24" s="3">
        <v>1.85866</v>
      </c>
      <c r="L24" s="3">
        <v>2.9525199999999998</v>
      </c>
      <c r="M24" s="3">
        <v>8.9620000000000005E-2</v>
      </c>
      <c r="N24" s="6">
        <v>0.8004</v>
      </c>
      <c r="O24" s="7">
        <v>0</v>
      </c>
      <c r="P24" s="3">
        <v>9.9150000000000002E-2</v>
      </c>
      <c r="Q24" s="3">
        <v>5.8492600000000001</v>
      </c>
      <c r="R24" s="3">
        <v>8.2489999999999994E-2</v>
      </c>
      <c r="S24" s="3">
        <v>2.1299999999999999E-3</v>
      </c>
      <c r="T24" s="3">
        <v>5.1580000000000001E-2</v>
      </c>
      <c r="U24" s="3">
        <v>5.3144</v>
      </c>
      <c r="V24" s="3">
        <v>3.4197899999999999</v>
      </c>
      <c r="W24" s="6">
        <v>4.3880000000000002E-2</v>
      </c>
      <c r="X24" s="7">
        <v>1.64001</v>
      </c>
      <c r="Y24" s="3">
        <v>9.3070299999999992</v>
      </c>
      <c r="Z24" s="3">
        <v>0.20730000000000001</v>
      </c>
      <c r="AA24" s="3">
        <v>0.10082000000000001</v>
      </c>
      <c r="AB24" s="3">
        <v>3.9113799999999999</v>
      </c>
      <c r="AC24" s="3">
        <v>0.15908</v>
      </c>
      <c r="AD24" s="3">
        <v>5.4129999999999998E-2</v>
      </c>
      <c r="AE24" s="3">
        <v>2.2599999999999999E-3</v>
      </c>
      <c r="AF24" s="6">
        <v>0.22944000000000001</v>
      </c>
      <c r="AG24" s="7">
        <v>0.20885999999999999</v>
      </c>
      <c r="AH24" s="3">
        <v>6.8559999999999996E-2</v>
      </c>
      <c r="AI24" s="3">
        <v>6.9389900000000004</v>
      </c>
      <c r="AJ24" s="3">
        <v>3.1886399999999999</v>
      </c>
      <c r="AK24" s="3">
        <v>2.6336300000000001</v>
      </c>
      <c r="AL24" s="3">
        <v>2.7390000000000001E-2</v>
      </c>
      <c r="AM24" s="3">
        <v>6.0447300000000004</v>
      </c>
      <c r="AN24" s="3">
        <v>5.1000000000000004E-4</v>
      </c>
      <c r="AO24" s="3">
        <v>4.5599999999999998E-3</v>
      </c>
      <c r="AP24" s="6">
        <v>4.1375200000000003</v>
      </c>
      <c r="AQ24" s="7">
        <v>8.8698499999999996</v>
      </c>
      <c r="AR24" s="3">
        <v>4.4779</v>
      </c>
      <c r="AS24" s="3">
        <v>8.0068800000000007</v>
      </c>
      <c r="AT24" s="3">
        <v>0.50627999999999995</v>
      </c>
      <c r="AU24" s="3">
        <v>1.7241299999999999</v>
      </c>
      <c r="AV24" s="3">
        <v>3.7315299999999998</v>
      </c>
      <c r="AW24" s="3">
        <v>4.2275700000000001</v>
      </c>
      <c r="AX24" s="3">
        <v>4.2907900000000003</v>
      </c>
      <c r="AY24" s="3">
        <v>0.63426000000000005</v>
      </c>
      <c r="AZ24" s="6">
        <v>1.49787</v>
      </c>
      <c r="BA24" s="5">
        <v>0.36362</v>
      </c>
      <c r="BB24" s="3">
        <v>0.20882000000000001</v>
      </c>
      <c r="BC24" s="3">
        <v>2.8533300000000001</v>
      </c>
      <c r="BD24" s="3">
        <v>3.25285</v>
      </c>
      <c r="BE24" s="3">
        <v>6.4160500000000003</v>
      </c>
      <c r="BF24" s="3">
        <v>6.8818900000000003</v>
      </c>
      <c r="BG24" s="3">
        <v>7.2866600000000004</v>
      </c>
      <c r="BH24" s="3">
        <v>0.18034</v>
      </c>
      <c r="BI24" s="6">
        <v>0.31145</v>
      </c>
    </row>
    <row r="25" spans="1:61" s="40" customFormat="1" x14ac:dyDescent="0.25">
      <c r="C25" s="61">
        <v>105</v>
      </c>
      <c r="D25" s="7">
        <v>0.85616999999999999</v>
      </c>
      <c r="E25" s="3">
        <v>3.7067999999999999</v>
      </c>
      <c r="F25" s="3">
        <v>3.0640000000000001E-2</v>
      </c>
      <c r="G25" s="3">
        <v>4.5222300000000004</v>
      </c>
      <c r="H25" s="3">
        <v>0.24465000000000001</v>
      </c>
      <c r="I25" s="3">
        <v>0.17068</v>
      </c>
      <c r="J25" s="3">
        <v>1.11677</v>
      </c>
      <c r="K25" s="3">
        <v>0.12264</v>
      </c>
      <c r="L25" s="3">
        <v>4.7416799999999997</v>
      </c>
      <c r="M25" s="3">
        <v>5.0000000000000001E-4</v>
      </c>
      <c r="N25" s="6">
        <v>1.1310000000000001E-2</v>
      </c>
      <c r="O25" s="7">
        <v>1.72E-3</v>
      </c>
      <c r="P25" s="3">
        <v>0</v>
      </c>
      <c r="Q25" s="3">
        <v>5.0137200000000002</v>
      </c>
      <c r="R25" s="3">
        <v>0</v>
      </c>
      <c r="S25" s="3">
        <v>1.021E-2</v>
      </c>
      <c r="T25" s="3">
        <v>1.01E-3</v>
      </c>
      <c r="U25" s="3">
        <v>7.0913199999999996</v>
      </c>
      <c r="V25" s="3">
        <v>5.1839999999999997E-2</v>
      </c>
      <c r="W25" s="6">
        <v>3.8600000000000001E-3</v>
      </c>
      <c r="X25" s="7">
        <v>2.33E-3</v>
      </c>
      <c r="Y25" s="3">
        <v>5.5840500000000004</v>
      </c>
      <c r="Z25" s="3">
        <v>0.45057999999999998</v>
      </c>
      <c r="AA25" s="3">
        <v>0</v>
      </c>
      <c r="AB25" s="3">
        <v>0.55559999999999998</v>
      </c>
      <c r="AC25" s="3">
        <v>8.3899999999999999E-3</v>
      </c>
      <c r="AD25" s="3">
        <v>0</v>
      </c>
      <c r="AE25" s="3">
        <v>1.5800000000000002E-2</v>
      </c>
      <c r="AF25" s="6">
        <v>0</v>
      </c>
      <c r="AG25" s="7">
        <v>0.18726999999999999</v>
      </c>
      <c r="AH25" s="3">
        <v>0</v>
      </c>
      <c r="AI25" s="3">
        <v>6.9611900000000002</v>
      </c>
      <c r="AJ25" s="3">
        <v>0.62848999999999999</v>
      </c>
      <c r="AK25" s="3">
        <v>0.55349999999999999</v>
      </c>
      <c r="AL25" s="3">
        <v>3.6000000000000002E-4</v>
      </c>
      <c r="AM25" s="3">
        <v>0.61465999999999998</v>
      </c>
      <c r="AN25" s="3">
        <v>7.7640000000000001E-2</v>
      </c>
      <c r="AO25" s="3">
        <v>6.7000000000000002E-4</v>
      </c>
      <c r="AP25" s="6">
        <v>1.45652</v>
      </c>
      <c r="AQ25" s="7">
        <v>5.68872</v>
      </c>
      <c r="AR25" s="3">
        <v>0.44028</v>
      </c>
      <c r="AS25" s="3">
        <v>0.61077999999999999</v>
      </c>
      <c r="AT25" s="3">
        <v>1.56549</v>
      </c>
      <c r="AU25" s="3">
        <v>0.89439999999999997</v>
      </c>
      <c r="AV25" s="3">
        <v>0.89293</v>
      </c>
      <c r="AW25" s="3">
        <v>5.7204600000000001</v>
      </c>
      <c r="AX25" s="3">
        <v>6.4577999999999998</v>
      </c>
      <c r="AY25" s="3">
        <v>3.5619700000000001</v>
      </c>
      <c r="AZ25" s="6">
        <v>2.2206800000000002</v>
      </c>
      <c r="BA25" s="5">
        <v>0.58165999999999995</v>
      </c>
      <c r="BB25" s="3">
        <v>0.25308000000000003</v>
      </c>
      <c r="BC25" s="3">
        <v>1.07222</v>
      </c>
      <c r="BD25" s="3">
        <v>2.5401899999999999</v>
      </c>
      <c r="BE25" s="3">
        <v>7.7874800000000004</v>
      </c>
      <c r="BF25" s="3">
        <v>4.5269300000000001</v>
      </c>
      <c r="BG25" s="3">
        <v>8.6901200000000003</v>
      </c>
      <c r="BH25" s="3">
        <v>3.2200000000000002E-3</v>
      </c>
      <c r="BI25" s="6">
        <v>2.0580000000000001E-2</v>
      </c>
    </row>
    <row r="26" spans="1:61" s="40" customFormat="1" x14ac:dyDescent="0.25">
      <c r="C26" s="61">
        <v>110</v>
      </c>
      <c r="D26" s="7">
        <v>1.6253500000000001</v>
      </c>
      <c r="E26" s="3">
        <v>1.9099999999999999E-2</v>
      </c>
      <c r="F26" s="3">
        <v>0</v>
      </c>
      <c r="G26" s="3">
        <v>6.7680000000000004E-2</v>
      </c>
      <c r="H26" s="3">
        <v>0</v>
      </c>
      <c r="I26" s="3">
        <v>6.7000000000000002E-4</v>
      </c>
      <c r="J26" s="3">
        <v>2.1036800000000002</v>
      </c>
      <c r="K26" s="3">
        <v>0</v>
      </c>
      <c r="L26" s="3">
        <v>2.6931699999999998</v>
      </c>
      <c r="M26" s="3">
        <v>2.0000000000000001E-4</v>
      </c>
      <c r="N26" s="6">
        <v>0</v>
      </c>
      <c r="O26" s="7">
        <v>0</v>
      </c>
      <c r="P26" s="3">
        <v>0.84924999999999995</v>
      </c>
      <c r="Q26" s="3">
        <v>2.5112999999999999</v>
      </c>
      <c r="R26" s="3">
        <v>5.5440000000000003E-2</v>
      </c>
      <c r="S26" s="3">
        <v>0</v>
      </c>
      <c r="T26" s="3">
        <v>2.3630000000000002E-2</v>
      </c>
      <c r="U26" s="3">
        <v>1.7352000000000001</v>
      </c>
      <c r="V26" s="3">
        <v>2.0480000000000002E-2</v>
      </c>
      <c r="W26" s="6">
        <v>0</v>
      </c>
      <c r="X26" s="7">
        <v>5.7493800000000004</v>
      </c>
      <c r="Y26" s="3">
        <v>3.4245199999999998</v>
      </c>
      <c r="Z26" s="3">
        <v>2.274E-2</v>
      </c>
      <c r="AA26" s="3">
        <v>2.2200000000000002E-3</v>
      </c>
      <c r="AB26" s="3">
        <v>1.1159399999999999</v>
      </c>
      <c r="AC26" s="3">
        <v>0</v>
      </c>
      <c r="AD26" s="3">
        <v>0</v>
      </c>
      <c r="AE26" s="3">
        <v>0</v>
      </c>
      <c r="AF26" s="6">
        <v>4.3200000000000001E-3</v>
      </c>
      <c r="AG26" s="7">
        <v>3.4000000000000002E-4</v>
      </c>
      <c r="AH26" s="3">
        <v>7.1700000000000002E-3</v>
      </c>
      <c r="AI26" s="3">
        <v>6.5323799999999999</v>
      </c>
      <c r="AJ26" s="3">
        <v>1.0916300000000001</v>
      </c>
      <c r="AK26" s="3">
        <v>2.1207699999999998</v>
      </c>
      <c r="AL26" s="3">
        <v>2.96E-3</v>
      </c>
      <c r="AM26" s="3">
        <v>0.11902</v>
      </c>
      <c r="AN26" s="3">
        <v>0</v>
      </c>
      <c r="AO26" s="3">
        <v>0.11774</v>
      </c>
      <c r="AP26" s="6">
        <v>0.97509000000000001</v>
      </c>
      <c r="AQ26" s="7">
        <v>6.0750299999999999</v>
      </c>
      <c r="AR26" s="3">
        <v>1.65978</v>
      </c>
      <c r="AS26" s="3">
        <v>0.52725999999999995</v>
      </c>
      <c r="AT26" s="3">
        <v>0.95711000000000002</v>
      </c>
      <c r="AU26" s="3">
        <v>3.3201299999999998</v>
      </c>
      <c r="AV26" s="3">
        <v>1.5807899999999999</v>
      </c>
      <c r="AW26" s="3">
        <v>3.13531</v>
      </c>
      <c r="AX26" s="3">
        <v>7.0295199999999998</v>
      </c>
      <c r="AY26" s="3">
        <v>0</v>
      </c>
      <c r="AZ26" s="6">
        <v>0.14277000000000001</v>
      </c>
      <c r="BA26" s="5">
        <v>0.38678000000000001</v>
      </c>
      <c r="BB26" s="3">
        <v>0.93974000000000002</v>
      </c>
      <c r="BC26" s="3">
        <v>0.76551999999999998</v>
      </c>
      <c r="BD26" s="3">
        <v>3.0320200000000002</v>
      </c>
      <c r="BE26" s="3">
        <v>8.2358700000000002</v>
      </c>
      <c r="BF26" s="3">
        <v>4.2837199999999998</v>
      </c>
      <c r="BG26" s="3">
        <v>5.9605800000000002</v>
      </c>
      <c r="BH26" s="3">
        <v>0.16639000000000001</v>
      </c>
      <c r="BI26" s="6">
        <v>3.4270000000000002E-2</v>
      </c>
    </row>
    <row r="27" spans="1:61" s="40" customFormat="1" x14ac:dyDescent="0.25">
      <c r="C27" s="61">
        <v>115</v>
      </c>
      <c r="D27" s="7">
        <v>3.5735100000000002</v>
      </c>
      <c r="E27" s="3">
        <v>2.596E-2</v>
      </c>
      <c r="F27" s="3">
        <v>0.36231999999999998</v>
      </c>
      <c r="G27" s="3">
        <v>5.9200299999999997</v>
      </c>
      <c r="H27" s="3">
        <v>0.94260999999999995</v>
      </c>
      <c r="I27" s="3">
        <v>6.1500000000000001E-3</v>
      </c>
      <c r="J27" s="3">
        <v>1.512</v>
      </c>
      <c r="K27" s="3">
        <v>0</v>
      </c>
      <c r="L27" s="3">
        <v>7.41364</v>
      </c>
      <c r="M27" s="3">
        <v>0</v>
      </c>
      <c r="N27" s="6">
        <v>0</v>
      </c>
      <c r="O27" s="7">
        <v>0.31801000000000001</v>
      </c>
      <c r="P27" s="3">
        <v>1.37486</v>
      </c>
      <c r="Q27" s="3">
        <v>3.47098</v>
      </c>
      <c r="R27" s="3">
        <v>1.57E-3</v>
      </c>
      <c r="S27" s="3">
        <v>8.9209999999999998E-2</v>
      </c>
      <c r="T27" s="3">
        <v>1.5769999999999999E-2</v>
      </c>
      <c r="U27" s="3">
        <v>3.48027</v>
      </c>
      <c r="V27" s="3">
        <v>2.402E-2</v>
      </c>
      <c r="W27" s="6">
        <v>0.18081</v>
      </c>
      <c r="X27" s="7">
        <v>7.8950000000000006E-2</v>
      </c>
      <c r="Y27" s="3">
        <v>2.3615300000000001</v>
      </c>
      <c r="Z27" s="3">
        <v>3.16E-3</v>
      </c>
      <c r="AA27" s="3">
        <v>9.1900000000000003E-3</v>
      </c>
      <c r="AB27" s="3">
        <v>1.98881</v>
      </c>
      <c r="AC27" s="3">
        <v>4.8300000000000001E-3</v>
      </c>
      <c r="AD27" s="3">
        <v>8.4999999999999995E-4</v>
      </c>
      <c r="AE27" s="3">
        <v>6.5320000000000003E-2</v>
      </c>
      <c r="AF27" s="6">
        <v>0</v>
      </c>
      <c r="AG27" s="7">
        <v>0.96611999999999998</v>
      </c>
      <c r="AH27" s="3">
        <v>5.1000000000000004E-4</v>
      </c>
      <c r="AI27" s="3">
        <v>7.4290099999999999</v>
      </c>
      <c r="AJ27" s="3">
        <v>6.2469999999999998E-2</v>
      </c>
      <c r="AK27" s="3">
        <v>2.3673999999999999</v>
      </c>
      <c r="AL27" s="3">
        <v>3.4950000000000002E-2</v>
      </c>
      <c r="AM27" s="3">
        <v>1.7000000000000001E-4</v>
      </c>
      <c r="AN27" s="3">
        <v>1.2160000000000001E-2</v>
      </c>
      <c r="AO27" s="3">
        <v>0</v>
      </c>
      <c r="AP27" s="6">
        <v>0</v>
      </c>
      <c r="AQ27" s="7">
        <v>0.50956999999999997</v>
      </c>
      <c r="AR27" s="3">
        <v>0.84553</v>
      </c>
      <c r="AS27" s="3">
        <v>1.1304000000000001</v>
      </c>
      <c r="AT27" s="3">
        <v>2.2422900000000001</v>
      </c>
      <c r="AU27" s="3">
        <v>2.4119999999999999E-2</v>
      </c>
      <c r="AV27" s="3">
        <v>6.8805399999999999</v>
      </c>
      <c r="AW27" s="3">
        <v>2.4286500000000002</v>
      </c>
      <c r="AX27" s="3">
        <v>3.8988100000000001</v>
      </c>
      <c r="AY27" s="3">
        <v>0.26866000000000001</v>
      </c>
      <c r="AZ27" s="6">
        <v>2.95763</v>
      </c>
      <c r="BA27" s="5">
        <v>0.40239999999999998</v>
      </c>
      <c r="BB27" s="3">
        <v>0.60436999999999996</v>
      </c>
      <c r="BC27" s="3">
        <v>2.91364</v>
      </c>
      <c r="BD27" s="3">
        <v>1.5185299999999999</v>
      </c>
      <c r="BE27" s="3">
        <v>7.7366999999999999</v>
      </c>
      <c r="BF27" s="3">
        <v>6.8255499999999998</v>
      </c>
      <c r="BG27" s="3">
        <v>4.4124999999999996</v>
      </c>
      <c r="BH27" s="3">
        <v>0.26091999999999999</v>
      </c>
      <c r="BI27" s="6">
        <v>8.5709999999999995E-2</v>
      </c>
    </row>
    <row r="28" spans="1:61" s="40" customFormat="1" ht="15.75" thickBot="1" x14ac:dyDescent="0.3">
      <c r="C28" s="62">
        <v>120</v>
      </c>
      <c r="D28" s="8">
        <v>2.3664999999999998</v>
      </c>
      <c r="E28" s="9">
        <v>0</v>
      </c>
      <c r="F28" s="9">
        <v>1.3809800000000001</v>
      </c>
      <c r="G28" s="9">
        <v>1.55667</v>
      </c>
      <c r="H28" s="9">
        <v>0</v>
      </c>
      <c r="I28" s="9">
        <v>9.1000000000000004E-3</v>
      </c>
      <c r="J28" s="9">
        <v>0.20241999999999999</v>
      </c>
      <c r="K28" s="9">
        <v>3.2070000000000001E-2</v>
      </c>
      <c r="L28" s="9">
        <v>2.8332899999999999</v>
      </c>
      <c r="M28" s="9">
        <v>1.5299999999999999E-3</v>
      </c>
      <c r="N28" s="10">
        <v>3.5999999999999999E-3</v>
      </c>
      <c r="O28" s="8">
        <v>0.38005</v>
      </c>
      <c r="P28" s="9">
        <v>3.0899999999999999E-3</v>
      </c>
      <c r="Q28" s="9">
        <v>2.2172999999999998</v>
      </c>
      <c r="R28" s="9">
        <v>5.2999999999999998E-4</v>
      </c>
      <c r="S28" s="9">
        <v>5.63767</v>
      </c>
      <c r="T28" s="9">
        <v>4.7099999999999998E-3</v>
      </c>
      <c r="U28" s="9">
        <v>0.10082000000000001</v>
      </c>
      <c r="V28" s="9">
        <v>0.90512999999999999</v>
      </c>
      <c r="W28" s="10">
        <v>1.8000000000000001E-4</v>
      </c>
      <c r="X28" s="8">
        <v>5.6499999999999996E-3</v>
      </c>
      <c r="Y28" s="9">
        <v>3.8558500000000002</v>
      </c>
      <c r="Z28" s="9">
        <v>0</v>
      </c>
      <c r="AA28" s="9">
        <v>1.3799999999999999E-3</v>
      </c>
      <c r="AB28" s="9">
        <v>1.5913999999999999</v>
      </c>
      <c r="AC28" s="9">
        <v>0</v>
      </c>
      <c r="AD28" s="9">
        <v>0</v>
      </c>
      <c r="AE28" s="9">
        <v>1.7000000000000001E-4</v>
      </c>
      <c r="AF28" s="10">
        <v>2.2985699999999998</v>
      </c>
      <c r="AG28" s="8">
        <v>4.70709</v>
      </c>
      <c r="AH28" s="9">
        <v>2.6710000000000001E-2</v>
      </c>
      <c r="AI28" s="9">
        <v>3.7839</v>
      </c>
      <c r="AJ28" s="9">
        <v>0</v>
      </c>
      <c r="AK28" s="9">
        <v>9.6939999999999998E-2</v>
      </c>
      <c r="AL28" s="9">
        <v>0</v>
      </c>
      <c r="AM28" s="9">
        <v>2.2399999999999998E-3</v>
      </c>
      <c r="AN28" s="9">
        <v>2.3926599999999998</v>
      </c>
      <c r="AO28" s="9">
        <v>0</v>
      </c>
      <c r="AP28" s="10">
        <v>0.24990000000000001</v>
      </c>
      <c r="AQ28" s="8">
        <v>1.66469</v>
      </c>
      <c r="AR28" s="9">
        <v>2.11598</v>
      </c>
      <c r="AS28" s="9">
        <v>1.0279999999999999E-2</v>
      </c>
      <c r="AT28" s="9">
        <v>4.9375499999999999</v>
      </c>
      <c r="AU28" s="9">
        <v>1.7174700000000001</v>
      </c>
      <c r="AV28" s="9">
        <v>4.4605300000000003</v>
      </c>
      <c r="AW28" s="9">
        <v>1.5953999999999999</v>
      </c>
      <c r="AX28" s="9">
        <v>4.8628499999999999</v>
      </c>
      <c r="AY28" s="9">
        <v>4.9116400000000002</v>
      </c>
      <c r="AZ28" s="10">
        <v>2.0463399999999998</v>
      </c>
      <c r="BA28" s="16">
        <v>0.14118</v>
      </c>
      <c r="BB28" s="9">
        <v>2.3008799999999998</v>
      </c>
      <c r="BC28" s="9">
        <v>3.2930799999999998</v>
      </c>
      <c r="BD28" s="9">
        <v>2.02963</v>
      </c>
      <c r="BE28" s="9">
        <v>7.3457999999999997</v>
      </c>
      <c r="BF28" s="9">
        <v>5.53451</v>
      </c>
      <c r="BG28" s="9">
        <v>4.8552900000000001</v>
      </c>
      <c r="BH28" s="9">
        <v>2.6009999999999998E-2</v>
      </c>
      <c r="BI28" s="10">
        <v>0.23158999999999999</v>
      </c>
    </row>
    <row r="29" spans="1:61" s="40" customFormat="1" x14ac:dyDescent="0.25"/>
    <row r="30" spans="1:61" x14ac:dyDescent="0.25">
      <c r="C30" s="2"/>
      <c r="R30" s="2"/>
      <c r="S30" s="2"/>
      <c r="T30" s="2"/>
      <c r="U30" s="2"/>
    </row>
    <row r="31" spans="1:61" ht="19.5" thickBot="1" x14ac:dyDescent="0.35">
      <c r="A31" s="1" t="s">
        <v>27</v>
      </c>
      <c r="R31" s="2"/>
      <c r="S31" s="2"/>
      <c r="T31" s="2"/>
      <c r="U31" s="2"/>
    </row>
    <row r="32" spans="1:61" s="29" customFormat="1" ht="19.5" thickBot="1" x14ac:dyDescent="0.35">
      <c r="A32" s="1"/>
      <c r="C32" s="55" t="s">
        <v>9</v>
      </c>
      <c r="D32" s="101" t="s">
        <v>0</v>
      </c>
      <c r="E32" s="102"/>
      <c r="F32" s="102"/>
      <c r="G32" s="102"/>
      <c r="H32" s="102"/>
      <c r="I32" s="102"/>
      <c r="J32" s="102"/>
      <c r="K32" s="102"/>
      <c r="L32" s="102"/>
      <c r="M32" s="102"/>
      <c r="N32" s="103"/>
      <c r="O32" s="101" t="s">
        <v>15</v>
      </c>
      <c r="P32" s="102"/>
      <c r="Q32" s="102"/>
      <c r="R32" s="102"/>
      <c r="S32" s="102"/>
      <c r="T32" s="102"/>
      <c r="U32" s="102"/>
      <c r="V32" s="102"/>
      <c r="W32" s="104"/>
      <c r="X32" s="101" t="s">
        <v>16</v>
      </c>
      <c r="Y32" s="102"/>
      <c r="Z32" s="102"/>
      <c r="AA32" s="102"/>
      <c r="AB32" s="102"/>
      <c r="AC32" s="102"/>
      <c r="AD32" s="102"/>
      <c r="AE32" s="102"/>
      <c r="AF32" s="103"/>
      <c r="AG32" s="93" t="s">
        <v>8</v>
      </c>
      <c r="AH32" s="94"/>
      <c r="AI32" s="94"/>
      <c r="AJ32" s="94"/>
      <c r="AK32" s="94"/>
      <c r="AL32" s="94"/>
      <c r="AM32" s="94"/>
      <c r="AN32" s="94"/>
      <c r="AO32" s="95"/>
      <c r="AP32" s="101" t="s">
        <v>17</v>
      </c>
      <c r="AQ32" s="102"/>
      <c r="AR32" s="102"/>
      <c r="AS32" s="102"/>
      <c r="AT32" s="102"/>
      <c r="AU32" s="102"/>
      <c r="AV32" s="102"/>
      <c r="AW32" s="102"/>
      <c r="AX32" s="102"/>
      <c r="AY32" s="103"/>
      <c r="AZ32" s="93" t="s">
        <v>18</v>
      </c>
      <c r="BA32" s="94"/>
      <c r="BB32" s="94"/>
      <c r="BC32" s="94"/>
      <c r="BD32" s="94"/>
      <c r="BE32" s="94"/>
      <c r="BF32" s="94"/>
      <c r="BG32" s="94"/>
      <c r="BH32" s="94"/>
      <c r="BI32" s="95"/>
    </row>
    <row r="33" spans="1:61" s="29" customFormat="1" ht="18.75" x14ac:dyDescent="0.3">
      <c r="A33" s="1"/>
      <c r="C33" s="56">
        <v>5</v>
      </c>
      <c r="D33" s="11">
        <v>20.02468</v>
      </c>
      <c r="E33" s="12">
        <v>23.355139999999999</v>
      </c>
      <c r="F33" s="12">
        <v>28.573530000000002</v>
      </c>
      <c r="G33" s="12">
        <v>22.754300000000001</v>
      </c>
      <c r="H33" s="12">
        <v>14.912850000000001</v>
      </c>
      <c r="I33" s="12">
        <v>15.66038</v>
      </c>
      <c r="J33" s="12">
        <v>20.429780000000001</v>
      </c>
      <c r="K33" s="12">
        <v>18.002829999999999</v>
      </c>
      <c r="L33" s="12">
        <v>15.947010000000001</v>
      </c>
      <c r="M33" s="12">
        <v>23.26191</v>
      </c>
      <c r="N33" s="18">
        <v>20.645700000000001</v>
      </c>
      <c r="O33" s="11">
        <v>23.164390000000001</v>
      </c>
      <c r="P33" s="12">
        <v>18.640440000000002</v>
      </c>
      <c r="Q33" s="12">
        <v>17.471340000000001</v>
      </c>
      <c r="R33" s="12">
        <v>13.645899999999999</v>
      </c>
      <c r="S33" s="12">
        <v>24.151979999999998</v>
      </c>
      <c r="T33" s="12">
        <v>14.89804</v>
      </c>
      <c r="U33" s="12">
        <v>25.418510000000001</v>
      </c>
      <c r="V33" s="12">
        <v>19.759730000000001</v>
      </c>
      <c r="W33" s="18">
        <v>23.875170000000001</v>
      </c>
      <c r="X33" s="11">
        <v>26.483560000000001</v>
      </c>
      <c r="Y33" s="12">
        <v>25.68045</v>
      </c>
      <c r="Z33" s="12">
        <v>15.31363</v>
      </c>
      <c r="AA33" s="12">
        <v>14.142250000000001</v>
      </c>
      <c r="AB33" s="12">
        <v>20.33182</v>
      </c>
      <c r="AC33" s="12">
        <v>18.457519999999999</v>
      </c>
      <c r="AD33" s="12">
        <v>19.129899999999999</v>
      </c>
      <c r="AE33" s="12">
        <v>21.611560000000001</v>
      </c>
      <c r="AF33" s="13">
        <v>28.012630000000001</v>
      </c>
      <c r="AG33" s="11">
        <v>18.8962</v>
      </c>
      <c r="AH33" s="12">
        <v>19.62819</v>
      </c>
      <c r="AI33" s="12">
        <v>26.089590000000001</v>
      </c>
      <c r="AJ33" s="12">
        <v>23.813749999999999</v>
      </c>
      <c r="AK33" s="12">
        <v>17.489239999999999</v>
      </c>
      <c r="AL33" s="12">
        <v>24.88045</v>
      </c>
      <c r="AM33" s="12">
        <v>18.123049999999999</v>
      </c>
      <c r="AN33" s="12">
        <v>19.680669999999999</v>
      </c>
      <c r="AO33" s="13">
        <v>22.665600000000001</v>
      </c>
      <c r="AP33" s="11">
        <v>20.490870000000001</v>
      </c>
      <c r="AQ33" s="12">
        <v>22.953240000000001</v>
      </c>
      <c r="AR33" s="12">
        <v>18.77318</v>
      </c>
      <c r="AS33" s="12">
        <v>23.562650000000001</v>
      </c>
      <c r="AT33" s="12">
        <v>21.989699999999999</v>
      </c>
      <c r="AU33" s="12">
        <v>23.831160000000001</v>
      </c>
      <c r="AV33" s="12">
        <v>19.52908</v>
      </c>
      <c r="AW33" s="12">
        <v>17.595800000000001</v>
      </c>
      <c r="AX33" s="12">
        <v>15.058949999999999</v>
      </c>
      <c r="AY33" s="13">
        <v>16.086259999999999</v>
      </c>
      <c r="AZ33" s="43">
        <v>26.21743</v>
      </c>
      <c r="BA33" s="44">
        <v>15.580780000000001</v>
      </c>
      <c r="BB33" s="44">
        <v>27.488309999999998</v>
      </c>
      <c r="BC33" s="44">
        <v>18.954719999999998</v>
      </c>
      <c r="BD33" s="44">
        <v>20.0731</v>
      </c>
      <c r="BE33" s="44">
        <v>16.629149999999999</v>
      </c>
      <c r="BF33" s="44">
        <v>25.140740000000001</v>
      </c>
      <c r="BG33" s="44">
        <v>15.733470000000001</v>
      </c>
      <c r="BH33" s="44">
        <v>22.03594</v>
      </c>
      <c r="BI33" s="45">
        <v>23.80226</v>
      </c>
    </row>
    <row r="34" spans="1:61" s="29" customFormat="1" ht="18.75" x14ac:dyDescent="0.3">
      <c r="A34" s="1"/>
      <c r="C34" s="57">
        <v>10</v>
      </c>
      <c r="D34" s="7">
        <v>13.164160000000001</v>
      </c>
      <c r="E34" s="3">
        <v>20.838159999999998</v>
      </c>
      <c r="F34" s="3">
        <v>20.49361</v>
      </c>
      <c r="G34" s="3">
        <v>15.961539999999999</v>
      </c>
      <c r="H34" s="3">
        <v>10.81161</v>
      </c>
      <c r="I34" s="3">
        <v>12.42808</v>
      </c>
      <c r="J34" s="3">
        <v>12.92442</v>
      </c>
      <c r="K34" s="3">
        <v>16.767330000000001</v>
      </c>
      <c r="L34" s="3">
        <v>11.06204</v>
      </c>
      <c r="M34" s="3">
        <v>15.614369999999999</v>
      </c>
      <c r="N34" s="14">
        <v>14.50506</v>
      </c>
      <c r="O34" s="7">
        <v>10.79044</v>
      </c>
      <c r="P34" s="3">
        <v>14.811500000000001</v>
      </c>
      <c r="Q34" s="3">
        <v>12.451370000000001</v>
      </c>
      <c r="R34" s="3">
        <v>9.3528000000000002</v>
      </c>
      <c r="S34" s="3">
        <v>19.088069999999998</v>
      </c>
      <c r="T34" s="3">
        <v>12.433490000000001</v>
      </c>
      <c r="U34" s="3">
        <v>17.614129999999999</v>
      </c>
      <c r="V34" s="3">
        <v>14.88735</v>
      </c>
      <c r="W34" s="14">
        <v>18.608000000000001</v>
      </c>
      <c r="X34" s="7">
        <v>21.281970000000001</v>
      </c>
      <c r="Y34" s="3">
        <v>25.26182</v>
      </c>
      <c r="Z34" s="3">
        <v>12.51535</v>
      </c>
      <c r="AA34" s="3">
        <v>11.89367</v>
      </c>
      <c r="AB34" s="3">
        <v>17.638100000000001</v>
      </c>
      <c r="AC34" s="3">
        <v>13.04279</v>
      </c>
      <c r="AD34" s="3">
        <v>12.39899</v>
      </c>
      <c r="AE34" s="3">
        <v>17.264050000000001</v>
      </c>
      <c r="AF34" s="6">
        <v>20.363060000000001</v>
      </c>
      <c r="AG34" s="7">
        <v>15.0692</v>
      </c>
      <c r="AH34" s="3">
        <v>12.29772</v>
      </c>
      <c r="AI34" s="3">
        <v>18.839449999999999</v>
      </c>
      <c r="AJ34" s="3">
        <v>17.535550000000001</v>
      </c>
      <c r="AK34" s="3">
        <v>14.94576</v>
      </c>
      <c r="AL34" s="3">
        <v>14.17421</v>
      </c>
      <c r="AM34" s="3">
        <v>14.55382</v>
      </c>
      <c r="AN34" s="3">
        <v>13.61957</v>
      </c>
      <c r="AO34" s="6">
        <v>16.204740000000001</v>
      </c>
      <c r="AP34" s="7">
        <v>15.9162</v>
      </c>
      <c r="AQ34" s="3">
        <v>20.416219999999999</v>
      </c>
      <c r="AR34" s="3">
        <v>10.39533</v>
      </c>
      <c r="AS34" s="3">
        <v>13.778499999999999</v>
      </c>
      <c r="AT34" s="3">
        <v>12.35375</v>
      </c>
      <c r="AU34" s="3">
        <v>18.00948</v>
      </c>
      <c r="AV34" s="3">
        <v>13.53631</v>
      </c>
      <c r="AW34" s="3">
        <v>12.43078</v>
      </c>
      <c r="AX34" s="3">
        <v>10.108470000000001</v>
      </c>
      <c r="AY34" s="6">
        <v>9.1785499999999995</v>
      </c>
      <c r="AZ34" s="7">
        <v>18.670829999999999</v>
      </c>
      <c r="BA34" s="3">
        <v>12.09619</v>
      </c>
      <c r="BB34" s="3">
        <v>19.502859999999998</v>
      </c>
      <c r="BC34" s="3">
        <v>21.23104</v>
      </c>
      <c r="BD34" s="3">
        <v>14.47906</v>
      </c>
      <c r="BE34" s="3">
        <v>14.970140000000001</v>
      </c>
      <c r="BF34" s="3">
        <v>17.03266</v>
      </c>
      <c r="BG34" s="3">
        <v>11.805429999999999</v>
      </c>
      <c r="BH34" s="3">
        <v>17.796939999999999</v>
      </c>
      <c r="BI34" s="6">
        <v>17.53313</v>
      </c>
    </row>
    <row r="35" spans="1:61" s="29" customFormat="1" ht="18.75" x14ac:dyDescent="0.3">
      <c r="A35" s="1"/>
      <c r="C35" s="57">
        <v>15</v>
      </c>
      <c r="D35" s="7">
        <v>11.970230000000001</v>
      </c>
      <c r="E35" s="3">
        <v>17.477440000000001</v>
      </c>
      <c r="F35" s="3">
        <v>23.587330000000001</v>
      </c>
      <c r="G35" s="3">
        <v>14.02122</v>
      </c>
      <c r="H35" s="3">
        <v>9.5624199999999995</v>
      </c>
      <c r="I35" s="3">
        <v>10.33038</v>
      </c>
      <c r="J35" s="3">
        <v>13.4855</v>
      </c>
      <c r="K35" s="3">
        <v>16.16799</v>
      </c>
      <c r="L35" s="3">
        <v>8.7218599999999995</v>
      </c>
      <c r="M35" s="3">
        <v>15.67567</v>
      </c>
      <c r="N35" s="14">
        <v>13.3291</v>
      </c>
      <c r="O35" s="7">
        <v>10.04415</v>
      </c>
      <c r="P35" s="3">
        <v>14.07738</v>
      </c>
      <c r="Q35" s="3">
        <v>14.24879</v>
      </c>
      <c r="R35" s="3">
        <v>7.4266300000000003</v>
      </c>
      <c r="S35" s="3">
        <v>13.962680000000001</v>
      </c>
      <c r="T35" s="3">
        <v>11.10942</v>
      </c>
      <c r="U35" s="3">
        <v>14.130990000000001</v>
      </c>
      <c r="V35" s="3">
        <v>12.824920000000001</v>
      </c>
      <c r="W35" s="14">
        <v>16.312719999999999</v>
      </c>
      <c r="X35" s="7">
        <v>19.243760000000002</v>
      </c>
      <c r="Y35" s="3">
        <v>16.97627</v>
      </c>
      <c r="Z35" s="3">
        <v>11.1007</v>
      </c>
      <c r="AA35" s="3">
        <v>10.203390000000001</v>
      </c>
      <c r="AB35" s="3">
        <v>17.283719999999999</v>
      </c>
      <c r="AC35" s="3">
        <v>12.451560000000001</v>
      </c>
      <c r="AD35" s="3">
        <v>9.9774399999999996</v>
      </c>
      <c r="AE35" s="3">
        <v>12.142530000000001</v>
      </c>
      <c r="AF35" s="6">
        <v>17.936599999999999</v>
      </c>
      <c r="AG35" s="7">
        <v>10.24227</v>
      </c>
      <c r="AH35" s="3">
        <v>10.1686</v>
      </c>
      <c r="AI35" s="3">
        <v>15.321960000000001</v>
      </c>
      <c r="AJ35" s="3">
        <v>14.09258</v>
      </c>
      <c r="AK35" s="3">
        <v>13.9087</v>
      </c>
      <c r="AL35" s="3">
        <v>12.08225</v>
      </c>
      <c r="AM35" s="3">
        <v>10.860390000000001</v>
      </c>
      <c r="AN35" s="3">
        <v>7.2407399999999997</v>
      </c>
      <c r="AO35" s="6">
        <v>16.392810000000001</v>
      </c>
      <c r="AP35" s="7">
        <v>17.353059999999999</v>
      </c>
      <c r="AQ35" s="3">
        <v>16.91001</v>
      </c>
      <c r="AR35" s="3">
        <v>9.7197200000000006</v>
      </c>
      <c r="AS35" s="3">
        <v>13.66079</v>
      </c>
      <c r="AT35" s="3">
        <v>10.27927</v>
      </c>
      <c r="AU35" s="3">
        <v>18.523479999999999</v>
      </c>
      <c r="AV35" s="3">
        <v>10.63012</v>
      </c>
      <c r="AW35" s="3">
        <v>10.14832</v>
      </c>
      <c r="AX35" s="3">
        <v>9.3706300000000002</v>
      </c>
      <c r="AY35" s="6">
        <v>9.5386799999999994</v>
      </c>
      <c r="AZ35" s="7">
        <v>16.223970000000001</v>
      </c>
      <c r="BA35" s="3">
        <v>9.7929300000000001</v>
      </c>
      <c r="BB35" s="3">
        <v>16.24015</v>
      </c>
      <c r="BC35" s="3">
        <v>19.56916</v>
      </c>
      <c r="BD35" s="3">
        <v>14.28046</v>
      </c>
      <c r="BE35" s="3">
        <v>13.869759999999999</v>
      </c>
      <c r="BF35" s="3">
        <v>14.19956</v>
      </c>
      <c r="BG35" s="3">
        <v>11.332660000000001</v>
      </c>
      <c r="BH35" s="3">
        <v>13.58839</v>
      </c>
      <c r="BI35" s="6">
        <v>14.5091</v>
      </c>
    </row>
    <row r="36" spans="1:61" s="29" customFormat="1" ht="18.75" x14ac:dyDescent="0.3">
      <c r="A36" s="1"/>
      <c r="C36" s="57">
        <v>20</v>
      </c>
      <c r="D36" s="7">
        <v>11.362959999999999</v>
      </c>
      <c r="E36" s="3">
        <v>12.323119999999999</v>
      </c>
      <c r="F36" s="3">
        <v>21.320810000000002</v>
      </c>
      <c r="G36" s="3">
        <v>9.8927200000000006</v>
      </c>
      <c r="H36" s="3">
        <v>6.3434900000000001</v>
      </c>
      <c r="I36" s="3">
        <v>8.5757399999999997</v>
      </c>
      <c r="J36" s="3">
        <v>7.9486400000000001</v>
      </c>
      <c r="K36" s="3">
        <v>13.373150000000001</v>
      </c>
      <c r="L36" s="3">
        <v>6.6201400000000001</v>
      </c>
      <c r="M36" s="3">
        <v>14.810510000000001</v>
      </c>
      <c r="N36" s="14">
        <v>9.6602800000000002</v>
      </c>
      <c r="O36" s="7">
        <v>10.006539999999999</v>
      </c>
      <c r="P36" s="3">
        <v>10.931559999999999</v>
      </c>
      <c r="Q36" s="3">
        <v>14.317299999999999</v>
      </c>
      <c r="R36" s="3">
        <v>5.0091299999999999</v>
      </c>
      <c r="S36" s="3">
        <v>9.1664700000000003</v>
      </c>
      <c r="T36" s="3">
        <v>12.623139999999999</v>
      </c>
      <c r="U36" s="3">
        <v>15.92914</v>
      </c>
      <c r="V36" s="3">
        <v>14.15109</v>
      </c>
      <c r="W36" s="14">
        <v>13.4299</v>
      </c>
      <c r="X36" s="7">
        <v>14.871320000000001</v>
      </c>
      <c r="Y36" s="3">
        <v>13.457459999999999</v>
      </c>
      <c r="Z36" s="3">
        <v>10.92863</v>
      </c>
      <c r="AA36" s="3">
        <v>9.2255500000000001</v>
      </c>
      <c r="AB36" s="3">
        <v>10.95481</v>
      </c>
      <c r="AC36" s="3">
        <v>12.124029999999999</v>
      </c>
      <c r="AD36" s="3">
        <v>9.7820400000000003</v>
      </c>
      <c r="AE36" s="3">
        <v>14.850110000000001</v>
      </c>
      <c r="AF36" s="6">
        <v>15.91536</v>
      </c>
      <c r="AG36" s="7">
        <v>10.697039999999999</v>
      </c>
      <c r="AH36" s="3">
        <v>11.80442</v>
      </c>
      <c r="AI36" s="3">
        <v>16.473929999999999</v>
      </c>
      <c r="AJ36" s="3">
        <v>13.55992</v>
      </c>
      <c r="AK36" s="3">
        <v>10.15621</v>
      </c>
      <c r="AL36" s="3">
        <v>11.776260000000001</v>
      </c>
      <c r="AM36" s="3">
        <v>11.159179999999999</v>
      </c>
      <c r="AN36" s="3">
        <v>10.67174</v>
      </c>
      <c r="AO36" s="6">
        <v>15.848050000000001</v>
      </c>
      <c r="AP36" s="7">
        <v>13.43848</v>
      </c>
      <c r="AQ36" s="3">
        <v>15.77271</v>
      </c>
      <c r="AR36" s="3">
        <v>3.6604399999999999</v>
      </c>
      <c r="AS36" s="3">
        <v>9.1370100000000001</v>
      </c>
      <c r="AT36" s="3">
        <v>6.2919099999999997</v>
      </c>
      <c r="AU36" s="3">
        <v>15.331020000000001</v>
      </c>
      <c r="AV36" s="3">
        <v>6.8437099999999997</v>
      </c>
      <c r="AW36" s="3">
        <v>11.534090000000001</v>
      </c>
      <c r="AX36" s="3">
        <v>9.0233699999999999</v>
      </c>
      <c r="AY36" s="6">
        <v>9.7586600000000008</v>
      </c>
      <c r="AZ36" s="7">
        <v>16.231480000000001</v>
      </c>
      <c r="BA36" s="3">
        <v>12.84679</v>
      </c>
      <c r="BB36" s="3">
        <v>20.181640000000002</v>
      </c>
      <c r="BC36" s="3">
        <v>15.727589999999999</v>
      </c>
      <c r="BD36" s="3">
        <v>14.88532</v>
      </c>
      <c r="BE36" s="3">
        <v>13.394349999999999</v>
      </c>
      <c r="BF36" s="3">
        <v>14.216810000000001</v>
      </c>
      <c r="BG36" s="3">
        <v>11.41826</v>
      </c>
      <c r="BH36" s="3">
        <v>10.435969999999999</v>
      </c>
      <c r="BI36" s="6">
        <v>14.110440000000001</v>
      </c>
    </row>
    <row r="37" spans="1:61" s="29" customFormat="1" ht="18.75" x14ac:dyDescent="0.3">
      <c r="A37" s="1"/>
      <c r="C37" s="57">
        <v>25</v>
      </c>
      <c r="D37" s="7">
        <v>6.9680400000000002</v>
      </c>
      <c r="E37" s="3">
        <v>11.256690000000001</v>
      </c>
      <c r="F37" s="3">
        <v>20.547630000000002</v>
      </c>
      <c r="G37" s="3">
        <v>7.6653700000000002</v>
      </c>
      <c r="H37" s="3">
        <v>11.380420000000001</v>
      </c>
      <c r="I37" s="3">
        <v>8.9308300000000003</v>
      </c>
      <c r="J37" s="3">
        <v>9.6888400000000008</v>
      </c>
      <c r="K37" s="3">
        <v>11.807119999999999</v>
      </c>
      <c r="L37" s="3">
        <v>3.9993799999999999</v>
      </c>
      <c r="M37" s="3">
        <v>8.5388900000000003</v>
      </c>
      <c r="N37" s="14">
        <v>11.885719999999999</v>
      </c>
      <c r="O37" s="7">
        <v>6.3563200000000002</v>
      </c>
      <c r="P37" s="3">
        <v>10.29447</v>
      </c>
      <c r="Q37" s="3">
        <v>12.743919999999999</v>
      </c>
      <c r="R37" s="3">
        <v>7.4041100000000002</v>
      </c>
      <c r="S37" s="3">
        <v>11.529579999999999</v>
      </c>
      <c r="T37" s="3">
        <v>9.8921200000000002</v>
      </c>
      <c r="U37" s="3">
        <v>13.638059999999999</v>
      </c>
      <c r="V37" s="3">
        <v>9.6937999999999995</v>
      </c>
      <c r="W37" s="14">
        <v>13.69145</v>
      </c>
      <c r="X37" s="7">
        <v>15.386620000000001</v>
      </c>
      <c r="Y37" s="3">
        <v>14.379099999999999</v>
      </c>
      <c r="Z37" s="3">
        <v>10.82394</v>
      </c>
      <c r="AA37" s="3">
        <v>9.1806800000000006</v>
      </c>
      <c r="AB37" s="3">
        <v>12.86533</v>
      </c>
      <c r="AC37" s="3">
        <v>10.16644</v>
      </c>
      <c r="AD37" s="3">
        <v>9.0330200000000005</v>
      </c>
      <c r="AE37" s="3">
        <v>5.9744200000000003</v>
      </c>
      <c r="AF37" s="6">
        <v>16.40325</v>
      </c>
      <c r="AG37" s="7">
        <v>10.47029</v>
      </c>
      <c r="AH37" s="3">
        <v>5.6781199999999998</v>
      </c>
      <c r="AI37" s="3">
        <v>9.4463600000000003</v>
      </c>
      <c r="AJ37" s="3">
        <v>8.3820300000000003</v>
      </c>
      <c r="AK37" s="3">
        <v>7.9828700000000001</v>
      </c>
      <c r="AL37" s="3">
        <v>6.4515599999999997</v>
      </c>
      <c r="AM37" s="3">
        <v>7.2122000000000002</v>
      </c>
      <c r="AN37" s="3">
        <v>7.1873699999999996</v>
      </c>
      <c r="AO37" s="6">
        <v>15.370089999999999</v>
      </c>
      <c r="AP37" s="7">
        <v>11.96827</v>
      </c>
      <c r="AQ37" s="3">
        <v>10.94037</v>
      </c>
      <c r="AR37" s="3">
        <v>13.680580000000001</v>
      </c>
      <c r="AS37" s="3">
        <v>11.807650000000001</v>
      </c>
      <c r="AT37" s="3">
        <v>8.4868199999999998</v>
      </c>
      <c r="AU37" s="3">
        <v>13.92155</v>
      </c>
      <c r="AV37" s="3">
        <v>7.1609100000000003</v>
      </c>
      <c r="AW37" s="3">
        <v>6.4689500000000004</v>
      </c>
      <c r="AX37" s="3">
        <v>6.8345900000000004</v>
      </c>
      <c r="AY37" s="6">
        <v>8.3557500000000005</v>
      </c>
      <c r="AZ37" s="7">
        <v>15.86182</v>
      </c>
      <c r="BA37" s="3">
        <v>14.07901</v>
      </c>
      <c r="BB37" s="3">
        <v>17.278040000000001</v>
      </c>
      <c r="BC37" s="3">
        <v>12.841699999999999</v>
      </c>
      <c r="BD37" s="3">
        <v>12.24607</v>
      </c>
      <c r="BE37" s="3">
        <v>13.87064</v>
      </c>
      <c r="BF37" s="3">
        <v>12.13348</v>
      </c>
      <c r="BG37" s="3">
        <v>8.2544199999999996</v>
      </c>
      <c r="BH37" s="3">
        <v>11.249409999999999</v>
      </c>
      <c r="BI37" s="6">
        <v>12.89696</v>
      </c>
    </row>
    <row r="38" spans="1:61" s="29" customFormat="1" ht="18.75" x14ac:dyDescent="0.3">
      <c r="A38" s="1"/>
      <c r="C38" s="57">
        <v>30</v>
      </c>
      <c r="D38" s="7">
        <v>11.531549999999999</v>
      </c>
      <c r="E38" s="3">
        <v>13.89785</v>
      </c>
      <c r="F38" s="3">
        <v>18.264569999999999</v>
      </c>
      <c r="G38" s="3">
        <v>4.9623799999999996</v>
      </c>
      <c r="H38" s="3">
        <v>7.3998100000000004</v>
      </c>
      <c r="I38" s="3">
        <v>8.1657700000000002</v>
      </c>
      <c r="J38" s="3">
        <v>8.7051200000000009</v>
      </c>
      <c r="K38" s="3">
        <v>10.03497</v>
      </c>
      <c r="L38" s="3">
        <v>7.2216399999999998</v>
      </c>
      <c r="M38" s="3">
        <v>12.56096</v>
      </c>
      <c r="N38" s="14">
        <v>10.644690000000001</v>
      </c>
      <c r="O38" s="7">
        <v>8.9809900000000003</v>
      </c>
      <c r="P38" s="3">
        <v>6.7425199999999998</v>
      </c>
      <c r="Q38" s="3">
        <v>7.24885</v>
      </c>
      <c r="R38" s="3">
        <v>3.8974299999999999</v>
      </c>
      <c r="S38" s="3">
        <v>10.82987</v>
      </c>
      <c r="T38" s="3">
        <v>8.1322600000000005</v>
      </c>
      <c r="U38" s="3">
        <v>8.7913499999999996</v>
      </c>
      <c r="V38" s="3">
        <v>11.096769999999999</v>
      </c>
      <c r="W38" s="14">
        <v>6.1777300000000004</v>
      </c>
      <c r="X38" s="7">
        <v>12.61877</v>
      </c>
      <c r="Y38" s="3">
        <v>14.840299999999999</v>
      </c>
      <c r="Z38" s="3">
        <v>10.49808</v>
      </c>
      <c r="AA38" s="3">
        <v>8.2270800000000008</v>
      </c>
      <c r="AB38" s="3">
        <v>11.131410000000001</v>
      </c>
      <c r="AC38" s="3">
        <v>8.7501800000000003</v>
      </c>
      <c r="AD38" s="3">
        <v>10.590400000000001</v>
      </c>
      <c r="AE38" s="3">
        <v>9.7578800000000001</v>
      </c>
      <c r="AF38" s="6">
        <v>12.247339999999999</v>
      </c>
      <c r="AG38" s="7">
        <v>5.2178000000000004</v>
      </c>
      <c r="AH38" s="3">
        <v>5.2911400000000004</v>
      </c>
      <c r="AI38" s="3">
        <v>13.409269999999999</v>
      </c>
      <c r="AJ38" s="3">
        <v>12.831860000000001</v>
      </c>
      <c r="AK38" s="3">
        <v>7.5935800000000002</v>
      </c>
      <c r="AL38" s="3">
        <v>9.7285900000000005</v>
      </c>
      <c r="AM38" s="3">
        <v>7.9524800000000004</v>
      </c>
      <c r="AN38" s="3">
        <v>8.1847499999999993</v>
      </c>
      <c r="AO38" s="6">
        <v>12.873469999999999</v>
      </c>
      <c r="AP38" s="7">
        <v>12.17342</v>
      </c>
      <c r="AQ38" s="3">
        <v>7.1780299999999997</v>
      </c>
      <c r="AR38" s="3">
        <v>5.6681600000000003</v>
      </c>
      <c r="AS38" s="3">
        <v>11.76712</v>
      </c>
      <c r="AT38" s="3">
        <v>7.7245200000000001</v>
      </c>
      <c r="AU38" s="3">
        <v>16.04261</v>
      </c>
      <c r="AV38" s="3">
        <v>8.0971899999999994</v>
      </c>
      <c r="AW38" s="3">
        <v>8.3606700000000007</v>
      </c>
      <c r="AX38" s="3">
        <v>8.6988400000000006</v>
      </c>
      <c r="AY38" s="6">
        <v>7.5646699999999996</v>
      </c>
      <c r="AZ38" s="7">
        <v>9.6299299999999999</v>
      </c>
      <c r="BA38" s="3">
        <v>11.874919999999999</v>
      </c>
      <c r="BB38" s="3">
        <v>14.12922</v>
      </c>
      <c r="BC38" s="3">
        <v>13.30444</v>
      </c>
      <c r="BD38" s="3">
        <v>9.80105</v>
      </c>
      <c r="BE38" s="3">
        <v>11.09305</v>
      </c>
      <c r="BF38" s="3">
        <v>14.661250000000001</v>
      </c>
      <c r="BG38" s="3">
        <v>10.345090000000001</v>
      </c>
      <c r="BH38" s="3">
        <v>7.3373299999999997</v>
      </c>
      <c r="BI38" s="6">
        <v>11.764559999999999</v>
      </c>
    </row>
    <row r="39" spans="1:61" s="29" customFormat="1" ht="18.75" x14ac:dyDescent="0.3">
      <c r="A39" s="1"/>
      <c r="C39" s="57">
        <v>35</v>
      </c>
      <c r="D39" s="7">
        <v>5.8011699999999999</v>
      </c>
      <c r="E39" s="3">
        <v>9.8882499999999993</v>
      </c>
      <c r="F39" s="3">
        <v>18.007290000000001</v>
      </c>
      <c r="G39" s="3">
        <v>6.8700599999999996</v>
      </c>
      <c r="H39" s="3">
        <v>5.80044</v>
      </c>
      <c r="I39" s="3">
        <v>5.2707499999999996</v>
      </c>
      <c r="J39" s="3">
        <v>6.9815199999999997</v>
      </c>
      <c r="K39" s="3">
        <v>11.30068</v>
      </c>
      <c r="L39" s="3">
        <v>7.6231499999999999</v>
      </c>
      <c r="M39" s="3">
        <v>9.6232000000000006</v>
      </c>
      <c r="N39" s="14">
        <v>4.2629799999999998</v>
      </c>
      <c r="O39" s="7">
        <v>7.53294</v>
      </c>
      <c r="P39" s="3">
        <v>3.7389199999999998</v>
      </c>
      <c r="Q39" s="3">
        <v>11.772410000000001</v>
      </c>
      <c r="R39" s="3">
        <v>2.7727200000000001</v>
      </c>
      <c r="S39" s="3">
        <v>9.1302310000000002</v>
      </c>
      <c r="T39" s="3">
        <v>8.2583099999999998</v>
      </c>
      <c r="U39" s="3">
        <v>11.7858</v>
      </c>
      <c r="V39" s="3">
        <v>6.96258</v>
      </c>
      <c r="W39" s="14">
        <v>10.484909999999999</v>
      </c>
      <c r="X39" s="7">
        <v>12.54907</v>
      </c>
      <c r="Y39" s="3">
        <v>11.36406</v>
      </c>
      <c r="Z39" s="3">
        <v>10.76628</v>
      </c>
      <c r="AA39" s="3">
        <v>7.9804500000000003</v>
      </c>
      <c r="AB39" s="3">
        <v>8.7681100000000001</v>
      </c>
      <c r="AC39" s="3">
        <v>8.8976199999999999</v>
      </c>
      <c r="AD39" s="3">
        <v>5.67408</v>
      </c>
      <c r="AE39" s="3">
        <v>12.663930000000001</v>
      </c>
      <c r="AF39" s="6">
        <v>14.097670000000001</v>
      </c>
      <c r="AG39" s="7">
        <v>6.4727199999999998</v>
      </c>
      <c r="AH39" s="3">
        <v>0.73307999999999995</v>
      </c>
      <c r="AI39" s="3">
        <v>9.93</v>
      </c>
      <c r="AJ39" s="3">
        <v>11.63865</v>
      </c>
      <c r="AK39" s="3">
        <v>8.5216499999999993</v>
      </c>
      <c r="AL39" s="3">
        <v>10.16043</v>
      </c>
      <c r="AM39" s="3">
        <v>4.5058100000000003</v>
      </c>
      <c r="AN39" s="3">
        <v>4.83927</v>
      </c>
      <c r="AO39" s="6">
        <v>12.03326</v>
      </c>
      <c r="AP39" s="7">
        <v>12.12238</v>
      </c>
      <c r="AQ39" s="3">
        <v>9.0490499999999994</v>
      </c>
      <c r="AR39" s="3">
        <v>5.6535799999999998</v>
      </c>
      <c r="AS39" s="3">
        <v>9.4992099999999997</v>
      </c>
      <c r="AT39" s="3">
        <v>5.5148599999999997</v>
      </c>
      <c r="AU39" s="3">
        <v>16.465920000000001</v>
      </c>
      <c r="AV39" s="3">
        <v>10.239229999999999</v>
      </c>
      <c r="AW39" s="3">
        <v>5.1031399999999998</v>
      </c>
      <c r="AX39" s="3">
        <v>8.1085999999999991</v>
      </c>
      <c r="AY39" s="6">
        <v>4.9762899999999997</v>
      </c>
      <c r="AZ39" s="7">
        <v>14.706149999999999</v>
      </c>
      <c r="BA39" s="3">
        <v>7.8081699999999996</v>
      </c>
      <c r="BB39" s="3">
        <v>17.41696</v>
      </c>
      <c r="BC39" s="3">
        <v>8.72255</v>
      </c>
      <c r="BD39" s="3">
        <v>12.47067</v>
      </c>
      <c r="BE39" s="3">
        <v>11.97658</v>
      </c>
      <c r="BF39" s="3">
        <v>12.322240000000001</v>
      </c>
      <c r="BG39" s="3">
        <v>8.7168399999999995</v>
      </c>
      <c r="BH39" s="3">
        <v>10.00839</v>
      </c>
      <c r="BI39" s="6">
        <v>12.20148</v>
      </c>
    </row>
    <row r="40" spans="1:61" s="29" customFormat="1" ht="18.75" x14ac:dyDescent="0.3">
      <c r="A40" s="1"/>
      <c r="C40" s="57">
        <v>40</v>
      </c>
      <c r="D40" s="7">
        <v>8.9873700000000003</v>
      </c>
      <c r="E40" s="3">
        <v>16.26192</v>
      </c>
      <c r="F40" s="3">
        <v>13.061669999999999</v>
      </c>
      <c r="G40" s="3">
        <v>1.47556</v>
      </c>
      <c r="H40" s="3">
        <v>9.7903400000000005</v>
      </c>
      <c r="I40" s="3">
        <v>7.2643199999999997</v>
      </c>
      <c r="J40" s="3">
        <v>6.9101100000000004</v>
      </c>
      <c r="K40" s="3">
        <v>7.4076599999999999</v>
      </c>
      <c r="L40" s="3">
        <v>7.3103600000000002</v>
      </c>
      <c r="M40" s="3">
        <v>9.7217599999999997</v>
      </c>
      <c r="N40" s="14">
        <v>11.58084</v>
      </c>
      <c r="O40" s="7">
        <v>10.01305</v>
      </c>
      <c r="P40" s="3">
        <v>6.7157400000000003</v>
      </c>
      <c r="Q40" s="3">
        <v>6.6371200000000004</v>
      </c>
      <c r="R40" s="3">
        <v>7.6493599999999997</v>
      </c>
      <c r="S40" s="3">
        <v>9.3837799999999998</v>
      </c>
      <c r="T40" s="3">
        <v>9.7665500000000005</v>
      </c>
      <c r="U40" s="3">
        <v>11.6114</v>
      </c>
      <c r="V40" s="3">
        <v>12.06617</v>
      </c>
      <c r="W40" s="14">
        <v>7.8568499999999997</v>
      </c>
      <c r="X40" s="7">
        <v>15.51782</v>
      </c>
      <c r="Y40" s="3">
        <v>10.269959999999999</v>
      </c>
      <c r="Z40" s="3">
        <v>7.7984600000000004</v>
      </c>
      <c r="AA40" s="3">
        <v>3.9563700000000002</v>
      </c>
      <c r="AB40" s="3">
        <v>3.13374</v>
      </c>
      <c r="AC40" s="3">
        <v>14.25488</v>
      </c>
      <c r="AD40" s="3">
        <v>3.1225700000000001</v>
      </c>
      <c r="AE40" s="3">
        <v>9.9855099999999997</v>
      </c>
      <c r="AF40" s="6">
        <v>14.37355</v>
      </c>
      <c r="AG40" s="7">
        <v>7.6323400000000001</v>
      </c>
      <c r="AH40" s="3">
        <v>3.6645500000000002</v>
      </c>
      <c r="AI40" s="3">
        <v>11.114509999999999</v>
      </c>
      <c r="AJ40" s="3">
        <v>9.8168500000000005</v>
      </c>
      <c r="AK40" s="3">
        <v>9.3297310000000007</v>
      </c>
      <c r="AL40" s="3">
        <v>3.7218499999999999</v>
      </c>
      <c r="AM40" s="3">
        <v>8.3432899999999997</v>
      </c>
      <c r="AN40" s="3">
        <v>5.4761899999999999</v>
      </c>
      <c r="AO40" s="6">
        <v>8.1012900000000005</v>
      </c>
      <c r="AP40" s="7">
        <v>12.835850000000001</v>
      </c>
      <c r="AQ40" s="3">
        <v>12.16755</v>
      </c>
      <c r="AR40" s="3">
        <v>5.7994700000000003</v>
      </c>
      <c r="AS40" s="3">
        <v>6.9684699999999999</v>
      </c>
      <c r="AT40" s="3">
        <v>6.5050499999999998</v>
      </c>
      <c r="AU40" s="3">
        <v>14.60178</v>
      </c>
      <c r="AV40" s="3">
        <v>6.63795</v>
      </c>
      <c r="AW40" s="3">
        <v>10.255280000000001</v>
      </c>
      <c r="AX40" s="3">
        <v>8.2093100000000003</v>
      </c>
      <c r="AY40" s="6">
        <v>7.3641699999999997</v>
      </c>
      <c r="AZ40" s="7">
        <v>5.82667</v>
      </c>
      <c r="BA40" s="3">
        <v>7.2892099999999997</v>
      </c>
      <c r="BB40" s="3">
        <v>9.1189499999999999</v>
      </c>
      <c r="BC40" s="3">
        <v>2.1176599999999999</v>
      </c>
      <c r="BD40" s="3">
        <v>6.0629999999999997</v>
      </c>
      <c r="BE40" s="3">
        <v>15.12988</v>
      </c>
      <c r="BF40" s="3">
        <v>12.41719</v>
      </c>
      <c r="BG40" s="3">
        <v>8.3269500000000001</v>
      </c>
      <c r="BH40" s="3">
        <v>6.9679900000000004</v>
      </c>
      <c r="BI40" s="6">
        <v>7.1568500000000004</v>
      </c>
    </row>
    <row r="41" spans="1:61" s="29" customFormat="1" ht="18.75" x14ac:dyDescent="0.3">
      <c r="A41" s="1"/>
      <c r="C41" s="57">
        <v>45</v>
      </c>
      <c r="D41" s="7">
        <v>8.8200599999999998</v>
      </c>
      <c r="E41" s="3">
        <v>10.37923</v>
      </c>
      <c r="F41" s="3">
        <v>15.002610000000001</v>
      </c>
      <c r="G41" s="3">
        <v>2.43113</v>
      </c>
      <c r="H41" s="3">
        <v>6.5943399999999999</v>
      </c>
      <c r="I41" s="3">
        <v>3.13361</v>
      </c>
      <c r="J41" s="3">
        <v>5.4156700000000004</v>
      </c>
      <c r="K41" s="3">
        <v>12.50493</v>
      </c>
      <c r="L41" s="3">
        <v>6.3186999999999998</v>
      </c>
      <c r="M41" s="3">
        <v>5.9849500000000004</v>
      </c>
      <c r="N41" s="14">
        <v>4.1615799999999998</v>
      </c>
      <c r="O41" s="7">
        <v>9.2756600000000002</v>
      </c>
      <c r="P41" s="3">
        <v>6.4153099999999998</v>
      </c>
      <c r="Q41" s="3">
        <v>8.8266200000000001</v>
      </c>
      <c r="R41" s="3">
        <v>4.5543199999999997</v>
      </c>
      <c r="S41" s="3">
        <v>7.8775300000000001</v>
      </c>
      <c r="T41" s="3">
        <v>8.0770599999999995</v>
      </c>
      <c r="U41" s="3">
        <v>10.48687</v>
      </c>
      <c r="V41" s="3">
        <v>4.6783099999999997</v>
      </c>
      <c r="W41" s="14">
        <v>6.7136800000000001</v>
      </c>
      <c r="X41" s="7">
        <v>17.320959999999999</v>
      </c>
      <c r="Y41" s="3">
        <v>10.999459999999999</v>
      </c>
      <c r="Z41" s="3">
        <v>10.462490000000001</v>
      </c>
      <c r="AA41" s="3">
        <v>7.9607000000000001</v>
      </c>
      <c r="AB41" s="3">
        <v>8.5078600000000009</v>
      </c>
      <c r="AC41" s="3">
        <v>6.78064</v>
      </c>
      <c r="AD41" s="3">
        <v>6.1110499999999996</v>
      </c>
      <c r="AE41" s="3">
        <v>6.9228399999999999</v>
      </c>
      <c r="AF41" s="6">
        <v>13.911770000000001</v>
      </c>
      <c r="AG41" s="7">
        <v>9.0521899999999995</v>
      </c>
      <c r="AH41" s="3">
        <v>5.4739999999999997E-2</v>
      </c>
      <c r="AI41" s="3">
        <v>9.0139099999999992</v>
      </c>
      <c r="AJ41" s="3">
        <v>10.341279999999999</v>
      </c>
      <c r="AK41" s="3">
        <v>3.97485</v>
      </c>
      <c r="AL41" s="3">
        <v>1.76735</v>
      </c>
      <c r="AM41" s="3">
        <v>7.5041700000000002</v>
      </c>
      <c r="AN41" s="3">
        <v>6.0266999999999999</v>
      </c>
      <c r="AO41" s="6">
        <v>12.7181</v>
      </c>
      <c r="AP41" s="7">
        <v>9.9770400000000006</v>
      </c>
      <c r="AQ41" s="3">
        <v>3.2376399999999999</v>
      </c>
      <c r="AR41" s="3">
        <v>6.88863</v>
      </c>
      <c r="AS41" s="3">
        <v>9.5783299999999993</v>
      </c>
      <c r="AT41" s="3">
        <v>6.6795799999999996</v>
      </c>
      <c r="AU41" s="3">
        <v>10.81765</v>
      </c>
      <c r="AV41" s="3">
        <v>7.5830000000000002</v>
      </c>
      <c r="AW41" s="3">
        <v>6.9452199999999999</v>
      </c>
      <c r="AX41" s="3">
        <v>6.8288799999999998</v>
      </c>
      <c r="AY41" s="6">
        <v>6.4409400000000003</v>
      </c>
      <c r="AZ41" s="7">
        <v>8.2428100000000004</v>
      </c>
      <c r="BA41" s="3">
        <v>3.2532100000000002</v>
      </c>
      <c r="BB41" s="3">
        <v>14.64742</v>
      </c>
      <c r="BC41" s="3">
        <v>1.19875</v>
      </c>
      <c r="BD41" s="3">
        <v>14.8864</v>
      </c>
      <c r="BE41" s="3">
        <v>13.995570000000001</v>
      </c>
      <c r="BF41" s="3">
        <v>7.0031100000000004</v>
      </c>
      <c r="BG41" s="3">
        <v>12.01505</v>
      </c>
      <c r="BH41" s="3">
        <v>7.4543200000000001</v>
      </c>
      <c r="BI41" s="6">
        <v>11.821949999999999</v>
      </c>
    </row>
    <row r="42" spans="1:61" s="29" customFormat="1" ht="18.75" x14ac:dyDescent="0.3">
      <c r="A42" s="1"/>
      <c r="C42" s="57">
        <v>50</v>
      </c>
      <c r="D42" s="7">
        <v>7.8454499999999996</v>
      </c>
      <c r="E42" s="3">
        <v>13.36138</v>
      </c>
      <c r="F42" s="3">
        <v>6.3936299999999999</v>
      </c>
      <c r="G42" s="3">
        <v>2.6669999999999999E-2</v>
      </c>
      <c r="H42" s="3">
        <v>6.5557600000000003</v>
      </c>
      <c r="I42" s="3">
        <v>2.3402099999999999</v>
      </c>
      <c r="J42" s="3">
        <v>9.6699400000000004</v>
      </c>
      <c r="K42" s="3">
        <v>6.1855900000000004</v>
      </c>
      <c r="L42" s="3">
        <v>7.2992299999999997</v>
      </c>
      <c r="M42" s="3">
        <v>6.1311999999999998</v>
      </c>
      <c r="N42" s="14">
        <v>7.0305499999999999</v>
      </c>
      <c r="O42" s="7">
        <v>4.8090700000000002</v>
      </c>
      <c r="P42" s="3">
        <v>1.3950899999999999</v>
      </c>
      <c r="Q42" s="3">
        <v>9.2242499999999996</v>
      </c>
      <c r="R42" s="3">
        <v>6.6104900000000004</v>
      </c>
      <c r="S42" s="3">
        <v>7.1799299999999997</v>
      </c>
      <c r="T42" s="3">
        <v>5.3359199999999998</v>
      </c>
      <c r="U42" s="3">
        <v>10.348509999999999</v>
      </c>
      <c r="V42" s="3">
        <v>12.006790000000001</v>
      </c>
      <c r="W42" s="14">
        <v>5.6352099999999998</v>
      </c>
      <c r="X42" s="7">
        <v>13.528499999999999</v>
      </c>
      <c r="Y42" s="3">
        <v>11.563879999999999</v>
      </c>
      <c r="Z42" s="3">
        <v>8.5905100000000001</v>
      </c>
      <c r="AA42" s="3">
        <v>5.5679800000000004</v>
      </c>
      <c r="AB42" s="3">
        <v>1.11737</v>
      </c>
      <c r="AC42" s="3">
        <v>9.1858599999999999</v>
      </c>
      <c r="AD42" s="3">
        <v>7.8557199999999998</v>
      </c>
      <c r="AE42" s="3">
        <v>3.53471</v>
      </c>
      <c r="AF42" s="6">
        <v>11.969620000000001</v>
      </c>
      <c r="AG42" s="7">
        <v>4.3338799999999997</v>
      </c>
      <c r="AH42" s="3">
        <v>1.5499999999999999E-3</v>
      </c>
      <c r="AI42" s="3">
        <v>10.246790000000001</v>
      </c>
      <c r="AJ42" s="3">
        <v>6.3274400000000002</v>
      </c>
      <c r="AK42" s="3">
        <v>6.9903000000000004</v>
      </c>
      <c r="AL42" s="3">
        <v>9.8635599999999997</v>
      </c>
      <c r="AM42" s="3">
        <v>4.2931999999999997</v>
      </c>
      <c r="AN42" s="3">
        <v>1.10121</v>
      </c>
      <c r="AO42" s="6">
        <v>10.81991</v>
      </c>
      <c r="AP42" s="7">
        <v>10.036670000000001</v>
      </c>
      <c r="AQ42" s="3">
        <v>9.1733700000000002</v>
      </c>
      <c r="AR42" s="3">
        <v>7.48834</v>
      </c>
      <c r="AS42" s="3">
        <v>6.6461600000000001</v>
      </c>
      <c r="AT42" s="3">
        <v>8.8654810000000008</v>
      </c>
      <c r="AU42" s="3">
        <v>10.205780000000001</v>
      </c>
      <c r="AV42" s="3">
        <v>7.5185500000000003</v>
      </c>
      <c r="AW42" s="3">
        <v>4.7981600000000002</v>
      </c>
      <c r="AX42" s="3">
        <v>7.3978099999999998</v>
      </c>
      <c r="AY42" s="6">
        <v>4.5865799999999997</v>
      </c>
      <c r="AZ42" s="7">
        <v>7.4915500000000002</v>
      </c>
      <c r="BA42" s="3">
        <v>8.0816800000000004</v>
      </c>
      <c r="BB42" s="3">
        <v>13.3843</v>
      </c>
      <c r="BC42" s="3">
        <v>4.9580500000000001</v>
      </c>
      <c r="BD42" s="3">
        <v>8.3185400000000005</v>
      </c>
      <c r="BE42" s="3">
        <v>10.067539999999999</v>
      </c>
      <c r="BF42" s="3">
        <v>5.4676299999999998</v>
      </c>
      <c r="BG42" s="3">
        <v>6.1070900000000004</v>
      </c>
      <c r="BH42" s="3">
        <v>9.0714400000000008</v>
      </c>
      <c r="BI42" s="6">
        <v>6.0083599999999997</v>
      </c>
    </row>
    <row r="43" spans="1:61" s="29" customFormat="1" ht="18.75" x14ac:dyDescent="0.3">
      <c r="A43" s="1"/>
      <c r="C43" s="57">
        <v>55</v>
      </c>
      <c r="D43" s="7">
        <v>5.2267900000000003</v>
      </c>
      <c r="E43" s="3">
        <v>9.9180799999999998</v>
      </c>
      <c r="F43" s="3">
        <v>18.119160000000001</v>
      </c>
      <c r="G43" s="3">
        <v>1.0290000000000001E-2</v>
      </c>
      <c r="H43" s="3">
        <v>5.8066599999999999</v>
      </c>
      <c r="I43" s="3">
        <v>1.7110000000000001</v>
      </c>
      <c r="J43" s="3">
        <v>5.2042000000000002</v>
      </c>
      <c r="K43" s="3">
        <v>7.5072299999999998</v>
      </c>
      <c r="L43" s="3">
        <v>3.6616300000000002</v>
      </c>
      <c r="M43" s="3">
        <v>6.7795899999999998</v>
      </c>
      <c r="N43" s="14">
        <v>4.6279700000000004</v>
      </c>
      <c r="O43" s="7">
        <v>6.2713599999999996</v>
      </c>
      <c r="P43" s="3">
        <v>0.25302000000000002</v>
      </c>
      <c r="Q43" s="3">
        <v>8.7172099999999997</v>
      </c>
      <c r="R43" s="3">
        <v>0.12625</v>
      </c>
      <c r="S43" s="3">
        <v>8.8994300000000006</v>
      </c>
      <c r="T43" s="3">
        <v>4.8386699999999996</v>
      </c>
      <c r="U43" s="3">
        <v>10.30505</v>
      </c>
      <c r="V43" s="3">
        <v>10.54297</v>
      </c>
      <c r="W43" s="14">
        <v>4.6292299999999997</v>
      </c>
      <c r="X43" s="7">
        <v>13.57973</v>
      </c>
      <c r="Y43" s="3">
        <v>12.05115</v>
      </c>
      <c r="Z43" s="3">
        <v>2.02651</v>
      </c>
      <c r="AA43" s="3">
        <v>0.38279000000000002</v>
      </c>
      <c r="AB43" s="3">
        <v>1.4617500000000001</v>
      </c>
      <c r="AC43" s="3">
        <v>5.2505600000000001</v>
      </c>
      <c r="AD43" s="3">
        <v>5.3861299999999996</v>
      </c>
      <c r="AE43" s="3">
        <v>6.7309900000000003</v>
      </c>
      <c r="AF43" s="6">
        <v>11.845090000000001</v>
      </c>
      <c r="AG43" s="7">
        <v>6.5909899999999997</v>
      </c>
      <c r="AH43" s="3">
        <v>5.2999999999999998E-4</v>
      </c>
      <c r="AI43" s="3">
        <v>10.147640000000001</v>
      </c>
      <c r="AJ43" s="3">
        <v>11.94206</v>
      </c>
      <c r="AK43" s="3">
        <v>3.1630600000000002</v>
      </c>
      <c r="AL43" s="3">
        <v>1.7942400000000001</v>
      </c>
      <c r="AM43" s="3">
        <v>13.4939</v>
      </c>
      <c r="AN43" s="3">
        <v>7.0570300000000001</v>
      </c>
      <c r="AO43" s="6">
        <v>10.558949999999999</v>
      </c>
      <c r="AP43" s="7">
        <v>6.7051800000000004</v>
      </c>
      <c r="AQ43" s="3">
        <v>8.4716199999999997</v>
      </c>
      <c r="AR43" s="3">
        <v>4.0768199999999997</v>
      </c>
      <c r="AS43" s="3">
        <v>7.0489300000000004</v>
      </c>
      <c r="AT43" s="3">
        <v>7.07559</v>
      </c>
      <c r="AU43" s="3">
        <v>10.4107</v>
      </c>
      <c r="AV43" s="3">
        <v>7.1161000000000003</v>
      </c>
      <c r="AW43" s="3">
        <v>5.57273</v>
      </c>
      <c r="AX43" s="3">
        <v>1.2887200000000001</v>
      </c>
      <c r="AY43" s="6">
        <v>5.66005</v>
      </c>
      <c r="AZ43" s="7">
        <v>5.4359500000000001</v>
      </c>
      <c r="BA43" s="3">
        <v>1.5119400000000001</v>
      </c>
      <c r="BB43" s="3">
        <v>14.87711</v>
      </c>
      <c r="BC43" s="3">
        <v>3.4641199999999999</v>
      </c>
      <c r="BD43" s="3">
        <v>9.03627</v>
      </c>
      <c r="BE43" s="3">
        <v>12.889810000000001</v>
      </c>
      <c r="BF43" s="3">
        <v>9.5884300000000007</v>
      </c>
      <c r="BG43" s="3">
        <v>10.355869999999999</v>
      </c>
      <c r="BH43" s="3">
        <v>8.0592600000000001</v>
      </c>
      <c r="BI43" s="6">
        <v>5.4819300000000002</v>
      </c>
    </row>
    <row r="44" spans="1:61" s="29" customFormat="1" ht="18.75" x14ac:dyDescent="0.3">
      <c r="A44" s="1"/>
      <c r="C44" s="57">
        <v>60</v>
      </c>
      <c r="D44" s="7">
        <v>7.19008</v>
      </c>
      <c r="E44" s="3">
        <v>12.031879999999999</v>
      </c>
      <c r="F44" s="3">
        <v>5.1637899999999997</v>
      </c>
      <c r="G44" s="3">
        <v>6.2542999999999997</v>
      </c>
      <c r="H44" s="3">
        <v>6.0210600000000003</v>
      </c>
      <c r="I44" s="3">
        <v>4.3279999999999999E-2</v>
      </c>
      <c r="J44" s="3">
        <v>5.9999700000000002</v>
      </c>
      <c r="K44" s="3">
        <v>10.79604</v>
      </c>
      <c r="L44" s="3">
        <v>4.9153700000000002</v>
      </c>
      <c r="M44" s="3">
        <v>6.2596499999999997</v>
      </c>
      <c r="N44" s="14">
        <v>2.4824099999999998</v>
      </c>
      <c r="O44" s="7">
        <v>8.7635199999999998</v>
      </c>
      <c r="P44" s="3">
        <v>0.90439999999999998</v>
      </c>
      <c r="Q44" s="3">
        <v>6.6281800000000004</v>
      </c>
      <c r="R44" s="3">
        <v>5.5183900000000001</v>
      </c>
      <c r="S44" s="3">
        <v>7.8712900000000001</v>
      </c>
      <c r="T44" s="3">
        <v>7.5566000000000004</v>
      </c>
      <c r="U44" s="3">
        <v>4.0946100000000003</v>
      </c>
      <c r="V44" s="3">
        <v>1.3800399999999999</v>
      </c>
      <c r="W44" s="14">
        <v>8.9523299999999999</v>
      </c>
      <c r="X44" s="7">
        <v>10.532730000000001</v>
      </c>
      <c r="Y44" s="3">
        <v>9.7445299999999992</v>
      </c>
      <c r="Z44" s="3">
        <v>7.92171</v>
      </c>
      <c r="AA44" s="3">
        <v>5.1608599999999996</v>
      </c>
      <c r="AB44" s="3">
        <v>0.23399</v>
      </c>
      <c r="AC44" s="3">
        <v>2.00482</v>
      </c>
      <c r="AD44" s="3">
        <v>3.0036800000000001</v>
      </c>
      <c r="AE44" s="3">
        <v>3.2605599999999999</v>
      </c>
      <c r="AF44" s="6">
        <v>12.942489999999999</v>
      </c>
      <c r="AG44" s="7">
        <v>1.7916799999999999</v>
      </c>
      <c r="AH44" s="3">
        <v>0</v>
      </c>
      <c r="AI44" s="3">
        <v>6.2374499999999999</v>
      </c>
      <c r="AJ44" s="3">
        <v>8.0135699999999996</v>
      </c>
      <c r="AK44" s="3">
        <v>2.9588000000000001</v>
      </c>
      <c r="AL44" s="3">
        <v>1.46608</v>
      </c>
      <c r="AM44" s="3">
        <v>9.70444</v>
      </c>
      <c r="AN44" s="3">
        <v>3.3239299999999998</v>
      </c>
      <c r="AO44" s="6">
        <v>14.95163</v>
      </c>
      <c r="AP44" s="7">
        <v>5.4562999999999997</v>
      </c>
      <c r="AQ44" s="3">
        <v>6.4967800000000002</v>
      </c>
      <c r="AR44" s="3">
        <v>2.0977000000000001</v>
      </c>
      <c r="AS44" s="3">
        <v>8.4618800000000007</v>
      </c>
      <c r="AT44" s="3">
        <v>4.0408499999999998</v>
      </c>
      <c r="AU44" s="3">
        <v>6.59016</v>
      </c>
      <c r="AV44" s="3">
        <v>6.5261100000000001</v>
      </c>
      <c r="AW44" s="3">
        <v>5.26797</v>
      </c>
      <c r="AX44" s="3">
        <v>6.3709199999999999</v>
      </c>
      <c r="AY44" s="6">
        <v>7.0252100000000004</v>
      </c>
      <c r="AZ44" s="7">
        <v>10.44373</v>
      </c>
      <c r="BA44" s="3">
        <v>9.03965</v>
      </c>
      <c r="BB44" s="3">
        <v>11.57887</v>
      </c>
      <c r="BC44" s="3">
        <v>0.29099000000000003</v>
      </c>
      <c r="BD44" s="3">
        <v>8.1354199999999999</v>
      </c>
      <c r="BE44" s="3">
        <v>11.79138</v>
      </c>
      <c r="BF44" s="3">
        <v>11.83825</v>
      </c>
      <c r="BG44" s="3">
        <v>5.6831300000000002</v>
      </c>
      <c r="BH44" s="3">
        <v>6.7629099999999998</v>
      </c>
      <c r="BI44" s="6">
        <v>0.23598</v>
      </c>
    </row>
    <row r="45" spans="1:61" s="29" customFormat="1" ht="18.75" x14ac:dyDescent="0.3">
      <c r="A45" s="1"/>
      <c r="C45" s="57">
        <v>65</v>
      </c>
      <c r="D45" s="7">
        <v>7.1542700000000004</v>
      </c>
      <c r="E45" s="3">
        <v>11.19581</v>
      </c>
      <c r="F45" s="3">
        <v>8.2821300000000004</v>
      </c>
      <c r="G45" s="3">
        <v>1.45099</v>
      </c>
      <c r="H45" s="3">
        <v>8.5488800000000005</v>
      </c>
      <c r="I45" s="3">
        <v>4.9221500000000002</v>
      </c>
      <c r="J45" s="3">
        <v>10.26205</v>
      </c>
      <c r="K45" s="3">
        <v>7.83988</v>
      </c>
      <c r="L45" s="3">
        <v>2.8488899999999999</v>
      </c>
      <c r="M45" s="3">
        <v>6.1696</v>
      </c>
      <c r="N45" s="14">
        <v>3.4498799999999998</v>
      </c>
      <c r="O45" s="7">
        <v>9.4088200000000004</v>
      </c>
      <c r="P45" s="3">
        <v>1.94557</v>
      </c>
      <c r="Q45" s="3">
        <v>8.3878299999999992</v>
      </c>
      <c r="R45" s="3">
        <v>3.8104399999999998</v>
      </c>
      <c r="S45" s="3">
        <v>5.1112099999999998</v>
      </c>
      <c r="T45" s="3">
        <v>8.5237400000000001</v>
      </c>
      <c r="U45" s="3">
        <v>2.3597399999999999</v>
      </c>
      <c r="V45" s="3">
        <v>5.7017699999999998</v>
      </c>
      <c r="W45" s="14">
        <v>3.5213399999999999</v>
      </c>
      <c r="X45" s="7">
        <v>16.192869999999999</v>
      </c>
      <c r="Y45" s="3">
        <v>9.2183600000000006</v>
      </c>
      <c r="Z45" s="3">
        <v>8.9455399999999994</v>
      </c>
      <c r="AA45" s="3">
        <v>3.02325</v>
      </c>
      <c r="AB45" s="3">
        <v>7.6735600000000002</v>
      </c>
      <c r="AC45" s="3">
        <v>7.0644299999999998</v>
      </c>
      <c r="AD45" s="3">
        <v>6.1580300000000001</v>
      </c>
      <c r="AE45" s="3">
        <v>3.02399</v>
      </c>
      <c r="AF45" s="6">
        <v>14.26249</v>
      </c>
      <c r="AG45" s="7">
        <v>7.6109799999999996</v>
      </c>
      <c r="AH45" s="3">
        <v>5.3387399999999996</v>
      </c>
      <c r="AI45" s="3">
        <v>6.7762900000000004</v>
      </c>
      <c r="AJ45" s="3">
        <v>5.7770900000000003</v>
      </c>
      <c r="AK45" s="3">
        <v>9.8185900000000004</v>
      </c>
      <c r="AL45" s="3">
        <v>5.6817599999999997</v>
      </c>
      <c r="AM45" s="3">
        <v>5.4859999999999998</v>
      </c>
      <c r="AN45" s="3">
        <v>1.85972</v>
      </c>
      <c r="AO45" s="6">
        <v>14.63569</v>
      </c>
      <c r="AP45" s="7">
        <v>3.2962099999999999</v>
      </c>
      <c r="AQ45" s="3">
        <v>11.056649999999999</v>
      </c>
      <c r="AR45" s="3">
        <v>4.0354000000000001</v>
      </c>
      <c r="AS45" s="3">
        <v>6.8975</v>
      </c>
      <c r="AT45" s="3">
        <v>9.4308499999999995</v>
      </c>
      <c r="AU45" s="3">
        <v>11.23631</v>
      </c>
      <c r="AV45" s="3">
        <v>6.5629999999999997</v>
      </c>
      <c r="AW45" s="3">
        <v>5.23421</v>
      </c>
      <c r="AX45" s="3">
        <v>10.39832</v>
      </c>
      <c r="AY45" s="6">
        <v>3.9764900000000001</v>
      </c>
      <c r="AZ45" s="7">
        <v>14.66314</v>
      </c>
      <c r="BA45" s="3">
        <v>0.88356000000000001</v>
      </c>
      <c r="BB45" s="3">
        <v>6.5808600000000004</v>
      </c>
      <c r="BC45" s="3">
        <v>3.5802100000000001</v>
      </c>
      <c r="BD45" s="3">
        <v>9.8818400000000004</v>
      </c>
      <c r="BE45" s="3">
        <v>14.81471</v>
      </c>
      <c r="BF45" s="3">
        <v>9.5677500000000002</v>
      </c>
      <c r="BG45" s="3">
        <v>9.5206199999999992</v>
      </c>
      <c r="BH45" s="3">
        <v>9.1309400000000007</v>
      </c>
      <c r="BI45" s="6">
        <v>7.4759599999999997</v>
      </c>
    </row>
    <row r="46" spans="1:61" s="29" customFormat="1" ht="18.75" x14ac:dyDescent="0.3">
      <c r="A46" s="1"/>
      <c r="C46" s="57">
        <v>70</v>
      </c>
      <c r="D46" s="7">
        <v>10.204510000000001</v>
      </c>
      <c r="E46" s="3">
        <v>7.2797000000000001</v>
      </c>
      <c r="F46" s="3">
        <v>11.47067</v>
      </c>
      <c r="G46" s="3">
        <v>2.07E-2</v>
      </c>
      <c r="H46" s="3">
        <v>6.4494999999999996</v>
      </c>
      <c r="I46" s="3">
        <v>9.962E-2</v>
      </c>
      <c r="J46" s="3">
        <v>0.45340000000000003</v>
      </c>
      <c r="K46" s="3">
        <v>5.3091999999999997</v>
      </c>
      <c r="L46" s="3">
        <v>1.7579100000000001</v>
      </c>
      <c r="M46" s="3">
        <v>8.00685</v>
      </c>
      <c r="N46" s="14">
        <v>2.8231199999999999</v>
      </c>
      <c r="O46" s="7">
        <v>5.9298200000000003</v>
      </c>
      <c r="P46" s="3">
        <v>2.49804</v>
      </c>
      <c r="Q46" s="3">
        <v>7.75868</v>
      </c>
      <c r="R46" s="3">
        <v>2.0150000000000001E-2</v>
      </c>
      <c r="S46" s="3">
        <v>6.0528399999999998</v>
      </c>
      <c r="T46" s="3">
        <v>4.1473500000000003</v>
      </c>
      <c r="U46" s="3">
        <v>4.0641699999999998</v>
      </c>
      <c r="V46" s="3">
        <v>3.2084199999999998</v>
      </c>
      <c r="W46" s="14">
        <v>1.2758</v>
      </c>
      <c r="X46" s="7">
        <v>14.286300000000001</v>
      </c>
      <c r="Y46" s="3">
        <v>8.5704100000000007</v>
      </c>
      <c r="Z46" s="3">
        <v>2.1019800000000002</v>
      </c>
      <c r="AA46" s="3">
        <v>0.98133999999999999</v>
      </c>
      <c r="AB46" s="3">
        <v>0.47438999999999998</v>
      </c>
      <c r="AC46" s="3">
        <v>3.73712</v>
      </c>
      <c r="AD46" s="3">
        <v>1.22902</v>
      </c>
      <c r="AE46" s="3">
        <v>0.76751999999999998</v>
      </c>
      <c r="AF46" s="6">
        <v>13.47091</v>
      </c>
      <c r="AG46" s="7">
        <v>3.24695</v>
      </c>
      <c r="AH46" s="3">
        <v>2.5571299999999999</v>
      </c>
      <c r="AI46" s="3">
        <v>3.3992</v>
      </c>
      <c r="AJ46" s="3">
        <v>8.9622899999999994</v>
      </c>
      <c r="AK46" s="3">
        <v>2.38401</v>
      </c>
      <c r="AL46" s="3">
        <v>1.91307</v>
      </c>
      <c r="AM46" s="3">
        <v>1.2084299999999999</v>
      </c>
      <c r="AN46" s="3">
        <v>0.56379000000000001</v>
      </c>
      <c r="AO46" s="6">
        <v>6.3939700000000004</v>
      </c>
      <c r="AP46" s="7">
        <v>8.2887000000000004</v>
      </c>
      <c r="AQ46" s="3">
        <v>10.20349</v>
      </c>
      <c r="AR46" s="3">
        <v>0.97299999999999998</v>
      </c>
      <c r="AS46" s="3">
        <v>1.71757</v>
      </c>
      <c r="AT46" s="3">
        <v>7.2010300000000003</v>
      </c>
      <c r="AU46" s="3">
        <v>13.84924</v>
      </c>
      <c r="AV46" s="3">
        <v>3.0312800000000002</v>
      </c>
      <c r="AW46" s="3">
        <v>6.7507200000000003</v>
      </c>
      <c r="AX46" s="3">
        <v>7.1613300000000004</v>
      </c>
      <c r="AY46" s="6">
        <v>3.7138499999999999</v>
      </c>
      <c r="AZ46" s="7">
        <v>13.90507</v>
      </c>
      <c r="BA46" s="3">
        <v>0</v>
      </c>
      <c r="BB46" s="3">
        <v>6.0378699999999998</v>
      </c>
      <c r="BC46" s="3">
        <v>3.0137100000000001</v>
      </c>
      <c r="BD46" s="3">
        <v>9.5129300000000008</v>
      </c>
      <c r="BE46" s="3">
        <v>18.833459999999999</v>
      </c>
      <c r="BF46" s="3">
        <v>3.2707099999999998</v>
      </c>
      <c r="BG46" s="3">
        <v>8.1127099999999999</v>
      </c>
      <c r="BH46" s="3">
        <v>4.9532999999999996</v>
      </c>
      <c r="BI46" s="6">
        <v>3.4784899999999999</v>
      </c>
    </row>
    <row r="47" spans="1:61" s="29" customFormat="1" ht="18.75" x14ac:dyDescent="0.3">
      <c r="A47" s="1"/>
      <c r="C47" s="57">
        <v>75</v>
      </c>
      <c r="D47" s="7">
        <v>3.5972599999999999</v>
      </c>
      <c r="E47" s="3">
        <v>12.25437</v>
      </c>
      <c r="F47" s="3">
        <v>5.6197499999999998</v>
      </c>
      <c r="G47" s="3">
        <v>2.4766499999999998</v>
      </c>
      <c r="H47" s="3">
        <v>8.7519299999999998</v>
      </c>
      <c r="I47" s="3">
        <v>0</v>
      </c>
      <c r="J47" s="3">
        <v>8.7796800000000008</v>
      </c>
      <c r="K47" s="3">
        <v>2.8451599999999999</v>
      </c>
      <c r="L47" s="3">
        <v>5.2780000000000001E-2</v>
      </c>
      <c r="M47" s="3">
        <v>5.7479199999999997</v>
      </c>
      <c r="N47" s="14">
        <v>0.52027999999999996</v>
      </c>
      <c r="O47" s="7">
        <v>4.7772500000000004</v>
      </c>
      <c r="P47" s="3">
        <v>0.11583</v>
      </c>
      <c r="Q47" s="3">
        <v>9.5659600000000005</v>
      </c>
      <c r="R47" s="3">
        <v>6.6382199999999996</v>
      </c>
      <c r="S47" s="3">
        <v>2.74817</v>
      </c>
      <c r="T47" s="3">
        <v>1.4558500000000001</v>
      </c>
      <c r="U47" s="3">
        <v>5.7446599999999997</v>
      </c>
      <c r="V47" s="3">
        <v>1.3342400000000001</v>
      </c>
      <c r="W47" s="14">
        <v>0.70062999999999998</v>
      </c>
      <c r="X47" s="7">
        <v>10.68534</v>
      </c>
      <c r="Y47" s="3">
        <v>8.1472499999999997</v>
      </c>
      <c r="Z47" s="3">
        <v>0.30419000000000002</v>
      </c>
      <c r="AA47" s="3">
        <v>0.55815000000000003</v>
      </c>
      <c r="AB47" s="3">
        <v>0.43358000000000002</v>
      </c>
      <c r="AC47" s="3">
        <v>1.6002099999999999</v>
      </c>
      <c r="AD47" s="3">
        <v>1.8029999999999999</v>
      </c>
      <c r="AE47" s="3">
        <v>0.14909</v>
      </c>
      <c r="AF47" s="6">
        <v>6.6918499999999996</v>
      </c>
      <c r="AG47" s="7">
        <v>6.54291</v>
      </c>
      <c r="AH47" s="3">
        <v>0.45266000000000001</v>
      </c>
      <c r="AI47" s="3">
        <v>4.7449599999999998</v>
      </c>
      <c r="AJ47" s="3">
        <v>6.9266199999999998</v>
      </c>
      <c r="AK47" s="3">
        <v>1.98844</v>
      </c>
      <c r="AL47" s="3">
        <v>0.46113999999999999</v>
      </c>
      <c r="AM47" s="3">
        <v>0.32262999999999997</v>
      </c>
      <c r="AN47" s="3">
        <v>1.025E-2</v>
      </c>
      <c r="AO47" s="6">
        <v>10.196440000000001</v>
      </c>
      <c r="AP47" s="7">
        <v>1.1294299999999999</v>
      </c>
      <c r="AQ47" s="3">
        <v>9.5579210000000003</v>
      </c>
      <c r="AR47" s="3">
        <v>3.5049999999999998E-2</v>
      </c>
      <c r="AS47" s="3">
        <v>9.4101300000000005</v>
      </c>
      <c r="AT47" s="3">
        <v>8.3628599999999995</v>
      </c>
      <c r="AU47" s="3">
        <v>12.23194</v>
      </c>
      <c r="AV47" s="3">
        <v>5.9290099999999999</v>
      </c>
      <c r="AW47" s="3">
        <v>7.82226</v>
      </c>
      <c r="AX47" s="3">
        <v>3.4231600000000002</v>
      </c>
      <c r="AY47" s="6">
        <v>1.5201100000000001</v>
      </c>
      <c r="AZ47" s="7">
        <v>9.4170599999999993</v>
      </c>
      <c r="BA47" s="3">
        <v>5.5275800000000004</v>
      </c>
      <c r="BB47" s="3">
        <v>5.4702500000000001</v>
      </c>
      <c r="BC47" s="3">
        <v>1.32487</v>
      </c>
      <c r="BD47" s="3">
        <v>8.4560200000000005</v>
      </c>
      <c r="BE47" s="3">
        <v>12.12533</v>
      </c>
      <c r="BF47" s="3">
        <v>12.0611</v>
      </c>
      <c r="BG47" s="3">
        <v>9.28932</v>
      </c>
      <c r="BH47" s="3">
        <v>5.2562800000000003</v>
      </c>
      <c r="BI47" s="6">
        <v>0.14549999999999999</v>
      </c>
    </row>
    <row r="48" spans="1:61" s="35" customFormat="1" x14ac:dyDescent="0.25">
      <c r="C48" s="57">
        <v>80</v>
      </c>
      <c r="D48" s="7">
        <v>2.3512400000000002</v>
      </c>
      <c r="E48" s="3">
        <v>6.9252799999999999</v>
      </c>
      <c r="F48" s="3">
        <v>5.0220000000000002</v>
      </c>
      <c r="G48" s="3">
        <v>2.9870000000000001E-2</v>
      </c>
      <c r="H48" s="3">
        <v>2.3908100000000001</v>
      </c>
      <c r="I48" s="3">
        <v>1.7943899999999999</v>
      </c>
      <c r="J48" s="3">
        <v>1.90097</v>
      </c>
      <c r="K48" s="3">
        <v>6.0099</v>
      </c>
      <c r="L48" s="3">
        <v>3.0545300000000002</v>
      </c>
      <c r="M48" s="3">
        <v>6.4888000000000003</v>
      </c>
      <c r="N48" s="14">
        <v>0.85709999999999997</v>
      </c>
      <c r="O48" s="7">
        <v>2.5114299999999998</v>
      </c>
      <c r="P48" s="3">
        <v>4.4249999999999998E-2</v>
      </c>
      <c r="Q48" s="3">
        <v>7.3648499999999997</v>
      </c>
      <c r="R48" s="3">
        <v>0.19616</v>
      </c>
      <c r="S48" s="3">
        <v>0.24737000000000001</v>
      </c>
      <c r="T48" s="3">
        <v>1.01614</v>
      </c>
      <c r="U48" s="3">
        <v>0.59328999999999998</v>
      </c>
      <c r="V48" s="3">
        <v>1.8535699999999999</v>
      </c>
      <c r="W48" s="14">
        <v>0.14962</v>
      </c>
      <c r="X48" s="7">
        <v>12.99408</v>
      </c>
      <c r="Y48" s="3">
        <v>6.1555600000000004</v>
      </c>
      <c r="Z48" s="3">
        <v>0.39604</v>
      </c>
      <c r="AA48" s="3">
        <v>0.65749999999999997</v>
      </c>
      <c r="AB48" s="3">
        <v>0.34372999999999998</v>
      </c>
      <c r="AC48" s="3">
        <v>0</v>
      </c>
      <c r="AD48" s="3">
        <v>0.93206</v>
      </c>
      <c r="AE48" s="3">
        <v>5.2010000000000001E-2</v>
      </c>
      <c r="AF48" s="6">
        <v>10.057130000000001</v>
      </c>
      <c r="AG48" s="7">
        <v>0.42951</v>
      </c>
      <c r="AH48" s="3">
        <v>3.7990000000000003E-2</v>
      </c>
      <c r="AI48" s="3">
        <v>4.1762899999999998</v>
      </c>
      <c r="AJ48" s="3">
        <v>7.8759899999999998</v>
      </c>
      <c r="AK48" s="3">
        <v>0.11133999999999999</v>
      </c>
      <c r="AL48" s="3">
        <v>0.13519999999999999</v>
      </c>
      <c r="AM48" s="3">
        <v>0.17199</v>
      </c>
      <c r="AN48" s="3">
        <v>6.6E-3</v>
      </c>
      <c r="AO48" s="6">
        <v>6.2150400000000001</v>
      </c>
      <c r="AP48" s="7">
        <v>5.0837899999999996</v>
      </c>
      <c r="AQ48" s="3">
        <v>2.9004599999999998</v>
      </c>
      <c r="AR48" s="3">
        <v>0.16372999999999999</v>
      </c>
      <c r="AS48" s="3">
        <v>8.1426400000000001</v>
      </c>
      <c r="AT48" s="3">
        <v>6.6104900000000004</v>
      </c>
      <c r="AU48" s="3">
        <v>5.5978000000000003</v>
      </c>
      <c r="AV48" s="3">
        <v>1.14178</v>
      </c>
      <c r="AW48" s="3">
        <v>7.9178899999999999</v>
      </c>
      <c r="AX48" s="3">
        <v>3.31724</v>
      </c>
      <c r="AY48" s="6">
        <v>0.15714</v>
      </c>
      <c r="AZ48" s="7">
        <v>5.9579700000000004</v>
      </c>
      <c r="BA48" s="3">
        <v>4.2597199999999997</v>
      </c>
      <c r="BB48" s="3">
        <v>8.8535599999999999</v>
      </c>
      <c r="BC48" s="3">
        <v>1.8549899999999999</v>
      </c>
      <c r="BD48" s="3">
        <v>7.5596100000000002</v>
      </c>
      <c r="BE48" s="3">
        <v>15.884919999999999</v>
      </c>
      <c r="BF48" s="3">
        <v>3.6229800000000001</v>
      </c>
      <c r="BG48" s="3">
        <v>4.4364499999999998</v>
      </c>
      <c r="BH48" s="3">
        <v>6.7511099999999997</v>
      </c>
      <c r="BI48" s="6">
        <v>0.17069999999999999</v>
      </c>
    </row>
    <row r="49" spans="1:61" s="35" customFormat="1" x14ac:dyDescent="0.25">
      <c r="C49" s="57">
        <v>85</v>
      </c>
      <c r="D49" s="7">
        <v>0.71821999999999997</v>
      </c>
      <c r="E49" s="3">
        <v>8.3583499999999997</v>
      </c>
      <c r="F49" s="3">
        <v>0.15525</v>
      </c>
      <c r="G49" s="3">
        <v>4.7600000000000003E-3</v>
      </c>
      <c r="H49" s="3">
        <v>3.0737399999999999</v>
      </c>
      <c r="I49" s="3">
        <v>6.1571999999999996</v>
      </c>
      <c r="J49" s="3">
        <v>6.3790300000000002</v>
      </c>
      <c r="K49" s="3">
        <v>2.6723499999999998</v>
      </c>
      <c r="L49" s="3">
        <v>1.1743399999999999</v>
      </c>
      <c r="M49" s="3">
        <v>6.99458</v>
      </c>
      <c r="N49" s="14">
        <v>5.5150399999999999</v>
      </c>
      <c r="O49" s="7">
        <v>0.27016000000000001</v>
      </c>
      <c r="P49" s="3">
        <v>1.1679999999999999E-2</v>
      </c>
      <c r="Q49" s="3">
        <v>4.84002</v>
      </c>
      <c r="R49" s="3">
        <v>8.3699999999999997E-2</v>
      </c>
      <c r="S49" s="3">
        <v>7.5090000000000004E-2</v>
      </c>
      <c r="T49" s="3">
        <v>3.0079999999999999E-2</v>
      </c>
      <c r="U49" s="3">
        <v>3.14323</v>
      </c>
      <c r="V49" s="3">
        <v>8.8034499999999998</v>
      </c>
      <c r="W49" s="14">
        <v>0</v>
      </c>
      <c r="X49" s="7">
        <v>10.903079999999999</v>
      </c>
      <c r="Y49" s="3">
        <v>6.1423399999999999</v>
      </c>
      <c r="Z49" s="3">
        <v>5.1479999999999998E-2</v>
      </c>
      <c r="AA49" s="3">
        <v>5.5199999999999997E-3</v>
      </c>
      <c r="AB49" s="3">
        <v>0.22595999999999999</v>
      </c>
      <c r="AC49" s="3">
        <v>0.60309999999999997</v>
      </c>
      <c r="AD49" s="3">
        <v>2.14621</v>
      </c>
      <c r="AE49" s="3">
        <v>3.4099999999999998E-2</v>
      </c>
      <c r="AF49" s="6">
        <v>5.3872299999999997</v>
      </c>
      <c r="AG49" s="7">
        <v>0.57660999999999996</v>
      </c>
      <c r="AH49" s="3">
        <v>5.2900000000000004E-3</v>
      </c>
      <c r="AI49" s="3">
        <v>3.6909399999999999</v>
      </c>
      <c r="AJ49" s="3">
        <v>4.5503400000000003</v>
      </c>
      <c r="AK49" s="3">
        <v>5.5259999999999997E-2</v>
      </c>
      <c r="AL49" s="3">
        <v>1.7389999999999999E-2</v>
      </c>
      <c r="AM49" s="3">
        <v>0.54500000000000004</v>
      </c>
      <c r="AN49" s="3">
        <v>5.0699999999999999E-3</v>
      </c>
      <c r="AO49" s="6">
        <v>9.2732309999999991</v>
      </c>
      <c r="AP49" s="7">
        <v>3.5910099999999998</v>
      </c>
      <c r="AQ49" s="3">
        <v>1.9411400000000001</v>
      </c>
      <c r="AR49" s="3">
        <v>7.7229999999999993E-2</v>
      </c>
      <c r="AS49" s="3">
        <v>5.17699</v>
      </c>
      <c r="AT49" s="3">
        <v>1.8887700000000001</v>
      </c>
      <c r="AU49" s="3">
        <v>6.0197700000000003</v>
      </c>
      <c r="AV49" s="3">
        <v>5.3896800000000002</v>
      </c>
      <c r="AW49" s="3">
        <v>4.1653799999999999</v>
      </c>
      <c r="AX49" s="3">
        <v>5.4113699999999998</v>
      </c>
      <c r="AY49" s="6">
        <v>0.28362999999999999</v>
      </c>
      <c r="AZ49" s="7">
        <v>5.5144799999999998</v>
      </c>
      <c r="BA49" s="3">
        <v>0.19292999999999999</v>
      </c>
      <c r="BB49" s="3">
        <v>3.1514899999999999</v>
      </c>
      <c r="BC49" s="3">
        <v>1.4630000000000001E-2</v>
      </c>
      <c r="BD49" s="3">
        <v>6.5136900000000004</v>
      </c>
      <c r="BE49" s="3">
        <v>13.96523</v>
      </c>
      <c r="BF49" s="3">
        <v>2.0485199999999999</v>
      </c>
      <c r="BG49" s="3">
        <v>6.2240399999999996</v>
      </c>
      <c r="BH49" s="3">
        <v>3.8787199999999999</v>
      </c>
      <c r="BI49" s="6">
        <v>1.7080000000000001E-2</v>
      </c>
    </row>
    <row r="50" spans="1:61" s="35" customFormat="1" x14ac:dyDescent="0.25">
      <c r="C50" s="57">
        <v>90</v>
      </c>
      <c r="D50" s="7">
        <v>2.2919999999999999E-2</v>
      </c>
      <c r="E50" s="3">
        <v>8.5551399999999997</v>
      </c>
      <c r="F50" s="3">
        <v>2.3164500000000001</v>
      </c>
      <c r="G50" s="3">
        <v>0</v>
      </c>
      <c r="H50" s="3">
        <v>0.41491</v>
      </c>
      <c r="I50" s="3">
        <v>0</v>
      </c>
      <c r="J50" s="3">
        <v>0.49848999999999999</v>
      </c>
      <c r="K50" s="3">
        <v>3.2204000000000002</v>
      </c>
      <c r="L50" s="3">
        <v>5.842E-2</v>
      </c>
      <c r="M50" s="3">
        <v>6.3152400000000002</v>
      </c>
      <c r="N50" s="14">
        <v>0.38214999999999999</v>
      </c>
      <c r="O50" s="7">
        <v>1.5650000000000001E-2</v>
      </c>
      <c r="P50" s="3">
        <v>0</v>
      </c>
      <c r="Q50" s="3">
        <v>3.1390199999999999</v>
      </c>
      <c r="R50" s="3">
        <v>1.3350000000000001E-2</v>
      </c>
      <c r="S50" s="3">
        <v>8.7600000000000004E-3</v>
      </c>
      <c r="T50" s="3">
        <v>1.17E-3</v>
      </c>
      <c r="U50" s="3">
        <v>1.208E-2</v>
      </c>
      <c r="V50" s="3">
        <v>0.49174000000000001</v>
      </c>
      <c r="W50" s="14">
        <v>6.13089</v>
      </c>
      <c r="X50" s="7">
        <v>15.458959999999999</v>
      </c>
      <c r="Y50" s="3">
        <v>8.0384499999999992</v>
      </c>
      <c r="Z50" s="3">
        <v>1.4999999999999999E-2</v>
      </c>
      <c r="AA50" s="3">
        <v>0.14846000000000001</v>
      </c>
      <c r="AB50" s="3">
        <v>0.43336000000000002</v>
      </c>
      <c r="AC50" s="3">
        <v>0</v>
      </c>
      <c r="AD50" s="3">
        <v>5.8293600000000003</v>
      </c>
      <c r="AE50" s="3">
        <v>5.0000000000000001E-4</v>
      </c>
      <c r="AF50" s="6">
        <v>5.1097900000000003</v>
      </c>
      <c r="AG50" s="7">
        <v>0.15792999999999999</v>
      </c>
      <c r="AH50" s="3">
        <v>0</v>
      </c>
      <c r="AI50" s="3">
        <v>0.73421999999999998</v>
      </c>
      <c r="AJ50" s="3">
        <v>1.77315</v>
      </c>
      <c r="AK50" s="3">
        <v>5.0299999999999997E-3</v>
      </c>
      <c r="AL50" s="3">
        <v>0</v>
      </c>
      <c r="AM50" s="3">
        <v>9.1955500000000008</v>
      </c>
      <c r="AN50" s="3">
        <v>6.5399999999999998E-3</v>
      </c>
      <c r="AO50" s="6">
        <v>5.4550099999999997</v>
      </c>
      <c r="AP50" s="7">
        <v>0.93513999999999997</v>
      </c>
      <c r="AQ50" s="3">
        <v>1.779E-2</v>
      </c>
      <c r="AR50" s="3">
        <v>6.9999999999999999E-4</v>
      </c>
      <c r="AS50" s="3">
        <v>1.4622599999999999</v>
      </c>
      <c r="AT50" s="3">
        <v>4.2398699999999998</v>
      </c>
      <c r="AU50" s="3">
        <v>6.0960200000000002</v>
      </c>
      <c r="AV50" s="3">
        <v>6.0594400000000004</v>
      </c>
      <c r="AW50" s="3">
        <v>2.09328</v>
      </c>
      <c r="AX50" s="3">
        <v>9.6680000000000002E-2</v>
      </c>
      <c r="AY50" s="6">
        <v>0.11891</v>
      </c>
      <c r="AZ50" s="7">
        <v>6.8906999999999998</v>
      </c>
      <c r="BA50" s="3">
        <v>0</v>
      </c>
      <c r="BB50" s="3">
        <v>10.09548</v>
      </c>
      <c r="BC50" s="3">
        <v>2.1000000000000001E-4</v>
      </c>
      <c r="BD50" s="3">
        <v>6.4901900000000001</v>
      </c>
      <c r="BE50" s="3">
        <v>10.9815</v>
      </c>
      <c r="BF50" s="3">
        <v>4.8722599999999998</v>
      </c>
      <c r="BG50" s="3">
        <v>8.4311799999999995</v>
      </c>
      <c r="BH50" s="3">
        <v>3.72838</v>
      </c>
      <c r="BI50" s="6">
        <v>7.0499999999999998E-3</v>
      </c>
    </row>
    <row r="51" spans="1:61" s="35" customFormat="1" x14ac:dyDescent="0.25">
      <c r="C51" s="57">
        <v>95</v>
      </c>
      <c r="D51" s="7">
        <v>0.17623</v>
      </c>
      <c r="E51" s="3">
        <v>3.7750699999999999</v>
      </c>
      <c r="F51" s="3">
        <v>5.3580000000000003E-2</v>
      </c>
      <c r="G51" s="3">
        <v>8.3839999999999998E-2</v>
      </c>
      <c r="H51" s="3">
        <v>3.8582700000000001</v>
      </c>
      <c r="I51" s="3">
        <v>0</v>
      </c>
      <c r="J51" s="3">
        <v>1.4250000000000001E-2</v>
      </c>
      <c r="K51" s="3">
        <v>0.87577000000000005</v>
      </c>
      <c r="L51" s="3">
        <v>0</v>
      </c>
      <c r="M51" s="3">
        <v>5.5165199999999999</v>
      </c>
      <c r="N51" s="14">
        <v>4.4089999999999997E-2</v>
      </c>
      <c r="O51" s="7">
        <v>0</v>
      </c>
      <c r="P51" s="3">
        <v>3.0980000000000001E-2</v>
      </c>
      <c r="Q51" s="3">
        <v>6.1032400000000004</v>
      </c>
      <c r="R51" s="3">
        <v>0</v>
      </c>
      <c r="S51" s="3">
        <v>0.12827</v>
      </c>
      <c r="T51" s="3">
        <v>0</v>
      </c>
      <c r="U51" s="3">
        <v>4.0000000000000001E-3</v>
      </c>
      <c r="V51" s="3">
        <v>0</v>
      </c>
      <c r="W51" s="14">
        <v>7.4969999999999995E-2</v>
      </c>
      <c r="X51" s="7">
        <v>6.0789900000000001</v>
      </c>
      <c r="Y51" s="3">
        <v>7.4137599999999999</v>
      </c>
      <c r="Z51" s="3">
        <v>9.1209999999999999E-2</v>
      </c>
      <c r="AA51" s="3">
        <v>0</v>
      </c>
      <c r="AB51" s="3">
        <v>1.47533</v>
      </c>
      <c r="AC51" s="3">
        <v>3.6299299999999999</v>
      </c>
      <c r="AD51" s="3">
        <v>1.09571</v>
      </c>
      <c r="AE51" s="3">
        <v>0</v>
      </c>
      <c r="AF51" s="6">
        <v>11.390269999999999</v>
      </c>
      <c r="AG51" s="7">
        <v>6.6299999999999998E-2</v>
      </c>
      <c r="AH51" s="3">
        <v>0</v>
      </c>
      <c r="AI51" s="3">
        <v>0.14829999999999999</v>
      </c>
      <c r="AJ51" s="3">
        <v>4.02393</v>
      </c>
      <c r="AK51" s="3">
        <v>4.0739999999999998E-2</v>
      </c>
      <c r="AL51" s="3">
        <v>0</v>
      </c>
      <c r="AM51" s="3">
        <v>6.7049999999999998E-2</v>
      </c>
      <c r="AN51" s="3">
        <v>1.575E-2</v>
      </c>
      <c r="AO51" s="6">
        <v>8.6205700000000007</v>
      </c>
      <c r="AP51" s="7">
        <v>3.3070000000000002E-2</v>
      </c>
      <c r="AQ51" s="3">
        <v>1.94485</v>
      </c>
      <c r="AR51" s="3">
        <v>9.1000000000000004E-3</v>
      </c>
      <c r="AS51" s="3">
        <v>3.46E-3</v>
      </c>
      <c r="AT51" s="3">
        <v>1.3501700000000001</v>
      </c>
      <c r="AU51" s="3">
        <v>2.2911700000000002</v>
      </c>
      <c r="AV51" s="3">
        <v>2.5176799999999999</v>
      </c>
      <c r="AW51" s="3">
        <v>2.9685100000000002</v>
      </c>
      <c r="AX51" s="3">
        <v>6.1886000000000001</v>
      </c>
      <c r="AY51" s="6">
        <v>4.9549999999999997E-2</v>
      </c>
      <c r="AZ51" s="7">
        <v>6.4209300000000002</v>
      </c>
      <c r="BA51" s="3">
        <v>4.2979999999999997E-2</v>
      </c>
      <c r="BB51" s="3">
        <v>2.17178</v>
      </c>
      <c r="BC51" s="3">
        <v>2.836E-2</v>
      </c>
      <c r="BD51" s="3">
        <v>6.7443799999999996</v>
      </c>
      <c r="BE51" s="3">
        <v>8.8252600000000001</v>
      </c>
      <c r="BF51" s="3">
        <v>3.7691699999999999</v>
      </c>
      <c r="BG51" s="3">
        <v>1.9157900000000001</v>
      </c>
      <c r="BH51" s="3">
        <v>0.23915</v>
      </c>
      <c r="BI51" s="6">
        <v>3.57294</v>
      </c>
    </row>
    <row r="52" spans="1:61" s="35" customFormat="1" x14ac:dyDescent="0.25">
      <c r="C52" s="57">
        <v>100</v>
      </c>
      <c r="D52" s="7">
        <v>3.14663</v>
      </c>
      <c r="E52" s="3">
        <v>0.33611000000000002</v>
      </c>
      <c r="F52" s="3">
        <v>0.15243000000000001</v>
      </c>
      <c r="G52" s="3">
        <v>1.188E-2</v>
      </c>
      <c r="H52" s="3">
        <v>8.8980000000000004E-2</v>
      </c>
      <c r="I52" s="3">
        <v>0</v>
      </c>
      <c r="J52" s="3">
        <v>5.2500000000000003E-3</v>
      </c>
      <c r="K52" s="3">
        <v>7.2060700000000004</v>
      </c>
      <c r="L52" s="3">
        <v>0.11559999999999999</v>
      </c>
      <c r="M52" s="3">
        <v>4.0200300000000002</v>
      </c>
      <c r="N52" s="14">
        <v>0</v>
      </c>
      <c r="O52" s="7">
        <v>6.1700000000000001E-3</v>
      </c>
      <c r="P52" s="3">
        <v>0</v>
      </c>
      <c r="Q52" s="3">
        <v>5.7873900000000003</v>
      </c>
      <c r="R52" s="3">
        <v>0</v>
      </c>
      <c r="S52" s="3">
        <v>0.17252999999999999</v>
      </c>
      <c r="T52" s="3">
        <v>0</v>
      </c>
      <c r="U52" s="3">
        <v>4.8599999999999997E-3</v>
      </c>
      <c r="V52" s="3">
        <v>0</v>
      </c>
      <c r="W52" s="14">
        <v>2.8250000000000001E-2</v>
      </c>
      <c r="X52" s="7">
        <v>8.4858799999999999</v>
      </c>
      <c r="Y52" s="3">
        <v>4.3945499999999997</v>
      </c>
      <c r="Z52" s="3">
        <v>9.2689999999999995E-2</v>
      </c>
      <c r="AA52" s="3">
        <v>1.8E-3</v>
      </c>
      <c r="AB52" s="3">
        <v>1.3118399999999999</v>
      </c>
      <c r="AC52" s="3">
        <v>0.17451</v>
      </c>
      <c r="AD52" s="3">
        <v>0</v>
      </c>
      <c r="AE52" s="3">
        <v>7.3169999999999999E-2</v>
      </c>
      <c r="AF52" s="6">
        <v>7.6402700000000001</v>
      </c>
      <c r="AG52" s="7">
        <v>2.9099999999999998E-3</v>
      </c>
      <c r="AH52" s="3">
        <v>0</v>
      </c>
      <c r="AI52" s="3">
        <v>4.011E-2</v>
      </c>
      <c r="AJ52" s="3">
        <v>4.2455699999999998</v>
      </c>
      <c r="AK52" s="3">
        <v>0</v>
      </c>
      <c r="AL52" s="3">
        <v>2.3581099999999999</v>
      </c>
      <c r="AM52" s="3">
        <v>0.14363999999999999</v>
      </c>
      <c r="AN52" s="3">
        <v>0</v>
      </c>
      <c r="AO52" s="6">
        <v>7.5907200000000001</v>
      </c>
      <c r="AP52" s="7">
        <v>0</v>
      </c>
      <c r="AQ52" s="3">
        <v>0</v>
      </c>
      <c r="AR52" s="3">
        <v>0</v>
      </c>
      <c r="AS52" s="3">
        <v>4.93675</v>
      </c>
      <c r="AT52" s="3">
        <v>3.9563299999999999</v>
      </c>
      <c r="AU52" s="3">
        <v>3.42706</v>
      </c>
      <c r="AV52" s="3">
        <v>5.2278200000000004</v>
      </c>
      <c r="AW52" s="3">
        <v>2.5785999999999998</v>
      </c>
      <c r="AX52" s="3">
        <v>0.44646000000000002</v>
      </c>
      <c r="AY52" s="6">
        <v>0</v>
      </c>
      <c r="AZ52" s="7">
        <v>0.27822000000000002</v>
      </c>
      <c r="BA52" s="3">
        <v>0</v>
      </c>
      <c r="BB52" s="3">
        <v>5.9605899999999998</v>
      </c>
      <c r="BC52" s="3">
        <v>0.54525999999999997</v>
      </c>
      <c r="BD52" s="3">
        <v>3.7385999999999999</v>
      </c>
      <c r="BE52" s="3">
        <v>8.0300799999999999</v>
      </c>
      <c r="BF52" s="3">
        <v>2.0362800000000001</v>
      </c>
      <c r="BG52" s="3">
        <v>3.0266799999999998</v>
      </c>
      <c r="BH52" s="3">
        <v>1.6000000000000001E-3</v>
      </c>
      <c r="BI52" s="6">
        <v>8.233E-2</v>
      </c>
    </row>
    <row r="53" spans="1:61" s="35" customFormat="1" x14ac:dyDescent="0.25">
      <c r="C53" s="57">
        <v>105</v>
      </c>
      <c r="D53" s="7">
        <v>2.2780000000000002E-2</v>
      </c>
      <c r="E53" s="3">
        <v>0</v>
      </c>
      <c r="F53" s="3">
        <v>0.12171</v>
      </c>
      <c r="G53" s="3">
        <v>8.8000000000000003E-4</v>
      </c>
      <c r="H53" s="3">
        <v>0.36604999999999999</v>
      </c>
      <c r="I53" s="3">
        <v>0</v>
      </c>
      <c r="J53" s="3">
        <v>0</v>
      </c>
      <c r="K53" s="3">
        <v>2.8124099999999999</v>
      </c>
      <c r="L53" s="3">
        <v>0.85328999999999999</v>
      </c>
      <c r="M53" s="3">
        <v>3.3802699999999999</v>
      </c>
      <c r="N53" s="14">
        <v>2.3674400000000002</v>
      </c>
      <c r="O53" s="7">
        <v>0</v>
      </c>
      <c r="P53" s="3">
        <v>1E-3</v>
      </c>
      <c r="Q53" s="3">
        <v>2.2426400000000002</v>
      </c>
      <c r="R53" s="3">
        <v>0.1147</v>
      </c>
      <c r="S53" s="3">
        <v>3.4000000000000002E-4</v>
      </c>
      <c r="T53" s="3">
        <v>0</v>
      </c>
      <c r="U53" s="3">
        <v>0</v>
      </c>
      <c r="V53" s="3">
        <v>3.0599999999999998E-3</v>
      </c>
      <c r="W53" s="14">
        <v>1.3799999999999999E-3</v>
      </c>
      <c r="X53" s="7">
        <v>9.0928100000000001</v>
      </c>
      <c r="Y53" s="3">
        <v>4.0639200000000004</v>
      </c>
      <c r="Z53" s="3">
        <v>8.7700009999999995E-3</v>
      </c>
      <c r="AA53" s="3">
        <v>0</v>
      </c>
      <c r="AB53" s="3">
        <v>1.9585600000000001</v>
      </c>
      <c r="AC53" s="3">
        <v>0</v>
      </c>
      <c r="AD53" s="3">
        <v>1.1729000000000001</v>
      </c>
      <c r="AE53" s="3">
        <v>0</v>
      </c>
      <c r="AF53" s="6">
        <v>8.5841499999999993</v>
      </c>
      <c r="AG53" s="7">
        <v>0.16724</v>
      </c>
      <c r="AH53" s="3">
        <v>0</v>
      </c>
      <c r="AI53" s="3">
        <v>0.43075000000000002</v>
      </c>
      <c r="AJ53" s="3">
        <v>0.78274999999999995</v>
      </c>
      <c r="AK53" s="3">
        <v>0</v>
      </c>
      <c r="AL53" s="3">
        <v>0.84465999999999997</v>
      </c>
      <c r="AM53" s="3">
        <v>0</v>
      </c>
      <c r="AN53" s="3">
        <v>0</v>
      </c>
      <c r="AO53" s="6">
        <v>3.0155500000000002</v>
      </c>
      <c r="AP53" s="7">
        <v>2.5999999999999999E-3</v>
      </c>
      <c r="AQ53" s="3">
        <v>2.2699999999999999E-3</v>
      </c>
      <c r="AR53" s="3">
        <v>0.38285000000000002</v>
      </c>
      <c r="AS53" s="3">
        <v>2.15313</v>
      </c>
      <c r="AT53" s="3">
        <v>3.5382400000000001</v>
      </c>
      <c r="AU53" s="3">
        <v>2.17075</v>
      </c>
      <c r="AV53" s="3">
        <v>8.3956499999999998</v>
      </c>
      <c r="AW53" s="3">
        <v>1.89E-2</v>
      </c>
      <c r="AX53" s="3">
        <v>2.4845999999999999</v>
      </c>
      <c r="AY53" s="6">
        <v>0</v>
      </c>
      <c r="AZ53" s="7">
        <v>3.4930000000000003E-2</v>
      </c>
      <c r="BA53" s="3">
        <v>0</v>
      </c>
      <c r="BB53" s="3">
        <v>8.4946099999999998</v>
      </c>
      <c r="BC53" s="3">
        <v>0</v>
      </c>
      <c r="BD53" s="3">
        <v>2.07023</v>
      </c>
      <c r="BE53" s="3">
        <v>14.408950000000001</v>
      </c>
      <c r="BF53" s="3">
        <v>0.66059000000000001</v>
      </c>
      <c r="BG53" s="3">
        <v>4.8706500000000004</v>
      </c>
      <c r="BH53" s="3">
        <v>4.33847</v>
      </c>
      <c r="BI53" s="6">
        <v>7.9649999999999999E-2</v>
      </c>
    </row>
    <row r="54" spans="1:61" s="35" customFormat="1" x14ac:dyDescent="0.25">
      <c r="C54" s="57">
        <v>110</v>
      </c>
      <c r="D54" s="7">
        <v>3.6049999999999999E-2</v>
      </c>
      <c r="E54" s="3">
        <v>0</v>
      </c>
      <c r="F54" s="3">
        <v>1.0670000000000001E-2</v>
      </c>
      <c r="G54" s="3">
        <v>1.1990000000000001E-2</v>
      </c>
      <c r="H54" s="3">
        <v>0.13400999999999999</v>
      </c>
      <c r="I54" s="3">
        <v>0</v>
      </c>
      <c r="J54" s="3">
        <v>3.3E-4</v>
      </c>
      <c r="K54" s="3">
        <v>4.4518899999999997</v>
      </c>
      <c r="L54" s="3">
        <v>0</v>
      </c>
      <c r="M54" s="3">
        <v>1.8827799999999999</v>
      </c>
      <c r="N54" s="14">
        <v>5.1597600000000003</v>
      </c>
      <c r="O54" s="7">
        <v>0</v>
      </c>
      <c r="P54" s="3">
        <v>0</v>
      </c>
      <c r="Q54" s="3">
        <v>3.2744900000000001</v>
      </c>
      <c r="R54" s="3">
        <v>0</v>
      </c>
      <c r="S54" s="3">
        <v>2.0400000000000001E-3</v>
      </c>
      <c r="T54" s="3">
        <v>0</v>
      </c>
      <c r="U54" s="3">
        <v>7.1000000000000002E-4</v>
      </c>
      <c r="V54" s="3">
        <v>0</v>
      </c>
      <c r="W54" s="14">
        <v>4.9730000000000003E-2</v>
      </c>
      <c r="X54" s="7">
        <v>9.6403800000000004</v>
      </c>
      <c r="Y54" s="3">
        <v>6.6357900000000001</v>
      </c>
      <c r="Z54" s="3">
        <v>2.5200000000000001E-3</v>
      </c>
      <c r="AA54" s="3">
        <v>1.2020900000000001</v>
      </c>
      <c r="AB54" s="3">
        <v>2.3655900000000001</v>
      </c>
      <c r="AC54" s="3">
        <v>0</v>
      </c>
      <c r="AD54" s="3">
        <v>1.9887699999999999</v>
      </c>
      <c r="AE54" s="3">
        <v>1.562E-2</v>
      </c>
      <c r="AF54" s="6">
        <v>3.25495</v>
      </c>
      <c r="AG54" s="7">
        <v>0</v>
      </c>
      <c r="AH54" s="3">
        <v>0</v>
      </c>
      <c r="AI54" s="3">
        <v>7.2869999999999999</v>
      </c>
      <c r="AJ54" s="3">
        <v>1.0091699999999999</v>
      </c>
      <c r="AK54" s="3">
        <v>1.9E-2</v>
      </c>
      <c r="AL54" s="3">
        <v>0.12286999999999999</v>
      </c>
      <c r="AM54" s="3">
        <v>0</v>
      </c>
      <c r="AN54" s="3">
        <v>0</v>
      </c>
      <c r="AO54" s="6">
        <v>5.4928600000000003</v>
      </c>
      <c r="AP54" s="7">
        <v>3.2346599999999999</v>
      </c>
      <c r="AQ54" s="3">
        <v>5.0000000000000001E-4</v>
      </c>
      <c r="AR54" s="3">
        <v>4.4549999999999999E-2</v>
      </c>
      <c r="AS54" s="3">
        <v>1.2263599999999999</v>
      </c>
      <c r="AT54" s="3">
        <v>0.42324000000000001</v>
      </c>
      <c r="AU54" s="3">
        <v>4.3102799999999997</v>
      </c>
      <c r="AV54" s="3">
        <v>1.9955099999999999</v>
      </c>
      <c r="AW54" s="3">
        <v>5.66038</v>
      </c>
      <c r="AX54" s="3">
        <v>0.12950999999999999</v>
      </c>
      <c r="AY54" s="6">
        <v>0</v>
      </c>
      <c r="AZ54" s="7">
        <v>9.3899999999999997E-2</v>
      </c>
      <c r="BA54" s="3">
        <v>0</v>
      </c>
      <c r="BB54" s="3">
        <v>1.43407</v>
      </c>
      <c r="BC54" s="3">
        <v>0</v>
      </c>
      <c r="BD54" s="3">
        <v>8.2664899999999992</v>
      </c>
      <c r="BE54" s="3">
        <v>7.4860100000000003</v>
      </c>
      <c r="BF54" s="3">
        <v>0.83199000000000001</v>
      </c>
      <c r="BG54" s="3">
        <v>3.0724999999999998</v>
      </c>
      <c r="BH54" s="3">
        <v>5.0014500000000002</v>
      </c>
      <c r="BI54" s="6">
        <v>2.6579999999999999E-2</v>
      </c>
    </row>
    <row r="55" spans="1:61" s="35" customFormat="1" x14ac:dyDescent="0.25">
      <c r="C55" s="57">
        <v>115</v>
      </c>
      <c r="D55" s="7">
        <v>1.362E-2</v>
      </c>
      <c r="E55" s="3">
        <v>2.5479999999999999E-2</v>
      </c>
      <c r="F55" s="3">
        <v>8.6E-3</v>
      </c>
      <c r="G55" s="3">
        <v>0</v>
      </c>
      <c r="H55" s="3">
        <v>3.0133700000000001</v>
      </c>
      <c r="I55" s="3">
        <v>4.3880000000000002E-2</v>
      </c>
      <c r="J55" s="3">
        <v>1.49E-3</v>
      </c>
      <c r="K55" s="3">
        <v>0.58148</v>
      </c>
      <c r="L55" s="3">
        <v>0</v>
      </c>
      <c r="M55" s="3">
        <v>8.7478099999999994</v>
      </c>
      <c r="N55" s="14">
        <v>0.23905999999999999</v>
      </c>
      <c r="O55" s="7">
        <v>0</v>
      </c>
      <c r="P55" s="3">
        <v>0</v>
      </c>
      <c r="Q55" s="3">
        <v>4.0980000000000003E-2</v>
      </c>
      <c r="R55" s="3">
        <v>0</v>
      </c>
      <c r="S55" s="3">
        <v>6.5680000000000002E-2</v>
      </c>
      <c r="T55" s="3">
        <v>1.2735700000000001</v>
      </c>
      <c r="U55" s="3">
        <v>0</v>
      </c>
      <c r="V55" s="3">
        <v>0.12358</v>
      </c>
      <c r="W55" s="14">
        <v>5.8549999999999998E-2</v>
      </c>
      <c r="X55" s="7">
        <v>3.2551299999999999</v>
      </c>
      <c r="Y55" s="3">
        <v>6.5519499999999997</v>
      </c>
      <c r="Z55" s="3">
        <v>1.242E-2</v>
      </c>
      <c r="AA55" s="3">
        <v>1.9996700000000001</v>
      </c>
      <c r="AB55" s="3">
        <v>0.20466000000000001</v>
      </c>
      <c r="AC55" s="3">
        <v>0</v>
      </c>
      <c r="AD55" s="3">
        <v>0.50709000000000004</v>
      </c>
      <c r="AE55" s="3">
        <v>9.11E-3</v>
      </c>
      <c r="AF55" s="6">
        <v>6.4236700000000004</v>
      </c>
      <c r="AG55" s="7">
        <v>0</v>
      </c>
      <c r="AH55" s="3">
        <v>2.998E-2</v>
      </c>
      <c r="AI55" s="3">
        <v>12.26535</v>
      </c>
      <c r="AJ55" s="3">
        <v>4.2084900000000003</v>
      </c>
      <c r="AK55" s="3">
        <v>3.6000000000000002E-4</v>
      </c>
      <c r="AL55" s="3">
        <v>5.6210000000000003E-2</v>
      </c>
      <c r="AM55" s="3">
        <v>1.3109</v>
      </c>
      <c r="AN55" s="3">
        <v>3.6380000000000003E-2</v>
      </c>
      <c r="AO55" s="6">
        <v>3.1021999999999998</v>
      </c>
      <c r="AP55" s="7">
        <v>0</v>
      </c>
      <c r="AQ55" s="3">
        <v>2.5384899999999999</v>
      </c>
      <c r="AR55" s="3">
        <v>4.138E-2</v>
      </c>
      <c r="AS55" s="3">
        <v>0.89442999999999995</v>
      </c>
      <c r="AT55" s="3">
        <v>0</v>
      </c>
      <c r="AU55" s="3">
        <v>0.72545000000000004</v>
      </c>
      <c r="AV55" s="3">
        <v>3.3955299999999999</v>
      </c>
      <c r="AW55" s="3">
        <v>0.17655999999999999</v>
      </c>
      <c r="AX55" s="3">
        <v>0</v>
      </c>
      <c r="AY55" s="6">
        <v>0</v>
      </c>
      <c r="AZ55" s="7">
        <v>7.6600000000000001E-3</v>
      </c>
      <c r="BA55" s="3">
        <v>2.7299999999999998E-3</v>
      </c>
      <c r="BB55" s="3">
        <v>8.9447600000000005</v>
      </c>
      <c r="BC55" s="3">
        <v>0.35935</v>
      </c>
      <c r="BD55" s="3">
        <v>4.0430599999999997</v>
      </c>
      <c r="BE55" s="3">
        <v>9.1082199999999993</v>
      </c>
      <c r="BF55" s="3">
        <v>0.42637000000000003</v>
      </c>
      <c r="BG55" s="3">
        <v>3.37677</v>
      </c>
      <c r="BH55" s="3">
        <v>4.2834000000000003</v>
      </c>
      <c r="BI55" s="6">
        <v>6.5799999999999999E-3</v>
      </c>
    </row>
    <row r="56" spans="1:61" s="35" customFormat="1" ht="15.75" thickBot="1" x14ac:dyDescent="0.3">
      <c r="C56" s="58">
        <v>120</v>
      </c>
      <c r="D56" s="8">
        <v>5.1599999999999997E-3</v>
      </c>
      <c r="E56" s="9">
        <v>1.7000000000000001E-4</v>
      </c>
      <c r="F56" s="9">
        <v>6.7000000000000002E-4</v>
      </c>
      <c r="G56" s="9">
        <v>8.3000000000000001E-4</v>
      </c>
      <c r="H56" s="9">
        <v>1.7809699999999999</v>
      </c>
      <c r="I56" s="9">
        <v>3.789E-2</v>
      </c>
      <c r="J56" s="9">
        <v>5.8362499999999997</v>
      </c>
      <c r="K56" s="9">
        <v>0</v>
      </c>
      <c r="L56" s="9">
        <v>1.00749</v>
      </c>
      <c r="M56" s="9">
        <v>1.1347700000000001</v>
      </c>
      <c r="N56" s="19">
        <v>0.1414</v>
      </c>
      <c r="O56" s="8">
        <v>0</v>
      </c>
      <c r="P56" s="9">
        <v>0</v>
      </c>
      <c r="Q56" s="9">
        <v>1.5299999999999999E-3</v>
      </c>
      <c r="R56" s="9">
        <v>0</v>
      </c>
      <c r="S56" s="9">
        <v>9.9399999999999992E-3</v>
      </c>
      <c r="T56" s="9">
        <v>4.0331700000000001</v>
      </c>
      <c r="U56" s="9">
        <v>0</v>
      </c>
      <c r="V56" s="9">
        <v>7.6530000000000001E-2</v>
      </c>
      <c r="W56" s="19">
        <v>5.4400000000000004E-3</v>
      </c>
      <c r="X56" s="8">
        <v>0.10097</v>
      </c>
      <c r="Y56" s="9">
        <v>0.38532</v>
      </c>
      <c r="Z56" s="9">
        <v>8.4150000000000003E-2</v>
      </c>
      <c r="AA56" s="9">
        <v>2.1289699999999998</v>
      </c>
      <c r="AB56" s="9">
        <v>0.80732000000000004</v>
      </c>
      <c r="AC56" s="9">
        <v>0</v>
      </c>
      <c r="AD56" s="9">
        <v>1.6160000000000001E-2</v>
      </c>
      <c r="AE56" s="9">
        <v>0</v>
      </c>
      <c r="AF56" s="10">
        <v>4.5278999999999998</v>
      </c>
      <c r="AG56" s="8">
        <v>6.4229999999999995E-2</v>
      </c>
      <c r="AH56" s="9">
        <v>0</v>
      </c>
      <c r="AI56" s="9">
        <v>4.8948700000000001</v>
      </c>
      <c r="AJ56" s="9">
        <v>1.6876</v>
      </c>
      <c r="AK56" s="9">
        <v>3.4130000000000001E-2</v>
      </c>
      <c r="AL56" s="9">
        <v>1.094E-2</v>
      </c>
      <c r="AM56" s="9">
        <v>3.35907</v>
      </c>
      <c r="AN56" s="9">
        <v>0</v>
      </c>
      <c r="AO56" s="10">
        <v>3.0483500000000001</v>
      </c>
      <c r="AP56" s="8">
        <v>8.2729999999999998E-2</v>
      </c>
      <c r="AQ56" s="9">
        <v>3.39486</v>
      </c>
      <c r="AR56" s="9">
        <v>3.2799999999999999E-3</v>
      </c>
      <c r="AS56" s="9">
        <v>1.2199999999999999E-3</v>
      </c>
      <c r="AT56" s="9">
        <v>0.58218999999999999</v>
      </c>
      <c r="AU56" s="9">
        <v>2.3029999999999998E-2</v>
      </c>
      <c r="AV56" s="9">
        <v>5.4552199999999997</v>
      </c>
      <c r="AW56" s="9">
        <v>0.13569999999999999</v>
      </c>
      <c r="AX56" s="9">
        <v>0</v>
      </c>
      <c r="AY56" s="10">
        <v>0</v>
      </c>
      <c r="AZ56" s="8">
        <v>5.2444800000000003</v>
      </c>
      <c r="BA56" s="9">
        <v>3.4000000000000002E-4</v>
      </c>
      <c r="BB56" s="9">
        <v>8.2784899999999997</v>
      </c>
      <c r="BC56" s="9">
        <v>0</v>
      </c>
      <c r="BD56" s="9">
        <v>2.9670299999999998</v>
      </c>
      <c r="BE56" s="9">
        <v>6.1643499999999998</v>
      </c>
      <c r="BF56" s="9">
        <v>1.5499999999999999E-3</v>
      </c>
      <c r="BG56" s="9">
        <v>2.13192</v>
      </c>
      <c r="BH56" s="9">
        <v>0.70433000000000001</v>
      </c>
      <c r="BI56" s="10">
        <v>3.64E-3</v>
      </c>
    </row>
    <row r="57" spans="1:61" s="35" customFormat="1" x14ac:dyDescent="0.25">
      <c r="C57" s="36"/>
      <c r="D57" s="36"/>
      <c r="E57" s="36"/>
      <c r="F57" s="36"/>
      <c r="G57" s="36"/>
      <c r="H57" s="36"/>
      <c r="P57" s="37"/>
      <c r="R57" s="37"/>
      <c r="S57" s="37"/>
      <c r="T57" s="37"/>
      <c r="U57" s="37"/>
    </row>
    <row r="58" spans="1:61" ht="19.5" thickBot="1" x14ac:dyDescent="0.35">
      <c r="A58" s="1" t="s">
        <v>28</v>
      </c>
      <c r="P58" s="2"/>
      <c r="AC58" s="35"/>
    </row>
    <row r="59" spans="1:61" s="30" customFormat="1" ht="15.75" thickBot="1" x14ac:dyDescent="0.3">
      <c r="A59" s="21"/>
      <c r="B59" s="21"/>
      <c r="C59" s="55" t="s">
        <v>9</v>
      </c>
      <c r="D59" s="96" t="s">
        <v>0</v>
      </c>
      <c r="E59" s="97"/>
      <c r="F59" s="97"/>
      <c r="G59" s="97"/>
      <c r="H59" s="97"/>
      <c r="I59" s="97"/>
      <c r="J59" s="98"/>
      <c r="K59" s="80" t="s">
        <v>12</v>
      </c>
      <c r="L59" s="81"/>
      <c r="M59" s="81"/>
      <c r="N59" s="81"/>
      <c r="O59" s="81"/>
      <c r="P59" s="81"/>
      <c r="Q59" s="83"/>
      <c r="R59" s="80" t="s">
        <v>14</v>
      </c>
      <c r="S59" s="81"/>
      <c r="T59" s="81"/>
      <c r="U59" s="81"/>
      <c r="V59" s="81"/>
      <c r="W59" s="81"/>
      <c r="X59" s="83"/>
    </row>
    <row r="60" spans="1:61" s="51" customFormat="1" x14ac:dyDescent="0.25">
      <c r="A60" s="30"/>
      <c r="B60" s="30"/>
      <c r="C60" s="59">
        <v>5</v>
      </c>
      <c r="D60" s="44">
        <v>123</v>
      </c>
      <c r="E60" s="44">
        <v>180</v>
      </c>
      <c r="F60" s="44">
        <v>180</v>
      </c>
      <c r="G60" s="44">
        <v>180</v>
      </c>
      <c r="H60" s="44">
        <v>180</v>
      </c>
      <c r="I60" s="44">
        <v>76</v>
      </c>
      <c r="J60" s="45">
        <v>180</v>
      </c>
      <c r="K60" s="43">
        <v>180</v>
      </c>
      <c r="L60" s="44">
        <v>180</v>
      </c>
      <c r="M60" s="44">
        <v>180</v>
      </c>
      <c r="N60" s="44">
        <v>29</v>
      </c>
      <c r="O60" s="44">
        <v>180</v>
      </c>
      <c r="P60" s="44">
        <v>96</v>
      </c>
      <c r="Q60" s="45">
        <v>180</v>
      </c>
      <c r="R60" s="43">
        <v>0</v>
      </c>
      <c r="S60" s="44">
        <v>2</v>
      </c>
      <c r="T60" s="44">
        <v>4</v>
      </c>
      <c r="U60" s="44">
        <v>87</v>
      </c>
      <c r="V60" s="44">
        <v>2</v>
      </c>
      <c r="W60" s="44">
        <v>22</v>
      </c>
      <c r="X60" s="45">
        <v>50</v>
      </c>
    </row>
    <row r="61" spans="1:61" s="51" customFormat="1" x14ac:dyDescent="0.25">
      <c r="A61" s="30"/>
      <c r="B61" s="30"/>
      <c r="C61" s="41">
        <v>10</v>
      </c>
      <c r="D61" s="3">
        <v>180</v>
      </c>
      <c r="E61" s="3">
        <v>180</v>
      </c>
      <c r="F61" s="3">
        <v>180</v>
      </c>
      <c r="G61" s="3">
        <v>180</v>
      </c>
      <c r="H61" s="3">
        <v>180</v>
      </c>
      <c r="I61" s="3">
        <v>116</v>
      </c>
      <c r="J61" s="6">
        <v>180</v>
      </c>
      <c r="K61" s="7">
        <v>180</v>
      </c>
      <c r="L61" s="3">
        <v>180</v>
      </c>
      <c r="M61" s="3">
        <v>41</v>
      </c>
      <c r="N61" s="3">
        <v>180</v>
      </c>
      <c r="O61" s="3">
        <v>180</v>
      </c>
      <c r="P61" s="3">
        <v>122</v>
      </c>
      <c r="Q61" s="6">
        <v>180</v>
      </c>
      <c r="R61" s="7">
        <v>4</v>
      </c>
      <c r="S61" s="3">
        <v>0</v>
      </c>
      <c r="T61" s="3">
        <v>98</v>
      </c>
      <c r="U61" s="3">
        <v>52</v>
      </c>
      <c r="V61" s="3">
        <v>5</v>
      </c>
      <c r="W61" s="3">
        <v>14</v>
      </c>
      <c r="X61" s="6">
        <v>111</v>
      </c>
    </row>
    <row r="62" spans="1:61" s="51" customFormat="1" x14ac:dyDescent="0.25">
      <c r="A62" s="30"/>
      <c r="B62" s="30"/>
      <c r="C62" s="41">
        <v>15</v>
      </c>
      <c r="D62" s="3">
        <v>180</v>
      </c>
      <c r="E62" s="3">
        <v>180</v>
      </c>
      <c r="F62" s="3">
        <v>135</v>
      </c>
      <c r="G62" s="3">
        <v>106</v>
      </c>
      <c r="H62" s="3">
        <v>180</v>
      </c>
      <c r="I62" s="3">
        <v>131</v>
      </c>
      <c r="J62" s="6">
        <v>170</v>
      </c>
      <c r="K62" s="7">
        <v>180</v>
      </c>
      <c r="L62" s="3">
        <v>180</v>
      </c>
      <c r="M62" s="3">
        <v>89</v>
      </c>
      <c r="N62" s="3">
        <v>180</v>
      </c>
      <c r="O62" s="3">
        <v>180</v>
      </c>
      <c r="P62" s="3">
        <v>180</v>
      </c>
      <c r="Q62" s="6">
        <v>180</v>
      </c>
      <c r="R62" s="7">
        <v>75</v>
      </c>
      <c r="S62" s="3">
        <v>0</v>
      </c>
      <c r="T62" s="3">
        <v>150</v>
      </c>
      <c r="U62" s="3">
        <v>5</v>
      </c>
      <c r="V62" s="3">
        <v>81</v>
      </c>
      <c r="W62" s="3">
        <v>0</v>
      </c>
      <c r="X62" s="6">
        <v>2</v>
      </c>
    </row>
    <row r="63" spans="1:61" s="51" customFormat="1" x14ac:dyDescent="0.25">
      <c r="A63" s="30"/>
      <c r="B63" s="30"/>
      <c r="C63" s="41">
        <v>20</v>
      </c>
      <c r="D63" s="3">
        <v>180</v>
      </c>
      <c r="E63" s="3">
        <v>95</v>
      </c>
      <c r="F63" s="3">
        <v>180</v>
      </c>
      <c r="G63" s="3">
        <v>180</v>
      </c>
      <c r="H63" s="3">
        <v>180</v>
      </c>
      <c r="I63" s="3">
        <v>159</v>
      </c>
      <c r="J63" s="6">
        <v>180</v>
      </c>
      <c r="K63" s="7">
        <v>180</v>
      </c>
      <c r="L63" s="3">
        <v>180</v>
      </c>
      <c r="M63" s="3">
        <v>180</v>
      </c>
      <c r="N63" s="3">
        <v>167</v>
      </c>
      <c r="O63" s="3">
        <v>180</v>
      </c>
      <c r="P63" s="3">
        <v>180</v>
      </c>
      <c r="Q63" s="6">
        <v>180</v>
      </c>
      <c r="R63" s="7">
        <v>40</v>
      </c>
      <c r="S63" s="3">
        <v>74</v>
      </c>
      <c r="T63" s="3">
        <v>180</v>
      </c>
      <c r="U63" s="3">
        <v>27</v>
      </c>
      <c r="V63" s="3">
        <v>103</v>
      </c>
      <c r="W63" s="3">
        <v>180</v>
      </c>
      <c r="X63" s="6">
        <v>174</v>
      </c>
    </row>
    <row r="64" spans="1:61" s="51" customFormat="1" x14ac:dyDescent="0.25">
      <c r="A64" s="30"/>
      <c r="B64" s="30"/>
      <c r="C64" s="41">
        <v>30</v>
      </c>
      <c r="D64" s="3">
        <v>110</v>
      </c>
      <c r="E64" s="3">
        <v>180</v>
      </c>
      <c r="F64" s="3">
        <v>180</v>
      </c>
      <c r="G64" s="3">
        <v>180</v>
      </c>
      <c r="H64" s="3">
        <v>132</v>
      </c>
      <c r="I64" s="3">
        <v>180</v>
      </c>
      <c r="J64" s="6">
        <v>180</v>
      </c>
      <c r="K64" s="7">
        <v>180</v>
      </c>
      <c r="L64" s="3">
        <v>180</v>
      </c>
      <c r="M64" s="3">
        <v>161</v>
      </c>
      <c r="N64" s="3">
        <v>141</v>
      </c>
      <c r="O64" s="3">
        <v>180</v>
      </c>
      <c r="P64" s="3">
        <v>119</v>
      </c>
      <c r="Q64" s="6">
        <v>180</v>
      </c>
      <c r="R64" s="7">
        <v>180</v>
      </c>
      <c r="S64" s="3">
        <v>81</v>
      </c>
      <c r="T64" s="3">
        <v>180</v>
      </c>
      <c r="U64" s="3">
        <v>109</v>
      </c>
      <c r="V64" s="3">
        <v>180</v>
      </c>
      <c r="W64" s="3">
        <v>180</v>
      </c>
      <c r="X64" s="6">
        <v>180</v>
      </c>
    </row>
    <row r="65" spans="1:42" s="51" customFormat="1" ht="15.75" thickBot="1" x14ac:dyDescent="0.3">
      <c r="A65" s="30"/>
      <c r="B65" s="30"/>
      <c r="C65" s="42">
        <v>60</v>
      </c>
      <c r="D65" s="9">
        <v>180</v>
      </c>
      <c r="E65" s="9">
        <v>180</v>
      </c>
      <c r="F65" s="9">
        <v>180</v>
      </c>
      <c r="G65" s="9">
        <v>180</v>
      </c>
      <c r="H65" s="9">
        <v>180</v>
      </c>
      <c r="I65" s="9">
        <v>170</v>
      </c>
      <c r="J65" s="10">
        <v>180</v>
      </c>
      <c r="K65" s="8">
        <v>180</v>
      </c>
      <c r="L65" s="9">
        <v>180</v>
      </c>
      <c r="M65" s="9">
        <v>180</v>
      </c>
      <c r="N65" s="9">
        <v>124</v>
      </c>
      <c r="O65" s="9">
        <v>180</v>
      </c>
      <c r="P65" s="9">
        <v>180</v>
      </c>
      <c r="Q65" s="10">
        <v>180</v>
      </c>
      <c r="R65" s="8">
        <v>180</v>
      </c>
      <c r="S65" s="9">
        <v>180</v>
      </c>
      <c r="T65" s="9">
        <v>180</v>
      </c>
      <c r="U65" s="9">
        <v>149</v>
      </c>
      <c r="V65" s="9">
        <v>180</v>
      </c>
      <c r="W65" s="9">
        <v>180</v>
      </c>
      <c r="X65" s="10">
        <v>86</v>
      </c>
    </row>
    <row r="66" spans="1:42" s="51" customFormat="1" x14ac:dyDescent="0.25">
      <c r="A66" s="30"/>
      <c r="B66" s="3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U66" s="52"/>
      <c r="V66" s="52"/>
      <c r="W66" s="52"/>
      <c r="X66" s="52"/>
      <c r="Y66" s="52"/>
      <c r="Z66" s="52"/>
      <c r="AC66" s="35"/>
    </row>
    <row r="67" spans="1:42" s="29" customFormat="1" ht="19.5" thickBot="1" x14ac:dyDescent="0.35">
      <c r="A67" s="1" t="s">
        <v>29</v>
      </c>
      <c r="P67" s="2"/>
      <c r="AC67" s="35"/>
    </row>
    <row r="68" spans="1:42" s="30" customFormat="1" ht="15.75" thickBot="1" x14ac:dyDescent="0.3">
      <c r="A68" s="21"/>
      <c r="B68" s="21"/>
      <c r="C68" s="75" t="s">
        <v>9</v>
      </c>
      <c r="D68" s="80" t="s">
        <v>0</v>
      </c>
      <c r="E68" s="81"/>
      <c r="F68" s="81"/>
      <c r="G68" s="81"/>
      <c r="H68" s="81"/>
      <c r="I68" s="81"/>
      <c r="J68" s="81"/>
      <c r="K68" s="81"/>
      <c r="L68" s="81"/>
      <c r="M68" s="82"/>
      <c r="N68" s="80" t="s">
        <v>19</v>
      </c>
      <c r="O68" s="81"/>
      <c r="P68" s="81"/>
      <c r="Q68" s="81"/>
      <c r="R68" s="81"/>
      <c r="S68" s="81"/>
      <c r="T68" s="81"/>
      <c r="U68" s="81"/>
      <c r="V68" s="81"/>
      <c r="W68" s="83"/>
      <c r="X68" s="80" t="s">
        <v>8</v>
      </c>
      <c r="Y68" s="81"/>
      <c r="Z68" s="81"/>
      <c r="AA68" s="81"/>
      <c r="AB68" s="81"/>
      <c r="AC68" s="81"/>
      <c r="AD68" s="81"/>
      <c r="AE68" s="81"/>
      <c r="AF68" s="83"/>
      <c r="AG68" s="84" t="s">
        <v>18</v>
      </c>
      <c r="AH68" s="85"/>
      <c r="AI68" s="85"/>
      <c r="AJ68" s="85"/>
      <c r="AK68" s="85"/>
      <c r="AL68" s="85"/>
      <c r="AM68" s="85"/>
      <c r="AN68" s="85"/>
      <c r="AO68" s="85"/>
      <c r="AP68" s="86"/>
    </row>
    <row r="69" spans="1:42" s="51" customFormat="1" x14ac:dyDescent="0.25">
      <c r="A69" s="30"/>
      <c r="B69" s="30"/>
      <c r="C69" s="76">
        <v>5</v>
      </c>
      <c r="D69" s="43">
        <v>180</v>
      </c>
      <c r="E69" s="44">
        <v>110</v>
      </c>
      <c r="F69" s="44">
        <v>180</v>
      </c>
      <c r="G69" s="44">
        <v>180</v>
      </c>
      <c r="H69" s="44">
        <v>180</v>
      </c>
      <c r="I69" s="44">
        <v>180</v>
      </c>
      <c r="J69" s="44">
        <v>180</v>
      </c>
      <c r="K69" s="44">
        <v>180</v>
      </c>
      <c r="L69" s="44">
        <v>147</v>
      </c>
      <c r="M69" s="79">
        <v>180</v>
      </c>
      <c r="N69" s="43">
        <v>34</v>
      </c>
      <c r="O69" s="44">
        <v>97</v>
      </c>
      <c r="P69" s="44">
        <v>91</v>
      </c>
      <c r="Q69" s="44">
        <v>11</v>
      </c>
      <c r="R69" s="44">
        <v>4</v>
      </c>
      <c r="S69" s="44">
        <v>0</v>
      </c>
      <c r="T69" s="44">
        <v>0</v>
      </c>
      <c r="U69" s="44">
        <v>0</v>
      </c>
      <c r="V69" s="44">
        <v>1</v>
      </c>
      <c r="W69" s="45">
        <v>2</v>
      </c>
      <c r="X69" s="43">
        <v>180</v>
      </c>
      <c r="Y69" s="44">
        <v>180</v>
      </c>
      <c r="Z69" s="44">
        <v>180</v>
      </c>
      <c r="AA69" s="44">
        <v>180</v>
      </c>
      <c r="AB69" s="44">
        <v>180</v>
      </c>
      <c r="AC69" s="44">
        <v>180</v>
      </c>
      <c r="AD69" s="44">
        <v>180</v>
      </c>
      <c r="AE69" s="44">
        <v>180</v>
      </c>
      <c r="AF69" s="45">
        <v>171</v>
      </c>
      <c r="AG69" s="7">
        <v>164</v>
      </c>
      <c r="AH69" s="3">
        <v>180</v>
      </c>
      <c r="AI69" s="3">
        <v>180</v>
      </c>
      <c r="AJ69" s="3">
        <v>128</v>
      </c>
      <c r="AK69" s="3">
        <v>180</v>
      </c>
      <c r="AL69" s="3">
        <v>180</v>
      </c>
      <c r="AM69" s="3">
        <v>180</v>
      </c>
      <c r="AN69" s="3">
        <v>180</v>
      </c>
      <c r="AO69" s="3">
        <v>180</v>
      </c>
      <c r="AP69" s="6">
        <v>180</v>
      </c>
    </row>
    <row r="70" spans="1:42" s="51" customFormat="1" x14ac:dyDescent="0.25">
      <c r="A70" s="30"/>
      <c r="B70" s="30"/>
      <c r="C70" s="77">
        <v>10</v>
      </c>
      <c r="D70" s="7">
        <v>180</v>
      </c>
      <c r="E70" s="3">
        <v>180</v>
      </c>
      <c r="F70" s="3">
        <v>180</v>
      </c>
      <c r="G70" s="3">
        <v>130</v>
      </c>
      <c r="H70" s="3">
        <v>129</v>
      </c>
      <c r="I70" s="3">
        <v>180</v>
      </c>
      <c r="J70" s="3">
        <v>180</v>
      </c>
      <c r="K70" s="3">
        <v>166</v>
      </c>
      <c r="L70" s="3">
        <v>180</v>
      </c>
      <c r="M70" s="14">
        <v>180</v>
      </c>
      <c r="N70" s="7">
        <v>143</v>
      </c>
      <c r="O70" s="3">
        <v>180</v>
      </c>
      <c r="P70" s="3">
        <v>180</v>
      </c>
      <c r="Q70" s="3">
        <v>180</v>
      </c>
      <c r="R70" s="3">
        <v>36</v>
      </c>
      <c r="S70" s="3">
        <v>2</v>
      </c>
      <c r="T70" s="3">
        <v>5</v>
      </c>
      <c r="U70" s="3">
        <v>5</v>
      </c>
      <c r="V70" s="3">
        <v>6</v>
      </c>
      <c r="W70" s="6">
        <v>28</v>
      </c>
      <c r="X70" s="7">
        <v>180</v>
      </c>
      <c r="Y70" s="3">
        <v>180</v>
      </c>
      <c r="Z70" s="3">
        <v>180</v>
      </c>
      <c r="AA70" s="3">
        <v>180</v>
      </c>
      <c r="AB70" s="3">
        <v>145</v>
      </c>
      <c r="AC70" s="3">
        <v>180</v>
      </c>
      <c r="AD70" s="3">
        <v>180</v>
      </c>
      <c r="AE70" s="3">
        <v>180</v>
      </c>
      <c r="AF70" s="6">
        <v>180</v>
      </c>
      <c r="AG70" s="7">
        <v>180</v>
      </c>
      <c r="AH70" s="3">
        <v>180</v>
      </c>
      <c r="AI70" s="3">
        <v>180</v>
      </c>
      <c r="AJ70" s="3">
        <v>180</v>
      </c>
      <c r="AK70" s="3">
        <v>180</v>
      </c>
      <c r="AL70" s="3">
        <v>180</v>
      </c>
      <c r="AM70" s="3">
        <v>180</v>
      </c>
      <c r="AN70" s="3">
        <v>180</v>
      </c>
      <c r="AO70" s="3">
        <v>180</v>
      </c>
      <c r="AP70" s="6">
        <v>180</v>
      </c>
    </row>
    <row r="71" spans="1:42" s="51" customFormat="1" x14ac:dyDescent="0.25">
      <c r="A71" s="30"/>
      <c r="B71" s="30"/>
      <c r="C71" s="77">
        <v>15</v>
      </c>
      <c r="D71" s="7">
        <v>180</v>
      </c>
      <c r="E71" s="3">
        <v>180</v>
      </c>
      <c r="F71" s="3">
        <v>165</v>
      </c>
      <c r="G71" s="3">
        <v>180</v>
      </c>
      <c r="H71" s="3">
        <v>57</v>
      </c>
      <c r="I71" s="3">
        <v>180</v>
      </c>
      <c r="J71" s="3">
        <v>36</v>
      </c>
      <c r="K71" s="3">
        <v>180</v>
      </c>
      <c r="L71" s="3">
        <v>137</v>
      </c>
      <c r="M71" s="14">
        <v>180</v>
      </c>
      <c r="N71" s="7">
        <v>180</v>
      </c>
      <c r="O71" s="3">
        <v>180</v>
      </c>
      <c r="P71" s="3">
        <v>180</v>
      </c>
      <c r="Q71" s="3">
        <v>180</v>
      </c>
      <c r="R71" s="3">
        <v>146</v>
      </c>
      <c r="S71" s="3">
        <v>180</v>
      </c>
      <c r="T71" s="3">
        <v>154</v>
      </c>
      <c r="U71" s="3">
        <v>180</v>
      </c>
      <c r="V71" s="3">
        <v>59</v>
      </c>
      <c r="W71" s="6">
        <v>180</v>
      </c>
      <c r="X71" s="7">
        <v>180</v>
      </c>
      <c r="Y71" s="3">
        <v>180</v>
      </c>
      <c r="Z71" s="3">
        <v>172</v>
      </c>
      <c r="AA71" s="3">
        <v>179</v>
      </c>
      <c r="AB71" s="3">
        <v>180</v>
      </c>
      <c r="AC71" s="3">
        <v>180</v>
      </c>
      <c r="AD71" s="3">
        <v>180</v>
      </c>
      <c r="AE71" s="3">
        <v>180</v>
      </c>
      <c r="AF71" s="6">
        <v>180</v>
      </c>
      <c r="AG71" s="7">
        <v>180</v>
      </c>
      <c r="AH71" s="3">
        <v>180</v>
      </c>
      <c r="AI71" s="3">
        <v>180</v>
      </c>
      <c r="AJ71" s="3">
        <v>158</v>
      </c>
      <c r="AK71" s="3">
        <v>180</v>
      </c>
      <c r="AL71" s="3">
        <v>180</v>
      </c>
      <c r="AM71" s="3">
        <v>180</v>
      </c>
      <c r="AN71" s="3">
        <v>63</v>
      </c>
      <c r="AO71" s="3">
        <v>180</v>
      </c>
      <c r="AP71" s="6">
        <v>180</v>
      </c>
    </row>
    <row r="72" spans="1:42" s="51" customFormat="1" x14ac:dyDescent="0.25">
      <c r="A72" s="30"/>
      <c r="B72" s="30"/>
      <c r="C72" s="77">
        <v>20</v>
      </c>
      <c r="D72" s="7">
        <v>180</v>
      </c>
      <c r="E72" s="3">
        <v>180</v>
      </c>
      <c r="F72" s="3">
        <v>180</v>
      </c>
      <c r="G72" s="3">
        <v>88</v>
      </c>
      <c r="H72" s="3">
        <v>77</v>
      </c>
      <c r="I72" s="3">
        <v>180</v>
      </c>
      <c r="J72" s="3">
        <v>46</v>
      </c>
      <c r="K72" s="3">
        <v>180</v>
      </c>
      <c r="L72" s="3">
        <v>180</v>
      </c>
      <c r="M72" s="14">
        <v>180</v>
      </c>
      <c r="N72" s="7">
        <v>180</v>
      </c>
      <c r="O72" s="3">
        <v>180</v>
      </c>
      <c r="P72" s="3">
        <v>180</v>
      </c>
      <c r="Q72" s="3">
        <v>180</v>
      </c>
      <c r="R72" s="3">
        <v>180</v>
      </c>
      <c r="S72" s="3">
        <v>180</v>
      </c>
      <c r="T72" s="3">
        <v>180</v>
      </c>
      <c r="U72" s="3">
        <v>78</v>
      </c>
      <c r="V72" s="3">
        <v>75</v>
      </c>
      <c r="W72" s="6">
        <v>180</v>
      </c>
      <c r="X72" s="7">
        <v>180</v>
      </c>
      <c r="Y72" s="3">
        <v>180</v>
      </c>
      <c r="Z72" s="3">
        <v>180</v>
      </c>
      <c r="AA72" s="3">
        <v>180</v>
      </c>
      <c r="AB72" s="3">
        <v>180</v>
      </c>
      <c r="AC72" s="3">
        <v>180</v>
      </c>
      <c r="AD72" s="3">
        <v>180</v>
      </c>
      <c r="AE72" s="3">
        <v>180</v>
      </c>
      <c r="AF72" s="6">
        <v>171</v>
      </c>
      <c r="AG72" s="7">
        <v>180</v>
      </c>
      <c r="AH72" s="3">
        <v>180</v>
      </c>
      <c r="AI72" s="3">
        <v>180</v>
      </c>
      <c r="AJ72" s="3">
        <v>180</v>
      </c>
      <c r="AK72" s="3">
        <v>180</v>
      </c>
      <c r="AL72" s="3">
        <v>180</v>
      </c>
      <c r="AM72" s="3">
        <v>128</v>
      </c>
      <c r="AN72" s="3">
        <v>54</v>
      </c>
      <c r="AO72" s="3">
        <v>180</v>
      </c>
      <c r="AP72" s="6">
        <v>180</v>
      </c>
    </row>
    <row r="73" spans="1:42" s="51" customFormat="1" x14ac:dyDescent="0.25">
      <c r="A73" s="30"/>
      <c r="B73" s="30"/>
      <c r="C73" s="77">
        <v>30</v>
      </c>
      <c r="D73" s="7">
        <v>180</v>
      </c>
      <c r="E73" s="3">
        <v>180</v>
      </c>
      <c r="F73" s="3">
        <v>180</v>
      </c>
      <c r="G73" s="3">
        <v>141</v>
      </c>
      <c r="H73" s="3">
        <v>180</v>
      </c>
      <c r="I73" s="3">
        <v>180</v>
      </c>
      <c r="J73" s="3">
        <v>180</v>
      </c>
      <c r="K73" s="3">
        <v>180</v>
      </c>
      <c r="L73" s="3">
        <v>180</v>
      </c>
      <c r="M73" s="14">
        <v>180</v>
      </c>
      <c r="N73" s="7">
        <v>180</v>
      </c>
      <c r="O73" s="3">
        <v>180</v>
      </c>
      <c r="P73" s="3">
        <v>180</v>
      </c>
      <c r="Q73" s="3">
        <v>180</v>
      </c>
      <c r="R73" s="3">
        <v>180</v>
      </c>
      <c r="S73" s="3">
        <v>180</v>
      </c>
      <c r="T73" s="3">
        <v>180</v>
      </c>
      <c r="U73" s="3">
        <v>180</v>
      </c>
      <c r="V73" s="3">
        <v>180</v>
      </c>
      <c r="W73" s="6">
        <v>180</v>
      </c>
      <c r="X73" s="7">
        <v>180</v>
      </c>
      <c r="Y73" s="3">
        <v>180</v>
      </c>
      <c r="Z73" s="3">
        <v>180</v>
      </c>
      <c r="AA73" s="3">
        <v>180</v>
      </c>
      <c r="AB73" s="3">
        <v>159</v>
      </c>
      <c r="AC73" s="3">
        <v>180</v>
      </c>
      <c r="AD73" s="3">
        <v>180</v>
      </c>
      <c r="AE73" s="3">
        <v>180</v>
      </c>
      <c r="AF73" s="6">
        <v>180</v>
      </c>
      <c r="AG73" s="7">
        <v>180</v>
      </c>
      <c r="AH73" s="3">
        <v>180</v>
      </c>
      <c r="AI73" s="3">
        <v>180</v>
      </c>
      <c r="AJ73" s="3">
        <v>180</v>
      </c>
      <c r="AK73" s="3">
        <v>180</v>
      </c>
      <c r="AL73" s="3">
        <v>180</v>
      </c>
      <c r="AM73" s="3">
        <v>180</v>
      </c>
      <c r="AN73" s="3">
        <v>101</v>
      </c>
      <c r="AO73" s="3">
        <v>180</v>
      </c>
      <c r="AP73" s="6">
        <v>180</v>
      </c>
    </row>
    <row r="74" spans="1:42" s="51" customFormat="1" ht="15.75" thickBot="1" x14ac:dyDescent="0.3">
      <c r="A74" s="30"/>
      <c r="B74" s="30"/>
      <c r="C74" s="78">
        <v>60</v>
      </c>
      <c r="D74" s="8">
        <v>103</v>
      </c>
      <c r="E74" s="9">
        <v>180</v>
      </c>
      <c r="F74" s="9">
        <v>180</v>
      </c>
      <c r="G74" s="9">
        <v>132</v>
      </c>
      <c r="H74" s="9">
        <v>180</v>
      </c>
      <c r="I74" s="9">
        <v>180</v>
      </c>
      <c r="J74" s="9">
        <v>180</v>
      </c>
      <c r="K74" s="9">
        <v>180</v>
      </c>
      <c r="L74" s="9">
        <v>180</v>
      </c>
      <c r="M74" s="19">
        <v>180</v>
      </c>
      <c r="N74" s="8">
        <v>180</v>
      </c>
      <c r="O74" s="9">
        <v>180</v>
      </c>
      <c r="P74" s="9">
        <v>180</v>
      </c>
      <c r="Q74" s="9">
        <v>180</v>
      </c>
      <c r="R74" s="9">
        <v>180</v>
      </c>
      <c r="S74" s="9">
        <v>180</v>
      </c>
      <c r="T74" s="9">
        <v>180</v>
      </c>
      <c r="U74" s="9">
        <v>180</v>
      </c>
      <c r="V74" s="9">
        <v>180</v>
      </c>
      <c r="W74" s="10">
        <v>180</v>
      </c>
      <c r="X74" s="8">
        <v>180</v>
      </c>
      <c r="Y74" s="9">
        <v>180</v>
      </c>
      <c r="Z74" s="9">
        <v>180</v>
      </c>
      <c r="AA74" s="9">
        <v>17</v>
      </c>
      <c r="AB74" s="9">
        <v>180</v>
      </c>
      <c r="AC74" s="9">
        <v>180</v>
      </c>
      <c r="AD74" s="9">
        <v>180</v>
      </c>
      <c r="AE74" s="9">
        <v>180</v>
      </c>
      <c r="AF74" s="10">
        <v>180</v>
      </c>
      <c r="AG74" s="8">
        <v>180</v>
      </c>
      <c r="AH74" s="9">
        <v>90</v>
      </c>
      <c r="AI74" s="9">
        <v>180</v>
      </c>
      <c r="AJ74" s="9">
        <v>180</v>
      </c>
      <c r="AK74" s="9">
        <v>180</v>
      </c>
      <c r="AL74" s="9">
        <v>180</v>
      </c>
      <c r="AM74" s="9">
        <v>180</v>
      </c>
      <c r="AN74" s="9">
        <v>80</v>
      </c>
      <c r="AO74" s="9">
        <v>180</v>
      </c>
      <c r="AP74" s="10">
        <v>180</v>
      </c>
    </row>
    <row r="75" spans="1:42" s="51" customFormat="1" x14ac:dyDescent="0.25">
      <c r="A75" s="30"/>
      <c r="B75" s="30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U75" s="52"/>
      <c r="V75" s="52"/>
      <c r="W75" s="52"/>
    </row>
    <row r="76" spans="1:42" s="51" customFormat="1" ht="19.5" thickBot="1" x14ac:dyDescent="0.35">
      <c r="A76" s="1" t="s">
        <v>30</v>
      </c>
      <c r="B76" s="30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U76" s="53"/>
      <c r="V76" s="21"/>
      <c r="W76" s="21"/>
      <c r="X76" s="53"/>
      <c r="Y76" s="21"/>
      <c r="Z76" s="21"/>
      <c r="AC76" s="35"/>
    </row>
    <row r="77" spans="1:42" s="51" customFormat="1" ht="19.5" thickBot="1" x14ac:dyDescent="0.35">
      <c r="A77" s="1"/>
      <c r="B77" s="30"/>
      <c r="C77" s="93" t="s">
        <v>0</v>
      </c>
      <c r="D77" s="95"/>
      <c r="E77" s="93" t="s">
        <v>34</v>
      </c>
      <c r="F77" s="95"/>
      <c r="G77" s="93" t="s">
        <v>8</v>
      </c>
      <c r="H77" s="95"/>
      <c r="I77" s="93" t="s">
        <v>18</v>
      </c>
      <c r="J77" s="95"/>
      <c r="K77" s="93" t="s">
        <v>22</v>
      </c>
      <c r="L77" s="95"/>
      <c r="N77" s="38"/>
      <c r="O77" s="38"/>
      <c r="P77" s="38"/>
      <c r="Q77" s="38"/>
      <c r="U77" s="53"/>
      <c r="V77" s="21"/>
      <c r="W77" s="21"/>
      <c r="X77" s="53"/>
      <c r="Y77" s="21"/>
      <c r="Z77" s="21"/>
      <c r="AC77" s="35"/>
    </row>
    <row r="78" spans="1:42" s="30" customFormat="1" x14ac:dyDescent="0.25">
      <c r="C78" s="65" t="s">
        <v>20</v>
      </c>
      <c r="D78" s="66" t="s">
        <v>21</v>
      </c>
      <c r="E78" s="65" t="s">
        <v>20</v>
      </c>
      <c r="F78" s="66" t="s">
        <v>21</v>
      </c>
      <c r="G78" s="65" t="s">
        <v>20</v>
      </c>
      <c r="H78" s="66" t="s">
        <v>21</v>
      </c>
      <c r="I78" s="65" t="s">
        <v>20</v>
      </c>
      <c r="J78" s="66" t="s">
        <v>21</v>
      </c>
      <c r="K78" s="65" t="s">
        <v>20</v>
      </c>
      <c r="L78" s="66" t="s">
        <v>21</v>
      </c>
      <c r="N78" s="38"/>
      <c r="O78" s="38"/>
      <c r="P78" s="38"/>
      <c r="Q78" s="38"/>
      <c r="U78" s="15"/>
      <c r="V78" s="15"/>
      <c r="W78" s="15"/>
      <c r="X78" s="15"/>
      <c r="Y78" s="15"/>
      <c r="Z78" s="15"/>
    </row>
    <row r="79" spans="1:42" s="30" customFormat="1" x14ac:dyDescent="0.25">
      <c r="C79" s="7">
        <v>60.212049999999998</v>
      </c>
      <c r="D79" s="6">
        <v>67.299109999999999</v>
      </c>
      <c r="E79" s="7">
        <v>-11.680199999999999</v>
      </c>
      <c r="F79" s="6">
        <v>23.36046</v>
      </c>
      <c r="G79" s="7">
        <v>12.47824</v>
      </c>
      <c r="H79" s="6">
        <v>26.65409</v>
      </c>
      <c r="I79" s="7">
        <v>47.473309999999998</v>
      </c>
      <c r="J79" s="6">
        <v>71.814949999999996</v>
      </c>
      <c r="K79" s="63">
        <v>40.721200000000003</v>
      </c>
      <c r="L79" s="64">
        <v>49.252420000000001</v>
      </c>
      <c r="N79" s="38"/>
      <c r="O79" s="38"/>
      <c r="P79" s="38"/>
      <c r="Q79" s="38"/>
      <c r="U79" s="15"/>
      <c r="V79" s="15"/>
      <c r="W79" s="15"/>
      <c r="X79" s="15"/>
      <c r="Y79" s="15"/>
      <c r="Z79" s="15"/>
    </row>
    <row r="80" spans="1:42" s="30" customFormat="1" x14ac:dyDescent="0.25">
      <c r="C80" s="7">
        <v>47.494819999999997</v>
      </c>
      <c r="D80" s="6">
        <v>60.662529999999997</v>
      </c>
      <c r="E80" s="7">
        <v>37.995669999999997</v>
      </c>
      <c r="F80" s="6">
        <v>41.510449999999999</v>
      </c>
      <c r="G80" s="7">
        <v>48.479730000000004</v>
      </c>
      <c r="H80" s="6">
        <v>56.08108</v>
      </c>
      <c r="I80" s="7">
        <v>52.344149999999999</v>
      </c>
      <c r="J80" s="6">
        <v>50.92736</v>
      </c>
      <c r="K80" s="63">
        <v>30.85106</v>
      </c>
      <c r="L80" s="64">
        <v>35.531910000000003</v>
      </c>
      <c r="N80" s="38"/>
      <c r="O80" s="38"/>
      <c r="P80" s="38"/>
      <c r="Q80" s="38"/>
      <c r="U80" s="15"/>
      <c r="V80" s="15"/>
      <c r="W80" s="15"/>
      <c r="X80" s="15"/>
      <c r="Y80" s="15"/>
      <c r="Z80" s="15"/>
    </row>
    <row r="81" spans="1:26" s="30" customFormat="1" x14ac:dyDescent="0.25">
      <c r="C81" s="7">
        <v>35.955060000000003</v>
      </c>
      <c r="D81" s="6">
        <v>59.550559999999997</v>
      </c>
      <c r="E81" s="7">
        <v>10.87584</v>
      </c>
      <c r="F81" s="6">
        <v>-9.43215</v>
      </c>
      <c r="G81" s="7">
        <v>24.875119999999999</v>
      </c>
      <c r="H81" s="6">
        <v>55.244759999999999</v>
      </c>
      <c r="I81" s="7">
        <v>62.132210000000001</v>
      </c>
      <c r="J81" s="6">
        <v>80.779520000000005</v>
      </c>
      <c r="K81" s="63">
        <v>29.63571</v>
      </c>
      <c r="L81" s="64">
        <v>74.335409999999996</v>
      </c>
      <c r="N81" s="38"/>
      <c r="O81" s="38"/>
      <c r="P81" s="38"/>
      <c r="Q81" s="38"/>
      <c r="U81" s="15"/>
      <c r="V81" s="15"/>
      <c r="W81" s="15"/>
      <c r="X81" s="15"/>
      <c r="Y81" s="15"/>
      <c r="Z81" s="15"/>
    </row>
    <row r="82" spans="1:26" s="30" customFormat="1" x14ac:dyDescent="0.25">
      <c r="C82" s="7">
        <v>21.016169999999999</v>
      </c>
      <c r="D82" s="6">
        <v>43.706699999999998</v>
      </c>
      <c r="E82" s="7">
        <v>16.46144</v>
      </c>
      <c r="F82" s="6">
        <v>33.376539999999999</v>
      </c>
      <c r="G82" s="7">
        <v>38.303339999999999</v>
      </c>
      <c r="H82" s="6">
        <v>50.428449999999998</v>
      </c>
      <c r="I82" s="7">
        <v>66.273929999999993</v>
      </c>
      <c r="J82" s="6">
        <v>35.552280000000003</v>
      </c>
      <c r="K82" s="63">
        <v>25.629439999999999</v>
      </c>
      <c r="L82" s="64">
        <v>39.767589999999998</v>
      </c>
      <c r="N82" s="38"/>
      <c r="O82" s="38"/>
      <c r="P82" s="38"/>
      <c r="Q82" s="38"/>
      <c r="U82" s="15"/>
      <c r="V82" s="15"/>
      <c r="W82" s="15"/>
      <c r="X82" s="15"/>
      <c r="Y82" s="15"/>
      <c r="Z82" s="15"/>
    </row>
    <row r="83" spans="1:26" s="30" customFormat="1" x14ac:dyDescent="0.25">
      <c r="C83" s="7">
        <v>44.363190000000003</v>
      </c>
      <c r="D83" s="6">
        <v>69.957340000000002</v>
      </c>
      <c r="E83" s="7">
        <v>-6.6258900000000001</v>
      </c>
      <c r="F83" s="6">
        <v>32.823650000000001</v>
      </c>
      <c r="G83" s="7">
        <v>48.941470000000002</v>
      </c>
      <c r="H83" s="6">
        <v>54.420920000000002</v>
      </c>
      <c r="I83" s="7">
        <v>-2.2189299999999998</v>
      </c>
      <c r="J83" s="6">
        <v>53.402369999999998</v>
      </c>
      <c r="K83" s="63">
        <v>67.932069999999996</v>
      </c>
      <c r="L83" s="64">
        <v>81.018979999999999</v>
      </c>
      <c r="N83" s="38"/>
      <c r="O83" s="38"/>
      <c r="P83" s="38"/>
      <c r="Q83" s="38"/>
      <c r="U83" s="15"/>
      <c r="V83" s="15"/>
      <c r="W83" s="15"/>
      <c r="X83" s="15"/>
      <c r="Y83" s="15"/>
      <c r="Z83" s="15"/>
    </row>
    <row r="84" spans="1:26" s="30" customFormat="1" ht="15.75" thickBot="1" x14ac:dyDescent="0.3">
      <c r="C84" s="8">
        <v>10.07591</v>
      </c>
      <c r="D84" s="10">
        <v>22.91235</v>
      </c>
      <c r="E84" s="8">
        <v>-41.741100000000003</v>
      </c>
      <c r="F84" s="10">
        <v>-0.44642999999999999</v>
      </c>
      <c r="G84" s="8">
        <v>30.946449999999999</v>
      </c>
      <c r="H84" s="10">
        <v>68.679950000000005</v>
      </c>
      <c r="I84" s="26"/>
      <c r="J84" s="27"/>
      <c r="K84" s="26"/>
      <c r="L84" s="27"/>
      <c r="N84" s="38"/>
      <c r="O84" s="38"/>
      <c r="P84" s="38"/>
      <c r="Q84" s="38"/>
      <c r="U84" s="15"/>
      <c r="V84" s="15"/>
      <c r="W84" s="15"/>
      <c r="X84" s="15"/>
      <c r="Y84" s="15"/>
      <c r="Z84" s="15"/>
    </row>
    <row r="85" spans="1:26" s="30" customFormat="1" x14ac:dyDescent="0.25">
      <c r="C85" s="38"/>
      <c r="D85" s="38"/>
      <c r="E85" s="38"/>
      <c r="F85" s="38"/>
      <c r="G85" s="38"/>
      <c r="H85" s="38"/>
      <c r="I85" s="38"/>
      <c r="J85" s="38"/>
      <c r="K85" s="38"/>
      <c r="L85" s="38"/>
      <c r="N85" s="38"/>
      <c r="O85" s="38"/>
      <c r="P85" s="38"/>
      <c r="Q85" s="38"/>
      <c r="U85" s="15"/>
      <c r="V85" s="15"/>
      <c r="W85" s="15"/>
      <c r="X85" s="15"/>
      <c r="Y85" s="15"/>
      <c r="Z85" s="15"/>
    </row>
    <row r="86" spans="1:26" s="30" customFormat="1" x14ac:dyDescent="0.25">
      <c r="A86" s="87" t="s">
        <v>1</v>
      </c>
      <c r="B86" s="87"/>
      <c r="C86" s="23">
        <f>AVERAGE(C79:C84)</f>
        <v>36.519533333333328</v>
      </c>
      <c r="D86" s="23">
        <f t="shared" ref="D86:L86" si="0">AVERAGE(D79:D84)</f>
        <v>54.01476499999999</v>
      </c>
      <c r="E86" s="23">
        <f t="shared" si="0"/>
        <v>0.88095999999999941</v>
      </c>
      <c r="F86" s="23">
        <f t="shared" si="0"/>
        <v>20.198753333333332</v>
      </c>
      <c r="G86" s="23">
        <f t="shared" si="0"/>
        <v>34.004058333333333</v>
      </c>
      <c r="H86" s="23">
        <f t="shared" si="0"/>
        <v>51.918208333333332</v>
      </c>
      <c r="I86" s="23">
        <f t="shared" si="0"/>
        <v>45.200933999999997</v>
      </c>
      <c r="J86" s="23">
        <f t="shared" si="0"/>
        <v>58.49529600000001</v>
      </c>
      <c r="K86" s="23">
        <f t="shared" si="0"/>
        <v>38.953896</v>
      </c>
      <c r="L86" s="23">
        <f t="shared" si="0"/>
        <v>55.981262000000001</v>
      </c>
      <c r="U86" s="15"/>
      <c r="V86" s="15"/>
      <c r="W86" s="15"/>
      <c r="X86" s="15"/>
      <c r="Y86" s="15"/>
      <c r="Z86" s="15"/>
    </row>
    <row r="87" spans="1:26" s="30" customFormat="1" x14ac:dyDescent="0.25">
      <c r="A87" s="87" t="s">
        <v>3</v>
      </c>
      <c r="B87" s="87"/>
      <c r="C87" s="23">
        <f>2*STDEV(C79:C84)</f>
        <v>36.696085165640604</v>
      </c>
      <c r="D87" s="23">
        <f t="shared" ref="D87:L87" si="1">2*STDEV(D79:D84)</f>
        <v>35.542580079261022</v>
      </c>
      <c r="E87" s="23">
        <f t="shared" si="1"/>
        <v>54.779019470893047</v>
      </c>
      <c r="F87" s="23">
        <f t="shared" si="1"/>
        <v>41.001862478190262</v>
      </c>
      <c r="G87" s="23">
        <f t="shared" si="1"/>
        <v>28.385947214542401</v>
      </c>
      <c r="H87" s="23">
        <f t="shared" si="1"/>
        <v>27.656609350288527</v>
      </c>
      <c r="I87" s="23">
        <f t="shared" si="1"/>
        <v>55.09602523495429</v>
      </c>
      <c r="J87" s="23">
        <f t="shared" si="1"/>
        <v>35.827271116842226</v>
      </c>
      <c r="K87" s="23">
        <f t="shared" si="1"/>
        <v>34.247388237238177</v>
      </c>
      <c r="L87" s="23">
        <f t="shared" si="1"/>
        <v>41.110808105142844</v>
      </c>
      <c r="N87" s="31"/>
      <c r="O87" s="31"/>
      <c r="P87" s="31"/>
      <c r="Q87" s="31"/>
      <c r="U87" s="15"/>
      <c r="V87" s="34"/>
      <c r="W87" s="15"/>
      <c r="X87" s="15"/>
      <c r="Y87" s="34"/>
      <c r="Z87" s="15"/>
    </row>
    <row r="88" spans="1:26" s="30" customFormat="1" x14ac:dyDescent="0.25">
      <c r="A88" s="88" t="s">
        <v>4</v>
      </c>
      <c r="B88" s="88"/>
      <c r="C88" s="24">
        <f t="shared" ref="C88:L88" si="2">C86+C87</f>
        <v>73.215618498973924</v>
      </c>
      <c r="D88" s="24">
        <f t="shared" si="2"/>
        <v>89.557345079261012</v>
      </c>
      <c r="E88" s="24">
        <f t="shared" si="2"/>
        <v>55.659979470893049</v>
      </c>
      <c r="F88" s="24">
        <f t="shared" si="2"/>
        <v>61.200615811523591</v>
      </c>
      <c r="G88" s="24">
        <f t="shared" si="2"/>
        <v>62.390005547875731</v>
      </c>
      <c r="H88" s="24">
        <f t="shared" si="2"/>
        <v>79.574817683621859</v>
      </c>
      <c r="I88" s="24">
        <f t="shared" si="2"/>
        <v>100.29695923495429</v>
      </c>
      <c r="J88" s="24">
        <f t="shared" si="2"/>
        <v>94.322567116842237</v>
      </c>
      <c r="K88" s="24">
        <f t="shared" si="2"/>
        <v>73.201284237238184</v>
      </c>
      <c r="L88" s="24">
        <f t="shared" si="2"/>
        <v>97.092070105142852</v>
      </c>
      <c r="N88" s="31"/>
      <c r="O88" s="31"/>
      <c r="P88" s="31"/>
      <c r="Q88" s="31"/>
      <c r="S88" s="50"/>
      <c r="T88" s="50"/>
      <c r="U88" s="31"/>
      <c r="V88" s="31"/>
      <c r="W88" s="31"/>
      <c r="X88" s="31"/>
      <c r="Y88" s="31"/>
      <c r="Z88" s="31"/>
    </row>
    <row r="89" spans="1:26" s="30" customFormat="1" x14ac:dyDescent="0.25">
      <c r="A89" s="89" t="s">
        <v>5</v>
      </c>
      <c r="B89" s="89"/>
      <c r="C89" s="25">
        <f t="shared" ref="C89:L89" si="3">C86-C87</f>
        <v>-0.17655183230727545</v>
      </c>
      <c r="D89" s="25">
        <f t="shared" si="3"/>
        <v>18.472184920738968</v>
      </c>
      <c r="E89" s="25">
        <f t="shared" si="3"/>
        <v>-53.898059470893045</v>
      </c>
      <c r="F89" s="25">
        <f t="shared" si="3"/>
        <v>-20.803109144856929</v>
      </c>
      <c r="G89" s="25">
        <f t="shared" si="3"/>
        <v>5.6181111187909316</v>
      </c>
      <c r="H89" s="25">
        <f t="shared" si="3"/>
        <v>24.261598983044806</v>
      </c>
      <c r="I89" s="25">
        <f t="shared" si="3"/>
        <v>-9.8950912349542932</v>
      </c>
      <c r="J89" s="25">
        <f t="shared" si="3"/>
        <v>22.668024883157784</v>
      </c>
      <c r="K89" s="25">
        <f t="shared" si="3"/>
        <v>4.7065077627618237</v>
      </c>
      <c r="L89" s="25">
        <f t="shared" si="3"/>
        <v>14.870453894857157</v>
      </c>
      <c r="N89" s="32"/>
      <c r="O89" s="32"/>
      <c r="P89" s="32"/>
      <c r="Q89" s="32"/>
      <c r="S89" s="50"/>
      <c r="T89" s="50"/>
      <c r="U89" s="31"/>
      <c r="V89" s="31"/>
      <c r="W89" s="31"/>
      <c r="X89" s="31"/>
      <c r="Y89" s="31"/>
      <c r="Z89" s="31"/>
    </row>
    <row r="90" spans="1:26" s="30" customFormat="1" x14ac:dyDescent="0.25">
      <c r="A90" s="29"/>
      <c r="B90" s="29"/>
      <c r="C90" s="29"/>
      <c r="D90" s="29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S90" s="54"/>
      <c r="T90" s="54"/>
      <c r="U90" s="32"/>
      <c r="V90" s="32"/>
      <c r="W90" s="32"/>
      <c r="X90" s="32"/>
      <c r="Y90" s="32"/>
      <c r="Z90" s="32"/>
    </row>
    <row r="91" spans="1:26" x14ac:dyDescent="0.25">
      <c r="I91" s="4"/>
      <c r="J91" s="4"/>
      <c r="K91" s="4"/>
      <c r="L91" s="4"/>
      <c r="S91" s="89"/>
      <c r="T91" s="89"/>
      <c r="U91" s="4"/>
      <c r="V91" s="4"/>
      <c r="W91" s="4"/>
      <c r="X91" s="4"/>
      <c r="Y91" s="4"/>
      <c r="Z91" s="4"/>
    </row>
    <row r="92" spans="1:26" x14ac:dyDescent="0.25">
      <c r="A92" s="17"/>
      <c r="B92" s="17"/>
      <c r="C92" s="4"/>
      <c r="D92" s="4"/>
      <c r="E92" s="4"/>
      <c r="F92" s="4"/>
      <c r="G92" s="4"/>
      <c r="H92" s="4"/>
      <c r="I92" s="4"/>
      <c r="J92" s="4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4"/>
    </row>
    <row r="93" spans="1:26" ht="19.5" thickBot="1" x14ac:dyDescent="0.35">
      <c r="A93" s="1" t="s">
        <v>31</v>
      </c>
      <c r="N93" s="4"/>
      <c r="O93" s="4"/>
      <c r="P93" s="4"/>
      <c r="Q93" s="4"/>
      <c r="R93" s="4"/>
      <c r="S93" s="4"/>
      <c r="T93" s="4"/>
    </row>
    <row r="94" spans="1:26" x14ac:dyDescent="0.25">
      <c r="A94" s="22"/>
      <c r="B94" s="22"/>
      <c r="C94" s="99" t="s">
        <v>0</v>
      </c>
      <c r="D94" s="49" t="s">
        <v>6</v>
      </c>
      <c r="E94" s="49" t="s">
        <v>7</v>
      </c>
      <c r="F94" s="49" t="s">
        <v>7</v>
      </c>
    </row>
    <row r="95" spans="1:26" s="29" customFormat="1" ht="15.75" thickBot="1" x14ac:dyDescent="0.3">
      <c r="A95" s="22"/>
      <c r="B95" s="22"/>
      <c r="C95" s="100"/>
      <c r="D95" s="28" t="s">
        <v>2</v>
      </c>
      <c r="E95" s="28" t="s">
        <v>2</v>
      </c>
      <c r="F95" s="28" t="s">
        <v>23</v>
      </c>
    </row>
    <row r="96" spans="1:26" x14ac:dyDescent="0.25">
      <c r="A96" s="29"/>
      <c r="B96" s="29"/>
      <c r="C96" s="47">
        <v>16.475100000000001</v>
      </c>
      <c r="D96" s="47">
        <v>77.602519999999998</v>
      </c>
      <c r="E96" s="47">
        <v>15.838509999999999</v>
      </c>
      <c r="F96" s="47">
        <v>4.9800800000000001</v>
      </c>
    </row>
    <row r="97" spans="1:26" x14ac:dyDescent="0.25">
      <c r="A97" s="29"/>
      <c r="B97" s="29"/>
      <c r="C97" s="41">
        <v>10.36415</v>
      </c>
      <c r="D97" s="68">
        <v>0</v>
      </c>
      <c r="E97" s="41">
        <v>4.4025160000000003</v>
      </c>
      <c r="F97" s="48">
        <v>27.786750000000001</v>
      </c>
      <c r="G97" s="20" t="s">
        <v>24</v>
      </c>
      <c r="H97" s="20"/>
      <c r="I97" s="20"/>
      <c r="J97" s="20"/>
      <c r="K97" s="20"/>
      <c r="L97" s="20"/>
    </row>
    <row r="98" spans="1:26" x14ac:dyDescent="0.25">
      <c r="A98" s="29"/>
      <c r="B98" s="29"/>
      <c r="C98" s="41">
        <v>22.146509999999999</v>
      </c>
      <c r="D98" s="41">
        <v>82.608699999999999</v>
      </c>
      <c r="E98" s="41">
        <v>12.98701</v>
      </c>
      <c r="F98" s="41">
        <v>0.22988500000000001</v>
      </c>
    </row>
    <row r="99" spans="1:26" x14ac:dyDescent="0.25">
      <c r="A99" s="29"/>
      <c r="B99" s="29"/>
      <c r="C99" s="41">
        <v>5.0903119999999999</v>
      </c>
      <c r="D99" s="41">
        <v>61.344540000000002</v>
      </c>
      <c r="E99" s="41">
        <v>0.72289199999999998</v>
      </c>
      <c r="F99" s="41">
        <v>1.4519059999999999</v>
      </c>
    </row>
    <row r="100" spans="1:26" x14ac:dyDescent="0.25">
      <c r="A100" s="29"/>
      <c r="B100" s="29"/>
      <c r="C100" s="41">
        <v>24.824359999999999</v>
      </c>
      <c r="D100" s="41">
        <v>59.674129999999998</v>
      </c>
      <c r="E100" s="41">
        <v>4.4534409999999998</v>
      </c>
      <c r="F100" s="41">
        <v>4.1958039999999999</v>
      </c>
    </row>
    <row r="101" spans="1:26" x14ac:dyDescent="0.25">
      <c r="A101" s="29"/>
      <c r="B101" s="29"/>
      <c r="C101" s="41">
        <v>2.2883300000000002</v>
      </c>
      <c r="D101" s="41">
        <v>96.285709999999995</v>
      </c>
      <c r="E101" s="41">
        <v>4.6511630000000004</v>
      </c>
      <c r="F101" s="41">
        <v>1.347709</v>
      </c>
    </row>
    <row r="102" spans="1:26" x14ac:dyDescent="0.25">
      <c r="A102" s="29"/>
      <c r="B102" s="29"/>
      <c r="C102" s="41">
        <v>6.1919500000000003</v>
      </c>
      <c r="D102" s="41">
        <v>86.105680000000007</v>
      </c>
      <c r="E102" s="41">
        <v>9.1295120000000001</v>
      </c>
      <c r="F102" s="41">
        <v>4.0816330000000001</v>
      </c>
    </row>
    <row r="103" spans="1:26" x14ac:dyDescent="0.25">
      <c r="A103" s="29"/>
      <c r="B103" s="29"/>
      <c r="C103" s="41">
        <v>2.483444</v>
      </c>
      <c r="D103" s="41">
        <v>95.13382</v>
      </c>
      <c r="E103" s="69"/>
      <c r="F103" s="41">
        <v>2.394107</v>
      </c>
    </row>
    <row r="104" spans="1:26" ht="15.75" thickBot="1" x14ac:dyDescent="0.3">
      <c r="A104" s="29"/>
      <c r="B104" s="29"/>
      <c r="C104" s="67"/>
      <c r="D104" s="42">
        <v>98.05068</v>
      </c>
      <c r="E104" s="67"/>
      <c r="F104" s="67"/>
    </row>
    <row r="105" spans="1:26" x14ac:dyDescent="0.25">
      <c r="A105" s="29"/>
      <c r="B105" s="29"/>
      <c r="C105" s="29"/>
      <c r="D105" s="29"/>
      <c r="E105" s="29"/>
      <c r="F105" s="29"/>
    </row>
    <row r="106" spans="1:26" x14ac:dyDescent="0.25">
      <c r="A106" s="87" t="s">
        <v>1</v>
      </c>
      <c r="B106" s="87"/>
      <c r="C106" s="23">
        <f>AVERAGE(C96:C104)</f>
        <v>11.233019500000001</v>
      </c>
      <c r="D106" s="23">
        <f>AVERAGE(D96:D104)</f>
        <v>72.978419999999986</v>
      </c>
      <c r="E106" s="23">
        <f>AVERAGE(E96:E104)</f>
        <v>7.4550062857142851</v>
      </c>
      <c r="F106" s="23">
        <f>AVERAGE(F96:F104)</f>
        <v>5.8084842500000002</v>
      </c>
      <c r="G106" s="23"/>
      <c r="H106" s="23"/>
      <c r="I106" s="31"/>
      <c r="J106" s="31"/>
      <c r="K106" s="31"/>
      <c r="L106" s="31"/>
      <c r="M106" s="31"/>
      <c r="N106" s="31"/>
      <c r="O106" s="31"/>
      <c r="P106" s="31"/>
      <c r="Q106" s="31"/>
      <c r="R106" s="33"/>
      <c r="S106" s="30"/>
      <c r="T106" s="30"/>
      <c r="U106" s="15"/>
      <c r="V106" s="34"/>
      <c r="W106" s="15"/>
      <c r="X106" s="15"/>
      <c r="Y106" s="34"/>
      <c r="Z106" s="15"/>
    </row>
    <row r="107" spans="1:26" x14ac:dyDescent="0.25">
      <c r="A107" s="87" t="s">
        <v>3</v>
      </c>
      <c r="B107" s="87"/>
      <c r="C107" s="23">
        <f>2*STDEV(C96:C104)</f>
        <v>17.756623431803657</v>
      </c>
      <c r="D107" s="23">
        <f>2*STDEV(D96:D104)</f>
        <v>61.592858224645717</v>
      </c>
      <c r="E107" s="23">
        <f>2*STDEV(E96:E104)</f>
        <v>10.80740980516107</v>
      </c>
      <c r="F107" s="23">
        <f>2*STDEV(F96:F104)</f>
        <v>18.062909167434189</v>
      </c>
      <c r="G107" s="23"/>
      <c r="H107" s="23"/>
      <c r="I107" s="31"/>
      <c r="J107" s="31"/>
      <c r="K107" s="31"/>
      <c r="L107" s="31"/>
      <c r="M107" s="31"/>
      <c r="N107" s="31"/>
      <c r="O107" s="31"/>
      <c r="P107" s="31"/>
      <c r="Q107" s="31"/>
      <c r="R107" s="33"/>
      <c r="S107" s="91"/>
      <c r="T107" s="91"/>
      <c r="U107" s="31"/>
      <c r="V107" s="31"/>
      <c r="W107" s="31"/>
      <c r="X107" s="31"/>
      <c r="Y107" s="31"/>
      <c r="Z107" s="31"/>
    </row>
    <row r="108" spans="1:26" x14ac:dyDescent="0.25">
      <c r="A108" s="88" t="s">
        <v>4</v>
      </c>
      <c r="B108" s="88"/>
      <c r="C108" s="24">
        <f t="shared" ref="C108" si="4">C106+C107</f>
        <v>28.989642931803658</v>
      </c>
      <c r="D108" s="24">
        <f t="shared" ref="D108:F108" si="5">D106+D107</f>
        <v>134.57127822464571</v>
      </c>
      <c r="E108" s="24">
        <f t="shared" si="5"/>
        <v>18.262416090875355</v>
      </c>
      <c r="F108" s="24">
        <f t="shared" si="5"/>
        <v>23.871393417434188</v>
      </c>
      <c r="G108" s="24"/>
      <c r="H108" s="24"/>
      <c r="I108" s="32"/>
      <c r="J108" s="32"/>
      <c r="K108" s="32"/>
      <c r="L108" s="32"/>
      <c r="M108" s="32"/>
      <c r="N108" s="32"/>
      <c r="O108" s="32"/>
      <c r="P108" s="32"/>
      <c r="Q108" s="32"/>
      <c r="R108" s="33"/>
      <c r="S108" s="91"/>
      <c r="T108" s="91"/>
      <c r="U108" s="31"/>
      <c r="V108" s="31"/>
      <c r="W108" s="31"/>
      <c r="X108" s="31"/>
      <c r="Y108" s="31"/>
      <c r="Z108" s="31"/>
    </row>
    <row r="109" spans="1:26" x14ac:dyDescent="0.25">
      <c r="A109" s="89" t="s">
        <v>5</v>
      </c>
      <c r="B109" s="89"/>
      <c r="C109" s="25">
        <f t="shared" ref="C109" si="6">C106-C107</f>
        <v>-6.5236039318036561</v>
      </c>
      <c r="D109" s="25">
        <f t="shared" ref="D109:F109" si="7">D106-D107</f>
        <v>11.385561775354269</v>
      </c>
      <c r="E109" s="25">
        <f t="shared" si="7"/>
        <v>-3.3524035194467849</v>
      </c>
      <c r="F109" s="25">
        <f t="shared" si="7"/>
        <v>-12.254424917434189</v>
      </c>
      <c r="G109" s="25"/>
      <c r="H109" s="25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92"/>
      <c r="T109" s="92"/>
      <c r="U109" s="32"/>
      <c r="V109" s="32"/>
      <c r="W109" s="32"/>
      <c r="X109" s="32"/>
      <c r="Y109" s="32"/>
      <c r="Z109" s="32"/>
    </row>
    <row r="110" spans="1:26" x14ac:dyDescent="0.25"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89"/>
      <c r="T110" s="89"/>
      <c r="U110" s="4"/>
      <c r="V110" s="4"/>
      <c r="W110" s="4"/>
      <c r="X110" s="4"/>
      <c r="Y110" s="4"/>
      <c r="Z110" s="4"/>
    </row>
    <row r="111" spans="1:26" ht="19.5" thickBot="1" x14ac:dyDescent="0.35">
      <c r="A111" s="1" t="s">
        <v>32</v>
      </c>
      <c r="B111" s="29"/>
      <c r="C111" s="29"/>
      <c r="D111" s="29"/>
      <c r="E111" s="29"/>
      <c r="F111" s="29"/>
    </row>
    <row r="112" spans="1:26" x14ac:dyDescent="0.25">
      <c r="A112" s="22"/>
      <c r="B112" s="22"/>
      <c r="C112" s="99" t="s">
        <v>0</v>
      </c>
      <c r="D112" s="49" t="s">
        <v>6</v>
      </c>
      <c r="E112" s="49" t="s">
        <v>36</v>
      </c>
    </row>
    <row r="113" spans="1:19" x14ac:dyDescent="0.25">
      <c r="A113" s="22"/>
      <c r="B113" s="22"/>
      <c r="C113" s="100"/>
      <c r="D113" s="28" t="s">
        <v>2</v>
      </c>
      <c r="E113" s="28" t="s">
        <v>35</v>
      </c>
    </row>
    <row r="114" spans="1:19" x14ac:dyDescent="0.25">
      <c r="A114" s="29"/>
      <c r="B114" s="29"/>
      <c r="C114" s="41">
        <v>4.415584</v>
      </c>
      <c r="D114" s="41">
        <v>93.414209999999997</v>
      </c>
      <c r="E114" s="41">
        <v>91.827960000000004</v>
      </c>
    </row>
    <row r="115" spans="1:19" x14ac:dyDescent="0.25">
      <c r="A115" s="29"/>
      <c r="B115" s="29"/>
      <c r="C115" s="41">
        <v>0.73664799999999997</v>
      </c>
      <c r="D115" s="41">
        <v>98.767970000000005</v>
      </c>
      <c r="E115" s="41">
        <v>92.016810000000007</v>
      </c>
    </row>
    <row r="116" spans="1:19" x14ac:dyDescent="0.25">
      <c r="A116" s="29"/>
      <c r="B116" s="29"/>
      <c r="C116" s="41">
        <v>6.7757009999999998</v>
      </c>
      <c r="D116" s="41">
        <v>89.031080000000003</v>
      </c>
      <c r="E116" s="41">
        <v>82.897379999999998</v>
      </c>
    </row>
    <row r="117" spans="1:19" x14ac:dyDescent="0.25">
      <c r="A117" s="29"/>
      <c r="B117" s="29"/>
      <c r="C117" s="41">
        <v>4.610493</v>
      </c>
      <c r="D117" s="41">
        <v>82.413790000000006</v>
      </c>
      <c r="E117" s="41">
        <v>79.338840000000005</v>
      </c>
    </row>
    <row r="118" spans="1:19" x14ac:dyDescent="0.25">
      <c r="A118" s="29"/>
      <c r="B118" s="29"/>
      <c r="C118" s="41">
        <v>0.75757600000000003</v>
      </c>
      <c r="D118" s="41">
        <v>81.735159999999993</v>
      </c>
      <c r="E118" s="41">
        <v>89.189189999999996</v>
      </c>
    </row>
    <row r="119" spans="1:19" x14ac:dyDescent="0.25">
      <c r="A119" s="29"/>
      <c r="B119" s="29"/>
      <c r="C119" s="48">
        <v>96.903459999999995</v>
      </c>
      <c r="D119" s="41">
        <v>52.487960000000001</v>
      </c>
      <c r="E119" s="41">
        <v>76.019180000000006</v>
      </c>
      <c r="L119" s="2"/>
      <c r="M119" s="2"/>
      <c r="N119" s="2"/>
      <c r="O119" s="2"/>
      <c r="P119" s="2"/>
      <c r="Q119" s="2"/>
      <c r="R119" s="2"/>
      <c r="S119" s="2"/>
    </row>
    <row r="120" spans="1:19" x14ac:dyDescent="0.25">
      <c r="A120" s="29"/>
      <c r="B120" s="29"/>
      <c r="C120" s="41">
        <v>5.1324500000000004</v>
      </c>
      <c r="D120" s="41">
        <v>67.595820000000003</v>
      </c>
      <c r="E120" s="41">
        <v>96.467389999999995</v>
      </c>
      <c r="L120" s="2"/>
      <c r="M120" s="2"/>
      <c r="N120" s="2"/>
      <c r="O120" s="2"/>
      <c r="P120" s="2"/>
      <c r="Q120" s="2"/>
      <c r="R120" s="2"/>
      <c r="S120" s="2"/>
    </row>
    <row r="121" spans="1:19" ht="15.75" thickBot="1" x14ac:dyDescent="0.3">
      <c r="A121" s="29"/>
      <c r="B121" s="29"/>
      <c r="C121" s="42"/>
      <c r="D121" s="42">
        <v>91.810339999999997</v>
      </c>
      <c r="E121" s="67"/>
      <c r="L121" s="2"/>
      <c r="M121" s="2"/>
      <c r="N121" s="2"/>
      <c r="O121" s="2"/>
      <c r="P121" s="2"/>
      <c r="Q121" s="2"/>
      <c r="R121" s="2"/>
      <c r="S121" s="2"/>
    </row>
    <row r="122" spans="1:19" x14ac:dyDescent="0.25">
      <c r="A122" s="29"/>
      <c r="B122" s="29"/>
      <c r="C122" s="29"/>
      <c r="D122" s="29"/>
      <c r="E122" s="29"/>
      <c r="F122" s="29"/>
      <c r="L122" s="2"/>
      <c r="M122" s="2"/>
      <c r="N122" s="2"/>
      <c r="O122" s="2"/>
      <c r="P122" s="2"/>
      <c r="Q122" s="2"/>
      <c r="R122" s="2"/>
      <c r="S122" s="2"/>
    </row>
    <row r="123" spans="1:19" x14ac:dyDescent="0.25">
      <c r="A123" s="87" t="s">
        <v>1</v>
      </c>
      <c r="B123" s="87"/>
      <c r="C123" s="23">
        <f>AVERAGE(C114:C121)</f>
        <v>17.047416000000002</v>
      </c>
      <c r="D123" s="23">
        <f>AVERAGE(D114:D121)</f>
        <v>82.157041249999992</v>
      </c>
      <c r="E123" s="23">
        <f>AVERAGE(E114:E121)</f>
        <v>86.822392857142859</v>
      </c>
      <c r="F123" s="23"/>
    </row>
    <row r="124" spans="1:19" x14ac:dyDescent="0.25">
      <c r="A124" s="87" t="s">
        <v>3</v>
      </c>
      <c r="B124" s="87"/>
      <c r="C124" s="23">
        <f>2*STDEV(C114:C121)</f>
        <v>70.569599595065924</v>
      </c>
      <c r="D124" s="23">
        <f>2*STDEV(D114:D121)</f>
        <v>30.571815572209697</v>
      </c>
      <c r="E124" s="23">
        <f>2*STDEV(E114:E121)</f>
        <v>15.028507750448648</v>
      </c>
      <c r="F124" s="23"/>
    </row>
    <row r="125" spans="1:19" x14ac:dyDescent="0.25">
      <c r="A125" s="88" t="s">
        <v>4</v>
      </c>
      <c r="B125" s="88"/>
      <c r="C125" s="24">
        <f t="shared" ref="C125:E125" si="8">C123+C124</f>
        <v>87.617015595065922</v>
      </c>
      <c r="D125" s="24">
        <f t="shared" si="8"/>
        <v>112.72885682220969</v>
      </c>
      <c r="E125" s="24">
        <f t="shared" si="8"/>
        <v>101.85090060759151</v>
      </c>
      <c r="F125" s="24"/>
    </row>
    <row r="126" spans="1:19" x14ac:dyDescent="0.25">
      <c r="A126" s="89" t="s">
        <v>5</v>
      </c>
      <c r="B126" s="89"/>
      <c r="C126" s="25">
        <f t="shared" ref="C126:E126" si="9">C123-C124</f>
        <v>-53.522183595065925</v>
      </c>
      <c r="D126" s="25">
        <f t="shared" si="9"/>
        <v>51.585225677790291</v>
      </c>
      <c r="E126" s="25">
        <f t="shared" si="9"/>
        <v>71.793885106694205</v>
      </c>
      <c r="F126" s="25"/>
      <c r="N126" s="74"/>
      <c r="O126" s="74"/>
      <c r="P126" s="74"/>
      <c r="Q126" s="74"/>
      <c r="R126" s="74"/>
      <c r="S126" s="74"/>
    </row>
    <row r="127" spans="1:19" x14ac:dyDescent="0.25">
      <c r="N127" s="74"/>
      <c r="O127" s="74"/>
      <c r="P127" s="74"/>
      <c r="Q127" s="74"/>
      <c r="R127" s="74"/>
      <c r="S127" s="74"/>
    </row>
    <row r="128" spans="1:19" ht="19.5" thickBot="1" x14ac:dyDescent="0.35">
      <c r="A128" s="1" t="s">
        <v>33</v>
      </c>
      <c r="N128" s="74"/>
      <c r="O128" s="74"/>
      <c r="P128" s="74"/>
      <c r="Q128" s="74"/>
      <c r="R128" s="74"/>
      <c r="S128" s="74"/>
    </row>
    <row r="129" spans="2:19" ht="15.75" thickBot="1" x14ac:dyDescent="0.3">
      <c r="C129" s="96" t="s">
        <v>6</v>
      </c>
      <c r="D129" s="97"/>
      <c r="E129" s="97"/>
      <c r="F129" s="98"/>
      <c r="G129" s="70"/>
      <c r="H129" s="96" t="s">
        <v>7</v>
      </c>
      <c r="I129" s="97"/>
      <c r="J129" s="97"/>
      <c r="K129" s="98"/>
      <c r="N129" s="74"/>
      <c r="O129" s="74"/>
      <c r="P129" s="74"/>
      <c r="Q129" s="74"/>
      <c r="R129" s="74"/>
      <c r="S129" s="74"/>
    </row>
    <row r="130" spans="2:19" ht="15" customHeight="1" thickBot="1" x14ac:dyDescent="0.3">
      <c r="B130" s="71"/>
      <c r="C130" s="49" t="s">
        <v>0</v>
      </c>
      <c r="D130" s="49">
        <v>3.2000000000000001E-2</v>
      </c>
      <c r="E130" s="49">
        <v>1</v>
      </c>
      <c r="F130" s="49">
        <v>3.2</v>
      </c>
      <c r="H130" s="49" t="s">
        <v>0</v>
      </c>
      <c r="I130" s="49">
        <v>3.2000000000000001E-2</v>
      </c>
      <c r="J130" s="49">
        <v>1</v>
      </c>
      <c r="K130" s="49">
        <v>3.2</v>
      </c>
    </row>
    <row r="131" spans="2:19" x14ac:dyDescent="0.25">
      <c r="B131" s="71"/>
      <c r="C131" s="47">
        <v>19</v>
      </c>
      <c r="D131" s="47">
        <v>66.7</v>
      </c>
      <c r="E131" s="47">
        <v>56.7</v>
      </c>
      <c r="F131" s="47">
        <v>50</v>
      </c>
      <c r="H131" s="47">
        <v>5</v>
      </c>
      <c r="I131" s="47">
        <v>18</v>
      </c>
      <c r="J131" s="47">
        <v>20.3</v>
      </c>
      <c r="K131" s="47">
        <v>1.3</v>
      </c>
    </row>
    <row r="132" spans="2:19" x14ac:dyDescent="0.25">
      <c r="B132" s="71"/>
      <c r="C132" s="41">
        <v>6</v>
      </c>
      <c r="D132" s="41">
        <v>54.7</v>
      </c>
      <c r="E132" s="41">
        <v>31.7</v>
      </c>
      <c r="F132" s="41">
        <v>44.7</v>
      </c>
      <c r="H132" s="41">
        <v>38.299999999999997</v>
      </c>
      <c r="I132" s="41">
        <v>61.3</v>
      </c>
      <c r="J132" s="41">
        <v>36.299999999999997</v>
      </c>
      <c r="K132" s="41">
        <v>23.7</v>
      </c>
    </row>
    <row r="133" spans="2:19" x14ac:dyDescent="0.25">
      <c r="B133" s="71"/>
      <c r="C133" s="41">
        <v>31.7</v>
      </c>
      <c r="D133" s="41">
        <v>35.299999999999997</v>
      </c>
      <c r="E133" s="41">
        <v>45.3</v>
      </c>
      <c r="F133" s="41">
        <v>12</v>
      </c>
      <c r="H133" s="41">
        <v>9</v>
      </c>
      <c r="I133" s="41">
        <v>1</v>
      </c>
      <c r="J133" s="41">
        <v>6.7</v>
      </c>
      <c r="K133" s="41">
        <v>14</v>
      </c>
    </row>
    <row r="134" spans="2:19" x14ac:dyDescent="0.25">
      <c r="C134" s="41">
        <v>4</v>
      </c>
      <c r="D134" s="41">
        <v>30.3</v>
      </c>
      <c r="E134" s="41">
        <v>70.7</v>
      </c>
      <c r="F134" s="41">
        <v>9.3000000000000007</v>
      </c>
      <c r="H134" s="41">
        <v>45.3</v>
      </c>
      <c r="I134" s="41">
        <v>51</v>
      </c>
      <c r="J134" s="41">
        <v>11.7</v>
      </c>
      <c r="K134" s="41">
        <v>65.3</v>
      </c>
    </row>
    <row r="135" spans="2:19" x14ac:dyDescent="0.25">
      <c r="C135" s="72">
        <v>20.3</v>
      </c>
      <c r="D135" s="72">
        <v>16</v>
      </c>
      <c r="E135" s="72">
        <v>16.3</v>
      </c>
      <c r="F135" s="72">
        <v>107.7</v>
      </c>
      <c r="H135" s="72">
        <v>13.3</v>
      </c>
      <c r="I135" s="72">
        <v>2.7</v>
      </c>
      <c r="J135" s="72">
        <v>1.3</v>
      </c>
      <c r="K135" s="72">
        <v>10</v>
      </c>
    </row>
    <row r="136" spans="2:19" ht="15.75" thickBot="1" x14ac:dyDescent="0.3">
      <c r="C136" s="41">
        <v>40.299999999999997</v>
      </c>
      <c r="D136" s="41">
        <v>43.3</v>
      </c>
      <c r="E136" s="41">
        <v>96</v>
      </c>
      <c r="F136" s="41">
        <v>25.7</v>
      </c>
      <c r="H136" s="42">
        <v>2.7</v>
      </c>
      <c r="I136" s="42">
        <v>10.3</v>
      </c>
      <c r="J136" s="42">
        <v>3.7</v>
      </c>
      <c r="K136" s="42">
        <v>0</v>
      </c>
    </row>
    <row r="137" spans="2:19" x14ac:dyDescent="0.25">
      <c r="C137" s="41">
        <v>32</v>
      </c>
      <c r="D137" s="41">
        <v>81.7</v>
      </c>
      <c r="E137" s="41">
        <v>105</v>
      </c>
      <c r="F137" s="41">
        <v>20.7</v>
      </c>
    </row>
    <row r="138" spans="2:19" ht="15.75" thickBot="1" x14ac:dyDescent="0.3">
      <c r="C138" s="42">
        <v>10.7</v>
      </c>
      <c r="D138" s="42">
        <v>20</v>
      </c>
      <c r="E138" s="42">
        <v>10</v>
      </c>
      <c r="F138" s="42">
        <v>36.299999999999997</v>
      </c>
    </row>
    <row r="140" spans="2:19" x14ac:dyDescent="0.25">
      <c r="B140" s="73"/>
      <c r="C140" s="73"/>
      <c r="D140" s="73"/>
      <c r="E140" s="73"/>
      <c r="F140" s="73"/>
    </row>
  </sheetData>
  <mergeCells count="46">
    <mergeCell ref="C129:F129"/>
    <mergeCell ref="BA4:BI4"/>
    <mergeCell ref="X4:AF4"/>
    <mergeCell ref="AG4:AP4"/>
    <mergeCell ref="AQ4:AZ4"/>
    <mergeCell ref="C112:C113"/>
    <mergeCell ref="I77:J77"/>
    <mergeCell ref="K77:L77"/>
    <mergeCell ref="AP32:AY32"/>
    <mergeCell ref="AG32:AO32"/>
    <mergeCell ref="D32:N32"/>
    <mergeCell ref="O32:W32"/>
    <mergeCell ref="R59:X59"/>
    <mergeCell ref="H129:K129"/>
    <mergeCell ref="AZ32:BI32"/>
    <mergeCell ref="X32:AF32"/>
    <mergeCell ref="A88:B88"/>
    <mergeCell ref="A89:B89"/>
    <mergeCell ref="C77:D77"/>
    <mergeCell ref="E77:F77"/>
    <mergeCell ref="G77:H77"/>
    <mergeCell ref="A86:B86"/>
    <mergeCell ref="A87:B87"/>
    <mergeCell ref="A1:C1"/>
    <mergeCell ref="S108:T108"/>
    <mergeCell ref="S109:T109"/>
    <mergeCell ref="S110:T110"/>
    <mergeCell ref="S107:T107"/>
    <mergeCell ref="O4:W4"/>
    <mergeCell ref="S91:T91"/>
    <mergeCell ref="K59:Q59"/>
    <mergeCell ref="D4:N4"/>
    <mergeCell ref="D59:J59"/>
    <mergeCell ref="C94:C95"/>
    <mergeCell ref="A125:B125"/>
    <mergeCell ref="A126:B126"/>
    <mergeCell ref="A106:B106"/>
    <mergeCell ref="A107:B107"/>
    <mergeCell ref="A108:B108"/>
    <mergeCell ref="A109:B109"/>
    <mergeCell ref="A123:B123"/>
    <mergeCell ref="D68:M68"/>
    <mergeCell ref="N68:W68"/>
    <mergeCell ref="X68:AF68"/>
    <mergeCell ref="AG68:AP68"/>
    <mergeCell ref="A124:B12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PZ</dc:creator>
  <cp:lastModifiedBy>PZ</cp:lastModifiedBy>
  <dcterms:created xsi:type="dcterms:W3CDTF">2016-02-03T17:53:01Z</dcterms:created>
  <dcterms:modified xsi:type="dcterms:W3CDTF">2016-04-03T16:12:57Z</dcterms:modified>
</cp:coreProperties>
</file>