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H48" i="1" l="1"/>
  <c r="G48" i="1"/>
  <c r="F48" i="1"/>
  <c r="E48" i="1"/>
  <c r="D48" i="1"/>
  <c r="C48" i="1"/>
  <c r="H47" i="1"/>
  <c r="H50" i="1" s="1"/>
  <c r="G47" i="1"/>
  <c r="G50" i="1" s="1"/>
  <c r="F47" i="1"/>
  <c r="F50" i="1" s="1"/>
  <c r="E47" i="1"/>
  <c r="E50" i="1" s="1"/>
  <c r="D47" i="1"/>
  <c r="D50" i="1" s="1"/>
  <c r="C47" i="1"/>
  <c r="C50" i="1" s="1"/>
  <c r="H24" i="1"/>
  <c r="G24" i="1"/>
  <c r="F24" i="1"/>
  <c r="E24" i="1"/>
  <c r="D24" i="1"/>
  <c r="C24" i="1"/>
  <c r="H23" i="1"/>
  <c r="H26" i="1" s="1"/>
  <c r="G23" i="1"/>
  <c r="G26" i="1" s="1"/>
  <c r="F23" i="1"/>
  <c r="F26" i="1" s="1"/>
  <c r="E23" i="1"/>
  <c r="D23" i="1"/>
  <c r="D26" i="1" s="1"/>
  <c r="C23" i="1"/>
  <c r="C26" i="1" s="1"/>
  <c r="E26" i="1" l="1"/>
  <c r="C49" i="1"/>
  <c r="E49" i="1"/>
  <c r="G49" i="1"/>
  <c r="D49" i="1"/>
  <c r="F49" i="1"/>
  <c r="H49" i="1"/>
  <c r="C25" i="1"/>
  <c r="E25" i="1"/>
  <c r="G25" i="1"/>
  <c r="D25" i="1"/>
  <c r="F25" i="1"/>
  <c r="H25" i="1"/>
</calcChain>
</file>

<file path=xl/sharedStrings.xml><?xml version="1.0" encoding="utf-8"?>
<sst xmlns="http://schemas.openxmlformats.org/spreadsheetml/2006/main" count="29" uniqueCount="12">
  <si>
    <t>SAL</t>
  </si>
  <si>
    <t>Mean</t>
  </si>
  <si>
    <t>2 x S.D.</t>
  </si>
  <si>
    <t>Mean + (2 x S.D.)</t>
  </si>
  <si>
    <t>Mean - (2 x S.D.)</t>
  </si>
  <si>
    <t>(R,S)-KET</t>
  </si>
  <si>
    <t>Resilient</t>
  </si>
  <si>
    <t>Susceptible</t>
  </si>
  <si>
    <t>MK-801</t>
  </si>
  <si>
    <t>Source File Extended Data Figure 3</t>
  </si>
  <si>
    <t>Extended Data Figure 3c</t>
  </si>
  <si>
    <t>Extended Data Figure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</si>
</sst>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/>
    <xf numFmtId="0" fontId="0" fillId="0" borderId="0" xfId="0" applyFill="1" applyBorder="1" applyAlignment="1"/>
    <xf numFmtId="0" fontId="1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15" zoomScale="90" zoomScaleNormal="90" workbookViewId="0">
      <selection activeCell="A29" sqref="A29"/>
    </sheetView>
  </sheetViews>
  <sheetFormatPr defaultRowHeight="15" x14ac:dyDescent="0.25"/>
  <cols>
    <col min="1" max="1" width="22.7109375" bestFit="1" customWidth="1"/>
    <col min="2" max="2" width="8" customWidth="1"/>
    <col min="3" max="3" width="19.140625" bestFit="1" customWidth="1"/>
    <col min="4" max="4" width="20.85546875" bestFit="1" customWidth="1"/>
    <col min="5" max="5" width="19.140625" bestFit="1" customWidth="1"/>
    <col min="6" max="6" width="20.85546875" bestFit="1" customWidth="1"/>
    <col min="7" max="7" width="22.42578125" customWidth="1"/>
    <col min="8" max="8" width="20.85546875" bestFit="1" customWidth="1"/>
    <col min="9" max="9" width="19.140625" bestFit="1" customWidth="1"/>
    <col min="10" max="10" width="20.85546875" bestFit="1" customWidth="1"/>
    <col min="11" max="11" width="19.140625" bestFit="1" customWidth="1"/>
    <col min="12" max="12" width="20.85546875" bestFit="1" customWidth="1"/>
    <col min="13" max="13" width="19.140625" bestFit="1" customWidth="1"/>
    <col min="14" max="14" width="20.85546875" bestFit="1" customWidth="1"/>
    <col min="16" max="16" width="14" customWidth="1"/>
    <col min="17" max="17" width="10.85546875" customWidth="1"/>
    <col min="20" max="20" width="12.42578125" customWidth="1"/>
    <col min="23" max="23" width="13.28515625" bestFit="1" customWidth="1"/>
    <col min="26" max="26" width="13.28515625" bestFit="1" customWidth="1"/>
  </cols>
  <sheetData>
    <row r="1" spans="1:12" ht="21" x14ac:dyDescent="0.35">
      <c r="A1" s="32" t="s">
        <v>9</v>
      </c>
      <c r="B1" s="32"/>
      <c r="C1" s="32"/>
    </row>
    <row r="3" spans="1:12" s="11" customFormat="1" ht="18.75" x14ac:dyDescent="0.3">
      <c r="A3" s="1"/>
    </row>
    <row r="4" spans="1:12" s="11" customFormat="1" ht="19.5" thickBot="1" x14ac:dyDescent="0.35">
      <c r="A4" s="1" t="s">
        <v>11</v>
      </c>
    </row>
    <row r="5" spans="1:12" s="11" customFormat="1" ht="18.75" x14ac:dyDescent="0.3">
      <c r="A5" s="1"/>
      <c r="C5" s="29" t="s">
        <v>0</v>
      </c>
      <c r="D5" s="30"/>
      <c r="E5" s="29" t="s">
        <v>5</v>
      </c>
      <c r="F5" s="30"/>
      <c r="G5" s="29" t="s">
        <v>8</v>
      </c>
      <c r="H5" s="30"/>
      <c r="I5" s="16"/>
      <c r="J5" s="16"/>
      <c r="K5" s="16"/>
      <c r="L5" s="16"/>
    </row>
    <row r="6" spans="1:12" s="11" customFormat="1" ht="19.5" thickBot="1" x14ac:dyDescent="0.35">
      <c r="A6" s="1"/>
      <c r="C6" s="21" t="s">
        <v>6</v>
      </c>
      <c r="D6" s="22" t="s">
        <v>7</v>
      </c>
      <c r="E6" s="21" t="s">
        <v>6</v>
      </c>
      <c r="F6" s="22" t="s">
        <v>7</v>
      </c>
      <c r="G6" s="21" t="s">
        <v>6</v>
      </c>
      <c r="H6" s="22" t="s">
        <v>7</v>
      </c>
      <c r="I6" s="16"/>
      <c r="J6" s="16"/>
      <c r="K6" s="16"/>
      <c r="L6" s="16"/>
    </row>
    <row r="7" spans="1:12" s="11" customFormat="1" ht="18.75" x14ac:dyDescent="0.3">
      <c r="A7" s="1"/>
      <c r="C7" s="5">
        <v>11.929740000000001</v>
      </c>
      <c r="D7" s="6">
        <v>10.724270000000001</v>
      </c>
      <c r="E7" s="5">
        <v>11.54363</v>
      </c>
      <c r="F7" s="6">
        <v>10.15995</v>
      </c>
      <c r="G7" s="5">
        <v>9.1597000000000008</v>
      </c>
      <c r="H7" s="6">
        <v>8.5435999999999996</v>
      </c>
      <c r="I7" s="14"/>
      <c r="J7" s="14"/>
      <c r="K7" s="14"/>
      <c r="L7" s="14"/>
    </row>
    <row r="8" spans="1:12" s="11" customFormat="1" ht="18.75" x14ac:dyDescent="0.3">
      <c r="A8" s="1"/>
      <c r="C8" s="3">
        <v>13.09409</v>
      </c>
      <c r="D8" s="18">
        <v>14.50201</v>
      </c>
      <c r="E8" s="3">
        <v>10.46557</v>
      </c>
      <c r="F8" s="2">
        <v>12.42761</v>
      </c>
      <c r="G8" s="3">
        <v>10.982419999999999</v>
      </c>
      <c r="H8" s="2">
        <v>11.7478</v>
      </c>
      <c r="I8" s="14"/>
      <c r="J8" s="14"/>
      <c r="K8" s="14"/>
      <c r="L8" s="14"/>
    </row>
    <row r="9" spans="1:12" s="11" customFormat="1" ht="18.75" x14ac:dyDescent="0.3">
      <c r="A9" s="1"/>
      <c r="C9" s="3">
        <v>10.08046</v>
      </c>
      <c r="D9" s="2">
        <v>9.9529899999999998</v>
      </c>
      <c r="E9" s="3">
        <v>11.265370000000001</v>
      </c>
      <c r="F9" s="2">
        <v>12.57281</v>
      </c>
      <c r="G9" s="3">
        <v>11.389060000000001</v>
      </c>
      <c r="H9" s="2">
        <v>16.10371</v>
      </c>
      <c r="I9" s="14"/>
      <c r="J9" s="14"/>
      <c r="K9" s="14"/>
      <c r="L9" s="14"/>
    </row>
    <row r="10" spans="1:12" s="11" customFormat="1" ht="18.75" x14ac:dyDescent="0.3">
      <c r="A10" s="1"/>
      <c r="C10" s="3">
        <v>9.85473</v>
      </c>
      <c r="D10" s="2">
        <v>9.63551</v>
      </c>
      <c r="E10" s="3">
        <v>11.610340000000001</v>
      </c>
      <c r="F10" s="2">
        <v>9.6138100000000009</v>
      </c>
      <c r="G10" s="3">
        <v>11.991720000000001</v>
      </c>
      <c r="H10" s="2">
        <v>7.3528900000000004</v>
      </c>
      <c r="I10" s="14"/>
      <c r="J10" s="19"/>
      <c r="K10" s="14"/>
      <c r="L10" s="14"/>
    </row>
    <row r="11" spans="1:12" s="11" customFormat="1" ht="18.75" x14ac:dyDescent="0.3">
      <c r="A11" s="1"/>
      <c r="C11" s="3">
        <v>13.71894</v>
      </c>
      <c r="D11" s="2">
        <v>9.98794</v>
      </c>
      <c r="E11" s="26">
        <v>16.616140000000001</v>
      </c>
      <c r="F11" s="2">
        <v>11.223190000000001</v>
      </c>
      <c r="G11" s="3">
        <v>15.22448</v>
      </c>
      <c r="H11" s="2">
        <v>11.34442</v>
      </c>
      <c r="I11" s="14"/>
      <c r="J11" s="14"/>
      <c r="K11" s="14"/>
      <c r="L11" s="14"/>
    </row>
    <row r="12" spans="1:12" s="11" customFormat="1" ht="18.75" x14ac:dyDescent="0.3">
      <c r="A12" s="1"/>
      <c r="C12" s="3">
        <v>11.851850000000001</v>
      </c>
      <c r="D12" s="2">
        <v>12.21795</v>
      </c>
      <c r="E12" s="3">
        <v>12.727550000000001</v>
      </c>
      <c r="F12" s="2">
        <v>8.6186399999999992</v>
      </c>
      <c r="G12" s="3">
        <v>13.15549</v>
      </c>
      <c r="H12" s="2">
        <v>9.3170400000000004</v>
      </c>
      <c r="I12" s="14"/>
      <c r="J12" s="14"/>
      <c r="K12" s="14"/>
      <c r="L12" s="14"/>
    </row>
    <row r="13" spans="1:12" s="11" customFormat="1" ht="18.75" x14ac:dyDescent="0.3">
      <c r="A13" s="1"/>
      <c r="C13" s="3">
        <v>10.36412</v>
      </c>
      <c r="D13" s="2">
        <v>11.29968</v>
      </c>
      <c r="E13" s="3">
        <v>11.433160000000001</v>
      </c>
      <c r="F13" s="2">
        <v>9.5388400000000004</v>
      </c>
      <c r="G13" s="3">
        <v>15.26327</v>
      </c>
      <c r="H13" s="2">
        <v>10.73437</v>
      </c>
      <c r="I13" s="14"/>
      <c r="J13" s="14"/>
      <c r="K13" s="14"/>
      <c r="L13" s="14"/>
    </row>
    <row r="14" spans="1:12" s="11" customFormat="1" ht="18.75" x14ac:dyDescent="0.3">
      <c r="A14" s="1"/>
      <c r="C14" s="3">
        <v>10.81798</v>
      </c>
      <c r="D14" s="2">
        <v>10.966810000000001</v>
      </c>
      <c r="E14" s="3">
        <v>12.81226</v>
      </c>
      <c r="F14" s="2">
        <v>12.49513</v>
      </c>
      <c r="G14" s="3">
        <v>12.16253</v>
      </c>
      <c r="H14" s="2">
        <v>11.45959</v>
      </c>
      <c r="I14" s="14"/>
      <c r="J14" s="14"/>
      <c r="K14" s="14"/>
      <c r="L14" s="14"/>
    </row>
    <row r="15" spans="1:12" s="11" customFormat="1" ht="18.75" x14ac:dyDescent="0.3">
      <c r="A15" s="1"/>
      <c r="C15" s="3">
        <v>9.9882600000000004</v>
      </c>
      <c r="D15" s="2">
        <v>11.23847</v>
      </c>
      <c r="E15" s="3">
        <v>10.576650000000001</v>
      </c>
      <c r="F15" s="2">
        <v>14.56944</v>
      </c>
      <c r="G15" s="3">
        <v>11.819050000000001</v>
      </c>
      <c r="H15" s="2">
        <v>11.72648</v>
      </c>
      <c r="I15" s="14"/>
      <c r="J15" s="14"/>
      <c r="K15" s="14"/>
      <c r="L15" s="14"/>
    </row>
    <row r="16" spans="1:12" s="11" customFormat="1" ht="18.75" x14ac:dyDescent="0.3">
      <c r="A16" s="1"/>
      <c r="C16" s="3">
        <v>8.8740900000000007</v>
      </c>
      <c r="D16" s="2">
        <v>10.463089999999999</v>
      </c>
      <c r="E16" s="3">
        <v>12.06649</v>
      </c>
      <c r="F16" s="2">
        <v>13.59651</v>
      </c>
      <c r="G16" s="20"/>
      <c r="H16" s="2">
        <v>11.527810000000001</v>
      </c>
      <c r="I16" s="13"/>
      <c r="J16" s="13"/>
      <c r="K16" s="14"/>
      <c r="L16" s="14"/>
    </row>
    <row r="17" spans="1:14" s="11" customFormat="1" ht="18.75" x14ac:dyDescent="0.3">
      <c r="A17" s="1"/>
      <c r="C17" s="3"/>
      <c r="D17" s="2">
        <v>10.035970000000001</v>
      </c>
      <c r="E17" s="20"/>
      <c r="F17" s="2">
        <v>12.366680000000001</v>
      </c>
      <c r="G17" s="20"/>
      <c r="H17" s="2">
        <v>9.6998099999999994</v>
      </c>
      <c r="I17" s="13"/>
      <c r="J17" s="13"/>
      <c r="K17" s="14"/>
      <c r="L17" s="14"/>
    </row>
    <row r="18" spans="1:14" s="11" customFormat="1" ht="18.75" x14ac:dyDescent="0.3">
      <c r="A18" s="1"/>
      <c r="C18" s="20"/>
      <c r="D18" s="2">
        <v>11.058439999999999</v>
      </c>
      <c r="E18" s="20"/>
      <c r="F18" s="2">
        <v>11.734819999999999</v>
      </c>
      <c r="G18" s="20"/>
      <c r="H18" s="2">
        <v>16.173030000000001</v>
      </c>
      <c r="I18" s="13"/>
      <c r="J18" s="13"/>
      <c r="K18" s="14"/>
      <c r="L18" s="19"/>
    </row>
    <row r="19" spans="1:14" s="11" customFormat="1" ht="18.75" x14ac:dyDescent="0.3">
      <c r="A19" s="1"/>
      <c r="C19" s="20"/>
      <c r="D19" s="2">
        <v>12.16076</v>
      </c>
      <c r="E19" s="20"/>
      <c r="F19" s="2">
        <v>10.69744</v>
      </c>
      <c r="G19" s="20"/>
      <c r="H19" s="2">
        <v>15.23934</v>
      </c>
      <c r="I19" s="13"/>
      <c r="J19" s="13"/>
      <c r="K19" s="14"/>
      <c r="L19" s="14"/>
    </row>
    <row r="20" spans="1:14" s="11" customFormat="1" ht="18.75" x14ac:dyDescent="0.3">
      <c r="A20" s="1"/>
      <c r="C20" s="23"/>
      <c r="D20" s="2">
        <v>14.27412</v>
      </c>
      <c r="E20" s="23"/>
      <c r="F20" s="2">
        <v>11.87026</v>
      </c>
      <c r="G20" s="23"/>
      <c r="H20" s="2">
        <v>10.43224</v>
      </c>
      <c r="I20" s="13"/>
      <c r="J20" s="13"/>
      <c r="K20" s="14"/>
      <c r="L20" s="14"/>
    </row>
    <row r="21" spans="1:14" s="17" customFormat="1" ht="15.75" thickBot="1" x14ac:dyDescent="0.3">
      <c r="C21" s="24"/>
      <c r="D21" s="4">
        <v>9.2674299999999992</v>
      </c>
      <c r="E21" s="24"/>
      <c r="F21" s="4"/>
      <c r="G21" s="24"/>
      <c r="H21" s="4"/>
      <c r="I21" s="13"/>
      <c r="J21" s="13"/>
      <c r="K21" s="13"/>
      <c r="L21" s="13"/>
    </row>
    <row r="22" spans="1:14" s="17" customFormat="1" x14ac:dyDescent="0.25">
      <c r="C22" s="25"/>
      <c r="D22" s="7"/>
      <c r="E22" s="13"/>
      <c r="F22" s="13"/>
      <c r="G22" s="15"/>
      <c r="H22" s="15"/>
      <c r="I22" s="13"/>
      <c r="J22" s="13"/>
      <c r="K22" s="13"/>
      <c r="L22" s="13"/>
    </row>
    <row r="23" spans="1:14" s="11" customFormat="1" x14ac:dyDescent="0.25">
      <c r="A23" s="31" t="s">
        <v>1</v>
      </c>
      <c r="B23" s="31"/>
      <c r="C23" s="8">
        <f t="shared" ref="C23:H23" si="0">AVERAGE(C7:C21)</f>
        <v>11.057426</v>
      </c>
      <c r="D23" s="8">
        <f t="shared" si="0"/>
        <v>11.185696</v>
      </c>
      <c r="E23" s="8">
        <f t="shared" si="0"/>
        <v>12.111715999999999</v>
      </c>
      <c r="F23" s="8">
        <f t="shared" si="0"/>
        <v>11.534652142857144</v>
      </c>
      <c r="G23" s="8">
        <f t="shared" si="0"/>
        <v>12.349746666666668</v>
      </c>
      <c r="H23" s="8">
        <f t="shared" si="0"/>
        <v>11.528723571428573</v>
      </c>
      <c r="I23" s="8"/>
      <c r="J23" s="8"/>
      <c r="K23" s="8"/>
      <c r="L23" s="8"/>
      <c r="M23" s="8"/>
      <c r="N23" s="8"/>
    </row>
    <row r="24" spans="1:14" s="11" customFormat="1" x14ac:dyDescent="0.25">
      <c r="A24" s="31" t="s">
        <v>2</v>
      </c>
      <c r="B24" s="31"/>
      <c r="C24" s="8">
        <f t="shared" ref="C24:H24" si="1">2*STDEV(C7:C21)</f>
        <v>3.0892442860163172</v>
      </c>
      <c r="D24" s="8">
        <f t="shared" si="1"/>
        <v>3.1042105024332893</v>
      </c>
      <c r="E24" s="8">
        <f t="shared" si="1"/>
        <v>3.5263426470961341</v>
      </c>
      <c r="F24" s="8">
        <f t="shared" si="1"/>
        <v>3.3267029087780591</v>
      </c>
      <c r="G24" s="8">
        <f t="shared" si="1"/>
        <v>3.9252836341848947</v>
      </c>
      <c r="H24" s="8">
        <f t="shared" si="1"/>
        <v>5.3439512643482701</v>
      </c>
      <c r="I24" s="8"/>
      <c r="J24" s="8"/>
      <c r="K24" s="8"/>
      <c r="L24" s="8"/>
      <c r="M24" s="8"/>
      <c r="N24" s="8"/>
    </row>
    <row r="25" spans="1:14" s="11" customFormat="1" x14ac:dyDescent="0.25">
      <c r="A25" s="27" t="s">
        <v>3</v>
      </c>
      <c r="B25" s="27"/>
      <c r="C25" s="9">
        <f t="shared" ref="C25:H25" si="2">C23+C24</f>
        <v>14.146670286016317</v>
      </c>
      <c r="D25" s="9">
        <f t="shared" si="2"/>
        <v>14.28990650243329</v>
      </c>
      <c r="E25" s="9">
        <f t="shared" si="2"/>
        <v>15.638058647096134</v>
      </c>
      <c r="F25" s="9">
        <f t="shared" si="2"/>
        <v>14.861355051635204</v>
      </c>
      <c r="G25" s="9">
        <f t="shared" si="2"/>
        <v>16.275030300851562</v>
      </c>
      <c r="H25" s="9">
        <f t="shared" si="2"/>
        <v>16.872674835776841</v>
      </c>
      <c r="I25" s="9"/>
      <c r="J25" s="9"/>
      <c r="K25" s="9"/>
      <c r="L25" s="9"/>
      <c r="M25" s="9"/>
      <c r="N25" s="9"/>
    </row>
    <row r="26" spans="1:14" s="11" customFormat="1" x14ac:dyDescent="0.25">
      <c r="A26" s="28" t="s">
        <v>4</v>
      </c>
      <c r="B26" s="28"/>
      <c r="C26" s="10">
        <f t="shared" ref="C26:H26" si="3">C23-C24</f>
        <v>7.9681817139836824</v>
      </c>
      <c r="D26" s="10">
        <f t="shared" si="3"/>
        <v>8.0814854975667103</v>
      </c>
      <c r="E26" s="10">
        <f t="shared" si="3"/>
        <v>8.5853733529038649</v>
      </c>
      <c r="F26" s="10">
        <f t="shared" si="3"/>
        <v>8.2079492340790843</v>
      </c>
      <c r="G26" s="10">
        <f t="shared" si="3"/>
        <v>8.4244630324817731</v>
      </c>
      <c r="H26" s="10">
        <f t="shared" si="3"/>
        <v>6.1847723070803031</v>
      </c>
      <c r="I26" s="10"/>
      <c r="J26" s="10"/>
      <c r="K26" s="10"/>
      <c r="L26" s="10"/>
      <c r="M26" s="10"/>
      <c r="N26" s="10"/>
    </row>
    <row r="27" spans="1:14" s="11" customFormat="1" x14ac:dyDescent="0.25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s="11" customFormat="1" ht="19.5" thickBot="1" x14ac:dyDescent="0.35">
      <c r="A28" s="1" t="s">
        <v>10</v>
      </c>
      <c r="I28" s="10"/>
      <c r="J28" s="10"/>
      <c r="K28" s="10"/>
      <c r="L28" s="10"/>
      <c r="M28" s="10"/>
      <c r="N28" s="10"/>
    </row>
    <row r="29" spans="1:14" s="11" customFormat="1" ht="18.75" x14ac:dyDescent="0.3">
      <c r="A29" s="1"/>
      <c r="C29" s="29" t="s">
        <v>0</v>
      </c>
      <c r="D29" s="30"/>
      <c r="E29" s="29" t="s">
        <v>5</v>
      </c>
      <c r="F29" s="30"/>
      <c r="G29" s="29" t="s">
        <v>8</v>
      </c>
      <c r="H29" s="30"/>
      <c r="I29" s="10"/>
      <c r="J29" s="10"/>
      <c r="K29" s="10"/>
      <c r="L29" s="10"/>
      <c r="M29" s="10"/>
      <c r="N29" s="10"/>
    </row>
    <row r="30" spans="1:14" s="11" customFormat="1" ht="19.5" thickBot="1" x14ac:dyDescent="0.35">
      <c r="A30" s="1"/>
      <c r="C30" s="21" t="s">
        <v>6</v>
      </c>
      <c r="D30" s="22" t="s">
        <v>7</v>
      </c>
      <c r="E30" s="21" t="s">
        <v>6</v>
      </c>
      <c r="F30" s="22" t="s">
        <v>7</v>
      </c>
      <c r="G30" s="21" t="s">
        <v>6</v>
      </c>
      <c r="H30" s="22" t="s">
        <v>7</v>
      </c>
      <c r="I30" s="10"/>
      <c r="J30" s="10"/>
      <c r="K30" s="10"/>
      <c r="L30" s="10"/>
      <c r="M30" s="10"/>
      <c r="N30" s="10"/>
    </row>
    <row r="31" spans="1:14" s="11" customFormat="1" ht="18.75" x14ac:dyDescent="0.3">
      <c r="A31" s="1"/>
      <c r="C31" s="5">
        <v>15</v>
      </c>
      <c r="D31" s="6">
        <v>18</v>
      </c>
      <c r="E31" s="5">
        <v>18</v>
      </c>
      <c r="F31" s="6">
        <v>11</v>
      </c>
      <c r="G31" s="5">
        <v>14</v>
      </c>
      <c r="H31" s="6">
        <v>16</v>
      </c>
      <c r="I31" s="10"/>
      <c r="J31" s="10"/>
      <c r="K31" s="10"/>
      <c r="L31" s="10"/>
      <c r="M31" s="10"/>
      <c r="N31" s="10"/>
    </row>
    <row r="32" spans="1:14" s="11" customFormat="1" ht="18.75" x14ac:dyDescent="0.3">
      <c r="A32" s="1"/>
      <c r="C32" s="3">
        <v>26</v>
      </c>
      <c r="D32" s="2">
        <v>26</v>
      </c>
      <c r="E32" s="3">
        <v>21</v>
      </c>
      <c r="F32" s="2">
        <v>21</v>
      </c>
      <c r="G32" s="3">
        <v>20</v>
      </c>
      <c r="H32" s="2">
        <v>18</v>
      </c>
      <c r="I32" s="10"/>
      <c r="J32" s="10"/>
      <c r="K32" s="10"/>
      <c r="L32" s="10"/>
      <c r="M32" s="10"/>
      <c r="N32" s="10"/>
    </row>
    <row r="33" spans="1:14" s="11" customFormat="1" ht="18.75" x14ac:dyDescent="0.3">
      <c r="A33" s="1"/>
      <c r="C33" s="3">
        <v>19</v>
      </c>
      <c r="D33" s="2">
        <v>12</v>
      </c>
      <c r="E33" s="3">
        <v>17</v>
      </c>
      <c r="F33" s="2">
        <v>24</v>
      </c>
      <c r="G33" s="3">
        <v>12</v>
      </c>
      <c r="H33" s="2">
        <v>26</v>
      </c>
      <c r="I33" s="10"/>
      <c r="J33" s="10"/>
      <c r="K33" s="10"/>
      <c r="L33" s="10"/>
      <c r="M33" s="10"/>
      <c r="N33" s="10"/>
    </row>
    <row r="34" spans="1:14" s="11" customFormat="1" ht="18.75" x14ac:dyDescent="0.3">
      <c r="A34" s="1"/>
      <c r="C34" s="3">
        <v>19</v>
      </c>
      <c r="D34" s="2">
        <v>18</v>
      </c>
      <c r="E34" s="3">
        <v>16</v>
      </c>
      <c r="F34" s="2">
        <v>20</v>
      </c>
      <c r="G34" s="3">
        <v>18</v>
      </c>
      <c r="H34" s="2">
        <v>18</v>
      </c>
      <c r="I34" s="10"/>
      <c r="J34" s="10"/>
      <c r="K34" s="10"/>
      <c r="L34" s="10"/>
      <c r="M34" s="10"/>
      <c r="N34" s="10"/>
    </row>
    <row r="35" spans="1:14" s="11" customFormat="1" ht="18.75" x14ac:dyDescent="0.3">
      <c r="A35" s="1"/>
      <c r="C35" s="3">
        <v>23</v>
      </c>
      <c r="D35" s="2">
        <v>20</v>
      </c>
      <c r="E35" s="3">
        <v>23</v>
      </c>
      <c r="F35" s="2">
        <v>16</v>
      </c>
      <c r="G35" s="3">
        <v>26</v>
      </c>
      <c r="H35" s="2">
        <v>17</v>
      </c>
      <c r="I35" s="10"/>
      <c r="J35" s="10"/>
      <c r="K35" s="10"/>
      <c r="L35" s="10"/>
      <c r="M35" s="10"/>
      <c r="N35" s="10"/>
    </row>
    <row r="36" spans="1:14" s="11" customFormat="1" ht="18.75" x14ac:dyDescent="0.3">
      <c r="A36" s="1"/>
      <c r="C36" s="3">
        <v>18</v>
      </c>
      <c r="D36" s="2">
        <v>18</v>
      </c>
      <c r="E36" s="3">
        <v>24</v>
      </c>
      <c r="F36" s="2">
        <v>17</v>
      </c>
      <c r="G36" s="3">
        <v>26</v>
      </c>
      <c r="H36" s="2">
        <v>17</v>
      </c>
      <c r="I36" s="10"/>
      <c r="J36" s="10"/>
      <c r="K36" s="10"/>
      <c r="L36" s="10"/>
      <c r="M36" s="10"/>
      <c r="N36" s="10"/>
    </row>
    <row r="37" spans="1:14" s="11" customFormat="1" ht="18.75" x14ac:dyDescent="0.3">
      <c r="A37" s="1"/>
      <c r="C37" s="3">
        <v>11</v>
      </c>
      <c r="D37" s="2">
        <v>22</v>
      </c>
      <c r="E37" s="3">
        <v>23</v>
      </c>
      <c r="F37" s="2">
        <v>14</v>
      </c>
      <c r="G37" s="3">
        <v>23</v>
      </c>
      <c r="H37" s="2">
        <v>25</v>
      </c>
      <c r="I37" s="10"/>
      <c r="J37" s="10"/>
      <c r="K37" s="10"/>
      <c r="L37" s="10"/>
      <c r="M37" s="10"/>
      <c r="N37" s="10"/>
    </row>
    <row r="38" spans="1:14" s="11" customFormat="1" ht="18.75" x14ac:dyDescent="0.3">
      <c r="A38" s="1"/>
      <c r="C38" s="3">
        <v>12</v>
      </c>
      <c r="D38" s="18">
        <v>60</v>
      </c>
      <c r="E38" s="3">
        <v>24</v>
      </c>
      <c r="F38" s="2">
        <v>22</v>
      </c>
      <c r="G38" s="3">
        <v>20</v>
      </c>
      <c r="H38" s="2">
        <v>17</v>
      </c>
      <c r="I38" s="10"/>
      <c r="J38" s="10"/>
      <c r="K38" s="10"/>
      <c r="L38" s="10"/>
      <c r="M38" s="10"/>
      <c r="N38" s="10"/>
    </row>
    <row r="39" spans="1:14" s="11" customFormat="1" ht="18.75" x14ac:dyDescent="0.3">
      <c r="A39" s="1"/>
      <c r="C39" s="3">
        <v>19</v>
      </c>
      <c r="D39" s="2">
        <v>14</v>
      </c>
      <c r="E39" s="3">
        <v>19</v>
      </c>
      <c r="F39" s="2">
        <v>21</v>
      </c>
      <c r="G39" s="3">
        <v>29</v>
      </c>
      <c r="H39" s="2">
        <v>25</v>
      </c>
      <c r="I39" s="10"/>
      <c r="J39" s="10"/>
      <c r="K39" s="10"/>
      <c r="L39" s="10"/>
      <c r="M39" s="10"/>
      <c r="N39" s="10"/>
    </row>
    <row r="40" spans="1:14" s="11" customFormat="1" ht="18.75" x14ac:dyDescent="0.3">
      <c r="A40" s="1"/>
      <c r="C40" s="20">
        <v>15</v>
      </c>
      <c r="D40" s="2">
        <v>29</v>
      </c>
      <c r="E40" s="3">
        <v>17</v>
      </c>
      <c r="F40" s="2">
        <v>19</v>
      </c>
      <c r="G40" s="20"/>
      <c r="H40" s="2">
        <v>18</v>
      </c>
      <c r="I40" s="10"/>
      <c r="J40" s="10"/>
      <c r="K40" s="10"/>
      <c r="L40" s="10"/>
      <c r="M40" s="10"/>
      <c r="N40" s="10"/>
    </row>
    <row r="41" spans="1:14" s="11" customFormat="1" ht="18.75" x14ac:dyDescent="0.3">
      <c r="A41" s="1"/>
      <c r="C41" s="20"/>
      <c r="D41" s="2">
        <v>20</v>
      </c>
      <c r="E41" s="20"/>
      <c r="F41" s="2">
        <v>19</v>
      </c>
      <c r="G41" s="20"/>
      <c r="H41" s="2">
        <v>15</v>
      </c>
      <c r="I41" s="10"/>
      <c r="J41" s="10"/>
      <c r="K41" s="10"/>
      <c r="L41" s="10"/>
      <c r="M41" s="10"/>
      <c r="N41" s="10"/>
    </row>
    <row r="42" spans="1:14" s="11" customFormat="1" ht="18.75" x14ac:dyDescent="0.3">
      <c r="A42" s="1"/>
      <c r="C42" s="20"/>
      <c r="D42" s="2">
        <v>20</v>
      </c>
      <c r="E42" s="20"/>
      <c r="F42" s="2">
        <v>20</v>
      </c>
      <c r="G42" s="20"/>
      <c r="H42" s="18">
        <v>33</v>
      </c>
      <c r="I42" s="10"/>
      <c r="J42" s="10"/>
      <c r="K42" s="10"/>
      <c r="L42" s="10"/>
      <c r="M42" s="10"/>
      <c r="N42" s="10"/>
    </row>
    <row r="43" spans="1:14" s="11" customFormat="1" ht="18.75" x14ac:dyDescent="0.3">
      <c r="A43" s="1"/>
      <c r="C43" s="20"/>
      <c r="D43" s="2">
        <v>20</v>
      </c>
      <c r="E43" s="20"/>
      <c r="F43" s="2">
        <v>13</v>
      </c>
      <c r="G43" s="20"/>
      <c r="H43" s="2">
        <v>31</v>
      </c>
      <c r="I43" s="10"/>
      <c r="J43" s="10"/>
      <c r="K43" s="10"/>
      <c r="L43" s="10"/>
      <c r="M43" s="10"/>
      <c r="N43" s="10"/>
    </row>
    <row r="44" spans="1:14" s="11" customFormat="1" ht="18.75" x14ac:dyDescent="0.3">
      <c r="A44" s="1"/>
      <c r="C44" s="23"/>
      <c r="D44" s="2">
        <v>28</v>
      </c>
      <c r="E44" s="23"/>
      <c r="F44" s="2">
        <v>26</v>
      </c>
      <c r="G44" s="23"/>
      <c r="H44" s="2">
        <v>18</v>
      </c>
      <c r="I44" s="10"/>
      <c r="J44" s="10"/>
      <c r="K44" s="10"/>
      <c r="L44" s="10"/>
      <c r="M44" s="10"/>
      <c r="N44" s="10"/>
    </row>
    <row r="45" spans="1:14" s="11" customFormat="1" ht="15.75" thickBot="1" x14ac:dyDescent="0.3">
      <c r="A45" s="17"/>
      <c r="B45" s="17"/>
      <c r="C45" s="24"/>
      <c r="D45" s="4">
        <v>12</v>
      </c>
      <c r="E45" s="24"/>
      <c r="F45" s="4"/>
      <c r="G45" s="24"/>
      <c r="H45" s="4"/>
      <c r="I45" s="10"/>
      <c r="J45" s="10"/>
      <c r="K45" s="10"/>
      <c r="L45" s="10"/>
      <c r="M45" s="10"/>
      <c r="N45" s="10"/>
    </row>
    <row r="46" spans="1:14" s="11" customFormat="1" x14ac:dyDescent="0.25">
      <c r="A46" s="17"/>
      <c r="B46" s="17"/>
      <c r="C46" s="25"/>
      <c r="D46" s="7"/>
      <c r="E46" s="13"/>
      <c r="F46" s="13"/>
      <c r="G46" s="15"/>
      <c r="H46" s="15"/>
      <c r="I46" s="10"/>
      <c r="J46" s="10"/>
      <c r="K46" s="10"/>
      <c r="L46" s="10"/>
      <c r="M46" s="10"/>
      <c r="N46" s="10"/>
    </row>
    <row r="47" spans="1:14" s="11" customFormat="1" x14ac:dyDescent="0.25">
      <c r="A47" s="31" t="s">
        <v>1</v>
      </c>
      <c r="B47" s="31"/>
      <c r="C47" s="8">
        <f t="shared" ref="C47:H47" si="4">AVERAGE(C31:C45)</f>
        <v>17.7</v>
      </c>
      <c r="D47" s="8">
        <f t="shared" si="4"/>
        <v>22.466666666666665</v>
      </c>
      <c r="E47" s="8">
        <f t="shared" si="4"/>
        <v>20.2</v>
      </c>
      <c r="F47" s="8">
        <f t="shared" si="4"/>
        <v>18.785714285714285</v>
      </c>
      <c r="G47" s="8">
        <f t="shared" si="4"/>
        <v>20.888888888888889</v>
      </c>
      <c r="H47" s="8">
        <f t="shared" si="4"/>
        <v>21</v>
      </c>
      <c r="I47" s="10"/>
      <c r="J47" s="10"/>
      <c r="K47" s="10"/>
      <c r="L47" s="10"/>
      <c r="M47" s="10"/>
      <c r="N47" s="10"/>
    </row>
    <row r="48" spans="1:14" s="11" customFormat="1" x14ac:dyDescent="0.25">
      <c r="A48" s="31" t="s">
        <v>2</v>
      </c>
      <c r="B48" s="31"/>
      <c r="C48" s="8">
        <f t="shared" ref="C48:H48" si="5">2*STDEV(C31:C45)</f>
        <v>9.2879850703296576</v>
      </c>
      <c r="D48" s="8">
        <f t="shared" si="5"/>
        <v>23.112973062968855</v>
      </c>
      <c r="E48" s="8">
        <f t="shared" si="5"/>
        <v>6.3104851019729207</v>
      </c>
      <c r="F48" s="8">
        <f t="shared" si="5"/>
        <v>8.4189738614109597</v>
      </c>
      <c r="G48" s="8">
        <f t="shared" si="5"/>
        <v>11.377365443917338</v>
      </c>
      <c r="H48" s="8">
        <f t="shared" si="5"/>
        <v>11.71455373587783</v>
      </c>
      <c r="I48" s="10"/>
      <c r="J48" s="10"/>
      <c r="K48" s="10"/>
      <c r="L48" s="10"/>
      <c r="M48" s="10"/>
      <c r="N48" s="10"/>
    </row>
    <row r="49" spans="1:14" s="11" customFormat="1" x14ac:dyDescent="0.25">
      <c r="A49" s="27" t="s">
        <v>3</v>
      </c>
      <c r="B49" s="27"/>
      <c r="C49" s="9">
        <f t="shared" ref="C49:H49" si="6">C47+C48</f>
        <v>26.987985070329657</v>
      </c>
      <c r="D49" s="9">
        <f t="shared" si="6"/>
        <v>45.579639729635517</v>
      </c>
      <c r="E49" s="9">
        <f t="shared" si="6"/>
        <v>26.510485101972918</v>
      </c>
      <c r="F49" s="9">
        <f t="shared" si="6"/>
        <v>27.204688147125246</v>
      </c>
      <c r="G49" s="9">
        <f t="shared" si="6"/>
        <v>32.266254332806227</v>
      </c>
      <c r="H49" s="9">
        <f t="shared" si="6"/>
        <v>32.714553735877828</v>
      </c>
      <c r="I49" s="10"/>
      <c r="J49" s="10"/>
      <c r="K49" s="10"/>
      <c r="L49" s="10"/>
      <c r="M49" s="10"/>
      <c r="N49" s="10"/>
    </row>
    <row r="50" spans="1:14" s="11" customFormat="1" x14ac:dyDescent="0.25">
      <c r="A50" s="28" t="s">
        <v>4</v>
      </c>
      <c r="B50" s="28"/>
      <c r="C50" s="10">
        <f t="shared" ref="C50:H50" si="7">C47-C48</f>
        <v>8.4120149296703417</v>
      </c>
      <c r="D50" s="10">
        <f t="shared" si="7"/>
        <v>-0.64630639630219022</v>
      </c>
      <c r="E50" s="10">
        <f t="shared" si="7"/>
        <v>13.889514898027079</v>
      </c>
      <c r="F50" s="10">
        <f t="shared" si="7"/>
        <v>10.366740424303325</v>
      </c>
      <c r="G50" s="10">
        <f t="shared" si="7"/>
        <v>9.5115234449715516</v>
      </c>
      <c r="H50" s="10">
        <f t="shared" si="7"/>
        <v>9.2854462641221698</v>
      </c>
      <c r="I50" s="10"/>
      <c r="J50" s="10"/>
      <c r="K50" s="10"/>
      <c r="L50" s="10"/>
      <c r="M50" s="10"/>
      <c r="N50" s="10"/>
    </row>
    <row r="51" spans="1:14" s="11" customFormat="1" x14ac:dyDescent="0.25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</sheetData>
  <mergeCells count="15">
    <mergeCell ref="E5:F5"/>
    <mergeCell ref="G5:H5"/>
    <mergeCell ref="A1:C1"/>
    <mergeCell ref="A26:B26"/>
    <mergeCell ref="C5:D5"/>
    <mergeCell ref="A23:B23"/>
    <mergeCell ref="A24:B24"/>
    <mergeCell ref="A25:B25"/>
    <mergeCell ref="A49:B49"/>
    <mergeCell ref="A50:B50"/>
    <mergeCell ref="C29:D29"/>
    <mergeCell ref="E29:F29"/>
    <mergeCell ref="G29:H29"/>
    <mergeCell ref="A47:B47"/>
    <mergeCell ref="A48:B4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2016-04-03T16:25:55Z</dcterms:modified>
</cp:coreProperties>
</file>