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mvm-ccns-srv1.ccns.ed.ac.uk\lcn\Tomonori\Manuscript\Behavioural tagging_2015\Source Data\Final - 140716\"/>
    </mc:Choice>
  </mc:AlternateContent>
  <bookViews>
    <workbookView xWindow="8265" yWindow="1380" windowWidth="26175" windowHeight="17835" activeTab="2"/>
  </bookViews>
  <sheets>
    <sheet name="1a" sheetId="1" r:id="rId1"/>
    <sheet name="1b" sheetId="2" r:id="rId2"/>
    <sheet name="1c" sheetId="3" r:id="rId3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19" i="1" l="1"/>
  <c r="D18" i="2"/>
  <c r="I19" i="3"/>
  <c r="H19" i="3"/>
  <c r="G19" i="3"/>
  <c r="F19" i="3"/>
  <c r="E19" i="3"/>
  <c r="D19" i="3"/>
  <c r="I18" i="3"/>
  <c r="H18" i="3"/>
  <c r="G18" i="3"/>
  <c r="F18" i="3"/>
  <c r="E18" i="3"/>
  <c r="D18" i="3"/>
  <c r="M19" i="2"/>
  <c r="L19" i="2"/>
  <c r="K19" i="2"/>
  <c r="J19" i="2"/>
  <c r="M18" i="2"/>
  <c r="L18" i="2"/>
  <c r="K18" i="2"/>
  <c r="J18" i="2"/>
  <c r="G19" i="2"/>
  <c r="F19" i="2"/>
  <c r="G18" i="2"/>
  <c r="F18" i="2"/>
  <c r="E19" i="2"/>
  <c r="D19" i="2"/>
  <c r="E18" i="2"/>
  <c r="Q19" i="1"/>
  <c r="R19" i="1"/>
  <c r="S19" i="1"/>
  <c r="T19" i="1"/>
  <c r="U19" i="1"/>
  <c r="V19" i="1"/>
  <c r="W19" i="1"/>
  <c r="X19" i="1"/>
  <c r="Y19" i="1"/>
  <c r="Z19" i="1"/>
  <c r="AB19" i="1"/>
  <c r="Q20" i="1"/>
  <c r="R20" i="1"/>
  <c r="S20" i="1"/>
  <c r="T20" i="1"/>
  <c r="U20" i="1"/>
  <c r="V20" i="1"/>
  <c r="W20" i="1"/>
  <c r="X20" i="1"/>
  <c r="Y20" i="1"/>
  <c r="Z20" i="1"/>
  <c r="AA20" i="1"/>
  <c r="AB20" i="1"/>
  <c r="E19" i="1"/>
  <c r="F19" i="1"/>
  <c r="G19" i="1"/>
  <c r="H19" i="1"/>
  <c r="I19" i="1"/>
  <c r="J19" i="1"/>
  <c r="K19" i="1"/>
  <c r="L19" i="1"/>
  <c r="M19" i="1"/>
  <c r="N19" i="1"/>
  <c r="O19" i="1"/>
  <c r="P19" i="1"/>
  <c r="E20" i="1"/>
  <c r="F20" i="1"/>
  <c r="G20" i="1"/>
  <c r="H20" i="1"/>
  <c r="I20" i="1"/>
  <c r="J20" i="1"/>
  <c r="K20" i="1"/>
  <c r="L20" i="1"/>
  <c r="M20" i="1"/>
  <c r="N20" i="1"/>
  <c r="O20" i="1"/>
  <c r="P20" i="1"/>
  <c r="D20" i="1"/>
  <c r="D19" i="1"/>
</calcChain>
</file>

<file path=xl/sharedStrings.xml><?xml version="1.0" encoding="utf-8"?>
<sst xmlns="http://schemas.openxmlformats.org/spreadsheetml/2006/main" count="90" uniqueCount="29">
  <si>
    <t>Pre</t>
  </si>
  <si>
    <t>Animal</t>
  </si>
  <si>
    <t>Session:</t>
  </si>
  <si>
    <t>5 session average</t>
  </si>
  <si>
    <t>Average</t>
  </si>
  <si>
    <t>SEM</t>
  </si>
  <si>
    <t>Correct</t>
  </si>
  <si>
    <t>Incorrect</t>
  </si>
  <si>
    <t>24h + Saline</t>
  </si>
  <si>
    <t xml:space="preserve">1h </t>
  </si>
  <si>
    <t xml:space="preserve">24h </t>
  </si>
  <si>
    <t>24h  + novelty</t>
  </si>
  <si>
    <t>24h + Prop</t>
  </si>
  <si>
    <t>24h + SCH</t>
  </si>
  <si>
    <t>1 session average</t>
  </si>
  <si>
    <t>Chance</t>
  </si>
  <si>
    <t>1_1</t>
  </si>
  <si>
    <t>1_2</t>
  </si>
  <si>
    <t>1_3</t>
  </si>
  <si>
    <t>1_4</t>
  </si>
  <si>
    <t>1_5</t>
  </si>
  <si>
    <t>1_6</t>
  </si>
  <si>
    <t>1_7</t>
  </si>
  <si>
    <t>1_8</t>
  </si>
  <si>
    <t>1_9</t>
  </si>
  <si>
    <t>1_10</t>
  </si>
  <si>
    <t>1_11</t>
  </si>
  <si>
    <t>1_12</t>
  </si>
  <si>
    <t>1_13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</si>
</sst>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5" borderId="2" xfId="0" applyFont="1" applyFill="1" applyBorder="1"/>
    <xf numFmtId="0" fontId="2" fillId="2" borderId="15" xfId="0" applyFont="1" applyFill="1" applyBorder="1"/>
    <xf numFmtId="0" fontId="2" fillId="6" borderId="7" xfId="0" applyFont="1" applyFill="1" applyBorder="1"/>
    <xf numFmtId="0" fontId="2" fillId="0" borderId="4" xfId="0" applyFont="1" applyBorder="1" applyAlignment="1">
      <alignment horizontal="center"/>
    </xf>
    <xf numFmtId="164" fontId="2" fillId="2" borderId="11" xfId="0" applyNumberFormat="1" applyFont="1" applyFill="1" applyBorder="1"/>
    <xf numFmtId="164" fontId="2" fillId="6" borderId="1" xfId="0" applyNumberFormat="1" applyFont="1" applyFill="1" applyBorder="1"/>
    <xf numFmtId="0" fontId="2" fillId="0" borderId="5" xfId="0" applyFont="1" applyBorder="1" applyAlignment="1">
      <alignment horizontal="center"/>
    </xf>
    <xf numFmtId="164" fontId="2" fillId="2" borderId="12" xfId="0" applyNumberFormat="1" applyFont="1" applyFill="1" applyBorder="1"/>
    <xf numFmtId="164" fontId="2" fillId="6" borderId="14" xfId="0" applyNumberFormat="1" applyFont="1" applyFill="1" applyBorder="1"/>
    <xf numFmtId="0" fontId="2" fillId="4" borderId="3" xfId="0" applyFont="1" applyFill="1" applyBorder="1" applyAlignment="1">
      <alignment horizontal="center"/>
    </xf>
    <xf numFmtId="164" fontId="2" fillId="4" borderId="9" xfId="0" applyNumberFormat="1" applyFont="1" applyFill="1" applyBorder="1"/>
    <xf numFmtId="164" fontId="2" fillId="4" borderId="10" xfId="0" applyNumberFormat="1" applyFont="1" applyFill="1" applyBorder="1"/>
    <xf numFmtId="0" fontId="2" fillId="4" borderId="5" xfId="0" applyFont="1" applyFill="1" applyBorder="1" applyAlignment="1">
      <alignment horizontal="center"/>
    </xf>
    <xf numFmtId="164" fontId="2" fillId="4" borderId="13" xfId="0" applyNumberFormat="1" applyFont="1" applyFill="1" applyBorder="1"/>
    <xf numFmtId="164" fontId="2" fillId="4" borderId="14" xfId="0" applyNumberFormat="1" applyFont="1" applyFill="1" applyBorder="1"/>
    <xf numFmtId="0" fontId="2" fillId="3" borderId="6" xfId="0" applyFont="1" applyFill="1" applyBorder="1"/>
    <xf numFmtId="0" fontId="2" fillId="2" borderId="6" xfId="0" applyFont="1" applyFill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2" borderId="7" xfId="0" applyFont="1" applyFill="1" applyBorder="1"/>
    <xf numFmtId="0" fontId="2" fillId="5" borderId="4" xfId="0" applyFont="1" applyFill="1" applyBorder="1"/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3" xfId="0" applyFont="1" applyBorder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/>
    <xf numFmtId="0" fontId="2" fillId="0" borderId="15" xfId="0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0" fontId="2" fillId="7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2" fontId="2" fillId="0" borderId="8" xfId="0" applyNumberFormat="1" applyFont="1" applyBorder="1"/>
    <xf numFmtId="2" fontId="2" fillId="0" borderId="9" xfId="0" applyNumberFormat="1" applyFont="1" applyBorder="1"/>
    <xf numFmtId="2" fontId="2" fillId="0" borderId="21" xfId="0" applyNumberFormat="1" applyFont="1" applyBorder="1"/>
    <xf numFmtId="2" fontId="2" fillId="0" borderId="22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2" fontId="2" fillId="0" borderId="0" xfId="0" applyNumberFormat="1" applyFont="1" applyBorder="1"/>
    <xf numFmtId="2" fontId="2" fillId="0" borderId="19" xfId="0" applyNumberFormat="1" applyFont="1" applyBorder="1"/>
    <xf numFmtId="2" fontId="2" fillId="0" borderId="20" xfId="0" applyNumberFormat="1" applyFont="1" applyBorder="1"/>
    <xf numFmtId="2" fontId="2" fillId="0" borderId="1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/>
    <xf numFmtId="2" fontId="2" fillId="0" borderId="23" xfId="0" applyNumberFormat="1" applyFont="1" applyBorder="1"/>
    <xf numFmtId="2" fontId="2" fillId="0" borderId="24" xfId="0" applyNumberFormat="1" applyFont="1" applyBorder="1"/>
    <xf numFmtId="2" fontId="2" fillId="0" borderId="14" xfId="0" applyNumberFormat="1" applyFont="1" applyBorder="1"/>
    <xf numFmtId="2" fontId="2" fillId="4" borderId="8" xfId="0" applyNumberFormat="1" applyFont="1" applyFill="1" applyBorder="1"/>
    <xf numFmtId="2" fontId="2" fillId="4" borderId="9" xfId="0" applyNumberFormat="1" applyFont="1" applyFill="1" applyBorder="1"/>
    <xf numFmtId="2" fontId="2" fillId="4" borderId="21" xfId="0" applyNumberFormat="1" applyFont="1" applyFill="1" applyBorder="1"/>
    <xf numFmtId="2" fontId="2" fillId="4" borderId="22" xfId="0" applyNumberFormat="1" applyFont="1" applyFill="1" applyBorder="1"/>
    <xf numFmtId="2" fontId="2" fillId="4" borderId="10" xfId="0" applyNumberFormat="1" applyFont="1" applyFill="1" applyBorder="1"/>
    <xf numFmtId="2" fontId="2" fillId="4" borderId="12" xfId="0" applyNumberFormat="1" applyFont="1" applyFill="1" applyBorder="1"/>
    <xf numFmtId="2" fontId="2" fillId="4" borderId="13" xfId="0" applyNumberFormat="1" applyFont="1" applyFill="1" applyBorder="1"/>
    <xf numFmtId="2" fontId="2" fillId="4" borderId="25" xfId="0" applyNumberFormat="1" applyFont="1" applyFill="1" applyBorder="1"/>
    <xf numFmtId="2" fontId="2" fillId="4" borderId="26" xfId="0" applyNumberFormat="1" applyFont="1" applyFill="1" applyBorder="1"/>
    <xf numFmtId="2" fontId="2" fillId="4" borderId="27" xfId="0" applyNumberFormat="1" applyFont="1" applyFill="1" applyBorder="1"/>
    <xf numFmtId="2" fontId="2" fillId="4" borderId="1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B25"/>
  <sheetViews>
    <sheetView zoomScale="55" zoomScaleNormal="55" zoomScalePageLayoutView="55" workbookViewId="0">
      <selection activeCell="X33" sqref="X33"/>
    </sheetView>
  </sheetViews>
  <sheetFormatPr defaultColWidth="8.85546875" defaultRowHeight="18.75" x14ac:dyDescent="0.3"/>
  <cols>
    <col min="1" max="2" width="8.85546875" style="1"/>
    <col min="3" max="3" width="12.140625" style="1" bestFit="1" customWidth="1"/>
    <col min="4" max="5" width="9.85546875" style="1" bestFit="1" customWidth="1"/>
    <col min="6" max="8" width="9" style="1" bestFit="1" customWidth="1"/>
    <col min="9" max="28" width="9.85546875" style="1" bestFit="1" customWidth="1"/>
    <col min="29" max="16384" width="8.85546875" style="1"/>
  </cols>
  <sheetData>
    <row r="3" spans="3:28" ht="19.5" thickBot="1" x14ac:dyDescent="0.35"/>
    <row r="4" spans="3:28" x14ac:dyDescent="0.3">
      <c r="C4" s="3" t="s">
        <v>2</v>
      </c>
      <c r="D4" s="18" t="s">
        <v>0</v>
      </c>
      <c r="E4" s="19">
        <v>5</v>
      </c>
      <c r="F4" s="19">
        <v>10</v>
      </c>
      <c r="G4" s="19">
        <v>15</v>
      </c>
      <c r="H4" s="19">
        <v>20</v>
      </c>
      <c r="I4" s="19">
        <v>25</v>
      </c>
      <c r="J4" s="19">
        <v>30</v>
      </c>
      <c r="K4" s="19">
        <v>35</v>
      </c>
      <c r="L4" s="19">
        <v>40</v>
      </c>
      <c r="M4" s="19">
        <v>45</v>
      </c>
      <c r="N4" s="19">
        <v>50</v>
      </c>
      <c r="O4" s="19">
        <v>55</v>
      </c>
      <c r="P4" s="19">
        <v>60</v>
      </c>
      <c r="Q4" s="20">
        <v>61</v>
      </c>
      <c r="R4" s="21">
        <v>62</v>
      </c>
      <c r="S4" s="21">
        <v>63</v>
      </c>
      <c r="T4" s="21">
        <v>64</v>
      </c>
      <c r="U4" s="22">
        <v>65</v>
      </c>
      <c r="V4" s="19">
        <v>70</v>
      </c>
      <c r="W4" s="19">
        <v>75</v>
      </c>
      <c r="X4" s="19">
        <v>80</v>
      </c>
      <c r="Y4" s="19">
        <v>85</v>
      </c>
      <c r="Z4" s="19">
        <v>90</v>
      </c>
      <c r="AA4" s="19">
        <v>95</v>
      </c>
      <c r="AB4" s="23">
        <v>100</v>
      </c>
    </row>
    <row r="5" spans="3:28" x14ac:dyDescent="0.3">
      <c r="C5" s="24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5"/>
      <c r="R5" s="26"/>
      <c r="S5" s="34"/>
      <c r="T5" s="26"/>
      <c r="U5" s="27"/>
      <c r="V5" s="2"/>
      <c r="W5" s="2"/>
      <c r="X5" s="2"/>
      <c r="Y5" s="2"/>
      <c r="Z5" s="2"/>
      <c r="AA5" s="2"/>
      <c r="AB5" s="2"/>
    </row>
    <row r="6" spans="3:28" x14ac:dyDescent="0.3">
      <c r="C6" s="28" t="s">
        <v>16</v>
      </c>
      <c r="D6" s="39">
        <v>83.33</v>
      </c>
      <c r="E6" s="40">
        <v>87.5</v>
      </c>
      <c r="F6" s="40">
        <v>90</v>
      </c>
      <c r="G6" s="40">
        <v>75</v>
      </c>
      <c r="H6" s="40">
        <v>80</v>
      </c>
      <c r="I6" s="40">
        <v>56.25</v>
      </c>
      <c r="J6" s="40">
        <v>100</v>
      </c>
      <c r="K6" s="40">
        <v>66.67</v>
      </c>
      <c r="L6" s="40">
        <v>81.25</v>
      </c>
      <c r="M6" s="40">
        <v>83.33</v>
      </c>
      <c r="N6" s="40">
        <v>100</v>
      </c>
      <c r="O6" s="40">
        <v>87.5</v>
      </c>
      <c r="P6" s="40">
        <v>100</v>
      </c>
      <c r="Q6" s="41">
        <v>100</v>
      </c>
      <c r="R6" s="40">
        <v>100</v>
      </c>
      <c r="S6" s="40">
        <v>75</v>
      </c>
      <c r="T6" s="40">
        <v>100</v>
      </c>
      <c r="U6" s="42">
        <v>75</v>
      </c>
      <c r="V6" s="40">
        <v>85</v>
      </c>
      <c r="W6" s="40">
        <v>83.33</v>
      </c>
      <c r="X6" s="40">
        <v>81.25</v>
      </c>
      <c r="Y6" s="40">
        <v>100</v>
      </c>
      <c r="Z6" s="40">
        <v>100</v>
      </c>
      <c r="AA6" s="40">
        <v>68.75</v>
      </c>
      <c r="AB6" s="43">
        <v>83.33</v>
      </c>
    </row>
    <row r="7" spans="3:28" x14ac:dyDescent="0.3">
      <c r="C7" s="6" t="s">
        <v>17</v>
      </c>
      <c r="D7" s="44">
        <v>66.67</v>
      </c>
      <c r="E7" s="45">
        <v>87.5</v>
      </c>
      <c r="F7" s="45">
        <v>80</v>
      </c>
      <c r="G7" s="45">
        <v>87.5</v>
      </c>
      <c r="H7" s="45">
        <v>65</v>
      </c>
      <c r="I7" s="45">
        <v>87.5</v>
      </c>
      <c r="J7" s="45">
        <v>100</v>
      </c>
      <c r="K7" s="45">
        <v>66.67</v>
      </c>
      <c r="L7" s="45">
        <v>93.75</v>
      </c>
      <c r="M7" s="45">
        <v>91.67</v>
      </c>
      <c r="N7" s="45">
        <v>100</v>
      </c>
      <c r="O7" s="45">
        <v>93.75</v>
      </c>
      <c r="P7" s="45">
        <v>100</v>
      </c>
      <c r="Q7" s="46">
        <v>100</v>
      </c>
      <c r="R7" s="45">
        <v>100</v>
      </c>
      <c r="S7" s="45">
        <v>100</v>
      </c>
      <c r="T7" s="45">
        <v>75</v>
      </c>
      <c r="U7" s="47">
        <v>75</v>
      </c>
      <c r="V7" s="45">
        <v>100</v>
      </c>
      <c r="W7" s="45">
        <v>100</v>
      </c>
      <c r="X7" s="45">
        <v>100</v>
      </c>
      <c r="Y7" s="45">
        <v>56.25</v>
      </c>
      <c r="Z7" s="45">
        <v>100</v>
      </c>
      <c r="AA7" s="45">
        <v>87.5</v>
      </c>
      <c r="AB7" s="48">
        <v>100</v>
      </c>
    </row>
    <row r="8" spans="3:28" x14ac:dyDescent="0.3">
      <c r="C8" s="6" t="s">
        <v>18</v>
      </c>
      <c r="D8" s="44">
        <v>33.33</v>
      </c>
      <c r="E8" s="45">
        <v>37.5</v>
      </c>
      <c r="F8" s="45">
        <v>40</v>
      </c>
      <c r="G8" s="45">
        <v>81.25</v>
      </c>
      <c r="H8" s="45">
        <v>85</v>
      </c>
      <c r="I8" s="45">
        <v>87.5</v>
      </c>
      <c r="J8" s="45">
        <v>93.75</v>
      </c>
      <c r="K8" s="45">
        <v>100</v>
      </c>
      <c r="L8" s="45">
        <v>81.25</v>
      </c>
      <c r="M8" s="45">
        <v>91.67</v>
      </c>
      <c r="N8" s="45">
        <v>100</v>
      </c>
      <c r="O8" s="45">
        <v>100</v>
      </c>
      <c r="P8" s="45">
        <v>66.67</v>
      </c>
      <c r="Q8" s="46">
        <v>100</v>
      </c>
      <c r="R8" s="45">
        <v>100</v>
      </c>
      <c r="S8" s="45">
        <v>75</v>
      </c>
      <c r="T8" s="45">
        <v>75</v>
      </c>
      <c r="U8" s="47">
        <v>75</v>
      </c>
      <c r="V8" s="45">
        <v>80</v>
      </c>
      <c r="W8" s="45">
        <v>75</v>
      </c>
      <c r="X8" s="45">
        <v>81.25</v>
      </c>
      <c r="Y8" s="45">
        <v>93.75</v>
      </c>
      <c r="Z8" s="45">
        <v>50</v>
      </c>
      <c r="AA8" s="45">
        <v>100</v>
      </c>
      <c r="AB8" s="48">
        <v>100</v>
      </c>
    </row>
    <row r="9" spans="3:28" x14ac:dyDescent="0.3">
      <c r="C9" s="6" t="s">
        <v>19</v>
      </c>
      <c r="D9" s="44">
        <v>50</v>
      </c>
      <c r="E9" s="45">
        <v>68.75</v>
      </c>
      <c r="F9" s="45">
        <v>90</v>
      </c>
      <c r="G9" s="45">
        <v>81.25</v>
      </c>
      <c r="H9" s="45">
        <v>95</v>
      </c>
      <c r="I9" s="45">
        <v>87.5</v>
      </c>
      <c r="J9" s="45">
        <v>87.5</v>
      </c>
      <c r="K9" s="45">
        <v>100</v>
      </c>
      <c r="L9" s="45">
        <v>81.25</v>
      </c>
      <c r="M9" s="45">
        <v>58.33</v>
      </c>
      <c r="N9" s="45">
        <v>87.5</v>
      </c>
      <c r="O9" s="45">
        <v>68.75</v>
      </c>
      <c r="P9" s="45">
        <v>50</v>
      </c>
      <c r="Q9" s="46">
        <v>100</v>
      </c>
      <c r="R9" s="45">
        <v>75</v>
      </c>
      <c r="S9" s="45">
        <v>75</v>
      </c>
      <c r="T9" s="45">
        <v>100</v>
      </c>
      <c r="U9" s="47">
        <v>100</v>
      </c>
      <c r="V9" s="45">
        <v>80</v>
      </c>
      <c r="W9" s="45">
        <v>91.67</v>
      </c>
      <c r="X9" s="45">
        <v>68.75</v>
      </c>
      <c r="Y9" s="45">
        <v>87.5</v>
      </c>
      <c r="Z9" s="45">
        <v>91.67</v>
      </c>
      <c r="AA9" s="45">
        <v>50</v>
      </c>
      <c r="AB9" s="48">
        <v>83.33</v>
      </c>
    </row>
    <row r="10" spans="3:28" x14ac:dyDescent="0.3">
      <c r="C10" s="6" t="s">
        <v>20</v>
      </c>
      <c r="D10" s="44">
        <v>33.33</v>
      </c>
      <c r="E10" s="45">
        <v>50</v>
      </c>
      <c r="F10" s="45">
        <v>75</v>
      </c>
      <c r="G10" s="45">
        <v>75</v>
      </c>
      <c r="H10" s="45">
        <v>90</v>
      </c>
      <c r="I10" s="45">
        <v>81.25</v>
      </c>
      <c r="J10" s="45">
        <v>68.75</v>
      </c>
      <c r="K10" s="45">
        <v>91.67</v>
      </c>
      <c r="L10" s="45">
        <v>87.5</v>
      </c>
      <c r="M10" s="45">
        <v>75</v>
      </c>
      <c r="N10" s="45">
        <v>87.5</v>
      </c>
      <c r="O10" s="45">
        <v>75</v>
      </c>
      <c r="P10" s="45">
        <v>50</v>
      </c>
      <c r="Q10" s="46">
        <v>25</v>
      </c>
      <c r="R10" s="45">
        <v>75</v>
      </c>
      <c r="S10" s="45">
        <v>100</v>
      </c>
      <c r="T10" s="45">
        <v>100</v>
      </c>
      <c r="U10" s="47">
        <v>100</v>
      </c>
      <c r="V10" s="45">
        <v>90</v>
      </c>
      <c r="W10" s="45">
        <v>91.67</v>
      </c>
      <c r="X10" s="45">
        <v>81.25</v>
      </c>
      <c r="Y10" s="45">
        <v>87.5</v>
      </c>
      <c r="Z10" s="45">
        <v>100</v>
      </c>
      <c r="AA10" s="45">
        <v>93.75</v>
      </c>
      <c r="AB10" s="48">
        <v>83.33</v>
      </c>
    </row>
    <row r="11" spans="3:28" x14ac:dyDescent="0.3">
      <c r="C11" s="6" t="s">
        <v>21</v>
      </c>
      <c r="D11" s="44">
        <v>66.67</v>
      </c>
      <c r="E11" s="45">
        <v>100</v>
      </c>
      <c r="F11" s="45">
        <v>65</v>
      </c>
      <c r="G11" s="45">
        <v>81.25</v>
      </c>
      <c r="H11" s="45">
        <v>45</v>
      </c>
      <c r="I11" s="45">
        <v>81.25</v>
      </c>
      <c r="J11" s="45">
        <v>43.75</v>
      </c>
      <c r="K11" s="45">
        <v>91.67</v>
      </c>
      <c r="L11" s="45">
        <v>100</v>
      </c>
      <c r="M11" s="45">
        <v>100</v>
      </c>
      <c r="N11" s="45">
        <v>100</v>
      </c>
      <c r="O11" s="45">
        <v>81.25</v>
      </c>
      <c r="P11" s="45">
        <v>83.33</v>
      </c>
      <c r="Q11" s="46">
        <v>75</v>
      </c>
      <c r="R11" s="45">
        <v>75</v>
      </c>
      <c r="S11" s="45">
        <v>75</v>
      </c>
      <c r="T11" s="45">
        <v>100</v>
      </c>
      <c r="U11" s="47">
        <v>50</v>
      </c>
      <c r="V11" s="45">
        <v>75</v>
      </c>
      <c r="W11" s="45">
        <v>100</v>
      </c>
      <c r="X11" s="45">
        <v>100</v>
      </c>
      <c r="Y11" s="45">
        <v>87.5</v>
      </c>
      <c r="Z11" s="45">
        <v>100</v>
      </c>
      <c r="AA11" s="45">
        <v>87.5</v>
      </c>
      <c r="AB11" s="48">
        <v>100</v>
      </c>
    </row>
    <row r="12" spans="3:28" x14ac:dyDescent="0.3">
      <c r="C12" s="6" t="s">
        <v>22</v>
      </c>
      <c r="D12" s="44">
        <v>83.33</v>
      </c>
      <c r="E12" s="45">
        <v>68.75</v>
      </c>
      <c r="F12" s="45">
        <v>95</v>
      </c>
      <c r="G12" s="45">
        <v>56.25</v>
      </c>
      <c r="H12" s="45">
        <v>70</v>
      </c>
      <c r="I12" s="45">
        <v>62.5</v>
      </c>
      <c r="J12" s="45">
        <v>93.75</v>
      </c>
      <c r="K12" s="45">
        <v>83.33</v>
      </c>
      <c r="L12" s="45">
        <v>100</v>
      </c>
      <c r="M12" s="45">
        <v>100</v>
      </c>
      <c r="N12" s="45">
        <v>93.75</v>
      </c>
      <c r="O12" s="45">
        <v>100</v>
      </c>
      <c r="P12" s="45">
        <v>100</v>
      </c>
      <c r="Q12" s="46">
        <v>100</v>
      </c>
      <c r="R12" s="45">
        <v>100</v>
      </c>
      <c r="S12" s="45">
        <v>0</v>
      </c>
      <c r="T12" s="45">
        <v>75</v>
      </c>
      <c r="U12" s="47">
        <v>100</v>
      </c>
      <c r="V12" s="45">
        <v>90</v>
      </c>
      <c r="W12" s="45">
        <v>91.67</v>
      </c>
      <c r="X12" s="45">
        <v>87.5</v>
      </c>
      <c r="Y12" s="45">
        <v>100</v>
      </c>
      <c r="Z12" s="45">
        <v>100</v>
      </c>
      <c r="AA12" s="45">
        <v>87.5</v>
      </c>
      <c r="AB12" s="48">
        <v>100</v>
      </c>
    </row>
    <row r="13" spans="3:28" x14ac:dyDescent="0.3">
      <c r="C13" s="6" t="s">
        <v>23</v>
      </c>
      <c r="D13" s="44">
        <v>100</v>
      </c>
      <c r="E13" s="45">
        <v>62.5</v>
      </c>
      <c r="F13" s="45">
        <v>55</v>
      </c>
      <c r="G13" s="45">
        <v>93.75</v>
      </c>
      <c r="H13" s="45">
        <v>85</v>
      </c>
      <c r="I13" s="45">
        <v>93.75</v>
      </c>
      <c r="J13" s="45">
        <v>87.5</v>
      </c>
      <c r="K13" s="45">
        <v>91.67</v>
      </c>
      <c r="L13" s="45">
        <v>100</v>
      </c>
      <c r="M13" s="45">
        <v>83.33</v>
      </c>
      <c r="N13" s="45">
        <v>75</v>
      </c>
      <c r="O13" s="45">
        <v>75</v>
      </c>
      <c r="P13" s="45">
        <v>66.67</v>
      </c>
      <c r="Q13" s="46">
        <v>75</v>
      </c>
      <c r="R13" s="45">
        <v>100</v>
      </c>
      <c r="S13" s="45">
        <v>0</v>
      </c>
      <c r="T13" s="45">
        <v>50</v>
      </c>
      <c r="U13" s="47">
        <v>100</v>
      </c>
      <c r="V13" s="45">
        <v>80</v>
      </c>
      <c r="W13" s="45">
        <v>75</v>
      </c>
      <c r="X13" s="45">
        <v>81.25</v>
      </c>
      <c r="Y13" s="45">
        <v>93.75</v>
      </c>
      <c r="Z13" s="45">
        <v>91.67</v>
      </c>
      <c r="AA13" s="45">
        <v>100</v>
      </c>
      <c r="AB13" s="48">
        <v>91.67</v>
      </c>
    </row>
    <row r="14" spans="3:28" x14ac:dyDescent="0.3">
      <c r="C14" s="6" t="s">
        <v>24</v>
      </c>
      <c r="D14" s="44">
        <v>50</v>
      </c>
      <c r="E14" s="45">
        <v>81.25</v>
      </c>
      <c r="F14" s="45">
        <v>70</v>
      </c>
      <c r="G14" s="45">
        <v>75</v>
      </c>
      <c r="H14" s="45">
        <v>70</v>
      </c>
      <c r="I14" s="45">
        <v>62.5</v>
      </c>
      <c r="J14" s="45">
        <v>93.75</v>
      </c>
      <c r="K14" s="45">
        <v>83.33</v>
      </c>
      <c r="L14" s="45">
        <v>100</v>
      </c>
      <c r="M14" s="45">
        <v>100</v>
      </c>
      <c r="N14" s="45">
        <v>87.5</v>
      </c>
      <c r="O14" s="45">
        <v>81.25</v>
      </c>
      <c r="P14" s="45">
        <v>91.67</v>
      </c>
      <c r="Q14" s="46">
        <v>100</v>
      </c>
      <c r="R14" s="45">
        <v>100</v>
      </c>
      <c r="S14" s="45">
        <v>75</v>
      </c>
      <c r="T14" s="45">
        <v>75</v>
      </c>
      <c r="U14" s="47">
        <v>50</v>
      </c>
      <c r="V14" s="45">
        <v>85</v>
      </c>
      <c r="W14" s="45">
        <v>100</v>
      </c>
      <c r="X14" s="45">
        <v>87.5</v>
      </c>
      <c r="Y14" s="45">
        <v>81.25</v>
      </c>
      <c r="Z14" s="45">
        <v>91.67</v>
      </c>
      <c r="AA14" s="45">
        <v>68.75</v>
      </c>
      <c r="AB14" s="48">
        <v>100</v>
      </c>
    </row>
    <row r="15" spans="3:28" x14ac:dyDescent="0.3">
      <c r="C15" s="6" t="s">
        <v>25</v>
      </c>
      <c r="D15" s="44">
        <v>83.33</v>
      </c>
      <c r="E15" s="45">
        <v>81.25</v>
      </c>
      <c r="F15" s="45">
        <v>75</v>
      </c>
      <c r="G15" s="45">
        <v>81.25</v>
      </c>
      <c r="H15" s="45">
        <v>80</v>
      </c>
      <c r="I15" s="45">
        <v>75</v>
      </c>
      <c r="J15" s="45">
        <v>93.75</v>
      </c>
      <c r="K15" s="45">
        <v>75</v>
      </c>
      <c r="L15" s="45">
        <v>100</v>
      </c>
      <c r="M15" s="45">
        <v>91.67</v>
      </c>
      <c r="N15" s="45">
        <v>93.75</v>
      </c>
      <c r="O15" s="45">
        <v>87.5</v>
      </c>
      <c r="P15" s="45">
        <v>83.33</v>
      </c>
      <c r="Q15" s="46">
        <v>100</v>
      </c>
      <c r="R15" s="45">
        <v>100</v>
      </c>
      <c r="S15" s="45">
        <v>75</v>
      </c>
      <c r="T15" s="45">
        <v>50</v>
      </c>
      <c r="U15" s="47">
        <v>50</v>
      </c>
      <c r="V15" s="45">
        <v>80</v>
      </c>
      <c r="W15" s="45">
        <v>91.67</v>
      </c>
      <c r="X15" s="45">
        <v>93.75</v>
      </c>
      <c r="Y15" s="45">
        <v>87.5</v>
      </c>
      <c r="Z15" s="45">
        <v>66.67</v>
      </c>
      <c r="AA15" s="45">
        <v>93.75</v>
      </c>
      <c r="AB15" s="48">
        <v>91.67</v>
      </c>
    </row>
    <row r="16" spans="3:28" x14ac:dyDescent="0.3">
      <c r="C16" s="6" t="s">
        <v>26</v>
      </c>
      <c r="D16" s="44">
        <v>16.670000000000002</v>
      </c>
      <c r="E16" s="45">
        <v>75</v>
      </c>
      <c r="F16" s="45">
        <v>75</v>
      </c>
      <c r="G16" s="45">
        <v>75</v>
      </c>
      <c r="H16" s="45">
        <v>70</v>
      </c>
      <c r="I16" s="45">
        <v>93.75</v>
      </c>
      <c r="J16" s="45">
        <v>93.75</v>
      </c>
      <c r="K16" s="45">
        <v>100</v>
      </c>
      <c r="L16" s="45">
        <v>100</v>
      </c>
      <c r="M16" s="45">
        <v>83.33</v>
      </c>
      <c r="N16" s="45">
        <v>87.5</v>
      </c>
      <c r="O16" s="45">
        <v>93.75</v>
      </c>
      <c r="P16" s="45">
        <v>91.67</v>
      </c>
      <c r="Q16" s="46">
        <v>75</v>
      </c>
      <c r="R16" s="45">
        <v>100</v>
      </c>
      <c r="S16" s="45">
        <v>75</v>
      </c>
      <c r="T16" s="45">
        <v>100</v>
      </c>
      <c r="U16" s="47">
        <v>75</v>
      </c>
      <c r="V16" s="45">
        <v>80</v>
      </c>
      <c r="W16" s="45">
        <v>75</v>
      </c>
      <c r="X16" s="45">
        <v>75</v>
      </c>
      <c r="Y16" s="45">
        <v>100</v>
      </c>
      <c r="Z16" s="45">
        <v>100</v>
      </c>
      <c r="AA16" s="45">
        <v>81.25</v>
      </c>
      <c r="AB16" s="48">
        <v>100</v>
      </c>
    </row>
    <row r="17" spans="3:28" x14ac:dyDescent="0.3">
      <c r="C17" s="6" t="s">
        <v>27</v>
      </c>
      <c r="D17" s="44">
        <v>33.33</v>
      </c>
      <c r="E17" s="45">
        <v>56.25</v>
      </c>
      <c r="F17" s="45">
        <v>75</v>
      </c>
      <c r="G17" s="45">
        <v>93.75</v>
      </c>
      <c r="H17" s="45">
        <v>90</v>
      </c>
      <c r="I17" s="45">
        <v>87.5</v>
      </c>
      <c r="J17" s="45">
        <v>93.75</v>
      </c>
      <c r="K17" s="45">
        <v>100</v>
      </c>
      <c r="L17" s="45">
        <v>100</v>
      </c>
      <c r="M17" s="45">
        <v>83.33</v>
      </c>
      <c r="N17" s="45">
        <v>100</v>
      </c>
      <c r="O17" s="45">
        <v>93.75</v>
      </c>
      <c r="P17" s="45">
        <v>100</v>
      </c>
      <c r="Q17" s="46">
        <v>100</v>
      </c>
      <c r="R17" s="45">
        <v>100</v>
      </c>
      <c r="S17" s="45">
        <v>50</v>
      </c>
      <c r="T17" s="45">
        <v>100</v>
      </c>
      <c r="U17" s="47">
        <v>100</v>
      </c>
      <c r="V17" s="45">
        <v>95</v>
      </c>
      <c r="W17" s="45">
        <v>100</v>
      </c>
      <c r="X17" s="45">
        <v>93.75</v>
      </c>
      <c r="Y17" s="45">
        <v>87.5</v>
      </c>
      <c r="Z17" s="45">
        <v>91.67</v>
      </c>
      <c r="AA17" s="45">
        <v>100</v>
      </c>
      <c r="AB17" s="48">
        <v>83.33</v>
      </c>
    </row>
    <row r="18" spans="3:28" x14ac:dyDescent="0.3">
      <c r="C18" s="9" t="s">
        <v>28</v>
      </c>
      <c r="D18" s="49">
        <v>50</v>
      </c>
      <c r="E18" s="50">
        <v>68.75</v>
      </c>
      <c r="F18" s="50">
        <v>85</v>
      </c>
      <c r="G18" s="50">
        <v>75</v>
      </c>
      <c r="H18" s="50">
        <v>90</v>
      </c>
      <c r="I18" s="50">
        <v>100</v>
      </c>
      <c r="J18" s="50">
        <v>93.75</v>
      </c>
      <c r="K18" s="50">
        <v>100</v>
      </c>
      <c r="L18" s="50">
        <v>93.75</v>
      </c>
      <c r="M18" s="50">
        <v>91.67</v>
      </c>
      <c r="N18" s="50">
        <v>100</v>
      </c>
      <c r="O18" s="50">
        <v>100</v>
      </c>
      <c r="P18" s="50">
        <v>66.67</v>
      </c>
      <c r="Q18" s="51">
        <v>75</v>
      </c>
      <c r="R18" s="50">
        <v>100</v>
      </c>
      <c r="S18" s="50">
        <v>0</v>
      </c>
      <c r="T18" s="50">
        <v>50</v>
      </c>
      <c r="U18" s="52">
        <v>100</v>
      </c>
      <c r="V18" s="50">
        <v>95</v>
      </c>
      <c r="W18" s="50">
        <v>100</v>
      </c>
      <c r="X18" s="50">
        <v>81.25</v>
      </c>
      <c r="Y18" s="50">
        <v>100</v>
      </c>
      <c r="Z18" s="50">
        <v>83.33</v>
      </c>
      <c r="AA18" s="50">
        <v>87.5</v>
      </c>
      <c r="AB18" s="53">
        <v>100</v>
      </c>
    </row>
    <row r="19" spans="3:28" x14ac:dyDescent="0.3">
      <c r="C19" s="29" t="s">
        <v>4</v>
      </c>
      <c r="D19" s="54">
        <f>AVERAGE(D6:D18)</f>
        <v>57.691538461538464</v>
      </c>
      <c r="E19" s="55">
        <f t="shared" ref="E19:P19" si="0">AVERAGE(E6:E18)</f>
        <v>71.15384615384616</v>
      </c>
      <c r="F19" s="55">
        <f t="shared" si="0"/>
        <v>74.615384615384613</v>
      </c>
      <c r="G19" s="55">
        <f t="shared" si="0"/>
        <v>79.32692307692308</v>
      </c>
      <c r="H19" s="55">
        <f t="shared" si="0"/>
        <v>78.07692307692308</v>
      </c>
      <c r="I19" s="55">
        <f t="shared" si="0"/>
        <v>81.25</v>
      </c>
      <c r="J19" s="55">
        <f t="shared" si="0"/>
        <v>87.980769230769226</v>
      </c>
      <c r="K19" s="55">
        <f t="shared" si="0"/>
        <v>88.462307692307704</v>
      </c>
      <c r="L19" s="55">
        <f t="shared" si="0"/>
        <v>93.75</v>
      </c>
      <c r="M19" s="55">
        <f t="shared" si="0"/>
        <v>87.179230769230784</v>
      </c>
      <c r="N19" s="55">
        <f t="shared" si="0"/>
        <v>93.269230769230774</v>
      </c>
      <c r="O19" s="55">
        <f t="shared" si="0"/>
        <v>87.5</v>
      </c>
      <c r="P19" s="55">
        <f t="shared" si="0"/>
        <v>80.77</v>
      </c>
      <c r="Q19" s="56">
        <f t="shared" ref="Q19" si="1">AVERAGE(Q6:Q18)</f>
        <v>86.538461538461533</v>
      </c>
      <c r="R19" s="55">
        <f t="shared" ref="R19" si="2">AVERAGE(R6:R18)</f>
        <v>94.230769230769226</v>
      </c>
      <c r="S19" s="55">
        <f t="shared" ref="S19" si="3">AVERAGE(S6:S18)</f>
        <v>59.615384615384613</v>
      </c>
      <c r="T19" s="55">
        <f t="shared" ref="T19" si="4">AVERAGE(T6:T18)</f>
        <v>80.769230769230774</v>
      </c>
      <c r="U19" s="57">
        <f t="shared" ref="U19" si="5">AVERAGE(U6:U18)</f>
        <v>80.769230769230774</v>
      </c>
      <c r="V19" s="55">
        <f t="shared" ref="V19" si="6">AVERAGE(V6:V18)</f>
        <v>85.769230769230774</v>
      </c>
      <c r="W19" s="55">
        <f t="shared" ref="W19" si="7">AVERAGE(W6:W18)</f>
        <v>90.385384615384609</v>
      </c>
      <c r="X19" s="55">
        <f t="shared" ref="X19" si="8">AVERAGE(X6:X18)</f>
        <v>85.57692307692308</v>
      </c>
      <c r="Y19" s="55">
        <f t="shared" ref="Y19" si="9">AVERAGE(Y6:Y18)</f>
        <v>89.42307692307692</v>
      </c>
      <c r="Z19" s="55">
        <f t="shared" ref="Z19" si="10">AVERAGE(Z6:Z18)</f>
        <v>89.744615384615372</v>
      </c>
      <c r="AA19" s="55">
        <f>AVERAGE(AA6:AA18)</f>
        <v>85.09615384615384</v>
      </c>
      <c r="AB19" s="58">
        <f t="shared" ref="AB19" si="11">AVERAGE(AB6:AB18)</f>
        <v>93.589230769230753</v>
      </c>
    </row>
    <row r="20" spans="3:28" ht="19.5" thickBot="1" x14ac:dyDescent="0.35">
      <c r="C20" s="30" t="s">
        <v>5</v>
      </c>
      <c r="D20" s="59">
        <f>STDEV(D6:D18)/SQRT(COUNT(D6:D18))</f>
        <v>6.9632382540200659</v>
      </c>
      <c r="E20" s="60">
        <f t="shared" ref="E20:P20" si="12">STDEV(E6:E18)/SQRT(COUNT(E6:E18))</f>
        <v>4.7228083424010849</v>
      </c>
      <c r="F20" s="60">
        <f t="shared" si="12"/>
        <v>4.1779924966154667</v>
      </c>
      <c r="G20" s="60">
        <f t="shared" si="12"/>
        <v>2.6839958693019605</v>
      </c>
      <c r="H20" s="60">
        <f t="shared" si="12"/>
        <v>3.8204267758336781</v>
      </c>
      <c r="I20" s="60">
        <f t="shared" si="12"/>
        <v>3.7446543094704881</v>
      </c>
      <c r="J20" s="60">
        <f t="shared" si="12"/>
        <v>4.2731703929401839</v>
      </c>
      <c r="K20" s="60">
        <f t="shared" si="12"/>
        <v>3.4716653717846406</v>
      </c>
      <c r="L20" s="60">
        <f t="shared" si="12"/>
        <v>2.2378589813732281</v>
      </c>
      <c r="M20" s="60">
        <f t="shared" si="12"/>
        <v>3.2162074459377923</v>
      </c>
      <c r="N20" s="60">
        <f t="shared" si="12"/>
        <v>2.1767752735907249</v>
      </c>
      <c r="O20" s="60">
        <f t="shared" si="12"/>
        <v>2.9178111307745391</v>
      </c>
      <c r="P20" s="60">
        <f t="shared" si="12"/>
        <v>5.201032072135745</v>
      </c>
      <c r="Q20" s="61">
        <f t="shared" ref="Q20:AB20" si="13">STDEV(Q6:Q18)/SQRT(COUNT(Q6:Q18))</f>
        <v>6.0813031926314967</v>
      </c>
      <c r="R20" s="62">
        <f t="shared" si="13"/>
        <v>3.0406515963157448</v>
      </c>
      <c r="S20" s="62">
        <f t="shared" si="13"/>
        <v>10.023394725071723</v>
      </c>
      <c r="T20" s="62">
        <f t="shared" si="13"/>
        <v>5.7692307692307674</v>
      </c>
      <c r="U20" s="63">
        <f t="shared" si="13"/>
        <v>5.7692307692307674</v>
      </c>
      <c r="V20" s="60">
        <f t="shared" si="13"/>
        <v>2.1066252211737155</v>
      </c>
      <c r="W20" s="60">
        <f t="shared" si="13"/>
        <v>2.8064871315799427</v>
      </c>
      <c r="X20" s="60">
        <f t="shared" si="13"/>
        <v>2.5890215418915901</v>
      </c>
      <c r="Y20" s="60">
        <f t="shared" si="13"/>
        <v>3.2725285026702156</v>
      </c>
      <c r="Z20" s="60">
        <f t="shared" si="13"/>
        <v>4.2359008389196324</v>
      </c>
      <c r="AA20" s="60">
        <f t="shared" si="13"/>
        <v>4.0983050809437289</v>
      </c>
      <c r="AB20" s="64">
        <f t="shared" si="13"/>
        <v>2.1424582877603244</v>
      </c>
    </row>
    <row r="21" spans="3:28" x14ac:dyDescent="0.3">
      <c r="C21" s="31" t="s">
        <v>15</v>
      </c>
      <c r="D21" s="32">
        <v>50</v>
      </c>
      <c r="E21" s="32">
        <v>50</v>
      </c>
      <c r="F21" s="32">
        <v>50</v>
      </c>
      <c r="G21" s="32">
        <v>50</v>
      </c>
      <c r="H21" s="32">
        <v>50</v>
      </c>
      <c r="I21" s="32">
        <v>50</v>
      </c>
      <c r="J21" s="32">
        <v>50</v>
      </c>
      <c r="K21" s="32">
        <v>50</v>
      </c>
      <c r="L21" s="32">
        <v>50</v>
      </c>
      <c r="M21" s="32">
        <v>50</v>
      </c>
      <c r="N21" s="32">
        <v>50</v>
      </c>
      <c r="O21" s="32">
        <v>50</v>
      </c>
      <c r="P21" s="32">
        <v>50</v>
      </c>
      <c r="Q21" s="32">
        <v>50</v>
      </c>
      <c r="R21" s="32">
        <v>50</v>
      </c>
      <c r="S21" s="32">
        <v>50</v>
      </c>
      <c r="T21" s="32">
        <v>50</v>
      </c>
      <c r="U21" s="32">
        <v>50</v>
      </c>
      <c r="V21" s="32">
        <v>50</v>
      </c>
      <c r="W21" s="32">
        <v>50</v>
      </c>
      <c r="X21" s="32">
        <v>50</v>
      </c>
      <c r="Y21" s="32">
        <v>50</v>
      </c>
      <c r="Z21" s="32">
        <v>50</v>
      </c>
      <c r="AA21" s="32">
        <v>50</v>
      </c>
      <c r="AB21" s="33">
        <v>50</v>
      </c>
    </row>
    <row r="24" spans="3:28" x14ac:dyDescent="0.3">
      <c r="F24" s="35" t="s">
        <v>3</v>
      </c>
      <c r="G24" s="35"/>
      <c r="H24" s="35"/>
    </row>
    <row r="25" spans="3:28" x14ac:dyDescent="0.3">
      <c r="F25" s="36" t="s">
        <v>14</v>
      </c>
      <c r="G25" s="36"/>
      <c r="H25" s="36"/>
    </row>
  </sheetData>
  <mergeCells count="2">
    <mergeCell ref="F24:H24"/>
    <mergeCell ref="F25:H2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19"/>
  <sheetViews>
    <sheetView workbookViewId="0">
      <selection activeCell="G18" sqref="G18"/>
    </sheetView>
  </sheetViews>
  <sheetFormatPr defaultColWidth="8.85546875" defaultRowHeight="15" x14ac:dyDescent="0.25"/>
  <cols>
    <col min="2" max="2" width="9.85546875" customWidth="1"/>
    <col min="3" max="3" width="11.42578125" bestFit="1" customWidth="1"/>
    <col min="4" max="4" width="10.28515625" bestFit="1" customWidth="1"/>
    <col min="5" max="5" width="12" bestFit="1" customWidth="1"/>
    <col min="6" max="6" width="10.28515625" bestFit="1" customWidth="1"/>
    <col min="7" max="7" width="12" bestFit="1" customWidth="1"/>
    <col min="9" max="9" width="11.42578125" bestFit="1" customWidth="1"/>
    <col min="10" max="10" width="10.28515625" bestFit="1" customWidth="1"/>
    <col min="11" max="11" width="11.42578125" bestFit="1" customWidth="1"/>
    <col min="12" max="12" width="10.28515625" bestFit="1" customWidth="1"/>
    <col min="13" max="13" width="12" bestFit="1" customWidth="1"/>
  </cols>
  <sheetData>
    <row r="3" spans="3:13" ht="18" x14ac:dyDescent="0.25">
      <c r="C3" s="2"/>
      <c r="D3" s="37" t="s">
        <v>9</v>
      </c>
      <c r="E3" s="38"/>
      <c r="F3" s="37" t="s">
        <v>10</v>
      </c>
      <c r="G3" s="38"/>
      <c r="H3" s="2"/>
      <c r="I3" s="2"/>
      <c r="J3" s="37" t="s">
        <v>10</v>
      </c>
      <c r="K3" s="38"/>
      <c r="L3" s="37" t="s">
        <v>11</v>
      </c>
      <c r="M3" s="38"/>
    </row>
    <row r="4" spans="3:13" ht="18" x14ac:dyDescent="0.25">
      <c r="C4" s="3" t="s">
        <v>1</v>
      </c>
      <c r="D4" s="4" t="s">
        <v>6</v>
      </c>
      <c r="E4" s="5" t="s">
        <v>7</v>
      </c>
      <c r="F4" s="4" t="s">
        <v>6</v>
      </c>
      <c r="G4" s="5" t="s">
        <v>7</v>
      </c>
      <c r="H4" s="2"/>
      <c r="I4" s="3" t="s">
        <v>1</v>
      </c>
      <c r="J4" s="4" t="s">
        <v>6</v>
      </c>
      <c r="K4" s="5" t="s">
        <v>7</v>
      </c>
      <c r="L4" s="4" t="s">
        <v>6</v>
      </c>
      <c r="M4" s="5" t="s">
        <v>7</v>
      </c>
    </row>
    <row r="5" spans="3:13" ht="18" x14ac:dyDescent="0.25">
      <c r="C5" s="6" t="s">
        <v>16</v>
      </c>
      <c r="D5" s="7">
        <v>39.799999999999997</v>
      </c>
      <c r="E5" s="8">
        <v>15.1</v>
      </c>
      <c r="F5" s="7">
        <v>45.7</v>
      </c>
      <c r="G5" s="8">
        <v>13.6</v>
      </c>
      <c r="H5" s="2"/>
      <c r="I5" s="6" t="s">
        <v>16</v>
      </c>
      <c r="J5" s="7">
        <v>0</v>
      </c>
      <c r="K5" s="8">
        <v>25</v>
      </c>
      <c r="L5" s="7">
        <v>8.1</v>
      </c>
      <c r="M5" s="8">
        <v>23</v>
      </c>
    </row>
    <row r="6" spans="3:13" ht="18" x14ac:dyDescent="0.25">
      <c r="C6" s="6" t="s">
        <v>17</v>
      </c>
      <c r="D6" s="7">
        <v>19.8</v>
      </c>
      <c r="E6" s="8">
        <v>20.100000000000001</v>
      </c>
      <c r="F6" s="7">
        <v>8.4</v>
      </c>
      <c r="G6" s="8">
        <v>22.9</v>
      </c>
      <c r="H6" s="2"/>
      <c r="I6" s="6" t="s">
        <v>17</v>
      </c>
      <c r="J6" s="7">
        <v>0</v>
      </c>
      <c r="K6" s="8">
        <v>25</v>
      </c>
      <c r="L6" s="7">
        <v>36.5</v>
      </c>
      <c r="M6" s="8">
        <v>15.9</v>
      </c>
    </row>
    <row r="7" spans="3:13" ht="18" x14ac:dyDescent="0.25">
      <c r="C7" s="6" t="s">
        <v>18</v>
      </c>
      <c r="D7" s="7">
        <v>100</v>
      </c>
      <c r="E7" s="8">
        <v>0</v>
      </c>
      <c r="F7" s="7">
        <v>9.3000000000000007</v>
      </c>
      <c r="G7" s="8">
        <v>22.7</v>
      </c>
      <c r="H7" s="2"/>
      <c r="I7" s="6" t="s">
        <v>18</v>
      </c>
      <c r="J7" s="7">
        <v>0</v>
      </c>
      <c r="K7" s="8">
        <v>25</v>
      </c>
      <c r="L7" s="7">
        <v>100</v>
      </c>
      <c r="M7" s="8">
        <v>0</v>
      </c>
    </row>
    <row r="8" spans="3:13" ht="18" x14ac:dyDescent="0.25">
      <c r="C8" s="6" t="s">
        <v>19</v>
      </c>
      <c r="D8" s="7">
        <v>14.5</v>
      </c>
      <c r="E8" s="8">
        <v>21.4</v>
      </c>
      <c r="F8" s="7">
        <v>32.4</v>
      </c>
      <c r="G8" s="8">
        <v>16.899999999999999</v>
      </c>
      <c r="H8" s="2"/>
      <c r="I8" s="6" t="s">
        <v>19</v>
      </c>
      <c r="J8" s="7">
        <v>100</v>
      </c>
      <c r="K8" s="8">
        <v>0</v>
      </c>
      <c r="L8" s="7">
        <v>86.3</v>
      </c>
      <c r="M8" s="8">
        <v>3.4</v>
      </c>
    </row>
    <row r="9" spans="3:13" ht="18" x14ac:dyDescent="0.25">
      <c r="C9" s="6" t="s">
        <v>20</v>
      </c>
      <c r="D9" s="7">
        <v>61</v>
      </c>
      <c r="E9" s="8">
        <v>9.6999999999999993</v>
      </c>
      <c r="F9" s="7">
        <v>31.9</v>
      </c>
      <c r="G9" s="8">
        <v>17</v>
      </c>
      <c r="H9" s="2"/>
      <c r="I9" s="6" t="s">
        <v>20</v>
      </c>
      <c r="J9" s="7">
        <v>42</v>
      </c>
      <c r="K9" s="8">
        <v>14.5</v>
      </c>
      <c r="L9" s="7">
        <v>88.3</v>
      </c>
      <c r="M9" s="8">
        <v>2.9</v>
      </c>
    </row>
    <row r="10" spans="3:13" ht="18" x14ac:dyDescent="0.25">
      <c r="C10" s="6" t="s">
        <v>21</v>
      </c>
      <c r="D10" s="7">
        <v>34.799999999999997</v>
      </c>
      <c r="E10" s="8">
        <v>16.3</v>
      </c>
      <c r="F10" s="7">
        <v>2</v>
      </c>
      <c r="G10" s="8">
        <v>24.5</v>
      </c>
      <c r="H10" s="2"/>
      <c r="I10" s="6" t="s">
        <v>21</v>
      </c>
      <c r="J10" s="7">
        <v>0</v>
      </c>
      <c r="K10" s="8">
        <v>25</v>
      </c>
      <c r="L10" s="7">
        <v>100</v>
      </c>
      <c r="M10" s="8">
        <v>0</v>
      </c>
    </row>
    <row r="11" spans="3:13" ht="18" x14ac:dyDescent="0.25">
      <c r="C11" s="6" t="s">
        <v>22</v>
      </c>
      <c r="D11" s="7">
        <v>62.8</v>
      </c>
      <c r="E11" s="8">
        <v>9.3000000000000007</v>
      </c>
      <c r="F11" s="7">
        <v>25.2</v>
      </c>
      <c r="G11" s="8">
        <v>18.7</v>
      </c>
      <c r="H11" s="2"/>
      <c r="I11" s="6" t="s">
        <v>22</v>
      </c>
      <c r="J11" s="7">
        <v>0</v>
      </c>
      <c r="K11" s="8">
        <v>25</v>
      </c>
      <c r="L11" s="7">
        <v>77.7</v>
      </c>
      <c r="M11" s="8">
        <v>5.6</v>
      </c>
    </row>
    <row r="12" spans="3:13" ht="18" x14ac:dyDescent="0.25">
      <c r="C12" s="6" t="s">
        <v>23</v>
      </c>
      <c r="D12" s="7">
        <v>22.9</v>
      </c>
      <c r="E12" s="8">
        <v>19.3</v>
      </c>
      <c r="F12" s="7">
        <v>42.9</v>
      </c>
      <c r="G12" s="8">
        <v>14.3</v>
      </c>
      <c r="H12" s="2"/>
      <c r="I12" s="6" t="s">
        <v>23</v>
      </c>
      <c r="J12" s="7">
        <v>0</v>
      </c>
      <c r="K12" s="8">
        <v>25</v>
      </c>
      <c r="L12" s="7">
        <v>19.7</v>
      </c>
      <c r="M12" s="8">
        <v>20.100000000000001</v>
      </c>
    </row>
    <row r="13" spans="3:13" ht="18" x14ac:dyDescent="0.25">
      <c r="C13" s="6" t="s">
        <v>24</v>
      </c>
      <c r="D13" s="7">
        <v>60.7</v>
      </c>
      <c r="E13" s="8">
        <v>9.8000000000000007</v>
      </c>
      <c r="F13" s="7">
        <v>34.799999999999997</v>
      </c>
      <c r="G13" s="8">
        <v>16.3</v>
      </c>
      <c r="H13" s="2"/>
      <c r="I13" s="6" t="s">
        <v>24</v>
      </c>
      <c r="J13" s="7">
        <v>39.4</v>
      </c>
      <c r="K13" s="8">
        <v>15.1</v>
      </c>
      <c r="L13" s="7">
        <v>0</v>
      </c>
      <c r="M13" s="8">
        <v>25</v>
      </c>
    </row>
    <row r="14" spans="3:13" ht="18" x14ac:dyDescent="0.25">
      <c r="C14" s="6" t="s">
        <v>25</v>
      </c>
      <c r="D14" s="7">
        <v>35.9</v>
      </c>
      <c r="E14" s="8">
        <v>16</v>
      </c>
      <c r="F14" s="7">
        <v>11.8</v>
      </c>
      <c r="G14" s="8">
        <v>22.1</v>
      </c>
      <c r="H14" s="2"/>
      <c r="I14" s="6" t="s">
        <v>25</v>
      </c>
      <c r="J14" s="7">
        <v>0</v>
      </c>
      <c r="K14" s="8">
        <v>25</v>
      </c>
      <c r="L14" s="7">
        <v>60.3</v>
      </c>
      <c r="M14" s="8">
        <v>9.9</v>
      </c>
    </row>
    <row r="15" spans="3:13" ht="18" x14ac:dyDescent="0.25">
      <c r="C15" s="6" t="s">
        <v>26</v>
      </c>
      <c r="D15" s="7">
        <v>71.7</v>
      </c>
      <c r="E15" s="8">
        <v>7.1</v>
      </c>
      <c r="F15" s="7">
        <v>22</v>
      </c>
      <c r="G15" s="8">
        <v>19.5</v>
      </c>
      <c r="H15" s="2"/>
      <c r="I15" s="6" t="s">
        <v>26</v>
      </c>
      <c r="J15" s="7">
        <v>45.7</v>
      </c>
      <c r="K15" s="8">
        <v>13.6</v>
      </c>
      <c r="L15" s="7">
        <v>0</v>
      </c>
      <c r="M15" s="8">
        <v>25</v>
      </c>
    </row>
    <row r="16" spans="3:13" ht="18" x14ac:dyDescent="0.25">
      <c r="C16" s="6" t="s">
        <v>27</v>
      </c>
      <c r="D16" s="7">
        <v>63.7</v>
      </c>
      <c r="E16" s="8">
        <v>9.1</v>
      </c>
      <c r="F16" s="7">
        <v>20.3</v>
      </c>
      <c r="G16" s="8">
        <v>19.899999999999999</v>
      </c>
      <c r="H16" s="2"/>
      <c r="I16" s="6" t="s">
        <v>27</v>
      </c>
      <c r="J16" s="7">
        <v>0</v>
      </c>
      <c r="K16" s="8">
        <v>25</v>
      </c>
      <c r="L16" s="7">
        <v>39.200000000000003</v>
      </c>
      <c r="M16" s="8">
        <v>15.2</v>
      </c>
    </row>
    <row r="17" spans="3:13" ht="18" x14ac:dyDescent="0.25">
      <c r="C17" s="9" t="s">
        <v>28</v>
      </c>
      <c r="D17" s="10">
        <v>71.8</v>
      </c>
      <c r="E17" s="11">
        <v>7.1</v>
      </c>
      <c r="F17" s="10">
        <v>57.3</v>
      </c>
      <c r="G17" s="11">
        <v>10.7</v>
      </c>
      <c r="H17" s="2"/>
      <c r="I17" s="9" t="s">
        <v>28</v>
      </c>
      <c r="J17" s="10">
        <v>77.8</v>
      </c>
      <c r="K17" s="11">
        <v>5.5</v>
      </c>
      <c r="L17" s="10">
        <v>75.2</v>
      </c>
      <c r="M17" s="11">
        <v>6.2</v>
      </c>
    </row>
    <row r="18" spans="3:13" ht="18" x14ac:dyDescent="0.25">
      <c r="C18" s="12" t="s">
        <v>4</v>
      </c>
      <c r="D18" s="13">
        <f>AVERAGE(D5:D17)</f>
        <v>50.723076923076924</v>
      </c>
      <c r="E18" s="14">
        <f t="shared" ref="E18" si="0">AVERAGE(E5:E17)</f>
        <v>12.33076923076923</v>
      </c>
      <c r="F18" s="13">
        <f t="shared" ref="F18" si="1">AVERAGE(F5:F17)</f>
        <v>26.461538461538467</v>
      </c>
      <c r="G18" s="14">
        <f t="shared" ref="G18" si="2">AVERAGE(G5:G17)</f>
        <v>18.392307692307693</v>
      </c>
      <c r="H18" s="2"/>
      <c r="I18" s="12" t="s">
        <v>4</v>
      </c>
      <c r="J18" s="13">
        <f t="shared" ref="J18" si="3">AVERAGE(J5:J17)</f>
        <v>23.453846153846158</v>
      </c>
      <c r="K18" s="14">
        <f t="shared" ref="K18" si="4">AVERAGE(K5:K17)</f>
        <v>19.130769230769229</v>
      </c>
      <c r="L18" s="13">
        <f t="shared" ref="L18" si="5">AVERAGE(L5:L17)</f>
        <v>53.176923076923082</v>
      </c>
      <c r="M18" s="14">
        <f t="shared" ref="M18" si="6">AVERAGE(M5:M17)</f>
        <v>11.707692307692307</v>
      </c>
    </row>
    <row r="19" spans="3:13" ht="18" x14ac:dyDescent="0.25">
      <c r="C19" s="15" t="s">
        <v>5</v>
      </c>
      <c r="D19" s="16">
        <f t="shared" ref="D19:E19" si="7">STDEV(D5:D17)/SQRT(COUNT(D5:D17))</f>
        <v>6.9184550098895539</v>
      </c>
      <c r="E19" s="17">
        <f t="shared" si="7"/>
        <v>1.7316578915173855</v>
      </c>
      <c r="F19" s="16">
        <f t="shared" ref="F19:G19" si="8">STDEV(F5:F17)/SQRT(COUNT(F5:F17))</f>
        <v>4.5427109614947314</v>
      </c>
      <c r="G19" s="17">
        <f t="shared" si="8"/>
        <v>1.134960833982634</v>
      </c>
      <c r="H19" s="2"/>
      <c r="I19" s="15" t="s">
        <v>5</v>
      </c>
      <c r="J19" s="16">
        <f t="shared" ref="J19:K19" si="9">STDEV(J5:J17)/SQRT(COUNT(J5:J17))</f>
        <v>9.5764843890875664</v>
      </c>
      <c r="K19" s="17">
        <f t="shared" si="9"/>
        <v>2.3961075436938861</v>
      </c>
      <c r="L19" s="16">
        <f t="shared" ref="L19:M19" si="10">STDEV(L5:L17)/SQRT(COUNT(L5:L17))</f>
        <v>10.480257103460536</v>
      </c>
      <c r="M19" s="17">
        <f t="shared" si="10"/>
        <v>2.6223023143809887</v>
      </c>
    </row>
  </sheetData>
  <mergeCells count="4">
    <mergeCell ref="D3:E3"/>
    <mergeCell ref="F3:G3"/>
    <mergeCell ref="J3:K3"/>
    <mergeCell ref="L3:M3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19"/>
  <sheetViews>
    <sheetView tabSelected="1" workbookViewId="0">
      <selection activeCell="D5" sqref="D5:I17"/>
    </sheetView>
  </sheetViews>
  <sheetFormatPr defaultColWidth="8.85546875" defaultRowHeight="18.75" x14ac:dyDescent="0.3"/>
  <cols>
    <col min="1" max="2" width="8.85546875" style="1"/>
    <col min="3" max="3" width="11.42578125" style="1" bestFit="1" customWidth="1"/>
    <col min="4" max="4" width="10.28515625" style="1" bestFit="1" customWidth="1"/>
    <col min="5" max="5" width="12" style="1" bestFit="1" customWidth="1"/>
    <col min="6" max="6" width="10.28515625" style="1" bestFit="1" customWidth="1"/>
    <col min="7" max="7" width="12" style="1" bestFit="1" customWidth="1"/>
    <col min="8" max="8" width="10.28515625" style="1" bestFit="1" customWidth="1"/>
    <col min="9" max="9" width="12" style="1" bestFit="1" customWidth="1"/>
    <col min="10" max="16384" width="8.85546875" style="1"/>
  </cols>
  <sheetData>
    <row r="3" spans="3:9" x14ac:dyDescent="0.3">
      <c r="C3" s="2"/>
      <c r="D3" s="37" t="s">
        <v>8</v>
      </c>
      <c r="E3" s="38"/>
      <c r="F3" s="37" t="s">
        <v>12</v>
      </c>
      <c r="G3" s="38"/>
      <c r="H3" s="37" t="s">
        <v>13</v>
      </c>
      <c r="I3" s="38"/>
    </row>
    <row r="4" spans="3:9" x14ac:dyDescent="0.3">
      <c r="C4" s="3" t="s">
        <v>1</v>
      </c>
      <c r="D4" s="4" t="s">
        <v>6</v>
      </c>
      <c r="E4" s="5" t="s">
        <v>7</v>
      </c>
      <c r="F4" s="4" t="s">
        <v>6</v>
      </c>
      <c r="G4" s="5" t="s">
        <v>7</v>
      </c>
      <c r="H4" s="4" t="s">
        <v>6</v>
      </c>
      <c r="I4" s="5" t="s">
        <v>7</v>
      </c>
    </row>
    <row r="5" spans="3:9" x14ac:dyDescent="0.3">
      <c r="C5" s="6" t="s">
        <v>16</v>
      </c>
      <c r="D5" s="7">
        <v>97.9</v>
      </c>
      <c r="E5" s="8">
        <v>0.5</v>
      </c>
      <c r="F5" s="7">
        <v>0</v>
      </c>
      <c r="G5" s="8">
        <v>25</v>
      </c>
      <c r="H5" s="7">
        <v>0</v>
      </c>
      <c r="I5" s="8">
        <v>25</v>
      </c>
    </row>
    <row r="6" spans="3:9" x14ac:dyDescent="0.3">
      <c r="C6" s="6" t="s">
        <v>17</v>
      </c>
      <c r="D6" s="7">
        <v>68.3</v>
      </c>
      <c r="E6" s="8">
        <v>7.9</v>
      </c>
      <c r="F6" s="7">
        <v>14.7</v>
      </c>
      <c r="G6" s="8">
        <v>21.3</v>
      </c>
      <c r="H6" s="7">
        <v>98</v>
      </c>
      <c r="I6" s="8">
        <v>0.5</v>
      </c>
    </row>
    <row r="7" spans="3:9" x14ac:dyDescent="0.3">
      <c r="C7" s="6" t="s">
        <v>18</v>
      </c>
      <c r="D7" s="7">
        <v>100</v>
      </c>
      <c r="E7" s="8">
        <v>0</v>
      </c>
      <c r="F7" s="7">
        <v>100</v>
      </c>
      <c r="G7" s="8">
        <v>0</v>
      </c>
      <c r="H7" s="7">
        <v>0</v>
      </c>
      <c r="I7" s="8">
        <v>25</v>
      </c>
    </row>
    <row r="8" spans="3:9" x14ac:dyDescent="0.3">
      <c r="C8" s="6" t="s">
        <v>19</v>
      </c>
      <c r="D8" s="7">
        <v>92.3</v>
      </c>
      <c r="E8" s="8">
        <v>1.9</v>
      </c>
      <c r="F8" s="7">
        <v>45.5</v>
      </c>
      <c r="G8" s="8">
        <v>13.6</v>
      </c>
      <c r="H8" s="7">
        <v>0</v>
      </c>
      <c r="I8" s="8">
        <v>25</v>
      </c>
    </row>
    <row r="9" spans="3:9" x14ac:dyDescent="0.3">
      <c r="C9" s="6" t="s">
        <v>20</v>
      </c>
      <c r="D9" s="7">
        <v>100</v>
      </c>
      <c r="E9" s="8">
        <v>0</v>
      </c>
      <c r="F9" s="7">
        <v>0</v>
      </c>
      <c r="G9" s="8">
        <v>25</v>
      </c>
      <c r="H9" s="7">
        <v>0</v>
      </c>
      <c r="I9" s="8">
        <v>25</v>
      </c>
    </row>
    <row r="10" spans="3:9" x14ac:dyDescent="0.3">
      <c r="C10" s="6" t="s">
        <v>21</v>
      </c>
      <c r="D10" s="7">
        <v>48.7</v>
      </c>
      <c r="E10" s="8">
        <v>12.8</v>
      </c>
      <c r="F10" s="7">
        <v>100</v>
      </c>
      <c r="G10" s="8">
        <v>0</v>
      </c>
      <c r="H10" s="7">
        <v>9.1999999999999993</v>
      </c>
      <c r="I10" s="8">
        <v>22.7</v>
      </c>
    </row>
    <row r="11" spans="3:9" x14ac:dyDescent="0.3">
      <c r="C11" s="6" t="s">
        <v>22</v>
      </c>
      <c r="D11" s="7">
        <v>24.2</v>
      </c>
      <c r="E11" s="8">
        <v>19</v>
      </c>
      <c r="F11" s="7">
        <v>81.5</v>
      </c>
      <c r="G11" s="8">
        <v>4.5999999999999996</v>
      </c>
      <c r="H11" s="7">
        <v>100</v>
      </c>
      <c r="I11" s="8">
        <v>0</v>
      </c>
    </row>
    <row r="12" spans="3:9" x14ac:dyDescent="0.3">
      <c r="C12" s="6" t="s">
        <v>23</v>
      </c>
      <c r="D12" s="7">
        <v>58.1</v>
      </c>
      <c r="E12" s="8">
        <v>10.5</v>
      </c>
      <c r="F12" s="7">
        <v>100</v>
      </c>
      <c r="G12" s="8">
        <v>0</v>
      </c>
      <c r="H12" s="7">
        <v>94.2</v>
      </c>
      <c r="I12" s="8">
        <v>1.4</v>
      </c>
    </row>
    <row r="13" spans="3:9" x14ac:dyDescent="0.3">
      <c r="C13" s="6" t="s">
        <v>24</v>
      </c>
      <c r="D13" s="7">
        <v>4.4000000000000004</v>
      </c>
      <c r="E13" s="8">
        <v>23.9</v>
      </c>
      <c r="F13" s="7">
        <v>100</v>
      </c>
      <c r="G13" s="8">
        <v>0</v>
      </c>
      <c r="H13" s="7">
        <v>0</v>
      </c>
      <c r="I13" s="8">
        <v>25</v>
      </c>
    </row>
    <row r="14" spans="3:9" x14ac:dyDescent="0.3">
      <c r="C14" s="6" t="s">
        <v>25</v>
      </c>
      <c r="D14" s="7">
        <v>100</v>
      </c>
      <c r="E14" s="8">
        <v>0</v>
      </c>
      <c r="F14" s="7">
        <v>100</v>
      </c>
      <c r="G14" s="8">
        <v>0</v>
      </c>
      <c r="H14" s="7">
        <v>0</v>
      </c>
      <c r="I14" s="8">
        <v>25</v>
      </c>
    </row>
    <row r="15" spans="3:9" x14ac:dyDescent="0.3">
      <c r="C15" s="6" t="s">
        <v>26</v>
      </c>
      <c r="D15" s="7">
        <v>55.5</v>
      </c>
      <c r="E15" s="8">
        <v>11.1</v>
      </c>
      <c r="F15" s="7">
        <v>47.6</v>
      </c>
      <c r="G15" s="8">
        <v>13.1</v>
      </c>
      <c r="H15" s="7">
        <v>0</v>
      </c>
      <c r="I15" s="8">
        <v>25</v>
      </c>
    </row>
    <row r="16" spans="3:9" x14ac:dyDescent="0.3">
      <c r="C16" s="6" t="s">
        <v>27</v>
      </c>
      <c r="D16" s="7">
        <v>99.1</v>
      </c>
      <c r="E16" s="8">
        <v>0.2</v>
      </c>
      <c r="F16" s="7">
        <v>100</v>
      </c>
      <c r="G16" s="8">
        <v>0</v>
      </c>
      <c r="H16" s="7">
        <v>0</v>
      </c>
      <c r="I16" s="8">
        <v>25</v>
      </c>
    </row>
    <row r="17" spans="3:9" x14ac:dyDescent="0.3">
      <c r="C17" s="6" t="s">
        <v>28</v>
      </c>
      <c r="D17" s="10">
        <v>0</v>
      </c>
      <c r="E17" s="11">
        <v>25</v>
      </c>
      <c r="F17" s="10">
        <v>0</v>
      </c>
      <c r="G17" s="11">
        <v>25</v>
      </c>
      <c r="H17" s="10">
        <v>0</v>
      </c>
      <c r="I17" s="11">
        <v>25</v>
      </c>
    </row>
    <row r="18" spans="3:9" x14ac:dyDescent="0.3">
      <c r="C18" s="12" t="s">
        <v>4</v>
      </c>
      <c r="D18" s="13">
        <f t="shared" ref="D18:G18" si="0">AVERAGE(D5:D17)</f>
        <v>65.269230769230774</v>
      </c>
      <c r="E18" s="14">
        <f t="shared" si="0"/>
        <v>8.6769230769230763</v>
      </c>
      <c r="F18" s="13">
        <f t="shared" si="0"/>
        <v>60.715384615384622</v>
      </c>
      <c r="G18" s="14">
        <f t="shared" si="0"/>
        <v>9.8153846153846143</v>
      </c>
      <c r="H18" s="13">
        <f t="shared" ref="H18:I18" si="1">AVERAGE(H5:H17)</f>
        <v>23.184615384615384</v>
      </c>
      <c r="I18" s="14">
        <f t="shared" si="1"/>
        <v>19.200000000000003</v>
      </c>
    </row>
    <row r="19" spans="3:9" x14ac:dyDescent="0.3">
      <c r="C19" s="15" t="s">
        <v>5</v>
      </c>
      <c r="D19" s="16">
        <f t="shared" ref="D19:G19" si="2">STDEV(D5:D17)/SQRT(COUNT(D5:D17))</f>
        <v>10.328268307549997</v>
      </c>
      <c r="E19" s="17">
        <f t="shared" si="2"/>
        <v>2.5845486102485427</v>
      </c>
      <c r="F19" s="16">
        <f t="shared" si="2"/>
        <v>12.213825951711373</v>
      </c>
      <c r="G19" s="17">
        <f t="shared" si="2"/>
        <v>3.0529272660053235</v>
      </c>
      <c r="H19" s="16">
        <f t="shared" ref="H19:I19" si="3">STDEV(H5:H17)/SQRT(COUNT(H5:H17))</f>
        <v>11.760003086046638</v>
      </c>
      <c r="I19" s="17">
        <f t="shared" si="3"/>
        <v>2.9419381366711295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1a</vt:lpstr>
      <vt:lpstr>1b</vt:lpstr>
      <vt:lpstr>1c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DUSZKIEWICZ Adrian</dc:creator>
  <cp:lastModifiedBy>DUSZKIEWICZ Adrian</cp:lastModifiedBy>
  <dcterms:created xsi:type="dcterms:W3CDTF">2016-06-10T18:39:10Z</dcterms:created>
  <dcterms:modified xsi:type="dcterms:W3CDTF">2016-07-14T20:05:48Z</dcterms:modified>
</cp:coreProperties>
</file>