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24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lcn/Tomonori/Manuscript/Behavioural tagging_2015/Source Data/Final - 140716/"/>
    </mc:Choice>
  </mc:AlternateContent>
  <bookViews>
    <workbookView xWindow="0" yWindow="460" windowWidth="22020" windowHeight="20380" activeTab="1"/>
  </bookViews>
  <sheets>
    <sheet name="4d" sheetId="3" r:id="rId1"/>
    <sheet name="4f" sheetId="2" r:id="rId2"/>
  </sheet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D26" i="3"/>
  <c r="E25" i="3"/>
  <c r="D25" i="3"/>
  <c r="G26" i="3"/>
  <c r="F26" i="3"/>
  <c r="G25" i="3"/>
  <c r="F25" i="3"/>
  <c r="K26" i="2"/>
  <c r="J26" i="2"/>
  <c r="K25" i="2"/>
  <c r="J25" i="2"/>
  <c r="K14" i="2"/>
  <c r="J14" i="2"/>
  <c r="K13" i="2"/>
  <c r="J13" i="2"/>
  <c r="I26" i="2"/>
  <c r="H26" i="2"/>
  <c r="G26" i="2"/>
  <c r="F26" i="2"/>
  <c r="E26" i="2"/>
  <c r="D26" i="2"/>
  <c r="I25" i="2"/>
  <c r="H25" i="2"/>
  <c r="G25" i="2"/>
  <c r="F25" i="2"/>
  <c r="E25" i="2"/>
  <c r="D25" i="2"/>
  <c r="I14" i="2"/>
  <c r="H14" i="2"/>
  <c r="G14" i="2"/>
  <c r="F14" i="2"/>
  <c r="E14" i="2"/>
  <c r="D14" i="2"/>
  <c r="I13" i="2"/>
  <c r="H13" i="2"/>
  <c r="G13" i="2"/>
  <c r="F13" i="2"/>
  <c r="E13" i="2"/>
  <c r="D13" i="2"/>
  <c r="I26" i="3"/>
  <c r="H26" i="3"/>
  <c r="I25" i="3"/>
  <c r="H25" i="3"/>
  <c r="I14" i="3"/>
  <c r="H14" i="3"/>
  <c r="G14" i="3"/>
  <c r="F14" i="3"/>
  <c r="E14" i="3"/>
  <c r="D14" i="3"/>
  <c r="I13" i="3"/>
  <c r="H13" i="3"/>
  <c r="G13" i="3"/>
  <c r="F13" i="3"/>
  <c r="E13" i="3"/>
  <c r="D13" i="3"/>
</calcChain>
</file>

<file path=xl/sharedStrings.xml><?xml version="1.0" encoding="utf-8"?>
<sst xmlns="http://schemas.openxmlformats.org/spreadsheetml/2006/main" count="86" uniqueCount="28">
  <si>
    <t>Animal</t>
  </si>
  <si>
    <t>Average</t>
  </si>
  <si>
    <t>SEM</t>
  </si>
  <si>
    <t>Correct</t>
  </si>
  <si>
    <t>Incorrect</t>
  </si>
  <si>
    <t>LC-ON</t>
  </si>
  <si>
    <t>VTA-ON</t>
  </si>
  <si>
    <t>OFF</t>
  </si>
  <si>
    <t>ChR2+</t>
  </si>
  <si>
    <t>ChR2-</t>
  </si>
  <si>
    <t>LC-OFF + Vehicle</t>
  </si>
  <si>
    <t>LC-ON + Vehicle</t>
  </si>
  <si>
    <t>LC-ON + Prop</t>
  </si>
  <si>
    <t>LC-ON + SCH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</si>
  <si>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</si>
  <si>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</si>
  <si>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</si>
  <si>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</si>
  <si>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</si>
  <si>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</si>
  <si>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</si>
  <si>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</si>
  <si>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</si>
  <si>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</si>
  <si>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2_11</t>
  </si>
  <si>
    <t>2_12</t>
  </si>
  <si>
    <t>2_13</t>
  </si>
  <si>
    <t>2_14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</si>
</sst>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2" borderId="2" xfId="0" applyFont="1" applyFill="1" applyBorder="1"/>
    <xf numFmtId="0" fontId="3" fillId="3" borderId="12" xfId="0" applyFont="1" applyFill="1" applyBorder="1"/>
    <xf numFmtId="0" fontId="3" fillId="5" borderId="6" xfId="0" applyFont="1" applyFill="1" applyBorder="1"/>
    <xf numFmtId="0" fontId="3" fillId="0" borderId="4" xfId="0" applyFont="1" applyBorder="1" applyAlignment="1">
      <alignment horizontal="center"/>
    </xf>
    <xf numFmtId="164" fontId="3" fillId="3" borderId="9" xfId="0" applyNumberFormat="1" applyFont="1" applyFill="1" applyBorder="1"/>
    <xf numFmtId="164" fontId="3" fillId="5" borderId="1" xfId="0" applyNumberFormat="1" applyFont="1" applyFill="1" applyBorder="1"/>
    <xf numFmtId="0" fontId="3" fillId="4" borderId="3" xfId="0" applyFont="1" applyFill="1" applyBorder="1" applyAlignment="1">
      <alignment horizontal="center"/>
    </xf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0" fontId="3" fillId="4" borderId="5" xfId="0" applyFont="1" applyFill="1" applyBorder="1" applyAlignment="1">
      <alignment horizontal="center"/>
    </xf>
    <xf numFmtId="164" fontId="3" fillId="4" borderId="10" xfId="0" applyNumberFormat="1" applyFont="1" applyFill="1" applyBorder="1"/>
    <xf numFmtId="164" fontId="3" fillId="4" borderId="11" xfId="0" applyNumberFormat="1" applyFont="1" applyFill="1" applyBorder="1"/>
    <xf numFmtId="0" fontId="3" fillId="0" borderId="0" xfId="0" applyFont="1"/>
    <xf numFmtId="0" fontId="4" fillId="0" borderId="0" xfId="0" applyFont="1"/>
    <xf numFmtId="0" fontId="2" fillId="0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26"/>
  <sheetViews>
    <sheetView workbookViewId="0">
      <selection activeCell="I23" sqref="I23"/>
    </sheetView>
  </sheetViews>
  <sheetFormatPr baseColWidth="10" defaultColWidth="8.83203125" defaultRowHeight="15" x14ac:dyDescent="0.2"/>
  <cols>
    <col min="3" max="3" width="11.5" bestFit="1" customWidth="1"/>
    <col min="4" max="4" width="10.33203125" bestFit="1" customWidth="1"/>
    <col min="5" max="5" width="12" bestFit="1" customWidth="1"/>
    <col min="6" max="6" width="10.33203125" bestFit="1" customWidth="1"/>
    <col min="7" max="7" width="12" bestFit="1" customWidth="1"/>
    <col min="8" max="8" width="10.33203125" bestFit="1" customWidth="1"/>
    <col min="9" max="9" width="12" bestFit="1" customWidth="1"/>
  </cols>
  <sheetData>
    <row r="3" spans="3:9" ht="18" x14ac:dyDescent="0.2">
      <c r="C3" s="2" t="s">
        <v>8</v>
      </c>
      <c r="D3" s="18" t="s">
        <v>5</v>
      </c>
      <c r="E3" s="19"/>
      <c r="F3" s="18" t="s">
        <v>6</v>
      </c>
      <c r="G3" s="19"/>
      <c r="H3" s="18" t="s">
        <v>7</v>
      </c>
      <c r="I3" s="19"/>
    </row>
    <row r="4" spans="3:9" ht="18" x14ac:dyDescent="0.2">
      <c r="C4" s="3" t="s">
        <v>0</v>
      </c>
      <c r="D4" s="4" t="s">
        <v>3</v>
      </c>
      <c r="E4" s="5" t="s">
        <v>4</v>
      </c>
      <c r="F4" s="4" t="s">
        <v>3</v>
      </c>
      <c r="G4" s="5" t="s">
        <v>4</v>
      </c>
      <c r="H4" s="4" t="s">
        <v>3</v>
      </c>
      <c r="I4" s="5" t="s">
        <v>4</v>
      </c>
    </row>
    <row r="5" spans="3:9" ht="18" x14ac:dyDescent="0.2">
      <c r="C5" s="6" t="s">
        <v>14</v>
      </c>
      <c r="D5" s="7">
        <v>52</v>
      </c>
      <c r="E5" s="8">
        <v>12</v>
      </c>
      <c r="F5" s="7">
        <v>58.3</v>
      </c>
      <c r="G5" s="8">
        <v>10.4</v>
      </c>
      <c r="H5" s="7">
        <v>42.1</v>
      </c>
      <c r="I5" s="8">
        <v>14.5</v>
      </c>
    </row>
    <row r="6" spans="3:9" ht="18" x14ac:dyDescent="0.2">
      <c r="C6" s="6" t="s">
        <v>15</v>
      </c>
      <c r="D6" s="7">
        <v>59.5</v>
      </c>
      <c r="E6" s="8">
        <v>10.1</v>
      </c>
      <c r="F6" s="7">
        <v>65.3</v>
      </c>
      <c r="G6" s="8">
        <v>8.6999999999999993</v>
      </c>
      <c r="H6" s="7">
        <v>36.799999999999997</v>
      </c>
      <c r="I6" s="8">
        <v>15.8</v>
      </c>
    </row>
    <row r="7" spans="3:9" ht="18" x14ac:dyDescent="0.2">
      <c r="C7" s="6" t="s">
        <v>16</v>
      </c>
      <c r="D7" s="7">
        <v>88.7</v>
      </c>
      <c r="E7" s="8">
        <v>2.8</v>
      </c>
      <c r="F7" s="7">
        <v>65.400000000000006</v>
      </c>
      <c r="G7" s="8">
        <v>8.6999999999999993</v>
      </c>
      <c r="H7" s="7">
        <v>20.5</v>
      </c>
      <c r="I7" s="8">
        <v>19.899999999999999</v>
      </c>
    </row>
    <row r="8" spans="3:9" ht="18" x14ac:dyDescent="0.2">
      <c r="C8" s="6" t="s">
        <v>17</v>
      </c>
      <c r="D8" s="7">
        <v>26.9</v>
      </c>
      <c r="E8" s="8">
        <v>18.3</v>
      </c>
      <c r="F8" s="7">
        <v>12.2</v>
      </c>
      <c r="G8" s="8">
        <v>21.9</v>
      </c>
      <c r="H8" s="7">
        <v>17</v>
      </c>
      <c r="I8" s="8">
        <v>20.8</v>
      </c>
    </row>
    <row r="9" spans="3:9" ht="18" x14ac:dyDescent="0.2">
      <c r="C9" s="6" t="s">
        <v>18</v>
      </c>
      <c r="D9" s="7">
        <v>67.400000000000006</v>
      </c>
      <c r="E9" s="8">
        <v>8.1999999999999993</v>
      </c>
      <c r="F9" s="7">
        <v>27.9</v>
      </c>
      <c r="G9" s="8">
        <v>18</v>
      </c>
      <c r="H9" s="7">
        <v>0</v>
      </c>
      <c r="I9" s="8">
        <v>25</v>
      </c>
    </row>
    <row r="10" spans="3:9" ht="18" x14ac:dyDescent="0.2">
      <c r="C10" s="6" t="s">
        <v>19</v>
      </c>
      <c r="D10" s="7">
        <v>53.2</v>
      </c>
      <c r="E10" s="8">
        <v>11.7</v>
      </c>
      <c r="F10" s="7">
        <v>20.6</v>
      </c>
      <c r="G10" s="8">
        <v>19.899999999999999</v>
      </c>
      <c r="H10" s="7">
        <v>5.5</v>
      </c>
      <c r="I10" s="8">
        <v>23.6</v>
      </c>
    </row>
    <row r="11" spans="3:9" ht="18" x14ac:dyDescent="0.2">
      <c r="C11" s="6" t="s">
        <v>20</v>
      </c>
      <c r="D11" s="7">
        <v>43.7</v>
      </c>
      <c r="E11" s="8">
        <v>14.1</v>
      </c>
      <c r="F11" s="7">
        <v>47.3</v>
      </c>
      <c r="G11" s="8">
        <v>13.2</v>
      </c>
      <c r="H11" s="7">
        <v>20.100000000000001</v>
      </c>
      <c r="I11" s="8">
        <v>20</v>
      </c>
    </row>
    <row r="12" spans="3:9" ht="18" x14ac:dyDescent="0.2">
      <c r="C12" s="6" t="s">
        <v>21</v>
      </c>
      <c r="D12" s="7">
        <v>25.9</v>
      </c>
      <c r="E12" s="8">
        <v>18.5</v>
      </c>
      <c r="F12" s="7">
        <v>10.1</v>
      </c>
      <c r="G12" s="8">
        <v>22.5</v>
      </c>
      <c r="H12" s="7">
        <v>14.2</v>
      </c>
      <c r="I12" s="8">
        <v>21.5</v>
      </c>
    </row>
    <row r="13" spans="3:9" ht="18" x14ac:dyDescent="0.2">
      <c r="C13" s="9" t="s">
        <v>1</v>
      </c>
      <c r="D13" s="10">
        <f t="shared" ref="D13:I13" si="0">AVERAGE(D5:D12)</f>
        <v>52.162499999999994</v>
      </c>
      <c r="E13" s="11">
        <f t="shared" si="0"/>
        <v>11.9625</v>
      </c>
      <c r="F13" s="10">
        <f t="shared" si="0"/>
        <v>38.387500000000003</v>
      </c>
      <c r="G13" s="11">
        <f t="shared" si="0"/>
        <v>15.4125</v>
      </c>
      <c r="H13" s="10">
        <f t="shared" si="0"/>
        <v>19.524999999999999</v>
      </c>
      <c r="I13" s="11">
        <f t="shared" si="0"/>
        <v>20.137499999999999</v>
      </c>
    </row>
    <row r="14" spans="3:9" ht="18" x14ac:dyDescent="0.2">
      <c r="C14" s="12" t="s">
        <v>2</v>
      </c>
      <c r="D14" s="13">
        <f t="shared" ref="D14:I14" si="1">STDEV(D5:D12)/SQRT(COUNT(D5:D12))</f>
        <v>7.3455996910687098</v>
      </c>
      <c r="E14" s="14">
        <f t="shared" si="1"/>
        <v>1.8376943531812593</v>
      </c>
      <c r="F14" s="13">
        <f t="shared" si="1"/>
        <v>8.2832110211818524</v>
      </c>
      <c r="G14" s="14">
        <f t="shared" si="1"/>
        <v>2.0671268448881257</v>
      </c>
      <c r="H14" s="13">
        <f t="shared" si="1"/>
        <v>5.0391237191740856</v>
      </c>
      <c r="I14" s="14">
        <f t="shared" si="1"/>
        <v>1.2578237299853614</v>
      </c>
    </row>
    <row r="15" spans="3:9" x14ac:dyDescent="0.2">
      <c r="C15" s="16"/>
      <c r="D15" s="16"/>
      <c r="E15" s="16"/>
      <c r="F15" s="16"/>
      <c r="G15" s="16"/>
      <c r="H15" s="16"/>
      <c r="I15" s="16"/>
    </row>
    <row r="16" spans="3:9" x14ac:dyDescent="0.2">
      <c r="C16" s="16"/>
      <c r="D16" s="16"/>
      <c r="E16" s="16"/>
      <c r="F16" s="16"/>
      <c r="G16" s="16"/>
      <c r="H16" s="16"/>
      <c r="I16" s="16"/>
    </row>
    <row r="17" spans="3:9" ht="18" x14ac:dyDescent="0.2">
      <c r="C17" s="17" t="s">
        <v>9</v>
      </c>
      <c r="D17" s="18" t="s">
        <v>5</v>
      </c>
      <c r="E17" s="19"/>
      <c r="F17" s="18" t="s">
        <v>6</v>
      </c>
      <c r="G17" s="19"/>
      <c r="H17" s="18" t="s">
        <v>7</v>
      </c>
      <c r="I17" s="19"/>
    </row>
    <row r="18" spans="3:9" ht="18" x14ac:dyDescent="0.2">
      <c r="C18" s="3" t="s">
        <v>0</v>
      </c>
      <c r="D18" s="4" t="s">
        <v>3</v>
      </c>
      <c r="E18" s="5" t="s">
        <v>4</v>
      </c>
      <c r="F18" s="4" t="s">
        <v>3</v>
      </c>
      <c r="G18" s="5" t="s">
        <v>4</v>
      </c>
      <c r="H18" s="4" t="s">
        <v>3</v>
      </c>
      <c r="I18" s="5" t="s">
        <v>4</v>
      </c>
    </row>
    <row r="19" spans="3:9" ht="18" x14ac:dyDescent="0.2">
      <c r="C19" s="6" t="s">
        <v>22</v>
      </c>
      <c r="D19" s="7">
        <v>9</v>
      </c>
      <c r="E19" s="8">
        <v>22.8</v>
      </c>
      <c r="F19" s="7">
        <v>25.6</v>
      </c>
      <c r="G19" s="8">
        <v>18.600000000000001</v>
      </c>
      <c r="H19" s="7">
        <v>15.9</v>
      </c>
      <c r="I19" s="8">
        <v>21</v>
      </c>
    </row>
    <row r="20" spans="3:9" ht="18" x14ac:dyDescent="0.2">
      <c r="C20" s="6" t="s">
        <v>23</v>
      </c>
      <c r="D20" s="7">
        <v>38.4</v>
      </c>
      <c r="E20" s="8">
        <v>15.4</v>
      </c>
      <c r="F20" s="7">
        <v>49.9</v>
      </c>
      <c r="G20" s="8">
        <v>12.5</v>
      </c>
      <c r="H20" s="7">
        <v>28</v>
      </c>
      <c r="I20" s="8">
        <v>18</v>
      </c>
    </row>
    <row r="21" spans="3:9" ht="18" x14ac:dyDescent="0.2">
      <c r="C21" s="6" t="s">
        <v>24</v>
      </c>
      <c r="D21" s="7">
        <v>41.4</v>
      </c>
      <c r="E21" s="8">
        <v>14.6</v>
      </c>
      <c r="F21" s="7">
        <v>9.8000000000000007</v>
      </c>
      <c r="G21" s="8">
        <v>22.5</v>
      </c>
      <c r="H21" s="7">
        <v>25.1</v>
      </c>
      <c r="I21" s="8">
        <v>18.7</v>
      </c>
    </row>
    <row r="22" spans="3:9" ht="18" x14ac:dyDescent="0.2">
      <c r="C22" s="6" t="s">
        <v>25</v>
      </c>
      <c r="D22" s="7">
        <v>24.2</v>
      </c>
      <c r="E22" s="8">
        <v>18.899999999999999</v>
      </c>
      <c r="F22" s="7">
        <v>40.4</v>
      </c>
      <c r="G22" s="8">
        <v>14.9</v>
      </c>
      <c r="H22" s="7">
        <v>21.4</v>
      </c>
      <c r="I22" s="8">
        <v>19.600000000000001</v>
      </c>
    </row>
    <row r="23" spans="3:9" ht="18" x14ac:dyDescent="0.2">
      <c r="C23" s="6" t="s">
        <v>26</v>
      </c>
      <c r="D23" s="7">
        <v>39.1</v>
      </c>
      <c r="E23" s="8">
        <v>15.2</v>
      </c>
      <c r="F23" s="7">
        <v>12.3</v>
      </c>
      <c r="G23" s="8">
        <v>21.9</v>
      </c>
      <c r="H23" s="7">
        <v>32.9</v>
      </c>
      <c r="I23" s="8">
        <v>16.8</v>
      </c>
    </row>
    <row r="24" spans="3:9" ht="18" x14ac:dyDescent="0.2">
      <c r="C24" s="6" t="s">
        <v>27</v>
      </c>
      <c r="D24" s="7">
        <v>14.2</v>
      </c>
      <c r="E24" s="8">
        <v>21.4</v>
      </c>
      <c r="F24" s="7">
        <v>56.8</v>
      </c>
      <c r="G24" s="8">
        <v>10.8</v>
      </c>
      <c r="H24" s="7">
        <v>0</v>
      </c>
      <c r="I24" s="8">
        <v>25</v>
      </c>
    </row>
    <row r="25" spans="3:9" ht="18" x14ac:dyDescent="0.2">
      <c r="C25" s="9" t="s">
        <v>1</v>
      </c>
      <c r="D25" s="10">
        <f t="shared" ref="D25:E25" si="2">AVERAGE(D19:D24)</f>
        <v>27.716666666666665</v>
      </c>
      <c r="E25" s="11">
        <f t="shared" si="2"/>
        <v>18.05</v>
      </c>
      <c r="F25" s="10">
        <f t="shared" ref="F25:G25" si="3">AVERAGE(F19:F24)</f>
        <v>32.466666666666669</v>
      </c>
      <c r="G25" s="11">
        <f t="shared" si="3"/>
        <v>16.866666666666667</v>
      </c>
      <c r="H25" s="10">
        <f t="shared" ref="H25:I25" si="4">AVERAGE(H19:H24)</f>
        <v>20.55</v>
      </c>
      <c r="I25" s="11">
        <f t="shared" si="4"/>
        <v>19.850000000000001</v>
      </c>
    </row>
    <row r="26" spans="3:9" ht="18" x14ac:dyDescent="0.2">
      <c r="C26" s="12" t="s">
        <v>2</v>
      </c>
      <c r="D26" s="13">
        <f t="shared" ref="D26:E26" si="5">STDEV(D19:D24)/SQRT(COUNT(D19:D24))</f>
        <v>5.704759221718108</v>
      </c>
      <c r="E26" s="14">
        <f t="shared" si="5"/>
        <v>1.4324221910223651</v>
      </c>
      <c r="F26" s="13">
        <f t="shared" ref="F26:G26" si="6">STDEV(F19:F24)/SQRT(COUNT(F19:F24))</f>
        <v>8.0137243387689434</v>
      </c>
      <c r="G26" s="14">
        <f t="shared" si="6"/>
        <v>1.9984438390352071</v>
      </c>
      <c r="H26" s="13">
        <f t="shared" ref="H26:I26" si="7">STDEV(H19:H24)/SQRT(COUNT(H19:H24))</f>
        <v>4.7377033817381733</v>
      </c>
      <c r="I26" s="14">
        <f t="shared" si="7"/>
        <v>1.1825819210524056</v>
      </c>
    </row>
  </sheetData>
  <mergeCells count="6">
    <mergeCell ref="D3:E3"/>
    <mergeCell ref="F3:G3"/>
    <mergeCell ref="H3:I3"/>
    <mergeCell ref="F17:G17"/>
    <mergeCell ref="H17:I17"/>
    <mergeCell ref="D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6"/>
  <sheetViews>
    <sheetView tabSelected="1" zoomScale="85" zoomScaleNormal="85" zoomScalePageLayoutView="85" workbookViewId="0">
      <selection activeCell="E49" sqref="E49"/>
    </sheetView>
  </sheetViews>
  <sheetFormatPr baseColWidth="10" defaultColWidth="8.83203125" defaultRowHeight="19" x14ac:dyDescent="0.25"/>
  <cols>
    <col min="1" max="2" width="8.83203125" style="1"/>
    <col min="3" max="4" width="10.33203125" style="1" bestFit="1" customWidth="1"/>
    <col min="5" max="5" width="12.6640625" style="1" customWidth="1"/>
    <col min="6" max="6" width="10.33203125" style="1" bestFit="1" customWidth="1"/>
    <col min="7" max="7" width="12" style="1" bestFit="1" customWidth="1"/>
    <col min="8" max="8" width="10.33203125" style="1" bestFit="1" customWidth="1"/>
    <col min="9" max="9" width="12" style="1" bestFit="1" customWidth="1"/>
    <col min="10" max="10" width="10.33203125" style="1" bestFit="1" customWidth="1"/>
    <col min="11" max="11" width="12" style="1" bestFit="1" customWidth="1"/>
    <col min="12" max="16384" width="8.83203125" style="1"/>
  </cols>
  <sheetData>
    <row r="3" spans="3:11" x14ac:dyDescent="0.25">
      <c r="C3" s="2" t="s">
        <v>8</v>
      </c>
      <c r="D3" s="18" t="s">
        <v>10</v>
      </c>
      <c r="E3" s="19"/>
      <c r="F3" s="18" t="s">
        <v>11</v>
      </c>
      <c r="G3" s="19"/>
      <c r="H3" s="18" t="s">
        <v>12</v>
      </c>
      <c r="I3" s="19"/>
      <c r="J3" s="18" t="s">
        <v>13</v>
      </c>
      <c r="K3" s="19"/>
    </row>
    <row r="4" spans="3:11" x14ac:dyDescent="0.25">
      <c r="C4" s="3" t="s">
        <v>0</v>
      </c>
      <c r="D4" s="4" t="s">
        <v>3</v>
      </c>
      <c r="E4" s="5" t="s">
        <v>4</v>
      </c>
      <c r="F4" s="4" t="s">
        <v>3</v>
      </c>
      <c r="G4" s="5" t="s">
        <v>4</v>
      </c>
      <c r="H4" s="4" t="s">
        <v>3</v>
      </c>
      <c r="I4" s="5" t="s">
        <v>4</v>
      </c>
      <c r="J4" s="4" t="s">
        <v>3</v>
      </c>
      <c r="K4" s="5" t="s">
        <v>4</v>
      </c>
    </row>
    <row r="5" spans="3:11" x14ac:dyDescent="0.25">
      <c r="C5" s="6" t="s">
        <v>14</v>
      </c>
      <c r="D5" s="7">
        <v>7.4</v>
      </c>
      <c r="E5" s="8">
        <v>23.1</v>
      </c>
      <c r="F5" s="7">
        <v>11.6</v>
      </c>
      <c r="G5" s="8">
        <v>22.1</v>
      </c>
      <c r="H5" s="7">
        <v>99.4</v>
      </c>
      <c r="I5" s="8">
        <v>0.1</v>
      </c>
      <c r="J5" s="7">
        <v>0</v>
      </c>
      <c r="K5" s="8">
        <v>25</v>
      </c>
    </row>
    <row r="6" spans="3:11" x14ac:dyDescent="0.25">
      <c r="C6" s="6" t="s">
        <v>15</v>
      </c>
      <c r="D6" s="7">
        <v>1.7</v>
      </c>
      <c r="E6" s="8">
        <v>24.6</v>
      </c>
      <c r="F6" s="7">
        <v>70</v>
      </c>
      <c r="G6" s="8">
        <v>7.5</v>
      </c>
      <c r="H6" s="7">
        <v>82.9</v>
      </c>
      <c r="I6" s="8">
        <v>4.3</v>
      </c>
      <c r="J6" s="7">
        <v>22.5</v>
      </c>
      <c r="K6" s="8">
        <v>19.399999999999999</v>
      </c>
    </row>
    <row r="7" spans="3:11" x14ac:dyDescent="0.25">
      <c r="C7" s="6" t="s">
        <v>16</v>
      </c>
      <c r="D7" s="7">
        <v>0</v>
      </c>
      <c r="E7" s="8">
        <v>25</v>
      </c>
      <c r="F7" s="7">
        <v>49.8</v>
      </c>
      <c r="G7" s="8">
        <v>12.6</v>
      </c>
      <c r="H7" s="7">
        <v>41.2</v>
      </c>
      <c r="I7" s="8">
        <v>14.7</v>
      </c>
      <c r="J7" s="7">
        <v>64.3</v>
      </c>
      <c r="K7" s="8">
        <v>8.9</v>
      </c>
    </row>
    <row r="8" spans="3:11" x14ac:dyDescent="0.25">
      <c r="C8" s="6" t="s">
        <v>17</v>
      </c>
      <c r="D8" s="7">
        <v>69.2</v>
      </c>
      <c r="E8" s="8">
        <v>7.7</v>
      </c>
      <c r="F8" s="7">
        <v>67.8</v>
      </c>
      <c r="G8" s="8">
        <v>8</v>
      </c>
      <c r="H8" s="7">
        <v>0</v>
      </c>
      <c r="I8" s="8">
        <v>25</v>
      </c>
      <c r="J8" s="7">
        <v>0</v>
      </c>
      <c r="K8" s="8">
        <v>25</v>
      </c>
    </row>
    <row r="9" spans="3:11" x14ac:dyDescent="0.25">
      <c r="C9" s="6" t="s">
        <v>18</v>
      </c>
      <c r="D9" s="7">
        <v>29.3</v>
      </c>
      <c r="E9" s="8">
        <v>17.7</v>
      </c>
      <c r="F9" s="7">
        <v>94</v>
      </c>
      <c r="G9" s="8">
        <v>1.5</v>
      </c>
      <c r="H9" s="7">
        <v>39.799999999999997</v>
      </c>
      <c r="I9" s="8">
        <v>15.1</v>
      </c>
      <c r="J9" s="7">
        <v>0</v>
      </c>
      <c r="K9" s="8">
        <v>25</v>
      </c>
    </row>
    <row r="10" spans="3:11" x14ac:dyDescent="0.25">
      <c r="C10" s="6" t="s">
        <v>19</v>
      </c>
      <c r="D10" s="7">
        <v>22.5</v>
      </c>
      <c r="E10" s="8">
        <v>19.399999999999999</v>
      </c>
      <c r="F10" s="7">
        <v>44.7</v>
      </c>
      <c r="G10" s="8">
        <v>13.8</v>
      </c>
      <c r="H10" s="7">
        <v>31.8</v>
      </c>
      <c r="I10" s="8">
        <v>17</v>
      </c>
      <c r="J10" s="7">
        <v>12.6</v>
      </c>
      <c r="K10" s="8">
        <v>21.9</v>
      </c>
    </row>
    <row r="11" spans="3:11" x14ac:dyDescent="0.25">
      <c r="C11" s="6" t="s">
        <v>20</v>
      </c>
      <c r="D11" s="7">
        <v>0.7</v>
      </c>
      <c r="E11" s="8">
        <v>24.8</v>
      </c>
      <c r="F11" s="7">
        <v>11.8</v>
      </c>
      <c r="G11" s="8">
        <v>22</v>
      </c>
      <c r="H11" s="7">
        <v>19.8</v>
      </c>
      <c r="I11" s="8">
        <v>20</v>
      </c>
      <c r="J11" s="7">
        <v>29.6</v>
      </c>
      <c r="K11" s="8">
        <v>17.600000000000001</v>
      </c>
    </row>
    <row r="12" spans="3:11" x14ac:dyDescent="0.25">
      <c r="C12" s="6" t="s">
        <v>21</v>
      </c>
      <c r="D12" s="7">
        <v>59.5</v>
      </c>
      <c r="E12" s="8">
        <v>10.1</v>
      </c>
      <c r="F12" s="7">
        <v>100</v>
      </c>
      <c r="G12" s="8">
        <v>0</v>
      </c>
      <c r="H12" s="7">
        <v>89.4</v>
      </c>
      <c r="I12" s="8">
        <v>2.6</v>
      </c>
      <c r="J12" s="7">
        <v>9.5</v>
      </c>
      <c r="K12" s="8">
        <v>22.6</v>
      </c>
    </row>
    <row r="13" spans="3:11" x14ac:dyDescent="0.25">
      <c r="C13" s="9" t="s">
        <v>1</v>
      </c>
      <c r="D13" s="10">
        <f t="shared" ref="D13:K13" si="0">AVERAGE(D5:D12)</f>
        <v>23.787499999999998</v>
      </c>
      <c r="E13" s="11">
        <f t="shared" si="0"/>
        <v>19.05</v>
      </c>
      <c r="F13" s="10">
        <f t="shared" si="0"/>
        <v>56.212499999999999</v>
      </c>
      <c r="G13" s="11">
        <f t="shared" si="0"/>
        <v>10.9375</v>
      </c>
      <c r="H13" s="10">
        <f t="shared" si="0"/>
        <v>50.537500000000009</v>
      </c>
      <c r="I13" s="11">
        <f t="shared" si="0"/>
        <v>12.349999999999998</v>
      </c>
      <c r="J13" s="10">
        <f t="shared" si="0"/>
        <v>17.3125</v>
      </c>
      <c r="K13" s="11">
        <f t="shared" si="0"/>
        <v>20.674999999999997</v>
      </c>
    </row>
    <row r="14" spans="3:11" x14ac:dyDescent="0.25">
      <c r="C14" s="12" t="s">
        <v>2</v>
      </c>
      <c r="D14" s="13">
        <f t="shared" ref="D14:K14" si="1">STDEV(D5:D12)/SQRT(COUNT(D5:D12))</f>
        <v>9.6593854710624019</v>
      </c>
      <c r="E14" s="14">
        <f t="shared" si="1"/>
        <v>2.4147611535245939</v>
      </c>
      <c r="F14" s="13">
        <f t="shared" si="1"/>
        <v>11.806481838077643</v>
      </c>
      <c r="G14" s="14">
        <f t="shared" si="1"/>
        <v>2.9492091857697331</v>
      </c>
      <c r="H14" s="13">
        <f t="shared" si="1"/>
        <v>12.675608431438027</v>
      </c>
      <c r="I14" s="14">
        <f t="shared" si="1"/>
        <v>3.1712435595970421</v>
      </c>
      <c r="J14" s="13">
        <f t="shared" si="1"/>
        <v>7.7553308278886464</v>
      </c>
      <c r="K14" s="14">
        <f t="shared" si="1"/>
        <v>1.9413498617493723</v>
      </c>
    </row>
    <row r="15" spans="3:11" x14ac:dyDescent="0.25">
      <c r="C15" s="15"/>
      <c r="D15" s="15"/>
      <c r="E15" s="15"/>
      <c r="F15" s="15"/>
      <c r="G15" s="15"/>
      <c r="H15" s="15"/>
      <c r="I15" s="15"/>
      <c r="J15" s="15"/>
      <c r="K15" s="15"/>
    </row>
    <row r="16" spans="3:11" x14ac:dyDescent="0.25">
      <c r="C16" s="15"/>
      <c r="D16" s="15"/>
      <c r="E16" s="15"/>
      <c r="F16" s="15"/>
      <c r="G16" s="15"/>
      <c r="H16" s="15"/>
      <c r="I16" s="15"/>
      <c r="J16" s="15"/>
      <c r="K16" s="15"/>
    </row>
    <row r="17" spans="3:11" x14ac:dyDescent="0.25">
      <c r="C17" s="2" t="s">
        <v>9</v>
      </c>
      <c r="D17" s="18" t="s">
        <v>10</v>
      </c>
      <c r="E17" s="19"/>
      <c r="F17" s="18" t="s">
        <v>11</v>
      </c>
      <c r="G17" s="19"/>
      <c r="H17" s="18" t="s">
        <v>12</v>
      </c>
      <c r="I17" s="19"/>
      <c r="J17" s="18" t="s">
        <v>13</v>
      </c>
      <c r="K17" s="19"/>
    </row>
    <row r="18" spans="3:11" x14ac:dyDescent="0.25">
      <c r="C18" s="3" t="s">
        <v>0</v>
      </c>
      <c r="D18" s="4" t="s">
        <v>3</v>
      </c>
      <c r="E18" s="5" t="s">
        <v>4</v>
      </c>
      <c r="F18" s="4" t="s">
        <v>3</v>
      </c>
      <c r="G18" s="5" t="s">
        <v>4</v>
      </c>
      <c r="H18" s="4" t="s">
        <v>3</v>
      </c>
      <c r="I18" s="5" t="s">
        <v>4</v>
      </c>
      <c r="J18" s="4" t="s">
        <v>3</v>
      </c>
      <c r="K18" s="5" t="s">
        <v>4</v>
      </c>
    </row>
    <row r="19" spans="3:11" x14ac:dyDescent="0.25">
      <c r="C19" s="6" t="s">
        <v>22</v>
      </c>
      <c r="D19" s="7">
        <v>0</v>
      </c>
      <c r="E19" s="8">
        <v>25</v>
      </c>
      <c r="F19" s="7">
        <v>71</v>
      </c>
      <c r="G19" s="8">
        <v>7.3</v>
      </c>
      <c r="H19" s="7">
        <v>0</v>
      </c>
      <c r="I19" s="8">
        <v>25</v>
      </c>
      <c r="J19" s="7">
        <v>68.900000000000006</v>
      </c>
      <c r="K19" s="8">
        <v>7.8</v>
      </c>
    </row>
    <row r="20" spans="3:11" x14ac:dyDescent="0.25">
      <c r="C20" s="6" t="s">
        <v>23</v>
      </c>
      <c r="D20" s="7">
        <v>42.4</v>
      </c>
      <c r="E20" s="8">
        <v>14.4</v>
      </c>
      <c r="F20" s="7">
        <v>44.1</v>
      </c>
      <c r="G20" s="8">
        <v>14</v>
      </c>
      <c r="H20" s="7">
        <v>9.1</v>
      </c>
      <c r="I20" s="8">
        <v>22.7</v>
      </c>
      <c r="J20" s="7">
        <v>17</v>
      </c>
      <c r="K20" s="8">
        <v>20.8</v>
      </c>
    </row>
    <row r="21" spans="3:11" x14ac:dyDescent="0.25">
      <c r="C21" s="6" t="s">
        <v>24</v>
      </c>
      <c r="D21" s="7">
        <v>37.200000000000003</v>
      </c>
      <c r="E21" s="8">
        <v>15.7</v>
      </c>
      <c r="F21" s="7">
        <v>5.2</v>
      </c>
      <c r="G21" s="8">
        <v>23.7</v>
      </c>
      <c r="H21" s="7">
        <v>0</v>
      </c>
      <c r="I21" s="8">
        <v>25</v>
      </c>
      <c r="J21" s="7">
        <v>0</v>
      </c>
      <c r="K21" s="8">
        <v>25</v>
      </c>
    </row>
    <row r="22" spans="3:11" x14ac:dyDescent="0.25">
      <c r="C22" s="6" t="s">
        <v>25</v>
      </c>
      <c r="D22" s="7">
        <v>0</v>
      </c>
      <c r="E22" s="8">
        <v>25</v>
      </c>
      <c r="F22" s="7">
        <v>41</v>
      </c>
      <c r="G22" s="8">
        <v>14.8</v>
      </c>
      <c r="H22" s="7">
        <v>0</v>
      </c>
      <c r="I22" s="8">
        <v>25</v>
      </c>
      <c r="J22" s="7">
        <v>13.2</v>
      </c>
      <c r="K22" s="8">
        <v>21.7</v>
      </c>
    </row>
    <row r="23" spans="3:11" x14ac:dyDescent="0.25">
      <c r="C23" s="6" t="s">
        <v>26</v>
      </c>
      <c r="D23" s="7">
        <v>23.6</v>
      </c>
      <c r="E23" s="8">
        <v>19.100000000000001</v>
      </c>
      <c r="F23" s="7">
        <v>15.6</v>
      </c>
      <c r="G23" s="8">
        <v>21.1</v>
      </c>
      <c r="H23" s="7">
        <v>52.3</v>
      </c>
      <c r="I23" s="8">
        <v>11.9</v>
      </c>
      <c r="J23" s="7">
        <v>16.8</v>
      </c>
      <c r="K23" s="8">
        <v>20.8</v>
      </c>
    </row>
    <row r="24" spans="3:11" x14ac:dyDescent="0.25">
      <c r="C24" s="6" t="s">
        <v>27</v>
      </c>
      <c r="D24" s="7">
        <v>0</v>
      </c>
      <c r="E24" s="8">
        <v>25</v>
      </c>
      <c r="F24" s="7">
        <v>17.2</v>
      </c>
      <c r="G24" s="8">
        <v>20.7</v>
      </c>
      <c r="H24" s="7">
        <v>15.1</v>
      </c>
      <c r="I24" s="8">
        <v>21.2</v>
      </c>
      <c r="J24" s="7">
        <v>31.3</v>
      </c>
      <c r="K24" s="8">
        <v>17.2</v>
      </c>
    </row>
    <row r="25" spans="3:11" x14ac:dyDescent="0.25">
      <c r="C25" s="9" t="s">
        <v>1</v>
      </c>
      <c r="D25" s="10">
        <f t="shared" ref="D25:K25" si="2">AVERAGE(D19:D24)</f>
        <v>17.2</v>
      </c>
      <c r="E25" s="11">
        <f t="shared" si="2"/>
        <v>20.7</v>
      </c>
      <c r="F25" s="10">
        <f t="shared" si="2"/>
        <v>32.35</v>
      </c>
      <c r="G25" s="11">
        <f t="shared" si="2"/>
        <v>16.933333333333334</v>
      </c>
      <c r="H25" s="10">
        <f t="shared" si="2"/>
        <v>12.75</v>
      </c>
      <c r="I25" s="11">
        <f t="shared" si="2"/>
        <v>21.8</v>
      </c>
      <c r="J25" s="10">
        <f t="shared" si="2"/>
        <v>24.533333333333335</v>
      </c>
      <c r="K25" s="11">
        <f t="shared" si="2"/>
        <v>18.883333333333333</v>
      </c>
    </row>
    <row r="26" spans="3:11" x14ac:dyDescent="0.25">
      <c r="C26" s="12" t="s">
        <v>2</v>
      </c>
      <c r="D26" s="13">
        <f t="shared" ref="D26:K26" si="3">STDEV(D19:D24)/SQRT(COUNT(D19:D24))</f>
        <v>8.0901586305008077</v>
      </c>
      <c r="E26" s="14">
        <f t="shared" si="3"/>
        <v>2.0225396576252037</v>
      </c>
      <c r="F26" s="13">
        <f t="shared" si="3"/>
        <v>9.9228944030123287</v>
      </c>
      <c r="G26" s="14">
        <f t="shared" si="3"/>
        <v>2.4717964677088142</v>
      </c>
      <c r="H26" s="13">
        <f t="shared" si="3"/>
        <v>8.3080984587329016</v>
      </c>
      <c r="I26" s="14">
        <f t="shared" si="3"/>
        <v>2.0808652046684784</v>
      </c>
      <c r="J26" s="13">
        <f t="shared" si="3"/>
        <v>9.7657109885103175</v>
      </c>
      <c r="K26" s="14">
        <f t="shared" si="3"/>
        <v>2.438362383057759</v>
      </c>
    </row>
  </sheetData>
  <mergeCells count="8">
    <mergeCell ref="D17:E17"/>
    <mergeCell ref="F17:G17"/>
    <mergeCell ref="H17:I17"/>
    <mergeCell ref="J17:K17"/>
    <mergeCell ref="D3:E3"/>
    <mergeCell ref="F3:G3"/>
    <mergeCell ref="J3:K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4d</vt:lpstr>
      <vt:lpstr>4f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DUSZKIEWICZ Adrian</dc:creator>
  <cp:lastModifiedBy>Microsoft Office User</cp:lastModifiedBy>
  <dcterms:created xsi:type="dcterms:W3CDTF">2016-06-10T18:39:10Z</dcterms:created>
  <dcterms:modified xsi:type="dcterms:W3CDTF">2016-07-15T01:18:55Z</dcterms:modified>
</cp:coreProperties>
</file>