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ichaeldiamond/Michael Diamond/MSD Manuscripts/2016/Zika sexual transmission/Revision/Source data/SOURCE DATA FIG 4/"/>
    </mc:Choice>
  </mc:AlternateContent>
  <bookViews>
    <workbookView xWindow="36360" yWindow="2620" windowWidth="28800" windowHeight="16260" tabRatio="500" activeTab="2"/>
  </bookViews>
  <sheets>
    <sheet name="Fig 4a - testosterone" sheetId="1" r:id="rId1"/>
    <sheet name="Fig 4a Inhibin" sheetId="2" r:id="rId2"/>
    <sheet name="Fig 4b" sheetId="3" r:id="rId3"/>
    <sheet name="Fig 4c" sheetId="4" r:id="rId4"/>
    <sheet name="Fig 4d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0" i="3" l="1"/>
  <c r="I29" i="3"/>
  <c r="I28" i="3"/>
  <c r="I27" i="3"/>
  <c r="I26" i="3"/>
  <c r="I25" i="3"/>
  <c r="I24" i="3"/>
  <c r="I23" i="3"/>
  <c r="I22" i="3"/>
  <c r="I21" i="3"/>
  <c r="I19" i="3"/>
  <c r="I18" i="3"/>
  <c r="I17" i="3"/>
  <c r="I16" i="3"/>
  <c r="I15" i="3"/>
  <c r="I14" i="3"/>
  <c r="I13" i="3"/>
  <c r="I12" i="3"/>
  <c r="I11" i="3"/>
  <c r="I10" i="3"/>
</calcChain>
</file>

<file path=xl/sharedStrings.xml><?xml version="1.0" encoding="utf-8"?>
<sst xmlns="http://schemas.openxmlformats.org/spreadsheetml/2006/main" count="62" uniqueCount="46">
  <si>
    <t>UNINF</t>
  </si>
  <si>
    <t>7</t>
  </si>
  <si>
    <t>14</t>
  </si>
  <si>
    <t>21</t>
  </si>
  <si>
    <t>Testosterone levels</t>
  </si>
  <si>
    <t>Pooled data</t>
  </si>
  <si>
    <t>Inhibin B levels</t>
  </si>
  <si>
    <t>Sperm counts</t>
  </si>
  <si>
    <t>Left</t>
  </si>
  <si>
    <t xml:space="preserve">Total Sperm </t>
  </si>
  <si>
    <t>Uninfected</t>
  </si>
  <si>
    <t>ZIKV-infected</t>
  </si>
  <si>
    <t>x 10e6</t>
  </si>
  <si>
    <t>Right</t>
  </si>
  <si>
    <t>Motile Sperm</t>
  </si>
  <si>
    <t>Day +42</t>
  </si>
  <si>
    <t>Data pooled from two independent experiments</t>
  </si>
  <si>
    <t>Percent pregnancy</t>
  </si>
  <si>
    <t>Three indpendent experiments</t>
  </si>
  <si>
    <t>n  4 to 5 each</t>
  </si>
  <si>
    <t>Intact</t>
  </si>
  <si>
    <t>Resorbed</t>
  </si>
  <si>
    <t>SAMPLE NAME</t>
  </si>
  <si>
    <r>
      <t>TOTAL (10</t>
    </r>
    <r>
      <rPr>
        <b/>
        <vertAlign val="superscript"/>
        <sz val="12"/>
        <color theme="1"/>
        <rFont val="Calibri"/>
        <scheme val="minor"/>
      </rPr>
      <t>6</t>
    </r>
    <r>
      <rPr>
        <b/>
        <sz val="12"/>
        <color theme="1"/>
        <rFont val="Calibri"/>
        <family val="2"/>
        <scheme val="minor"/>
      </rPr>
      <t xml:space="preserve">/ml)             </t>
    </r>
  </si>
  <si>
    <r>
      <t>MOTILE (10</t>
    </r>
    <r>
      <rPr>
        <b/>
        <vertAlign val="superscript"/>
        <sz val="12"/>
        <color theme="1"/>
        <rFont val="Calibri"/>
        <scheme val="minor"/>
      </rPr>
      <t>6</t>
    </r>
    <r>
      <rPr>
        <b/>
        <sz val="12"/>
        <color theme="1"/>
        <rFont val="Calibri"/>
        <family val="2"/>
        <scheme val="minor"/>
      </rPr>
      <t xml:space="preserve">/ml)             </t>
    </r>
  </si>
  <si>
    <t xml:space="preserve">MOTILE       (%)             </t>
  </si>
  <si>
    <t>ZV 1</t>
  </si>
  <si>
    <t>ZV 2</t>
  </si>
  <si>
    <t>ZV 3</t>
  </si>
  <si>
    <t>ZV 4</t>
  </si>
  <si>
    <t>ZV 5</t>
  </si>
  <si>
    <t>ZV 6</t>
  </si>
  <si>
    <t>ZV 7</t>
  </si>
  <si>
    <t>ZV 8</t>
  </si>
  <si>
    <t>ZV 9</t>
  </si>
  <si>
    <t>ZV 10</t>
  </si>
  <si>
    <t>UN 1</t>
  </si>
  <si>
    <t>UN 2</t>
  </si>
  <si>
    <t>UN 3</t>
  </si>
  <si>
    <t>UN 4</t>
  </si>
  <si>
    <t>UN 5</t>
  </si>
  <si>
    <t>UN 6</t>
  </si>
  <si>
    <t>UN 7</t>
  </si>
  <si>
    <t>UN 8</t>
  </si>
  <si>
    <t>UN 9</t>
  </si>
  <si>
    <t>UN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</si>
</sst>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4"/>
      <name val="Arial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right"/>
    </xf>
    <xf numFmtId="2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I26"/>
  <sheetViews>
    <sheetView workbookViewId="0">
      <selection activeCell="J28" sqref="J28"/>
    </sheetView>
  </sheetViews>
  <sheetFormatPr baseColWidth="10" defaultRowHeight="16" x14ac:dyDescent="0.2"/>
  <sheetData>
    <row r="8" spans="6:9" ht="18" x14ac:dyDescent="0.2">
      <c r="F8" s="2" t="s">
        <v>0</v>
      </c>
      <c r="G8" s="2" t="s">
        <v>1</v>
      </c>
      <c r="H8" s="2" t="s">
        <v>2</v>
      </c>
      <c r="I8" s="2" t="s">
        <v>3</v>
      </c>
    </row>
    <row r="9" spans="6:9" ht="18" x14ac:dyDescent="0.2">
      <c r="F9" s="1">
        <v>9435.4</v>
      </c>
      <c r="G9" s="1">
        <v>14788.4</v>
      </c>
      <c r="H9" s="1">
        <v>1137</v>
      </c>
      <c r="I9" s="1">
        <v>3017.7</v>
      </c>
    </row>
    <row r="10" spans="6:9" ht="18" x14ac:dyDescent="0.2">
      <c r="F10" s="1">
        <v>5395.8</v>
      </c>
      <c r="G10" s="1">
        <v>8861.4</v>
      </c>
      <c r="H10" s="1">
        <v>2074.8000000000002</v>
      </c>
      <c r="I10" s="1">
        <v>2143.8000000000002</v>
      </c>
    </row>
    <row r="11" spans="6:9" ht="18" x14ac:dyDescent="0.2">
      <c r="F11" s="1">
        <v>6188.1</v>
      </c>
      <c r="G11" s="1">
        <v>12813.5</v>
      </c>
      <c r="H11" s="1">
        <v>2467.3000000000002</v>
      </c>
      <c r="I11" s="1">
        <v>3696.2</v>
      </c>
    </row>
    <row r="12" spans="6:9" ht="18" x14ac:dyDescent="0.2">
      <c r="F12" s="1">
        <v>7733.2</v>
      </c>
      <c r="G12" s="1">
        <v>16800</v>
      </c>
      <c r="H12" s="1">
        <v>2797.1</v>
      </c>
      <c r="I12" s="1">
        <v>4420</v>
      </c>
    </row>
    <row r="13" spans="6:9" ht="18" x14ac:dyDescent="0.2">
      <c r="F13" s="1">
        <v>2804.3</v>
      </c>
      <c r="G13" s="1">
        <v>16800</v>
      </c>
      <c r="H13" s="1">
        <v>3962.7</v>
      </c>
      <c r="I13" s="1"/>
    </row>
    <row r="14" spans="6:9" ht="18" x14ac:dyDescent="0.2">
      <c r="F14" s="1">
        <v>16800</v>
      </c>
      <c r="G14" s="1">
        <v>15409.9</v>
      </c>
      <c r="H14" s="1">
        <v>2009.1</v>
      </c>
      <c r="I14" s="1"/>
    </row>
    <row r="15" spans="6:9" ht="18" x14ac:dyDescent="0.2">
      <c r="F15" s="1">
        <v>15614.5</v>
      </c>
      <c r="G15" s="1">
        <v>13050.8</v>
      </c>
      <c r="H15" s="1">
        <v>3140.4</v>
      </c>
      <c r="I15" s="1"/>
    </row>
    <row r="16" spans="6:9" ht="18" x14ac:dyDescent="0.2">
      <c r="F16" s="1">
        <v>1889.9</v>
      </c>
      <c r="G16" s="1">
        <v>12936.4</v>
      </c>
      <c r="H16" s="1">
        <v>225.44</v>
      </c>
      <c r="I16" s="1"/>
    </row>
    <row r="17" spans="6:9" ht="18" x14ac:dyDescent="0.2">
      <c r="F17" s="1">
        <v>2618.4</v>
      </c>
      <c r="G17" s="1">
        <v>11984</v>
      </c>
      <c r="H17" s="1">
        <v>2515.3000000000002</v>
      </c>
      <c r="I17" s="1"/>
    </row>
    <row r="18" spans="6:9" ht="18" x14ac:dyDescent="0.2">
      <c r="F18" s="1">
        <v>16800</v>
      </c>
      <c r="G18" s="1"/>
      <c r="H18" s="1">
        <v>2273.6</v>
      </c>
      <c r="I18" s="1"/>
    </row>
    <row r="19" spans="6:9" ht="18" x14ac:dyDescent="0.2">
      <c r="F19" s="1">
        <v>16800</v>
      </c>
      <c r="G19" s="1"/>
      <c r="H19" s="1">
        <v>252.84</v>
      </c>
      <c r="I19" s="1"/>
    </row>
    <row r="20" spans="6:9" ht="18" x14ac:dyDescent="0.2">
      <c r="F20" s="1">
        <v>4851</v>
      </c>
      <c r="G20" s="1"/>
      <c r="H20" s="1">
        <v>6132.7</v>
      </c>
      <c r="I20" s="1"/>
    </row>
    <row r="21" spans="6:9" ht="18" x14ac:dyDescent="0.2">
      <c r="F21" s="1">
        <v>7145.9</v>
      </c>
      <c r="G21" s="1"/>
      <c r="H21" s="1">
        <v>12477.9</v>
      </c>
      <c r="I21" s="1"/>
    </row>
    <row r="22" spans="6:9" ht="18" x14ac:dyDescent="0.2">
      <c r="F22" s="1">
        <v>7646</v>
      </c>
      <c r="G22" s="1"/>
      <c r="H22" s="1">
        <v>3321.7</v>
      </c>
      <c r="I22" s="1"/>
    </row>
    <row r="25" spans="6:9" x14ac:dyDescent="0.2">
      <c r="F25" t="s">
        <v>4</v>
      </c>
    </row>
    <row r="26" spans="6:9" x14ac:dyDescent="0.2">
      <c r="F2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H28"/>
  <sheetViews>
    <sheetView workbookViewId="0">
      <selection activeCell="H29" sqref="H29"/>
    </sheetView>
  </sheetViews>
  <sheetFormatPr baseColWidth="10" defaultRowHeight="16" x14ac:dyDescent="0.2"/>
  <sheetData>
    <row r="9" spans="5:8" ht="18" x14ac:dyDescent="0.2">
      <c r="E9" s="2" t="s">
        <v>0</v>
      </c>
      <c r="F9" s="2" t="s">
        <v>1</v>
      </c>
      <c r="G9" s="2" t="s">
        <v>2</v>
      </c>
      <c r="H9" s="2" t="s">
        <v>3</v>
      </c>
    </row>
    <row r="10" spans="5:8" ht="18" x14ac:dyDescent="0.2">
      <c r="E10" s="1">
        <v>1265.5</v>
      </c>
      <c r="F10" s="1">
        <v>2216.4</v>
      </c>
      <c r="G10" s="1">
        <v>17.100000000000001</v>
      </c>
      <c r="H10" s="1">
        <v>68</v>
      </c>
    </row>
    <row r="11" spans="5:8" ht="18" x14ac:dyDescent="0.2">
      <c r="E11" s="1">
        <v>1281.2</v>
      </c>
      <c r="F11" s="1">
        <v>2212</v>
      </c>
      <c r="G11" s="1">
        <v>100.5</v>
      </c>
      <c r="H11" s="1">
        <v>420.2</v>
      </c>
    </row>
    <row r="12" spans="5:8" ht="18" x14ac:dyDescent="0.2">
      <c r="E12" s="1">
        <v>1304.8</v>
      </c>
      <c r="F12" s="1">
        <v>2142.6</v>
      </c>
      <c r="G12" s="1">
        <v>26.1</v>
      </c>
      <c r="H12" s="1">
        <v>88.6</v>
      </c>
    </row>
    <row r="13" spans="5:8" ht="18" x14ac:dyDescent="0.2">
      <c r="E13" s="1">
        <v>1627.1</v>
      </c>
      <c r="F13" s="1">
        <v>1964.5</v>
      </c>
      <c r="G13" s="1">
        <v>881.4</v>
      </c>
      <c r="H13" s="1">
        <v>39.799999999999997</v>
      </c>
    </row>
    <row r="14" spans="5:8" ht="18" x14ac:dyDescent="0.2">
      <c r="E14" s="1">
        <v>1166.5999999999999</v>
      </c>
      <c r="F14" s="1">
        <v>994.6</v>
      </c>
      <c r="G14" s="1">
        <v>1513.2</v>
      </c>
      <c r="H14" s="1">
        <v>40.9</v>
      </c>
    </row>
    <row r="15" spans="5:8" ht="18" x14ac:dyDescent="0.2">
      <c r="E15" s="1">
        <v>1640.2</v>
      </c>
      <c r="F15" s="1">
        <v>1510.1</v>
      </c>
      <c r="G15" s="1">
        <v>17.100000000000001</v>
      </c>
      <c r="H15" s="1">
        <v>783.1</v>
      </c>
    </row>
    <row r="16" spans="5:8" ht="18" x14ac:dyDescent="0.2">
      <c r="E16" s="1">
        <v>1217.9000000000001</v>
      </c>
      <c r="F16" s="1">
        <v>2280.1999999999998</v>
      </c>
      <c r="G16" s="1">
        <v>1025.5</v>
      </c>
      <c r="H16" s="1"/>
    </row>
    <row r="17" spans="5:8" ht="18" x14ac:dyDescent="0.2">
      <c r="E17" s="1">
        <v>918.3</v>
      </c>
      <c r="F17" s="1">
        <v>816.1</v>
      </c>
      <c r="G17" s="1">
        <v>79.400000000000006</v>
      </c>
      <c r="H17" s="1"/>
    </row>
    <row r="18" spans="5:8" ht="18" x14ac:dyDescent="0.2">
      <c r="E18" s="1">
        <v>1122.7</v>
      </c>
      <c r="F18" s="1">
        <v>899.7</v>
      </c>
      <c r="G18" s="1">
        <v>606.9</v>
      </c>
      <c r="H18" s="1"/>
    </row>
    <row r="19" spans="5:8" ht="18" x14ac:dyDescent="0.2">
      <c r="E19" s="1"/>
      <c r="F19" s="1">
        <v>938.3</v>
      </c>
      <c r="G19" s="1">
        <v>26.7</v>
      </c>
      <c r="H19" s="1"/>
    </row>
    <row r="20" spans="5:8" ht="18" x14ac:dyDescent="0.2">
      <c r="E20" s="1"/>
      <c r="F20" s="1"/>
      <c r="G20" s="1">
        <v>34.299999999999997</v>
      </c>
      <c r="H20" s="1"/>
    </row>
    <row r="21" spans="5:8" ht="18" x14ac:dyDescent="0.2">
      <c r="E21" s="1"/>
      <c r="F21" s="1"/>
      <c r="G21" s="1">
        <v>42.1</v>
      </c>
      <c r="H21" s="1"/>
    </row>
    <row r="22" spans="5:8" ht="18" x14ac:dyDescent="0.2">
      <c r="E22" s="1"/>
      <c r="F22" s="1"/>
      <c r="G22" s="1">
        <v>43.2</v>
      </c>
      <c r="H22" s="1"/>
    </row>
    <row r="23" spans="5:8" ht="18" x14ac:dyDescent="0.2">
      <c r="E23" s="1"/>
      <c r="F23" s="1"/>
      <c r="G23" s="1">
        <v>32.1</v>
      </c>
      <c r="H23" s="1"/>
    </row>
    <row r="24" spans="5:8" ht="18" x14ac:dyDescent="0.2">
      <c r="E24" s="1"/>
      <c r="F24" s="1"/>
      <c r="G24" s="1">
        <v>2396.9</v>
      </c>
      <c r="H24" s="1"/>
    </row>
    <row r="25" spans="5:8" ht="18" x14ac:dyDescent="0.2">
      <c r="E25" s="1"/>
      <c r="F25" s="1"/>
      <c r="G25" s="1">
        <v>37.6</v>
      </c>
      <c r="H25" s="1"/>
    </row>
    <row r="27" spans="5:8" x14ac:dyDescent="0.2">
      <c r="E27" t="s">
        <v>6</v>
      </c>
    </row>
    <row r="28" spans="5:8" x14ac:dyDescent="0.2">
      <c r="E28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I34"/>
  <sheetViews>
    <sheetView tabSelected="1" workbookViewId="0">
      <selection activeCell="L9" sqref="L9"/>
    </sheetView>
  </sheetViews>
  <sheetFormatPr baseColWidth="10" defaultRowHeight="16" x14ac:dyDescent="0.2"/>
  <sheetData>
    <row r="9" spans="6:9" ht="35" x14ac:dyDescent="0.2">
      <c r="F9" s="5" t="s">
        <v>22</v>
      </c>
      <c r="G9" s="6" t="s">
        <v>23</v>
      </c>
      <c r="H9" s="6" t="s">
        <v>24</v>
      </c>
      <c r="I9" s="6" t="s">
        <v>25</v>
      </c>
    </row>
    <row r="10" spans="6:9" x14ac:dyDescent="0.2">
      <c r="F10" s="7" t="s">
        <v>26</v>
      </c>
      <c r="G10" s="8">
        <v>72.17</v>
      </c>
      <c r="H10" s="8">
        <v>26.58</v>
      </c>
      <c r="I10" s="9">
        <f>H10/G10</f>
        <v>0.3682970763475128</v>
      </c>
    </row>
    <row r="11" spans="6:9" x14ac:dyDescent="0.2">
      <c r="F11" s="7" t="s">
        <v>27</v>
      </c>
      <c r="G11" s="8">
        <v>64.73</v>
      </c>
      <c r="H11" s="8">
        <v>19.29</v>
      </c>
      <c r="I11" s="9">
        <f t="shared" ref="I11:I30" si="0">H11/G11</f>
        <v>0.29800710644214429</v>
      </c>
    </row>
    <row r="12" spans="6:9" x14ac:dyDescent="0.2">
      <c r="F12" s="7" t="s">
        <v>28</v>
      </c>
      <c r="G12" s="8">
        <v>77.73</v>
      </c>
      <c r="H12" s="8">
        <v>27.69</v>
      </c>
      <c r="I12" s="9">
        <f t="shared" si="0"/>
        <v>0.35623311462755691</v>
      </c>
    </row>
    <row r="13" spans="6:9" x14ac:dyDescent="0.2">
      <c r="F13" s="7" t="s">
        <v>29</v>
      </c>
      <c r="G13" s="8">
        <v>61.29</v>
      </c>
      <c r="H13" s="8">
        <v>23.58</v>
      </c>
      <c r="I13" s="9">
        <f t="shared" si="0"/>
        <v>0.38472834067547723</v>
      </c>
    </row>
    <row r="14" spans="6:9" x14ac:dyDescent="0.2">
      <c r="F14" s="7" t="s">
        <v>30</v>
      </c>
      <c r="G14" s="8">
        <v>8.36</v>
      </c>
      <c r="H14" s="8">
        <v>2.25</v>
      </c>
      <c r="I14" s="9">
        <f t="shared" si="0"/>
        <v>0.26913875598086129</v>
      </c>
    </row>
    <row r="15" spans="6:9" x14ac:dyDescent="0.2">
      <c r="F15" s="10" t="s">
        <v>31</v>
      </c>
      <c r="G15" s="11">
        <v>20.14</v>
      </c>
      <c r="H15" s="11">
        <v>3.59</v>
      </c>
      <c r="I15" s="9">
        <f t="shared" si="0"/>
        <v>0.17825223435948359</v>
      </c>
    </row>
    <row r="16" spans="6:9" x14ac:dyDescent="0.2">
      <c r="F16" s="10" t="s">
        <v>32</v>
      </c>
      <c r="G16" s="11">
        <v>34.979999999999997</v>
      </c>
      <c r="H16" s="11">
        <v>10.98</v>
      </c>
      <c r="I16" s="9">
        <f t="shared" si="0"/>
        <v>0.31389365351629506</v>
      </c>
    </row>
    <row r="17" spans="6:9" x14ac:dyDescent="0.2">
      <c r="F17" s="10" t="s">
        <v>33</v>
      </c>
      <c r="G17" s="11">
        <v>80.94</v>
      </c>
      <c r="H17" s="11">
        <v>38.270000000000003</v>
      </c>
      <c r="I17" s="9">
        <f t="shared" si="0"/>
        <v>0.47281937237459853</v>
      </c>
    </row>
    <row r="18" spans="6:9" x14ac:dyDescent="0.2">
      <c r="F18" s="10" t="s">
        <v>34</v>
      </c>
      <c r="G18" s="11">
        <v>51.31</v>
      </c>
      <c r="H18" s="11">
        <v>18.920000000000002</v>
      </c>
      <c r="I18" s="9">
        <f t="shared" si="0"/>
        <v>0.36873903722471257</v>
      </c>
    </row>
    <row r="19" spans="6:9" x14ac:dyDescent="0.2">
      <c r="F19" s="10" t="s">
        <v>35</v>
      </c>
      <c r="G19" s="11">
        <v>45.2</v>
      </c>
      <c r="H19" s="11">
        <v>25.36</v>
      </c>
      <c r="I19" s="9">
        <f t="shared" si="0"/>
        <v>0.56106194690265487</v>
      </c>
    </row>
    <row r="20" spans="6:9" x14ac:dyDescent="0.2">
      <c r="F20" s="10"/>
      <c r="G20" s="11"/>
      <c r="H20" s="11"/>
      <c r="I20" s="9"/>
    </row>
    <row r="21" spans="6:9" x14ac:dyDescent="0.2">
      <c r="F21" s="7" t="s">
        <v>36</v>
      </c>
      <c r="G21" s="8">
        <v>63.85</v>
      </c>
      <c r="H21" s="8">
        <v>25.93</v>
      </c>
      <c r="I21" s="9">
        <f t="shared" si="0"/>
        <v>0.40610806577916991</v>
      </c>
    </row>
    <row r="22" spans="6:9" x14ac:dyDescent="0.2">
      <c r="F22" s="7" t="s">
        <v>37</v>
      </c>
      <c r="G22" s="8">
        <v>85.56</v>
      </c>
      <c r="H22" s="8">
        <v>41.31</v>
      </c>
      <c r="I22" s="9">
        <f t="shared" si="0"/>
        <v>0.48281907433380084</v>
      </c>
    </row>
    <row r="23" spans="6:9" x14ac:dyDescent="0.2">
      <c r="F23" s="7" t="s">
        <v>38</v>
      </c>
      <c r="G23" s="8">
        <v>78.53</v>
      </c>
      <c r="H23" s="8">
        <v>29.84</v>
      </c>
      <c r="I23" s="9">
        <f t="shared" si="0"/>
        <v>0.37998217241818411</v>
      </c>
    </row>
    <row r="24" spans="6:9" x14ac:dyDescent="0.2">
      <c r="F24" s="7" t="s">
        <v>39</v>
      </c>
      <c r="G24" s="8">
        <v>70.489999999999995</v>
      </c>
      <c r="H24" s="8">
        <v>30.8</v>
      </c>
      <c r="I24" s="9">
        <f t="shared" si="0"/>
        <v>0.43694141012909637</v>
      </c>
    </row>
    <row r="25" spans="6:9" x14ac:dyDescent="0.2">
      <c r="F25" s="7" t="s">
        <v>40</v>
      </c>
      <c r="G25" s="8">
        <v>83.94</v>
      </c>
      <c r="H25" s="8">
        <v>32.6</v>
      </c>
      <c r="I25" s="9">
        <f t="shared" si="0"/>
        <v>0.38837264712890163</v>
      </c>
    </row>
    <row r="26" spans="6:9" x14ac:dyDescent="0.2">
      <c r="F26" s="7" t="s">
        <v>41</v>
      </c>
      <c r="G26" s="8">
        <v>123.49</v>
      </c>
      <c r="H26" s="8">
        <v>37.130000000000003</v>
      </c>
      <c r="I26" s="9">
        <f t="shared" si="0"/>
        <v>0.30067211919993525</v>
      </c>
    </row>
    <row r="27" spans="6:9" x14ac:dyDescent="0.2">
      <c r="F27" s="7" t="s">
        <v>42</v>
      </c>
      <c r="G27" s="8">
        <v>106.86</v>
      </c>
      <c r="H27" s="8">
        <v>59.22</v>
      </c>
      <c r="I27" s="9">
        <f t="shared" si="0"/>
        <v>0.55418304323413814</v>
      </c>
    </row>
    <row r="28" spans="6:9" x14ac:dyDescent="0.2">
      <c r="F28" s="7" t="s">
        <v>43</v>
      </c>
      <c r="G28" s="8">
        <v>114.82</v>
      </c>
      <c r="H28" s="8">
        <v>46.42</v>
      </c>
      <c r="I28" s="9">
        <f t="shared" si="0"/>
        <v>0.40428496777564887</v>
      </c>
    </row>
    <row r="29" spans="6:9" x14ac:dyDescent="0.2">
      <c r="F29" s="7" t="s">
        <v>44</v>
      </c>
      <c r="G29" s="8">
        <v>100.29</v>
      </c>
      <c r="H29" s="8">
        <v>42.17</v>
      </c>
      <c r="I29" s="9">
        <f t="shared" si="0"/>
        <v>0.42048060624189848</v>
      </c>
    </row>
    <row r="30" spans="6:9" x14ac:dyDescent="0.2">
      <c r="F30" s="7" t="s">
        <v>45</v>
      </c>
      <c r="G30" s="8">
        <v>76.55</v>
      </c>
      <c r="H30" s="8">
        <v>32.96</v>
      </c>
      <c r="I30" s="9">
        <f t="shared" si="0"/>
        <v>0.43056825604180277</v>
      </c>
    </row>
    <row r="31" spans="6:9" x14ac:dyDescent="0.2">
      <c r="F31" s="12"/>
      <c r="G31" s="13"/>
      <c r="H31" s="13"/>
      <c r="I31" s="14"/>
    </row>
    <row r="32" spans="6:9" x14ac:dyDescent="0.2">
      <c r="F32" t="s">
        <v>7</v>
      </c>
    </row>
    <row r="33" spans="6:6" x14ac:dyDescent="0.2">
      <c r="F33" t="s">
        <v>5</v>
      </c>
    </row>
    <row r="34" spans="6:6" x14ac:dyDescent="0.2">
      <c r="F34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26"/>
  <sheetViews>
    <sheetView workbookViewId="0">
      <selection activeCell="D26" sqref="D26"/>
    </sheetView>
  </sheetViews>
  <sheetFormatPr baseColWidth="10" defaultRowHeight="16" x14ac:dyDescent="0.2"/>
  <sheetData>
    <row r="7" spans="2:12" x14ac:dyDescent="0.2">
      <c r="B7" t="s">
        <v>15</v>
      </c>
      <c r="D7" t="s">
        <v>8</v>
      </c>
      <c r="E7" t="s">
        <v>9</v>
      </c>
      <c r="F7" t="s">
        <v>12</v>
      </c>
      <c r="J7" t="s">
        <v>13</v>
      </c>
      <c r="K7" t="s">
        <v>14</v>
      </c>
      <c r="L7" t="s">
        <v>12</v>
      </c>
    </row>
    <row r="10" spans="2:12" ht="18" x14ac:dyDescent="0.2">
      <c r="D10" s="2" t="s">
        <v>10</v>
      </c>
      <c r="E10" s="2" t="s">
        <v>11</v>
      </c>
      <c r="J10" s="2" t="s">
        <v>10</v>
      </c>
      <c r="K10" s="2" t="s">
        <v>11</v>
      </c>
    </row>
    <row r="11" spans="2:12" ht="18" x14ac:dyDescent="0.2">
      <c r="D11" s="1">
        <v>92.63</v>
      </c>
      <c r="E11" s="1">
        <v>41.89</v>
      </c>
      <c r="J11" s="1">
        <v>33.200000000000003</v>
      </c>
      <c r="K11" s="1">
        <v>9.3800000000000008</v>
      </c>
    </row>
    <row r="12" spans="2:12" ht="18" x14ac:dyDescent="0.2">
      <c r="D12" s="1">
        <v>112.07</v>
      </c>
      <c r="E12" s="1">
        <v>71.180000000000007</v>
      </c>
      <c r="J12" s="1">
        <v>39.6</v>
      </c>
      <c r="K12" s="1">
        <v>12.08</v>
      </c>
    </row>
    <row r="13" spans="2:12" ht="18" x14ac:dyDescent="0.2">
      <c r="D13" s="1">
        <v>113.09</v>
      </c>
      <c r="E13" s="1">
        <v>78.77</v>
      </c>
      <c r="J13" s="1">
        <v>34.86</v>
      </c>
      <c r="K13" s="1">
        <v>15.9</v>
      </c>
    </row>
    <row r="14" spans="2:12" ht="18" x14ac:dyDescent="0.2">
      <c r="D14" s="1">
        <v>93.16</v>
      </c>
      <c r="E14" s="1">
        <v>7.83</v>
      </c>
      <c r="J14" s="1">
        <v>23.88</v>
      </c>
      <c r="K14" s="1">
        <v>0.59</v>
      </c>
    </row>
    <row r="15" spans="2:12" ht="18" x14ac:dyDescent="0.2">
      <c r="D15" s="1">
        <v>62.32</v>
      </c>
      <c r="E15" s="1">
        <v>103.15</v>
      </c>
      <c r="J15" s="1">
        <v>21.92</v>
      </c>
      <c r="K15" s="1">
        <v>12.57</v>
      </c>
    </row>
    <row r="16" spans="2:12" ht="18" x14ac:dyDescent="0.2">
      <c r="D16" s="1">
        <v>118.98</v>
      </c>
      <c r="E16" s="1">
        <v>7.03</v>
      </c>
      <c r="J16" s="1">
        <v>41.11</v>
      </c>
      <c r="K16" s="1">
        <v>0.47</v>
      </c>
    </row>
    <row r="17" spans="4:11" ht="18" x14ac:dyDescent="0.2">
      <c r="D17" s="1">
        <v>112.25</v>
      </c>
      <c r="E17" s="1">
        <v>43.9</v>
      </c>
      <c r="J17" s="1">
        <v>44.12</v>
      </c>
      <c r="K17" s="1">
        <v>2.93</v>
      </c>
    </row>
    <row r="18" spans="4:11" ht="18" x14ac:dyDescent="0.2">
      <c r="D18" s="1">
        <v>92.19</v>
      </c>
      <c r="E18" s="1">
        <v>101.67</v>
      </c>
      <c r="J18" s="1">
        <v>32.979999999999997</v>
      </c>
      <c r="K18" s="1">
        <v>18.440000000000001</v>
      </c>
    </row>
    <row r="19" spans="4:11" ht="18" x14ac:dyDescent="0.2">
      <c r="D19" s="1">
        <v>118.68</v>
      </c>
      <c r="E19" s="1">
        <v>55.84</v>
      </c>
      <c r="J19" s="1">
        <v>45.23</v>
      </c>
      <c r="K19" s="1">
        <v>2.19</v>
      </c>
    </row>
    <row r="20" spans="4:11" ht="18" x14ac:dyDescent="0.2">
      <c r="D20" s="1">
        <v>116.29</v>
      </c>
      <c r="E20" s="1">
        <v>68.599999999999994</v>
      </c>
      <c r="J20" s="1">
        <v>57.59</v>
      </c>
      <c r="K20" s="1">
        <v>23.84</v>
      </c>
    </row>
    <row r="21" spans="4:11" ht="18" x14ac:dyDescent="0.2">
      <c r="D21" s="1"/>
      <c r="E21" s="1">
        <v>6.66</v>
      </c>
      <c r="J21" s="1"/>
      <c r="K21" s="1">
        <v>0.12</v>
      </c>
    </row>
    <row r="26" spans="4:11" x14ac:dyDescent="0.2">
      <c r="D26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Q15"/>
  <sheetViews>
    <sheetView workbookViewId="0">
      <selection activeCell="K18" sqref="K18"/>
    </sheetView>
  </sheetViews>
  <sheetFormatPr baseColWidth="10" defaultRowHeight="16" x14ac:dyDescent="0.2"/>
  <cols>
    <col min="5" max="5" width="15.1640625" customWidth="1"/>
    <col min="6" max="6" width="17.5" customWidth="1"/>
    <col min="11" max="11" width="18.1640625" customWidth="1"/>
  </cols>
  <sheetData>
    <row r="7" spans="5:17" ht="18" x14ac:dyDescent="0.2">
      <c r="E7" s="2" t="s">
        <v>10</v>
      </c>
      <c r="F7" s="2" t="s">
        <v>11</v>
      </c>
    </row>
    <row r="8" spans="5:17" ht="18" x14ac:dyDescent="0.2">
      <c r="E8" s="1">
        <v>60</v>
      </c>
      <c r="F8" s="1">
        <v>20</v>
      </c>
      <c r="L8" s="4" t="s">
        <v>20</v>
      </c>
      <c r="M8" s="4"/>
      <c r="N8" s="4"/>
      <c r="O8" s="4" t="s">
        <v>21</v>
      </c>
      <c r="P8" s="4"/>
      <c r="Q8" s="4"/>
    </row>
    <row r="9" spans="5:17" ht="18" x14ac:dyDescent="0.2">
      <c r="E9" s="1">
        <v>80</v>
      </c>
      <c r="F9" s="1">
        <v>40</v>
      </c>
      <c r="K9" s="3" t="s">
        <v>10</v>
      </c>
      <c r="L9" s="1">
        <v>17</v>
      </c>
      <c r="M9" s="1">
        <v>28</v>
      </c>
      <c r="N9" s="1">
        <v>29</v>
      </c>
      <c r="O9" s="1">
        <v>5</v>
      </c>
      <c r="P9" s="1">
        <v>0</v>
      </c>
      <c r="Q9" s="1">
        <v>1</v>
      </c>
    </row>
    <row r="10" spans="5:17" ht="18" x14ac:dyDescent="0.2">
      <c r="E10" s="1">
        <v>80</v>
      </c>
      <c r="F10" s="1">
        <v>25</v>
      </c>
      <c r="K10" s="3" t="s">
        <v>11</v>
      </c>
      <c r="L10" s="1">
        <v>8</v>
      </c>
      <c r="M10" s="1">
        <v>15</v>
      </c>
      <c r="N10" s="1">
        <v>7</v>
      </c>
      <c r="O10" s="1">
        <v>0</v>
      </c>
      <c r="P10" s="1">
        <v>1</v>
      </c>
      <c r="Q10" s="1">
        <v>0</v>
      </c>
    </row>
    <row r="13" spans="5:17" x14ac:dyDescent="0.2">
      <c r="E13" t="s">
        <v>17</v>
      </c>
      <c r="K13" t="s">
        <v>18</v>
      </c>
    </row>
    <row r="14" spans="5:17" x14ac:dyDescent="0.2">
      <c r="E14" t="s">
        <v>18</v>
      </c>
      <c r="K14" t="s">
        <v>19</v>
      </c>
    </row>
    <row r="15" spans="5:17" x14ac:dyDescent="0.2">
      <c r="E15" t="s">
        <v>19</v>
      </c>
    </row>
  </sheetData>
  <mergeCells count="2">
    <mergeCell ref="L8:N8"/>
    <mergeCell ref="O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4a - testosterone</vt:lpstr>
      <vt:lpstr>Fig 4a Inhibin</vt:lpstr>
      <vt:lpstr>Fig 4b</vt:lpstr>
      <vt:lpstr>Fig 4c</vt:lpstr>
      <vt:lpstr>Fig 4d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2016-10-09T19:17:33Z</dcterms:created>
  <dcterms:modified xsi:type="dcterms:W3CDTF">2016-10-14T19:37:35Z</dcterms:modified>
</cp:coreProperties>
</file>