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M\Dropbox\research\Bushveld\Ar Ar\Nature Communications\Nat Comm revised submission\"/>
    </mc:Choice>
  </mc:AlternateContent>
  <bookViews>
    <workbookView xWindow="0" yWindow="0" windowWidth="23115" windowHeight="1066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Q7" i="1" l="1"/>
  <c r="AQ6" i="1"/>
  <c r="AQ46" i="1"/>
  <c r="AQ45" i="1"/>
  <c r="AQ44" i="1"/>
  <c r="AQ43" i="1"/>
  <c r="AQ42" i="1"/>
  <c r="AQ41" i="1"/>
  <c r="AQ40" i="1"/>
  <c r="AQ39" i="1"/>
  <c r="AQ38" i="1"/>
  <c r="AQ37" i="1"/>
  <c r="AQ36" i="1"/>
  <c r="AQ35" i="1"/>
  <c r="AQ34" i="1"/>
  <c r="AQ33" i="1"/>
  <c r="AQ32" i="1"/>
  <c r="AQ31" i="1"/>
  <c r="AQ30" i="1"/>
  <c r="AQ29" i="1"/>
  <c r="AQ28" i="1"/>
  <c r="AQ27" i="1"/>
  <c r="AQ26" i="1"/>
  <c r="AQ25" i="1"/>
  <c r="AQ24" i="1"/>
  <c r="AQ23" i="1"/>
  <c r="AQ22" i="1"/>
  <c r="AQ21" i="1"/>
  <c r="AQ20" i="1"/>
  <c r="AQ19" i="1"/>
  <c r="AQ18" i="1"/>
  <c r="AQ17" i="1"/>
  <c r="AQ16" i="1"/>
  <c r="AQ15" i="1"/>
  <c r="AQ14" i="1"/>
  <c r="AQ13" i="1"/>
  <c r="AQ12" i="1"/>
  <c r="AQ11" i="1"/>
  <c r="AQ10" i="1"/>
  <c r="AQ9" i="1"/>
  <c r="AQ53" i="1"/>
  <c r="AQ52" i="1"/>
  <c r="AQ51" i="1"/>
  <c r="AQ50" i="1"/>
  <c r="AQ49" i="1"/>
  <c r="AQ68" i="1"/>
  <c r="AQ67" i="1"/>
  <c r="AQ66" i="1"/>
  <c r="AQ65" i="1"/>
  <c r="AQ61" i="1"/>
  <c r="AQ60" i="1"/>
  <c r="AQ59" i="1"/>
  <c r="AQ54" i="1"/>
  <c r="AQ47" i="1"/>
</calcChain>
</file>

<file path=xl/sharedStrings.xml><?xml version="1.0" encoding="utf-8"?>
<sst xmlns="http://schemas.openxmlformats.org/spreadsheetml/2006/main" count="299" uniqueCount="132">
  <si>
    <t>BV341</t>
  </si>
  <si>
    <t>norite</t>
  </si>
  <si>
    <t>BV343</t>
  </si>
  <si>
    <t>BV345</t>
  </si>
  <si>
    <t>BV347</t>
  </si>
  <si>
    <t>BV349</t>
  </si>
  <si>
    <t>BV351</t>
  </si>
  <si>
    <t>BV352</t>
  </si>
  <si>
    <t>leuconorite</t>
  </si>
  <si>
    <t>BV353</t>
  </si>
  <si>
    <t>BV354</t>
  </si>
  <si>
    <t>BV355</t>
  </si>
  <si>
    <t>anorthosite</t>
  </si>
  <si>
    <t>BV356</t>
  </si>
  <si>
    <t>mafic pegmatite</t>
  </si>
  <si>
    <t>BV357</t>
  </si>
  <si>
    <t>pyroxenite</t>
  </si>
  <si>
    <t>BV358</t>
  </si>
  <si>
    <t>BV359</t>
  </si>
  <si>
    <t>BV360</t>
  </si>
  <si>
    <t>BV361</t>
  </si>
  <si>
    <t>BV362</t>
  </si>
  <si>
    <t>chromitite</t>
  </si>
  <si>
    <t>BV363</t>
  </si>
  <si>
    <t>BV364</t>
  </si>
  <si>
    <t>BV365</t>
  </si>
  <si>
    <t>BV366</t>
  </si>
  <si>
    <t>BV367</t>
  </si>
  <si>
    <t>BV368</t>
  </si>
  <si>
    <t>BV369</t>
  </si>
  <si>
    <t>BV370</t>
  </si>
  <si>
    <t>BV371</t>
  </si>
  <si>
    <t>BV372</t>
  </si>
  <si>
    <t>BV373</t>
  </si>
  <si>
    <t>BV374</t>
  </si>
  <si>
    <t>BV375</t>
  </si>
  <si>
    <t>BV376</t>
  </si>
  <si>
    <t>BV377</t>
  </si>
  <si>
    <t>BV378</t>
  </si>
  <si>
    <t>BV379</t>
  </si>
  <si>
    <t>BV380</t>
  </si>
  <si>
    <t>BV381</t>
  </si>
  <si>
    <t>BV382</t>
  </si>
  <si>
    <t>BV383</t>
  </si>
  <si>
    <t>BV384</t>
  </si>
  <si>
    <t>BV385</t>
  </si>
  <si>
    <t>BV386</t>
  </si>
  <si>
    <t>BV387</t>
  </si>
  <si>
    <t>BV388</t>
  </si>
  <si>
    <t>BV389</t>
  </si>
  <si>
    <t>BV390</t>
  </si>
  <si>
    <t>BV391</t>
  </si>
  <si>
    <t>average mafic pegmatite</t>
  </si>
  <si>
    <t>Analyte Symbol</t>
  </si>
  <si>
    <t>SiO2</t>
  </si>
  <si>
    <t>Al2O3</t>
  </si>
  <si>
    <t>Fe2O3(T)</t>
  </si>
  <si>
    <t>MnO</t>
  </si>
  <si>
    <t>MgO</t>
  </si>
  <si>
    <t>CaO</t>
  </si>
  <si>
    <t>Na2O</t>
  </si>
  <si>
    <t>K2O</t>
  </si>
  <si>
    <t>TiO2</t>
  </si>
  <si>
    <t>P2O5</t>
  </si>
  <si>
    <t>LOI</t>
  </si>
  <si>
    <t>Total</t>
  </si>
  <si>
    <t>Cr2O3</t>
  </si>
  <si>
    <t>Cr</t>
  </si>
  <si>
    <t>Rb</t>
  </si>
  <si>
    <t>Sr</t>
  </si>
  <si>
    <t>Y</t>
  </si>
  <si>
    <t>Zr</t>
  </si>
  <si>
    <t>Nb</t>
  </si>
  <si>
    <t>Ba</t>
  </si>
  <si>
    <t>La</t>
  </si>
  <si>
    <t>Ce</t>
  </si>
  <si>
    <t>Pr</t>
  </si>
  <si>
    <t>Nd</t>
  </si>
  <si>
    <t>Sm</t>
  </si>
  <si>
    <t>Eu</t>
  </si>
  <si>
    <t>Gd</t>
  </si>
  <si>
    <t>Tb</t>
  </si>
  <si>
    <t>Dy</t>
  </si>
  <si>
    <t>Ho</t>
  </si>
  <si>
    <t>Er</t>
  </si>
  <si>
    <t>Tm</t>
  </si>
  <si>
    <t>Yb</t>
  </si>
  <si>
    <t>Lu</t>
  </si>
  <si>
    <t>Hf</t>
  </si>
  <si>
    <t>Ta</t>
  </si>
  <si>
    <t>Th</t>
  </si>
  <si>
    <t>U</t>
  </si>
  <si>
    <t>Unit Symbol</t>
  </si>
  <si>
    <t>%</t>
  </si>
  <si>
    <t>ppm</t>
  </si>
  <si>
    <t>Detection Limit</t>
  </si>
  <si>
    <t>0.01</t>
  </si>
  <si>
    <t>0.001</t>
  </si>
  <si>
    <t/>
  </si>
  <si>
    <t>1</t>
  </si>
  <si>
    <t>20</t>
  </si>
  <si>
    <t>0.1</t>
  </si>
  <si>
    <t>0.5</t>
  </si>
  <si>
    <t>2</t>
  </si>
  <si>
    <t>0.2</t>
  </si>
  <si>
    <t>3</t>
  </si>
  <si>
    <t>0.05</t>
  </si>
  <si>
    <t>0.005</t>
  </si>
  <si>
    <t>0.002</t>
  </si>
  <si>
    <t>start</t>
  </si>
  <si>
    <t>end</t>
  </si>
  <si>
    <t>Depth in hole (m)</t>
  </si>
  <si>
    <t>Model compositions</t>
  </si>
  <si>
    <t>weighted average not including chromitite</t>
  </si>
  <si>
    <t>NMXD43-3</t>
  </si>
  <si>
    <t>Fe2O3</t>
  </si>
  <si>
    <t>FeO</t>
  </si>
  <si>
    <t>H2O</t>
  </si>
  <si>
    <t>bulk composition</t>
  </si>
  <si>
    <t>cumulate = 75% solid, 25% liquid at 1170 C</t>
  </si>
  <si>
    <t>magma = 25% solid, 75% liquid at 1170 C</t>
  </si>
  <si>
    <t>Samples were analyzed by fusion ICP-MS as described in the Methods section</t>
  </si>
  <si>
    <t>liquid composition at 1170 C**</t>
  </si>
  <si>
    <t>solid composition at 1170 C**</t>
  </si>
  <si>
    <t>* Ta, Sr, U interpolated to give a smooth profile on a primitive mantle-normalized plot</t>
  </si>
  <si>
    <r>
      <t>Thiel Well</t>
    </r>
    <r>
      <rPr>
        <vertAlign val="superscript"/>
        <sz val="11"/>
        <color theme="1"/>
        <rFont val="Calibri"/>
        <family val="2"/>
        <scheme val="minor"/>
      </rPr>
      <t>40</t>
    </r>
    <r>
      <rPr>
        <sz val="11"/>
        <color theme="1"/>
        <rFont val="Calibri"/>
        <family val="2"/>
        <scheme val="minor"/>
      </rPr>
      <t>*</t>
    </r>
  </si>
  <si>
    <r>
      <t>Upper crust</t>
    </r>
    <r>
      <rPr>
        <vertAlign val="superscript"/>
        <sz val="11"/>
        <color theme="1"/>
        <rFont val="Calibri"/>
        <family val="2"/>
        <scheme val="minor"/>
      </rPr>
      <t>41</t>
    </r>
  </si>
  <si>
    <r>
      <t>B1 marginal sill average</t>
    </r>
    <r>
      <rPr>
        <vertAlign val="superscript"/>
        <sz val="11"/>
        <color theme="1"/>
        <rFont val="Calibri"/>
        <family val="2"/>
        <scheme val="minor"/>
      </rPr>
      <t>42</t>
    </r>
  </si>
  <si>
    <t>model assimilation of 35% UC to 65% komatiite**</t>
  </si>
  <si>
    <t>Th/U</t>
  </si>
  <si>
    <t>Supplementary Data 2.  Compositions of rocks in the UG2 Unit and its mafic hanging wall.</t>
  </si>
  <si>
    <r>
      <t>** model compositions determined using alphaMELTS</t>
    </r>
    <r>
      <rPr>
        <vertAlign val="superscript"/>
        <sz val="11"/>
        <color theme="1"/>
        <rFont val="Calibri"/>
        <family val="2"/>
        <scheme val="minor"/>
      </rPr>
      <t>1-3</t>
    </r>
    <r>
      <rPr>
        <sz val="11"/>
        <color theme="1"/>
        <rFont val="Calibri"/>
        <family val="2"/>
        <scheme val="minor"/>
      </rPr>
      <t xml:space="preserve"> as described in the main text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</si>
</sst>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2" fontId="0" fillId="0" borderId="0" xfId="0" applyNumberFormat="1"/>
    <xf numFmtId="164" fontId="0" fillId="0" borderId="0" xfId="0" applyNumberFormat="1"/>
    <xf numFmtId="1" fontId="0" fillId="0" borderId="0" xfId="0" applyNumberFormat="1"/>
    <xf numFmtId="0" fontId="1" fillId="0" borderId="0" xfId="0" applyFont="1"/>
    <xf numFmtId="0" fontId="0" fillId="0" borderId="0" xfId="0" applyFill="1"/>
    <xf numFmtId="2" fontId="0" fillId="0" borderId="0" xfId="0" applyNumberFormat="1" applyFill="1"/>
    <xf numFmtId="165" fontId="0" fillId="0" borderId="0" xfId="0" applyNumberFormat="1"/>
    <xf numFmtId="0" fontId="3" fillId="0" borderId="0" xfId="0" applyFont="1"/>
    <xf numFmtId="0" fontId="4" fillId="0" borderId="0" xfId="0" applyFont="1" applyAlignment="1">
      <alignment horizontal="left"/>
    </xf>
    <xf numFmtId="0" fontId="3" fillId="0" borderId="0" xfId="0" quotePrefix="1" applyFont="1" applyAlignment="1">
      <alignment horizontal="right"/>
    </xf>
    <xf numFmtId="0" fontId="3" fillId="0" borderId="0" xfId="0" applyFont="1" applyAlignment="1">
      <alignment horizontal="right"/>
    </xf>
    <xf numFmtId="2" fontId="3" fillId="0" borderId="0" xfId="0" quotePrefix="1" applyNumberFormat="1" applyFont="1" applyAlignment="1">
      <alignment horizontal="right"/>
    </xf>
    <xf numFmtId="2" fontId="3" fillId="0" borderId="0" xfId="0" applyNumberFormat="1" applyFont="1" applyAlignment="1">
      <alignment horizontal="right"/>
    </xf>
    <xf numFmtId="2" fontId="3" fillId="0" borderId="0" xfId="0" applyNumberFormat="1" applyFont="1"/>
    <xf numFmtId="2" fontId="3" fillId="2" borderId="0" xfId="0" applyNumberFormat="1" applyFont="1" applyFill="1" applyAlignment="1">
      <alignment horizontal="right"/>
    </xf>
    <xf numFmtId="0" fontId="3" fillId="3" borderId="0" xfId="0" applyFont="1" applyFill="1" applyAlignment="1">
      <alignment horizontal="right"/>
    </xf>
    <xf numFmtId="0" fontId="3" fillId="0" borderId="0" xfId="0" applyFont="1" applyFill="1"/>
    <xf numFmtId="0" fontId="3" fillId="4" borderId="0" xfId="0" applyFont="1" applyFill="1"/>
    <xf numFmtId="0" fontId="0" fillId="0" borderId="0" xfId="0" applyFont="1"/>
    <xf numFmtId="0" fontId="0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S78"/>
  <sheetViews>
    <sheetView tabSelected="1" workbookViewId="0">
      <pane xSplit="4" ySplit="5" topLeftCell="E53" activePane="bottomRight" state="frozen"/>
      <selection pane="topRight" activeCell="E1" sqref="E1"/>
      <selection pane="bottomLeft" activeCell="A6" sqref="A6"/>
      <selection pane="bottomRight" activeCell="A74" sqref="A74"/>
    </sheetView>
  </sheetViews>
  <sheetFormatPr defaultRowHeight="15" x14ac:dyDescent="0.25"/>
  <cols>
    <col min="2" max="2" width="15.85546875" customWidth="1"/>
    <col min="4" max="4" width="10" customWidth="1"/>
  </cols>
  <sheetData>
    <row r="1" spans="1:43" x14ac:dyDescent="0.25">
      <c r="A1" s="4" t="s">
        <v>130</v>
      </c>
    </row>
    <row r="2" spans="1:43" s="19" customFormat="1" x14ac:dyDescent="0.25"/>
    <row r="3" spans="1:43" s="8" customFormat="1" ht="14.25" customHeight="1" x14ac:dyDescent="0.25">
      <c r="A3" s="9" t="s">
        <v>53</v>
      </c>
      <c r="B3" s="9"/>
      <c r="C3" s="9"/>
      <c r="D3" s="9"/>
      <c r="E3" s="10" t="s">
        <v>54</v>
      </c>
      <c r="F3" s="10" t="s">
        <v>55</v>
      </c>
      <c r="G3" s="10" t="s">
        <v>66</v>
      </c>
      <c r="H3" s="10" t="s">
        <v>56</v>
      </c>
      <c r="I3" s="10" t="s">
        <v>57</v>
      </c>
      <c r="J3" s="10" t="s">
        <v>58</v>
      </c>
      <c r="K3" s="10" t="s">
        <v>59</v>
      </c>
      <c r="L3" s="10" t="s">
        <v>60</v>
      </c>
      <c r="M3" s="10" t="s">
        <v>61</v>
      </c>
      <c r="N3" s="10" t="s">
        <v>62</v>
      </c>
      <c r="O3" s="10" t="s">
        <v>63</v>
      </c>
      <c r="P3" s="10" t="s">
        <v>64</v>
      </c>
      <c r="Q3" s="10" t="s">
        <v>65</v>
      </c>
      <c r="R3" s="10" t="s">
        <v>67</v>
      </c>
      <c r="S3" s="10" t="s">
        <v>68</v>
      </c>
      <c r="T3" s="10" t="s">
        <v>69</v>
      </c>
      <c r="U3" s="10" t="s">
        <v>70</v>
      </c>
      <c r="V3" s="10" t="s">
        <v>71</v>
      </c>
      <c r="W3" s="10" t="s">
        <v>72</v>
      </c>
      <c r="X3" s="10" t="s">
        <v>73</v>
      </c>
      <c r="Y3" s="10" t="s">
        <v>74</v>
      </c>
      <c r="Z3" s="10" t="s">
        <v>75</v>
      </c>
      <c r="AA3" s="10" t="s">
        <v>76</v>
      </c>
      <c r="AB3" s="10" t="s">
        <v>77</v>
      </c>
      <c r="AC3" s="10" t="s">
        <v>78</v>
      </c>
      <c r="AD3" s="10" t="s">
        <v>79</v>
      </c>
      <c r="AE3" s="10" t="s">
        <v>80</v>
      </c>
      <c r="AF3" s="10" t="s">
        <v>81</v>
      </c>
      <c r="AG3" s="10" t="s">
        <v>82</v>
      </c>
      <c r="AH3" s="10" t="s">
        <v>83</v>
      </c>
      <c r="AI3" s="10" t="s">
        <v>84</v>
      </c>
      <c r="AJ3" s="10" t="s">
        <v>85</v>
      </c>
      <c r="AK3" s="10" t="s">
        <v>86</v>
      </c>
      <c r="AL3" s="10" t="s">
        <v>87</v>
      </c>
      <c r="AM3" s="10" t="s">
        <v>88</v>
      </c>
      <c r="AN3" s="10" t="s">
        <v>89</v>
      </c>
      <c r="AO3" s="10" t="s">
        <v>90</v>
      </c>
      <c r="AP3" s="10" t="s">
        <v>91</v>
      </c>
      <c r="AQ3" s="8" t="s">
        <v>129</v>
      </c>
    </row>
    <row r="4" spans="1:43" s="8" customFormat="1" ht="14.25" customHeight="1" x14ac:dyDescent="0.25">
      <c r="A4" s="9" t="s">
        <v>92</v>
      </c>
      <c r="B4" s="9"/>
      <c r="C4" s="9" t="s">
        <v>111</v>
      </c>
      <c r="D4" s="9"/>
      <c r="E4" s="10" t="s">
        <v>93</v>
      </c>
      <c r="F4" s="10" t="s">
        <v>93</v>
      </c>
      <c r="G4" s="10" t="s">
        <v>93</v>
      </c>
      <c r="H4" s="10" t="s">
        <v>93</v>
      </c>
      <c r="I4" s="10" t="s">
        <v>93</v>
      </c>
      <c r="J4" s="10" t="s">
        <v>93</v>
      </c>
      <c r="K4" s="10" t="s">
        <v>93</v>
      </c>
      <c r="L4" s="10" t="s">
        <v>93</v>
      </c>
      <c r="M4" s="10" t="s">
        <v>93</v>
      </c>
      <c r="N4" s="10" t="s">
        <v>93</v>
      </c>
      <c r="O4" s="10" t="s">
        <v>93</v>
      </c>
      <c r="P4" s="10" t="s">
        <v>93</v>
      </c>
      <c r="Q4" s="10" t="s">
        <v>93</v>
      </c>
      <c r="R4" s="10" t="s">
        <v>94</v>
      </c>
      <c r="S4" s="10" t="s">
        <v>94</v>
      </c>
      <c r="T4" s="10" t="s">
        <v>94</v>
      </c>
      <c r="U4" s="10" t="s">
        <v>94</v>
      </c>
      <c r="V4" s="10" t="s">
        <v>94</v>
      </c>
      <c r="W4" s="10" t="s">
        <v>94</v>
      </c>
      <c r="X4" s="10" t="s">
        <v>94</v>
      </c>
      <c r="Y4" s="10" t="s">
        <v>94</v>
      </c>
      <c r="Z4" s="10" t="s">
        <v>94</v>
      </c>
      <c r="AA4" s="10" t="s">
        <v>94</v>
      </c>
      <c r="AB4" s="10" t="s">
        <v>94</v>
      </c>
      <c r="AC4" s="10" t="s">
        <v>94</v>
      </c>
      <c r="AD4" s="10" t="s">
        <v>94</v>
      </c>
      <c r="AE4" s="10" t="s">
        <v>94</v>
      </c>
      <c r="AF4" s="10" t="s">
        <v>94</v>
      </c>
      <c r="AG4" s="10" t="s">
        <v>94</v>
      </c>
      <c r="AH4" s="10" t="s">
        <v>94</v>
      </c>
      <c r="AI4" s="10" t="s">
        <v>94</v>
      </c>
      <c r="AJ4" s="10" t="s">
        <v>94</v>
      </c>
      <c r="AK4" s="10" t="s">
        <v>94</v>
      </c>
      <c r="AL4" s="10" t="s">
        <v>94</v>
      </c>
      <c r="AM4" s="10" t="s">
        <v>94</v>
      </c>
      <c r="AN4" s="10" t="s">
        <v>94</v>
      </c>
      <c r="AO4" s="10" t="s">
        <v>94</v>
      </c>
      <c r="AP4" s="10" t="s">
        <v>94</v>
      </c>
    </row>
    <row r="5" spans="1:43" s="8" customFormat="1" ht="14.25" customHeight="1" x14ac:dyDescent="0.25">
      <c r="A5" s="9" t="s">
        <v>95</v>
      </c>
      <c r="B5" s="9"/>
      <c r="C5" s="9" t="s">
        <v>109</v>
      </c>
      <c r="D5" s="9" t="s">
        <v>110</v>
      </c>
      <c r="E5" s="10" t="s">
        <v>96</v>
      </c>
      <c r="F5" s="10" t="s">
        <v>96</v>
      </c>
      <c r="G5" s="10">
        <v>0.01</v>
      </c>
      <c r="H5" s="10" t="s">
        <v>96</v>
      </c>
      <c r="I5" s="10" t="s">
        <v>97</v>
      </c>
      <c r="J5" s="10" t="s">
        <v>96</v>
      </c>
      <c r="K5" s="10" t="s">
        <v>96</v>
      </c>
      <c r="L5" s="10" t="s">
        <v>96</v>
      </c>
      <c r="M5" s="10" t="s">
        <v>96</v>
      </c>
      <c r="N5" s="10" t="s">
        <v>97</v>
      </c>
      <c r="O5" s="10" t="s">
        <v>96</v>
      </c>
      <c r="P5" s="10" t="s">
        <v>98</v>
      </c>
      <c r="Q5" s="10" t="s">
        <v>96</v>
      </c>
      <c r="R5" s="10" t="s">
        <v>100</v>
      </c>
      <c r="S5" s="10" t="s">
        <v>99</v>
      </c>
      <c r="T5" s="10" t="s">
        <v>103</v>
      </c>
      <c r="U5" s="10" t="s">
        <v>102</v>
      </c>
      <c r="V5" s="10" t="s">
        <v>99</v>
      </c>
      <c r="W5" s="10" t="s">
        <v>104</v>
      </c>
      <c r="X5" s="10" t="s">
        <v>105</v>
      </c>
      <c r="Y5" s="10" t="s">
        <v>106</v>
      </c>
      <c r="Z5" s="10" t="s">
        <v>106</v>
      </c>
      <c r="AA5" s="10" t="s">
        <v>96</v>
      </c>
      <c r="AB5" s="10" t="s">
        <v>106</v>
      </c>
      <c r="AC5" s="10" t="s">
        <v>96</v>
      </c>
      <c r="AD5" s="10" t="s">
        <v>107</v>
      </c>
      <c r="AE5" s="10" t="s">
        <v>96</v>
      </c>
      <c r="AF5" s="10" t="s">
        <v>96</v>
      </c>
      <c r="AG5" s="10" t="s">
        <v>96</v>
      </c>
      <c r="AH5" s="10" t="s">
        <v>96</v>
      </c>
      <c r="AI5" s="10" t="s">
        <v>96</v>
      </c>
      <c r="AJ5" s="10" t="s">
        <v>107</v>
      </c>
      <c r="AK5" s="10" t="s">
        <v>96</v>
      </c>
      <c r="AL5" s="10" t="s">
        <v>108</v>
      </c>
      <c r="AM5" s="10" t="s">
        <v>101</v>
      </c>
      <c r="AN5" s="10" t="s">
        <v>96</v>
      </c>
      <c r="AO5" s="10" t="s">
        <v>106</v>
      </c>
      <c r="AP5" s="10" t="s">
        <v>96</v>
      </c>
    </row>
    <row r="6" spans="1:43" x14ac:dyDescent="0.25">
      <c r="A6" t="s">
        <v>0</v>
      </c>
      <c r="B6" t="s">
        <v>1</v>
      </c>
      <c r="C6" s="1">
        <v>336</v>
      </c>
      <c r="D6">
        <v>336.18</v>
      </c>
      <c r="E6" s="1">
        <v>51.29</v>
      </c>
      <c r="F6" s="1">
        <v>21.33</v>
      </c>
      <c r="H6" s="1">
        <v>4.96</v>
      </c>
      <c r="I6">
        <v>9.1999999999999998E-2</v>
      </c>
      <c r="J6" s="1">
        <v>9.58</v>
      </c>
      <c r="K6" s="1">
        <v>10.7</v>
      </c>
      <c r="L6" s="1">
        <v>1.7</v>
      </c>
      <c r="M6" s="1">
        <v>0.17</v>
      </c>
      <c r="N6" s="1">
        <v>0.112</v>
      </c>
      <c r="O6" s="1">
        <v>0.02</v>
      </c>
      <c r="P6" s="1">
        <v>0.26</v>
      </c>
      <c r="Q6" s="1">
        <v>100.2</v>
      </c>
      <c r="R6">
        <v>980</v>
      </c>
      <c r="S6">
        <v>2</v>
      </c>
      <c r="T6">
        <v>307</v>
      </c>
      <c r="U6">
        <v>2.4</v>
      </c>
      <c r="V6">
        <v>13</v>
      </c>
      <c r="W6">
        <v>0.5</v>
      </c>
      <c r="X6">
        <v>70</v>
      </c>
      <c r="Y6">
        <v>2.82</v>
      </c>
      <c r="Z6" s="1">
        <v>5.5</v>
      </c>
      <c r="AA6">
        <v>0.55000000000000004</v>
      </c>
      <c r="AB6">
        <v>2.09</v>
      </c>
      <c r="AC6">
        <v>0.39</v>
      </c>
      <c r="AD6" s="7">
        <v>0.31</v>
      </c>
      <c r="AE6">
        <v>0.36</v>
      </c>
      <c r="AF6">
        <v>0.06</v>
      </c>
      <c r="AG6">
        <v>0.39</v>
      </c>
      <c r="AH6">
        <v>0.08</v>
      </c>
      <c r="AI6">
        <v>0.25</v>
      </c>
      <c r="AJ6">
        <v>3.9E-2</v>
      </c>
      <c r="AK6">
        <v>0.27</v>
      </c>
      <c r="AL6">
        <v>4.4999999999999998E-2</v>
      </c>
      <c r="AM6">
        <v>0.3</v>
      </c>
      <c r="AN6">
        <v>0.05</v>
      </c>
      <c r="AO6">
        <v>0.46</v>
      </c>
      <c r="AP6">
        <v>0.17</v>
      </c>
      <c r="AQ6" s="1">
        <f t="shared" ref="AQ6:AQ7" si="0">AO6/AP6</f>
        <v>2.7058823529411762</v>
      </c>
    </row>
    <row r="7" spans="1:43" ht="14.25" customHeight="1" x14ac:dyDescent="0.25">
      <c r="A7" t="s">
        <v>2</v>
      </c>
      <c r="B7" t="s">
        <v>1</v>
      </c>
      <c r="C7" s="1">
        <v>356</v>
      </c>
      <c r="D7" s="1">
        <v>356.2</v>
      </c>
      <c r="E7" s="1">
        <v>51.37</v>
      </c>
      <c r="F7" s="1">
        <v>21.47</v>
      </c>
      <c r="H7" s="1">
        <v>5.01</v>
      </c>
      <c r="I7" s="7">
        <v>0.09</v>
      </c>
      <c r="J7" s="1">
        <v>9.2100000000000009</v>
      </c>
      <c r="K7" s="1">
        <v>10.83</v>
      </c>
      <c r="L7" s="1">
        <v>1.79</v>
      </c>
      <c r="M7" s="1">
        <v>0.19</v>
      </c>
      <c r="N7" s="1">
        <v>0.11799999999999999</v>
      </c>
      <c r="O7" s="1">
        <v>0.01</v>
      </c>
      <c r="P7" s="1">
        <v>0.23</v>
      </c>
      <c r="Q7" s="1">
        <v>100.3</v>
      </c>
      <c r="R7">
        <v>950</v>
      </c>
      <c r="S7">
        <v>3</v>
      </c>
      <c r="T7">
        <v>312</v>
      </c>
      <c r="U7">
        <v>9.6999999999999993</v>
      </c>
      <c r="V7">
        <v>14</v>
      </c>
      <c r="W7">
        <v>0.9</v>
      </c>
      <c r="X7">
        <v>75</v>
      </c>
      <c r="Y7">
        <v>4.04</v>
      </c>
      <c r="Z7">
        <v>6.59</v>
      </c>
      <c r="AA7">
        <v>0.92</v>
      </c>
      <c r="AB7">
        <v>3.59</v>
      </c>
      <c r="AC7">
        <v>1.05</v>
      </c>
      <c r="AD7">
        <v>0.35399999999999998</v>
      </c>
      <c r="AE7" s="1">
        <v>1.2</v>
      </c>
      <c r="AF7">
        <v>0.23</v>
      </c>
      <c r="AG7">
        <v>1.48</v>
      </c>
      <c r="AH7" s="1">
        <v>0.3</v>
      </c>
      <c r="AI7">
        <v>0.88</v>
      </c>
      <c r="AJ7">
        <v>0.13100000000000001</v>
      </c>
      <c r="AK7">
        <v>0.94</v>
      </c>
      <c r="AL7">
        <v>0.16400000000000001</v>
      </c>
      <c r="AM7">
        <v>0.3</v>
      </c>
      <c r="AN7">
        <v>0.02</v>
      </c>
      <c r="AO7">
        <v>0.48</v>
      </c>
      <c r="AP7">
        <v>0.15</v>
      </c>
      <c r="AQ7" s="1">
        <f t="shared" si="0"/>
        <v>3.2</v>
      </c>
    </row>
    <row r="8" spans="1:43" x14ac:dyDescent="0.25">
      <c r="A8" t="s">
        <v>3</v>
      </c>
      <c r="B8" t="s">
        <v>1</v>
      </c>
      <c r="C8" s="1">
        <v>375.8</v>
      </c>
      <c r="D8">
        <v>375.96</v>
      </c>
      <c r="E8" s="1">
        <v>51.08</v>
      </c>
      <c r="F8" s="1">
        <v>21.33</v>
      </c>
      <c r="H8" s="1">
        <v>5.4</v>
      </c>
      <c r="I8">
        <v>8.7999999999999995E-2</v>
      </c>
      <c r="J8" s="1">
        <v>8.98</v>
      </c>
      <c r="K8" s="1">
        <v>10.1</v>
      </c>
      <c r="L8" s="1">
        <v>1.82</v>
      </c>
      <c r="M8" s="1">
        <v>0.19</v>
      </c>
      <c r="N8" s="1">
        <v>0.11600000000000001</v>
      </c>
      <c r="O8" s="1">
        <v>0.03</v>
      </c>
      <c r="P8" s="1">
        <v>0.33</v>
      </c>
      <c r="Q8" s="1">
        <v>99.46</v>
      </c>
    </row>
    <row r="9" spans="1:43" x14ac:dyDescent="0.25">
      <c r="A9" t="s">
        <v>4</v>
      </c>
      <c r="B9" t="s">
        <v>1</v>
      </c>
      <c r="C9" s="1">
        <v>401</v>
      </c>
      <c r="D9">
        <v>401.17</v>
      </c>
      <c r="E9" s="1">
        <v>50.34</v>
      </c>
      <c r="F9" s="1">
        <v>24.24</v>
      </c>
      <c r="H9" s="1">
        <v>4.21</v>
      </c>
      <c r="I9">
        <v>6.8000000000000005E-2</v>
      </c>
      <c r="J9" s="1">
        <v>6.26</v>
      </c>
      <c r="K9" s="1">
        <v>12.04</v>
      </c>
      <c r="L9" s="1">
        <v>2.06</v>
      </c>
      <c r="M9" s="1">
        <v>0.19</v>
      </c>
      <c r="N9" s="1">
        <v>0.113</v>
      </c>
      <c r="O9" s="1">
        <v>0.02</v>
      </c>
      <c r="P9" s="1">
        <v>0.46</v>
      </c>
      <c r="Q9" s="1">
        <v>99.99</v>
      </c>
      <c r="R9">
        <v>820</v>
      </c>
      <c r="S9">
        <v>2</v>
      </c>
      <c r="T9">
        <v>353</v>
      </c>
      <c r="U9">
        <v>2.7</v>
      </c>
      <c r="V9">
        <v>12</v>
      </c>
      <c r="W9">
        <v>0.5</v>
      </c>
      <c r="X9">
        <v>83</v>
      </c>
      <c r="Y9">
        <v>4.08</v>
      </c>
      <c r="Z9">
        <v>8.01</v>
      </c>
      <c r="AA9">
        <v>0.82</v>
      </c>
      <c r="AB9">
        <v>2.9</v>
      </c>
      <c r="AC9">
        <v>0.55000000000000004</v>
      </c>
      <c r="AD9">
        <v>0.376</v>
      </c>
      <c r="AE9">
        <v>0.46</v>
      </c>
      <c r="AF9">
        <v>7.0000000000000007E-2</v>
      </c>
      <c r="AG9">
        <v>0.42</v>
      </c>
      <c r="AH9">
        <v>0.09</v>
      </c>
      <c r="AI9">
        <v>0.27</v>
      </c>
      <c r="AJ9">
        <v>4.2000000000000003E-2</v>
      </c>
      <c r="AK9">
        <v>0.27</v>
      </c>
      <c r="AL9" s="7">
        <v>0.04</v>
      </c>
      <c r="AM9">
        <v>0.3</v>
      </c>
      <c r="AO9">
        <v>0.78</v>
      </c>
      <c r="AP9">
        <v>0.12</v>
      </c>
      <c r="AQ9" s="1">
        <f t="shared" ref="AQ9:AQ46" si="1">AO9/AP9</f>
        <v>6.5000000000000009</v>
      </c>
    </row>
    <row r="10" spans="1:43" x14ac:dyDescent="0.25">
      <c r="A10" t="s">
        <v>5</v>
      </c>
      <c r="B10" t="s">
        <v>1</v>
      </c>
      <c r="C10" s="1">
        <v>416</v>
      </c>
      <c r="D10">
        <v>416.17</v>
      </c>
      <c r="E10" s="1">
        <v>49.76</v>
      </c>
      <c r="F10" s="1">
        <v>27.42</v>
      </c>
      <c r="H10" s="1">
        <v>2.85</v>
      </c>
      <c r="I10">
        <v>4.3999999999999997E-2</v>
      </c>
      <c r="J10" s="1">
        <v>3.24</v>
      </c>
      <c r="K10" s="1">
        <v>13.71</v>
      </c>
      <c r="L10" s="1">
        <v>2.2599999999999998</v>
      </c>
      <c r="M10" s="1">
        <v>0.22</v>
      </c>
      <c r="N10" s="1">
        <v>0.1</v>
      </c>
      <c r="O10" s="1">
        <v>0.01</v>
      </c>
      <c r="P10" s="1">
        <v>0.55000000000000004</v>
      </c>
      <c r="Q10" s="1">
        <v>100.2</v>
      </c>
      <c r="R10">
        <v>540</v>
      </c>
      <c r="S10">
        <v>3</v>
      </c>
      <c r="T10">
        <v>397</v>
      </c>
      <c r="U10">
        <v>2.4</v>
      </c>
      <c r="V10">
        <v>11</v>
      </c>
      <c r="W10">
        <v>0.5</v>
      </c>
      <c r="X10">
        <v>89</v>
      </c>
      <c r="Y10">
        <v>3.34</v>
      </c>
      <c r="Z10">
        <v>6.44</v>
      </c>
      <c r="AA10">
        <v>0.65</v>
      </c>
      <c r="AB10">
        <v>2.4500000000000002</v>
      </c>
      <c r="AC10">
        <v>0.46</v>
      </c>
      <c r="AD10">
        <v>0.40300000000000002</v>
      </c>
      <c r="AE10">
        <v>0.42</v>
      </c>
      <c r="AF10">
        <v>7.0000000000000007E-2</v>
      </c>
      <c r="AG10">
        <v>0.39</v>
      </c>
      <c r="AH10">
        <v>0.08</v>
      </c>
      <c r="AI10">
        <v>0.24</v>
      </c>
      <c r="AJ10">
        <v>3.5999999999999997E-2</v>
      </c>
      <c r="AK10">
        <v>0.23</v>
      </c>
      <c r="AL10">
        <v>3.3000000000000002E-2</v>
      </c>
      <c r="AM10">
        <v>0.3</v>
      </c>
      <c r="AO10">
        <v>0.38</v>
      </c>
      <c r="AP10">
        <v>0.11</v>
      </c>
      <c r="AQ10" s="1">
        <f t="shared" si="1"/>
        <v>3.4545454545454546</v>
      </c>
    </row>
    <row r="11" spans="1:43" x14ac:dyDescent="0.25">
      <c r="A11" t="s">
        <v>6</v>
      </c>
      <c r="B11" t="s">
        <v>1</v>
      </c>
      <c r="C11">
        <v>434.85</v>
      </c>
      <c r="D11" s="1">
        <v>435</v>
      </c>
      <c r="E11" s="1">
        <v>50.6</v>
      </c>
      <c r="F11" s="1">
        <v>23.72</v>
      </c>
      <c r="H11" s="1">
        <v>4.53</v>
      </c>
      <c r="I11">
        <v>7.4999999999999997E-2</v>
      </c>
      <c r="J11" s="1">
        <v>6.97</v>
      </c>
      <c r="K11" s="1">
        <v>12.06</v>
      </c>
      <c r="L11" s="1">
        <v>1.97</v>
      </c>
      <c r="M11" s="1">
        <v>0.16</v>
      </c>
      <c r="N11" s="1">
        <v>9.9000000000000005E-2</v>
      </c>
      <c r="O11" s="1">
        <v>7.0000000000000007E-2</v>
      </c>
      <c r="P11" s="1">
        <v>0.5</v>
      </c>
      <c r="Q11" s="1">
        <v>100.7</v>
      </c>
      <c r="R11">
        <v>760</v>
      </c>
      <c r="S11">
        <v>2</v>
      </c>
      <c r="T11">
        <v>346</v>
      </c>
      <c r="U11">
        <v>2.2999999999999998</v>
      </c>
      <c r="V11">
        <v>10</v>
      </c>
      <c r="W11">
        <v>0.3</v>
      </c>
      <c r="X11">
        <v>73</v>
      </c>
      <c r="Y11">
        <v>2.58</v>
      </c>
      <c r="Z11">
        <v>5.05</v>
      </c>
      <c r="AA11">
        <v>0.51</v>
      </c>
      <c r="AB11">
        <v>1.93</v>
      </c>
      <c r="AC11">
        <v>0.38</v>
      </c>
      <c r="AD11">
        <v>0.34300000000000003</v>
      </c>
      <c r="AE11">
        <v>0.38</v>
      </c>
      <c r="AF11">
        <v>0.06</v>
      </c>
      <c r="AG11">
        <v>0.36</v>
      </c>
      <c r="AH11">
        <v>7.0000000000000007E-2</v>
      </c>
      <c r="AI11">
        <v>0.23</v>
      </c>
      <c r="AJ11">
        <v>3.5000000000000003E-2</v>
      </c>
      <c r="AK11">
        <v>0.23</v>
      </c>
      <c r="AL11">
        <v>3.7999999999999999E-2</v>
      </c>
      <c r="AM11">
        <v>0.2</v>
      </c>
      <c r="AO11">
        <v>0.31</v>
      </c>
      <c r="AP11">
        <v>0.08</v>
      </c>
      <c r="AQ11" s="1">
        <f t="shared" si="1"/>
        <v>3.875</v>
      </c>
    </row>
    <row r="12" spans="1:43" x14ac:dyDescent="0.25">
      <c r="A12" t="s">
        <v>7</v>
      </c>
      <c r="B12" t="s">
        <v>8</v>
      </c>
      <c r="C12">
        <v>439.83</v>
      </c>
      <c r="D12" s="1">
        <v>440</v>
      </c>
      <c r="E12" s="1">
        <v>49.25</v>
      </c>
      <c r="F12" s="1">
        <v>29.37</v>
      </c>
      <c r="H12" s="1">
        <v>2.1</v>
      </c>
      <c r="I12">
        <v>3.1E-2</v>
      </c>
      <c r="J12" s="1">
        <v>2.59</v>
      </c>
      <c r="K12" s="1">
        <v>14.35</v>
      </c>
      <c r="L12" s="1">
        <v>2.29</v>
      </c>
      <c r="M12" s="1">
        <v>0.14000000000000001</v>
      </c>
      <c r="N12" s="1">
        <v>5.5E-2</v>
      </c>
      <c r="O12" s="1"/>
      <c r="P12" s="1">
        <v>0.34</v>
      </c>
      <c r="Q12" s="1">
        <v>100.5</v>
      </c>
      <c r="R12">
        <v>280</v>
      </c>
      <c r="T12">
        <v>424</v>
      </c>
      <c r="U12">
        <v>1.1000000000000001</v>
      </c>
      <c r="V12">
        <v>6</v>
      </c>
      <c r="X12">
        <v>71</v>
      </c>
      <c r="Y12">
        <v>1.86</v>
      </c>
      <c r="Z12">
        <v>3.47</v>
      </c>
      <c r="AA12">
        <v>0.34</v>
      </c>
      <c r="AB12">
        <v>1.22</v>
      </c>
      <c r="AC12">
        <v>0.21</v>
      </c>
      <c r="AD12">
        <v>0.34799999999999998</v>
      </c>
      <c r="AE12">
        <v>0.21</v>
      </c>
      <c r="AF12">
        <v>0.03</v>
      </c>
      <c r="AG12">
        <v>0.18</v>
      </c>
      <c r="AH12">
        <v>0.04</v>
      </c>
      <c r="AI12">
        <v>0.11</v>
      </c>
      <c r="AJ12">
        <v>1.6E-2</v>
      </c>
      <c r="AK12">
        <v>0.11</v>
      </c>
      <c r="AL12">
        <v>1.7000000000000001E-2</v>
      </c>
      <c r="AM12">
        <v>0.1</v>
      </c>
      <c r="AO12">
        <v>0.16</v>
      </c>
      <c r="AP12">
        <v>0.04</v>
      </c>
      <c r="AQ12" s="1">
        <f t="shared" si="1"/>
        <v>4</v>
      </c>
    </row>
    <row r="13" spans="1:43" x14ac:dyDescent="0.25">
      <c r="A13" t="s">
        <v>9</v>
      </c>
      <c r="B13" t="s">
        <v>8</v>
      </c>
      <c r="C13">
        <v>444.08</v>
      </c>
      <c r="D13">
        <v>444.26</v>
      </c>
      <c r="E13" s="1">
        <v>48.53</v>
      </c>
      <c r="F13" s="1">
        <v>31</v>
      </c>
      <c r="G13" s="3"/>
      <c r="H13" s="1">
        <v>1.51</v>
      </c>
      <c r="I13" s="7">
        <v>0.02</v>
      </c>
      <c r="J13" s="1">
        <v>1.07</v>
      </c>
      <c r="K13" s="1">
        <v>13.62</v>
      </c>
      <c r="L13" s="1">
        <v>2.64</v>
      </c>
      <c r="M13" s="1">
        <v>0.48</v>
      </c>
      <c r="N13" s="1">
        <v>7.0999999999999994E-2</v>
      </c>
      <c r="O13" s="1"/>
      <c r="P13" s="1">
        <v>1.51</v>
      </c>
      <c r="Q13" s="1">
        <v>100.4</v>
      </c>
      <c r="R13">
        <v>170</v>
      </c>
      <c r="S13">
        <v>18</v>
      </c>
      <c r="T13">
        <v>435</v>
      </c>
      <c r="U13">
        <v>1.4</v>
      </c>
      <c r="V13">
        <v>9</v>
      </c>
      <c r="W13">
        <v>0.4</v>
      </c>
      <c r="X13">
        <v>166</v>
      </c>
      <c r="Y13">
        <v>2.92</v>
      </c>
      <c r="Z13">
        <v>5.42</v>
      </c>
      <c r="AA13">
        <v>0.54</v>
      </c>
      <c r="AB13">
        <v>1.87</v>
      </c>
      <c r="AC13">
        <v>0.32</v>
      </c>
      <c r="AD13">
        <v>0.42599999999999999</v>
      </c>
      <c r="AE13">
        <v>0.26</v>
      </c>
      <c r="AF13">
        <v>0.04</v>
      </c>
      <c r="AG13">
        <v>0.23</v>
      </c>
      <c r="AH13">
        <v>0.05</v>
      </c>
      <c r="AI13">
        <v>0.14000000000000001</v>
      </c>
      <c r="AJ13" s="7">
        <v>0.02</v>
      </c>
      <c r="AK13">
        <v>0.13</v>
      </c>
      <c r="AL13" s="7">
        <v>0.02</v>
      </c>
      <c r="AM13">
        <v>0.2</v>
      </c>
      <c r="AO13">
        <v>0.32</v>
      </c>
      <c r="AP13">
        <v>0.08</v>
      </c>
      <c r="AQ13" s="1">
        <f t="shared" si="1"/>
        <v>4</v>
      </c>
    </row>
    <row r="14" spans="1:43" x14ac:dyDescent="0.25">
      <c r="A14" t="s">
        <v>10</v>
      </c>
      <c r="B14" t="s">
        <v>8</v>
      </c>
      <c r="C14">
        <v>456.04</v>
      </c>
      <c r="D14">
        <v>456.18</v>
      </c>
      <c r="E14" s="1">
        <v>49.74</v>
      </c>
      <c r="F14" s="1">
        <v>28.55</v>
      </c>
      <c r="G14" s="3"/>
      <c r="H14" s="1">
        <v>2.74</v>
      </c>
      <c r="I14">
        <v>4.1000000000000002E-2</v>
      </c>
      <c r="J14" s="1">
        <v>2.85</v>
      </c>
      <c r="K14" s="1">
        <v>13.64</v>
      </c>
      <c r="L14" s="1">
        <v>2.39</v>
      </c>
      <c r="M14" s="1">
        <v>0.17</v>
      </c>
      <c r="N14" s="1">
        <v>8.5999999999999993E-2</v>
      </c>
      <c r="O14" s="1"/>
      <c r="P14" s="1">
        <v>0.42</v>
      </c>
      <c r="Q14" s="1">
        <v>100.6</v>
      </c>
      <c r="R14">
        <v>350</v>
      </c>
      <c r="S14">
        <v>1</v>
      </c>
      <c r="T14">
        <v>420</v>
      </c>
      <c r="U14">
        <v>2.2000000000000002</v>
      </c>
      <c r="V14">
        <v>10</v>
      </c>
      <c r="W14">
        <v>0.5</v>
      </c>
      <c r="X14">
        <v>87</v>
      </c>
      <c r="Y14" s="1">
        <v>3</v>
      </c>
      <c r="Z14">
        <v>5.67</v>
      </c>
      <c r="AA14">
        <v>0.56000000000000005</v>
      </c>
      <c r="AB14">
        <v>2.0699999999999998</v>
      </c>
      <c r="AC14" s="1">
        <v>0.4</v>
      </c>
      <c r="AD14">
        <v>0.41599999999999998</v>
      </c>
      <c r="AE14">
        <v>0.37</v>
      </c>
      <c r="AF14">
        <v>0.06</v>
      </c>
      <c r="AG14">
        <v>0.34</v>
      </c>
      <c r="AH14">
        <v>7.0000000000000007E-2</v>
      </c>
      <c r="AI14">
        <v>0.22</v>
      </c>
      <c r="AJ14">
        <v>3.3000000000000002E-2</v>
      </c>
      <c r="AK14">
        <v>0.21</v>
      </c>
      <c r="AL14">
        <v>3.2000000000000001E-2</v>
      </c>
      <c r="AM14">
        <v>0.2</v>
      </c>
      <c r="AO14">
        <v>0.36</v>
      </c>
      <c r="AP14">
        <v>0.09</v>
      </c>
      <c r="AQ14" s="1">
        <f t="shared" si="1"/>
        <v>4</v>
      </c>
    </row>
    <row r="15" spans="1:43" x14ac:dyDescent="0.25">
      <c r="A15" t="s">
        <v>11</v>
      </c>
      <c r="B15" t="s">
        <v>12</v>
      </c>
      <c r="C15">
        <v>458.35</v>
      </c>
      <c r="D15">
        <v>458.54</v>
      </c>
      <c r="E15" s="1">
        <v>49.63</v>
      </c>
      <c r="F15" s="1">
        <v>27.65</v>
      </c>
      <c r="G15" s="3"/>
      <c r="H15" s="1">
        <v>2.89</v>
      </c>
      <c r="I15">
        <v>4.4999999999999998E-2</v>
      </c>
      <c r="J15" s="1">
        <v>3.08</v>
      </c>
      <c r="K15" s="1">
        <v>14.07</v>
      </c>
      <c r="L15" s="1">
        <v>2.29</v>
      </c>
      <c r="M15" s="1">
        <v>0.19</v>
      </c>
      <c r="N15" s="1">
        <v>9.2999999999999999E-2</v>
      </c>
      <c r="O15" s="1"/>
      <c r="P15" s="1">
        <v>0.42</v>
      </c>
      <c r="Q15" s="1">
        <v>100.4</v>
      </c>
      <c r="R15">
        <v>470</v>
      </c>
      <c r="S15">
        <v>2</v>
      </c>
      <c r="T15">
        <v>408</v>
      </c>
      <c r="U15">
        <v>2.7</v>
      </c>
      <c r="V15">
        <v>9</v>
      </c>
      <c r="W15">
        <v>0.3</v>
      </c>
      <c r="X15">
        <v>87</v>
      </c>
      <c r="Y15" s="1">
        <v>3</v>
      </c>
      <c r="Z15">
        <v>5.75</v>
      </c>
      <c r="AA15">
        <v>0.59</v>
      </c>
      <c r="AB15">
        <v>2.2599999999999998</v>
      </c>
      <c r="AC15">
        <v>0.46</v>
      </c>
      <c r="AD15">
        <v>0.40899999999999997</v>
      </c>
      <c r="AE15">
        <v>0.45</v>
      </c>
      <c r="AF15">
        <v>7.0000000000000007E-2</v>
      </c>
      <c r="AG15">
        <v>0.44</v>
      </c>
      <c r="AH15">
        <v>0.09</v>
      </c>
      <c r="AI15">
        <v>0.26</v>
      </c>
      <c r="AJ15">
        <v>3.9E-2</v>
      </c>
      <c r="AK15">
        <v>0.25</v>
      </c>
      <c r="AL15">
        <v>3.6999999999999998E-2</v>
      </c>
      <c r="AM15">
        <v>0.2</v>
      </c>
      <c r="AO15">
        <v>0.24</v>
      </c>
      <c r="AP15">
        <v>0.06</v>
      </c>
      <c r="AQ15" s="1">
        <f t="shared" si="1"/>
        <v>4</v>
      </c>
    </row>
    <row r="16" spans="1:43" x14ac:dyDescent="0.25">
      <c r="A16" t="s">
        <v>13</v>
      </c>
      <c r="B16" t="s">
        <v>14</v>
      </c>
      <c r="C16">
        <v>459.52</v>
      </c>
      <c r="D16">
        <v>459.65</v>
      </c>
      <c r="E16" s="1">
        <v>51.92</v>
      </c>
      <c r="F16" s="1">
        <v>9.27</v>
      </c>
      <c r="G16" s="3"/>
      <c r="H16" s="1">
        <v>11.28</v>
      </c>
      <c r="I16">
        <v>0.16600000000000001</v>
      </c>
      <c r="J16" s="1">
        <v>17.11</v>
      </c>
      <c r="K16" s="1">
        <v>5.94</v>
      </c>
      <c r="L16" s="1">
        <v>0.96</v>
      </c>
      <c r="M16" s="1">
        <v>0.27</v>
      </c>
      <c r="N16" s="1">
        <v>0.32500000000000001</v>
      </c>
      <c r="O16" s="1">
        <v>0.15</v>
      </c>
      <c r="P16" s="1">
        <v>1.69</v>
      </c>
      <c r="Q16" s="1">
        <v>99.08</v>
      </c>
      <c r="R16">
        <v>5110</v>
      </c>
      <c r="S16">
        <v>12</v>
      </c>
      <c r="T16">
        <v>120</v>
      </c>
      <c r="U16">
        <v>10.3</v>
      </c>
      <c r="V16">
        <v>38</v>
      </c>
      <c r="W16">
        <v>2.7</v>
      </c>
      <c r="X16">
        <v>86</v>
      </c>
      <c r="Y16">
        <v>9.64</v>
      </c>
      <c r="Z16">
        <v>24.7</v>
      </c>
      <c r="AA16">
        <v>2.93</v>
      </c>
      <c r="AB16">
        <v>11.2</v>
      </c>
      <c r="AC16">
        <v>2.12</v>
      </c>
      <c r="AD16">
        <v>0.34899999999999998</v>
      </c>
      <c r="AE16">
        <v>1.83</v>
      </c>
      <c r="AF16">
        <v>0.28000000000000003</v>
      </c>
      <c r="AG16">
        <v>1.64</v>
      </c>
      <c r="AH16">
        <v>0.34</v>
      </c>
      <c r="AI16" s="1">
        <v>1</v>
      </c>
      <c r="AJ16">
        <v>0.14899999999999999</v>
      </c>
      <c r="AK16">
        <v>0.98</v>
      </c>
      <c r="AL16">
        <v>0.152</v>
      </c>
      <c r="AM16">
        <v>0.9</v>
      </c>
      <c r="AN16">
        <v>0.17</v>
      </c>
      <c r="AO16">
        <v>1.62</v>
      </c>
      <c r="AP16">
        <v>0.42</v>
      </c>
      <c r="AQ16" s="1">
        <f t="shared" si="1"/>
        <v>3.8571428571428577</v>
      </c>
    </row>
    <row r="17" spans="1:43" x14ac:dyDescent="0.25">
      <c r="A17" t="s">
        <v>15</v>
      </c>
      <c r="B17" t="s">
        <v>16</v>
      </c>
      <c r="C17">
        <v>460.88</v>
      </c>
      <c r="D17">
        <v>461.04</v>
      </c>
      <c r="E17" s="1">
        <v>54.14</v>
      </c>
      <c r="F17" s="1">
        <v>5.68</v>
      </c>
      <c r="H17" s="1">
        <v>12.59</v>
      </c>
      <c r="I17">
        <v>0.218</v>
      </c>
      <c r="J17" s="1">
        <v>21.4</v>
      </c>
      <c r="K17" s="1">
        <v>4.83</v>
      </c>
      <c r="L17" s="1">
        <v>0.65</v>
      </c>
      <c r="M17" s="1">
        <v>0.25</v>
      </c>
      <c r="N17" s="1">
        <v>0.26200000000000001</v>
      </c>
      <c r="O17" s="1">
        <v>0.02</v>
      </c>
      <c r="P17" s="1">
        <v>0.16</v>
      </c>
      <c r="Q17" s="1">
        <v>100.2</v>
      </c>
      <c r="R17">
        <v>2970</v>
      </c>
      <c r="S17">
        <v>10</v>
      </c>
      <c r="T17">
        <v>73</v>
      </c>
      <c r="U17">
        <v>9.3000000000000007</v>
      </c>
      <c r="V17">
        <v>38</v>
      </c>
      <c r="W17">
        <v>1.8</v>
      </c>
      <c r="X17">
        <v>62</v>
      </c>
      <c r="Y17">
        <v>8.44</v>
      </c>
      <c r="Z17">
        <v>15.3</v>
      </c>
      <c r="AA17">
        <v>1.49</v>
      </c>
      <c r="AB17">
        <v>5.48</v>
      </c>
      <c r="AC17">
        <v>1.19</v>
      </c>
      <c r="AD17">
        <v>0.26300000000000001</v>
      </c>
      <c r="AE17">
        <v>1.22</v>
      </c>
      <c r="AF17">
        <v>0.22</v>
      </c>
      <c r="AG17">
        <v>1.43</v>
      </c>
      <c r="AH17">
        <v>0.31</v>
      </c>
      <c r="AI17">
        <v>0.95</v>
      </c>
      <c r="AJ17">
        <v>0.152</v>
      </c>
      <c r="AK17">
        <v>1.03</v>
      </c>
      <c r="AL17">
        <v>0.159</v>
      </c>
      <c r="AM17">
        <v>0.9</v>
      </c>
      <c r="AN17">
        <v>0.09</v>
      </c>
      <c r="AO17">
        <v>1.71</v>
      </c>
      <c r="AP17">
        <v>0.89</v>
      </c>
      <c r="AQ17" s="1">
        <f t="shared" si="1"/>
        <v>1.9213483146067416</v>
      </c>
    </row>
    <row r="18" spans="1:43" x14ac:dyDescent="0.25">
      <c r="A18" t="s">
        <v>17</v>
      </c>
      <c r="B18" t="s">
        <v>16</v>
      </c>
      <c r="C18">
        <v>461.49</v>
      </c>
      <c r="D18">
        <v>461.61</v>
      </c>
      <c r="E18" s="1">
        <v>53.72</v>
      </c>
      <c r="F18" s="1">
        <v>5.59</v>
      </c>
      <c r="H18" s="1">
        <v>12.51</v>
      </c>
      <c r="I18">
        <v>0.217</v>
      </c>
      <c r="J18" s="1">
        <v>21.47</v>
      </c>
      <c r="K18" s="1">
        <v>4.51</v>
      </c>
      <c r="L18" s="1">
        <v>0.63</v>
      </c>
      <c r="M18" s="1">
        <v>0.25</v>
      </c>
      <c r="N18" s="1">
        <v>0.254</v>
      </c>
      <c r="O18" s="1">
        <v>0.02</v>
      </c>
      <c r="P18" s="1">
        <v>0.06</v>
      </c>
      <c r="Q18" s="1">
        <v>99.24</v>
      </c>
      <c r="R18">
        <v>2970</v>
      </c>
      <c r="S18">
        <v>9</v>
      </c>
      <c r="T18">
        <v>70</v>
      </c>
      <c r="U18">
        <v>8.4</v>
      </c>
      <c r="V18">
        <v>35</v>
      </c>
      <c r="W18">
        <v>1.7</v>
      </c>
      <c r="X18">
        <v>72</v>
      </c>
      <c r="Y18">
        <v>5.19</v>
      </c>
      <c r="Z18">
        <v>10.8</v>
      </c>
      <c r="AA18">
        <v>1.17</v>
      </c>
      <c r="AB18">
        <v>4.55</v>
      </c>
      <c r="AC18">
        <v>1.04</v>
      </c>
      <c r="AD18">
        <v>0.25600000000000001</v>
      </c>
      <c r="AE18">
        <v>1.08</v>
      </c>
      <c r="AF18">
        <v>0.19</v>
      </c>
      <c r="AG18">
        <v>1.28</v>
      </c>
      <c r="AH18">
        <v>0.28000000000000003</v>
      </c>
      <c r="AI18">
        <v>0.87</v>
      </c>
      <c r="AJ18">
        <v>0.13900000000000001</v>
      </c>
      <c r="AK18">
        <v>0.97</v>
      </c>
      <c r="AL18">
        <v>0.154</v>
      </c>
      <c r="AM18">
        <v>0.8</v>
      </c>
      <c r="AN18">
        <v>0.09</v>
      </c>
      <c r="AO18">
        <v>1.22</v>
      </c>
      <c r="AP18">
        <v>0.39</v>
      </c>
      <c r="AQ18" s="1">
        <f t="shared" si="1"/>
        <v>3.1282051282051282</v>
      </c>
    </row>
    <row r="19" spans="1:43" x14ac:dyDescent="0.25">
      <c r="A19" t="s">
        <v>18</v>
      </c>
      <c r="B19" t="s">
        <v>16</v>
      </c>
      <c r="C19">
        <v>462.81</v>
      </c>
      <c r="D19" s="1">
        <v>463</v>
      </c>
      <c r="E19" s="1">
        <v>53.69</v>
      </c>
      <c r="F19" s="1">
        <v>5.53</v>
      </c>
      <c r="H19" s="1">
        <v>12.44</v>
      </c>
      <c r="I19">
        <v>0.218</v>
      </c>
      <c r="J19" s="1">
        <v>21.63</v>
      </c>
      <c r="K19" s="1">
        <v>4.7</v>
      </c>
      <c r="L19" s="1">
        <v>0.63</v>
      </c>
      <c r="M19" s="1">
        <v>0.27</v>
      </c>
      <c r="N19" s="1">
        <v>0.26600000000000001</v>
      </c>
      <c r="O19" s="1">
        <v>0.06</v>
      </c>
      <c r="P19" s="1">
        <v>0.28000000000000003</v>
      </c>
      <c r="Q19" s="1">
        <v>99.71</v>
      </c>
      <c r="R19">
        <v>3440</v>
      </c>
      <c r="S19">
        <v>9</v>
      </c>
      <c r="T19">
        <v>92</v>
      </c>
      <c r="U19">
        <v>8.6</v>
      </c>
      <c r="V19">
        <v>38</v>
      </c>
      <c r="W19">
        <v>1.6</v>
      </c>
      <c r="X19">
        <v>82</v>
      </c>
      <c r="Y19" s="1">
        <v>5.7</v>
      </c>
      <c r="Z19">
        <v>11.9</v>
      </c>
      <c r="AA19">
        <v>1.34</v>
      </c>
      <c r="AB19">
        <v>5.36</v>
      </c>
      <c r="AC19">
        <v>1.17</v>
      </c>
      <c r="AD19">
        <v>0.26800000000000002</v>
      </c>
      <c r="AE19">
        <v>1.1499999999999999</v>
      </c>
      <c r="AF19" s="1">
        <v>0.2</v>
      </c>
      <c r="AG19">
        <v>1.28</v>
      </c>
      <c r="AH19">
        <v>0.28000000000000003</v>
      </c>
      <c r="AI19">
        <v>0.87</v>
      </c>
      <c r="AJ19">
        <v>0.13800000000000001</v>
      </c>
      <c r="AK19">
        <v>0.93</v>
      </c>
      <c r="AL19">
        <v>0.14099999999999999</v>
      </c>
      <c r="AM19">
        <v>0.8</v>
      </c>
      <c r="AN19">
        <v>0.08</v>
      </c>
      <c r="AO19">
        <v>1.06</v>
      </c>
      <c r="AP19">
        <v>0.33</v>
      </c>
      <c r="AQ19" s="1">
        <f t="shared" si="1"/>
        <v>3.2121212121212119</v>
      </c>
    </row>
    <row r="20" spans="1:43" x14ac:dyDescent="0.25">
      <c r="A20" t="s">
        <v>19</v>
      </c>
      <c r="B20" t="s">
        <v>16</v>
      </c>
      <c r="C20">
        <v>464.16</v>
      </c>
      <c r="D20">
        <v>464.34</v>
      </c>
      <c r="E20" s="1">
        <v>52.53</v>
      </c>
      <c r="F20" s="1">
        <v>6.14</v>
      </c>
      <c r="H20" s="1">
        <v>12.04</v>
      </c>
      <c r="I20">
        <v>0.215</v>
      </c>
      <c r="J20" s="1">
        <v>21.42</v>
      </c>
      <c r="K20" s="1">
        <v>4.88</v>
      </c>
      <c r="L20" s="1">
        <v>0.67</v>
      </c>
      <c r="M20" s="1">
        <v>0.14000000000000001</v>
      </c>
      <c r="N20" s="1">
        <v>0.25700000000000001</v>
      </c>
      <c r="O20" s="1"/>
      <c r="P20" s="1">
        <v>0.65</v>
      </c>
      <c r="Q20" s="1">
        <v>98.95</v>
      </c>
      <c r="R20">
        <v>4170</v>
      </c>
      <c r="S20">
        <v>4</v>
      </c>
      <c r="T20">
        <v>84</v>
      </c>
      <c r="U20">
        <v>6.2</v>
      </c>
      <c r="V20">
        <v>22</v>
      </c>
      <c r="W20">
        <v>0.8</v>
      </c>
      <c r="X20">
        <v>54</v>
      </c>
      <c r="Y20">
        <v>2.76</v>
      </c>
      <c r="Z20">
        <v>5.95</v>
      </c>
      <c r="AA20">
        <v>0.66</v>
      </c>
      <c r="AB20">
        <v>2.65</v>
      </c>
      <c r="AC20">
        <v>0.66</v>
      </c>
      <c r="AD20">
        <v>0.223</v>
      </c>
      <c r="AE20">
        <v>0.75</v>
      </c>
      <c r="AF20">
        <v>0.14000000000000001</v>
      </c>
      <c r="AG20">
        <v>0.95</v>
      </c>
      <c r="AH20">
        <v>0.21</v>
      </c>
      <c r="AI20">
        <v>0.65</v>
      </c>
      <c r="AJ20">
        <v>0.104</v>
      </c>
      <c r="AK20" s="1">
        <v>0.7</v>
      </c>
      <c r="AL20">
        <v>0.108</v>
      </c>
      <c r="AM20">
        <v>0.5</v>
      </c>
      <c r="AN20">
        <v>0.03</v>
      </c>
      <c r="AO20">
        <v>0.75</v>
      </c>
      <c r="AP20">
        <v>0.23</v>
      </c>
      <c r="AQ20" s="1">
        <f t="shared" si="1"/>
        <v>3.2608695652173911</v>
      </c>
    </row>
    <row r="21" spans="1:43" x14ac:dyDescent="0.25">
      <c r="A21" t="s">
        <v>20</v>
      </c>
      <c r="B21" t="s">
        <v>16</v>
      </c>
      <c r="C21">
        <v>464.66</v>
      </c>
      <c r="D21">
        <v>464.83</v>
      </c>
      <c r="E21" s="1">
        <v>53.32</v>
      </c>
      <c r="F21" s="1">
        <v>4.03</v>
      </c>
      <c r="H21" s="1">
        <v>12.62</v>
      </c>
      <c r="I21">
        <v>0.214</v>
      </c>
      <c r="J21" s="1">
        <v>21.97</v>
      </c>
      <c r="K21" s="1">
        <v>2.92</v>
      </c>
      <c r="L21" s="1">
        <v>0.42</v>
      </c>
      <c r="M21" s="1">
        <v>0.32</v>
      </c>
      <c r="N21" s="1">
        <v>0.39100000000000001</v>
      </c>
      <c r="O21" s="1">
        <v>0.13</v>
      </c>
      <c r="P21" s="1">
        <v>2.61</v>
      </c>
      <c r="Q21" s="1">
        <v>98.96</v>
      </c>
      <c r="R21">
        <v>4060</v>
      </c>
      <c r="S21">
        <v>18</v>
      </c>
      <c r="T21">
        <v>49</v>
      </c>
      <c r="U21">
        <v>10.6</v>
      </c>
      <c r="V21">
        <v>87</v>
      </c>
      <c r="W21">
        <v>2.8</v>
      </c>
      <c r="X21">
        <v>48</v>
      </c>
      <c r="Y21">
        <v>11.6</v>
      </c>
      <c r="Z21" s="2">
        <v>24</v>
      </c>
      <c r="AA21">
        <v>2.52</v>
      </c>
      <c r="AB21">
        <v>9.1199999999999992</v>
      </c>
      <c r="AC21">
        <v>1.76</v>
      </c>
      <c r="AD21">
        <v>0.252</v>
      </c>
      <c r="AE21">
        <v>1.62</v>
      </c>
      <c r="AF21">
        <v>0.26</v>
      </c>
      <c r="AG21">
        <v>1.64</v>
      </c>
      <c r="AH21">
        <v>0.34</v>
      </c>
      <c r="AI21">
        <v>1.06</v>
      </c>
      <c r="AJ21">
        <v>0.16900000000000001</v>
      </c>
      <c r="AK21">
        <v>1.1200000000000001</v>
      </c>
      <c r="AL21">
        <v>0.17100000000000001</v>
      </c>
      <c r="AM21">
        <v>1.8</v>
      </c>
      <c r="AN21">
        <v>0.19</v>
      </c>
      <c r="AO21">
        <v>3.02</v>
      </c>
      <c r="AP21">
        <v>0.87</v>
      </c>
      <c r="AQ21" s="1">
        <f t="shared" si="1"/>
        <v>3.4712643678160919</v>
      </c>
    </row>
    <row r="22" spans="1:43" x14ac:dyDescent="0.25">
      <c r="A22" t="s">
        <v>21</v>
      </c>
      <c r="B22" t="s">
        <v>22</v>
      </c>
      <c r="C22">
        <v>465.34</v>
      </c>
      <c r="D22">
        <v>465.48</v>
      </c>
      <c r="E22" s="1">
        <v>39.56</v>
      </c>
      <c r="F22" s="1">
        <v>10.74</v>
      </c>
      <c r="G22" s="2">
        <v>10.38</v>
      </c>
      <c r="H22" s="1">
        <v>15.55</v>
      </c>
      <c r="I22" s="7">
        <v>0.19</v>
      </c>
      <c r="J22" s="1">
        <v>16.989999999999998</v>
      </c>
      <c r="K22" s="1">
        <v>4.54</v>
      </c>
      <c r="L22" s="1">
        <v>0.68</v>
      </c>
      <c r="M22" s="1">
        <v>7.0000000000000007E-2</v>
      </c>
      <c r="N22" s="1">
        <v>0.47</v>
      </c>
      <c r="O22" s="1">
        <v>0.01</v>
      </c>
      <c r="P22" s="1">
        <v>0.95</v>
      </c>
      <c r="Q22" s="1">
        <v>100.4</v>
      </c>
      <c r="R22" s="3">
        <v>71020.211539676195</v>
      </c>
      <c r="S22">
        <v>0</v>
      </c>
      <c r="U22">
        <v>4.0999999999999996</v>
      </c>
      <c r="V22">
        <v>14</v>
      </c>
      <c r="W22">
        <v>0.6</v>
      </c>
      <c r="Y22">
        <v>2.21</v>
      </c>
      <c r="Z22">
        <v>4.59</v>
      </c>
      <c r="AA22">
        <v>0.49</v>
      </c>
      <c r="AB22">
        <v>2.0099999999999998</v>
      </c>
      <c r="AC22">
        <v>0.46</v>
      </c>
      <c r="AD22">
        <v>0.21199999999999999</v>
      </c>
      <c r="AE22" s="1">
        <v>0.5</v>
      </c>
      <c r="AF22">
        <v>0.09</v>
      </c>
      <c r="AG22">
        <v>0.59</v>
      </c>
      <c r="AH22">
        <v>0.13</v>
      </c>
      <c r="AI22">
        <v>0.43</v>
      </c>
      <c r="AJ22">
        <v>6.7000000000000004E-2</v>
      </c>
      <c r="AK22">
        <v>0.47</v>
      </c>
      <c r="AL22">
        <v>8.1000000000000003E-2</v>
      </c>
      <c r="AM22">
        <v>0.4</v>
      </c>
      <c r="AO22">
        <v>0.31</v>
      </c>
      <c r="AP22">
        <v>0.09</v>
      </c>
      <c r="AQ22" s="1">
        <f t="shared" si="1"/>
        <v>3.4444444444444446</v>
      </c>
    </row>
    <row r="23" spans="1:43" x14ac:dyDescent="0.25">
      <c r="A23" t="s">
        <v>23</v>
      </c>
      <c r="B23" t="s">
        <v>22</v>
      </c>
      <c r="C23">
        <v>465.81</v>
      </c>
      <c r="D23">
        <v>465.89</v>
      </c>
      <c r="E23" s="1">
        <v>38.799999999999997</v>
      </c>
      <c r="F23" s="1">
        <v>9.18</v>
      </c>
      <c r="G23" s="2">
        <v>11.8</v>
      </c>
      <c r="H23" s="1">
        <v>16.27</v>
      </c>
      <c r="I23" s="7">
        <v>0.19</v>
      </c>
      <c r="J23" s="1">
        <v>18.07</v>
      </c>
      <c r="K23" s="1">
        <v>3.2</v>
      </c>
      <c r="L23" s="1">
        <v>0.57999999999999996</v>
      </c>
      <c r="M23" s="1">
        <v>7.0000000000000007E-2</v>
      </c>
      <c r="N23" s="1">
        <v>0.52</v>
      </c>
      <c r="O23" s="1">
        <v>0.01</v>
      </c>
      <c r="P23" s="1">
        <v>0.24</v>
      </c>
      <c r="Q23" s="1">
        <v>99.19</v>
      </c>
      <c r="R23" s="3">
        <v>80740</v>
      </c>
      <c r="S23">
        <v>0</v>
      </c>
      <c r="U23">
        <v>4.5999999999999996</v>
      </c>
      <c r="V23">
        <v>9</v>
      </c>
      <c r="W23">
        <v>0.6</v>
      </c>
      <c r="Y23">
        <v>2.79</v>
      </c>
      <c r="Z23">
        <v>5.57</v>
      </c>
      <c r="AA23">
        <v>0.57999999999999996</v>
      </c>
      <c r="AB23">
        <v>2.29</v>
      </c>
      <c r="AC23" s="1">
        <v>0.5</v>
      </c>
      <c r="AD23">
        <v>0.20399999999999999</v>
      </c>
      <c r="AE23">
        <v>0.53</v>
      </c>
      <c r="AF23" s="1">
        <v>0.1</v>
      </c>
      <c r="AG23">
        <v>0.67</v>
      </c>
      <c r="AH23">
        <v>0.15</v>
      </c>
      <c r="AI23">
        <v>0.49</v>
      </c>
      <c r="AJ23">
        <v>8.1000000000000003E-2</v>
      </c>
      <c r="AK23">
        <v>0.56999999999999995</v>
      </c>
      <c r="AL23">
        <v>9.0999999999999998E-2</v>
      </c>
      <c r="AM23">
        <v>0.3</v>
      </c>
      <c r="AN23">
        <v>0.04</v>
      </c>
      <c r="AO23" s="1">
        <v>0.2</v>
      </c>
      <c r="AP23">
        <v>0.05</v>
      </c>
      <c r="AQ23" s="1">
        <f t="shared" si="1"/>
        <v>4</v>
      </c>
    </row>
    <row r="24" spans="1:43" x14ac:dyDescent="0.25">
      <c r="A24" t="s">
        <v>24</v>
      </c>
      <c r="B24" t="s">
        <v>16</v>
      </c>
      <c r="C24" s="1">
        <v>466</v>
      </c>
      <c r="D24">
        <v>466.14</v>
      </c>
      <c r="E24" s="1">
        <v>49.85</v>
      </c>
      <c r="F24" s="1">
        <v>10.24</v>
      </c>
      <c r="G24" s="2">
        <v>2.99</v>
      </c>
      <c r="H24" s="1">
        <v>11.14</v>
      </c>
      <c r="I24" s="7">
        <v>0.19</v>
      </c>
      <c r="J24" s="1">
        <v>18.71</v>
      </c>
      <c r="K24" s="1">
        <v>5.12</v>
      </c>
      <c r="L24" s="1">
        <v>1.1200000000000001</v>
      </c>
      <c r="M24" s="1">
        <v>0.15</v>
      </c>
      <c r="N24" s="1">
        <v>0.24</v>
      </c>
      <c r="O24" s="1">
        <v>0.02</v>
      </c>
      <c r="P24" s="1">
        <v>0.13</v>
      </c>
      <c r="Q24" s="1">
        <v>100</v>
      </c>
      <c r="R24" s="3">
        <v>20460</v>
      </c>
      <c r="S24">
        <v>2</v>
      </c>
      <c r="U24">
        <v>5</v>
      </c>
      <c r="V24">
        <v>11</v>
      </c>
      <c r="W24">
        <v>1</v>
      </c>
      <c r="Y24">
        <v>4.0599999999999996</v>
      </c>
      <c r="Z24">
        <v>7.79</v>
      </c>
      <c r="AA24">
        <v>0.78</v>
      </c>
      <c r="AB24">
        <v>2.94</v>
      </c>
      <c r="AC24">
        <v>0.59</v>
      </c>
      <c r="AD24">
        <v>0.34</v>
      </c>
      <c r="AE24">
        <v>0.62</v>
      </c>
      <c r="AF24">
        <v>0.11</v>
      </c>
      <c r="AG24">
        <v>0.72</v>
      </c>
      <c r="AH24">
        <v>0.16</v>
      </c>
      <c r="AI24">
        <v>0.51</v>
      </c>
      <c r="AJ24">
        <v>8.4000000000000005E-2</v>
      </c>
      <c r="AK24">
        <v>0.59</v>
      </c>
      <c r="AL24">
        <v>9.5000000000000001E-2</v>
      </c>
      <c r="AM24">
        <v>0.3</v>
      </c>
      <c r="AN24">
        <v>0.03</v>
      </c>
      <c r="AO24" s="1">
        <v>0.6</v>
      </c>
      <c r="AP24">
        <v>0.18</v>
      </c>
      <c r="AQ24" s="1">
        <f t="shared" si="1"/>
        <v>3.3333333333333335</v>
      </c>
    </row>
    <row r="25" spans="1:43" x14ac:dyDescent="0.25">
      <c r="A25" t="s">
        <v>25</v>
      </c>
      <c r="B25" t="s">
        <v>16</v>
      </c>
      <c r="C25">
        <v>467.42</v>
      </c>
      <c r="D25">
        <v>467.57</v>
      </c>
      <c r="E25" s="1">
        <v>53.65</v>
      </c>
      <c r="F25" s="1">
        <v>7.87</v>
      </c>
      <c r="H25" s="1">
        <v>11.29</v>
      </c>
      <c r="I25">
        <v>0.19400000000000001</v>
      </c>
      <c r="J25" s="1">
        <v>20.239999999999998</v>
      </c>
      <c r="K25" s="1">
        <v>4.33</v>
      </c>
      <c r="L25" s="1">
        <v>1.04</v>
      </c>
      <c r="M25" s="1">
        <v>0.27</v>
      </c>
      <c r="N25" s="1">
        <v>0.26600000000000001</v>
      </c>
      <c r="O25" s="1">
        <v>0.02</v>
      </c>
      <c r="P25" s="1">
        <v>-0.18</v>
      </c>
      <c r="Q25" s="1">
        <v>99</v>
      </c>
      <c r="R25">
        <v>7220</v>
      </c>
      <c r="S25">
        <v>7</v>
      </c>
      <c r="T25">
        <v>108</v>
      </c>
      <c r="U25">
        <v>6.6</v>
      </c>
      <c r="V25">
        <v>37</v>
      </c>
      <c r="W25">
        <v>1.1000000000000001</v>
      </c>
      <c r="X25">
        <v>100</v>
      </c>
      <c r="Y25" s="1">
        <v>6.2</v>
      </c>
      <c r="Z25">
        <v>11.6</v>
      </c>
      <c r="AA25">
        <v>1.1200000000000001</v>
      </c>
      <c r="AB25">
        <v>4.03</v>
      </c>
      <c r="AC25">
        <v>0.84</v>
      </c>
      <c r="AD25">
        <v>0.32900000000000001</v>
      </c>
      <c r="AE25">
        <v>0.85</v>
      </c>
      <c r="AF25">
        <v>0.15</v>
      </c>
      <c r="AG25">
        <v>0.99</v>
      </c>
      <c r="AH25">
        <v>0.22</v>
      </c>
      <c r="AI25">
        <v>0.69</v>
      </c>
      <c r="AJ25">
        <v>0.113</v>
      </c>
      <c r="AK25">
        <v>0.77</v>
      </c>
      <c r="AL25">
        <v>0.11799999999999999</v>
      </c>
      <c r="AM25">
        <v>0.8</v>
      </c>
      <c r="AN25">
        <v>0.05</v>
      </c>
      <c r="AO25">
        <v>0.96</v>
      </c>
      <c r="AP25">
        <v>0.35</v>
      </c>
      <c r="AQ25" s="1">
        <f t="shared" si="1"/>
        <v>2.7428571428571429</v>
      </c>
    </row>
    <row r="26" spans="1:43" x14ac:dyDescent="0.25">
      <c r="A26" t="s">
        <v>26</v>
      </c>
      <c r="B26" t="s">
        <v>16</v>
      </c>
      <c r="C26" s="1">
        <v>468</v>
      </c>
      <c r="D26">
        <v>468.17</v>
      </c>
      <c r="E26" s="1">
        <v>53.52</v>
      </c>
      <c r="F26" s="1">
        <v>7.45</v>
      </c>
      <c r="H26" s="1">
        <v>11.72</v>
      </c>
      <c r="I26">
        <v>0.19800000000000001</v>
      </c>
      <c r="J26" s="1">
        <v>20.13</v>
      </c>
      <c r="K26" s="1">
        <v>4.62</v>
      </c>
      <c r="L26" s="1">
        <v>1.06</v>
      </c>
      <c r="M26" s="1">
        <v>0.4</v>
      </c>
      <c r="N26" s="1">
        <v>0.308</v>
      </c>
      <c r="O26" s="1">
        <v>0.01</v>
      </c>
      <c r="P26" s="1">
        <v>-0.15</v>
      </c>
      <c r="Q26" s="1">
        <v>99.26</v>
      </c>
      <c r="R26">
        <v>8410</v>
      </c>
      <c r="S26">
        <v>9</v>
      </c>
      <c r="T26">
        <v>102</v>
      </c>
      <c r="U26">
        <v>7.5</v>
      </c>
      <c r="V26">
        <v>36</v>
      </c>
      <c r="W26">
        <v>2.2000000000000002</v>
      </c>
      <c r="X26">
        <v>195</v>
      </c>
      <c r="Y26">
        <v>6.05</v>
      </c>
      <c r="Z26">
        <v>11.7</v>
      </c>
      <c r="AA26">
        <v>1.21</v>
      </c>
      <c r="AB26">
        <v>4.51</v>
      </c>
      <c r="AC26">
        <v>0.95</v>
      </c>
      <c r="AD26">
        <v>0.373</v>
      </c>
      <c r="AE26" s="1">
        <v>1</v>
      </c>
      <c r="AF26">
        <v>0.18</v>
      </c>
      <c r="AG26">
        <v>1.1399999999999999</v>
      </c>
      <c r="AH26">
        <v>0.24</v>
      </c>
      <c r="AI26">
        <v>0.75</v>
      </c>
      <c r="AJ26">
        <v>0.121</v>
      </c>
      <c r="AK26">
        <v>0.81</v>
      </c>
      <c r="AL26">
        <v>0.126</v>
      </c>
      <c r="AM26">
        <v>0.8</v>
      </c>
      <c r="AN26">
        <v>0.12</v>
      </c>
      <c r="AO26">
        <v>1.04</v>
      </c>
      <c r="AP26">
        <v>0.3</v>
      </c>
      <c r="AQ26" s="1">
        <f t="shared" si="1"/>
        <v>3.4666666666666668</v>
      </c>
    </row>
    <row r="27" spans="1:43" x14ac:dyDescent="0.25">
      <c r="A27" t="s">
        <v>27</v>
      </c>
      <c r="B27" t="s">
        <v>16</v>
      </c>
      <c r="C27">
        <v>468.84</v>
      </c>
      <c r="D27" s="1">
        <v>469</v>
      </c>
      <c r="E27" s="1">
        <v>54.64</v>
      </c>
      <c r="F27" s="1">
        <v>4.51</v>
      </c>
      <c r="H27" s="1">
        <v>13.04</v>
      </c>
      <c r="I27">
        <v>0.224</v>
      </c>
      <c r="J27" s="1">
        <v>22.61</v>
      </c>
      <c r="K27" s="1">
        <v>3.59</v>
      </c>
      <c r="L27" s="1">
        <v>0.68</v>
      </c>
      <c r="M27" s="1">
        <v>0.39</v>
      </c>
      <c r="N27" s="1">
        <v>0.34399999999999997</v>
      </c>
      <c r="O27" s="1"/>
      <c r="P27" s="1">
        <v>-0.38</v>
      </c>
      <c r="Q27" s="1">
        <v>99.66</v>
      </c>
      <c r="R27">
        <v>7140</v>
      </c>
      <c r="S27">
        <v>12</v>
      </c>
      <c r="T27">
        <v>50</v>
      </c>
      <c r="U27">
        <v>9</v>
      </c>
      <c r="V27">
        <v>43</v>
      </c>
      <c r="W27">
        <v>1.9</v>
      </c>
      <c r="X27">
        <v>119</v>
      </c>
      <c r="Y27">
        <v>5.81</v>
      </c>
      <c r="Z27">
        <v>12.2</v>
      </c>
      <c r="AA27">
        <v>1.31</v>
      </c>
      <c r="AB27" s="1">
        <v>5.0999999999999996</v>
      </c>
      <c r="AC27">
        <v>1.17</v>
      </c>
      <c r="AD27">
        <v>0.28199999999999997</v>
      </c>
      <c r="AE27">
        <v>1.21</v>
      </c>
      <c r="AF27">
        <v>0.21</v>
      </c>
      <c r="AG27">
        <v>1.36</v>
      </c>
      <c r="AH27">
        <v>0.28999999999999998</v>
      </c>
      <c r="AI27" s="1">
        <v>0.9</v>
      </c>
      <c r="AJ27">
        <v>0.14299999999999999</v>
      </c>
      <c r="AK27">
        <v>0.95</v>
      </c>
      <c r="AL27">
        <v>0.14899999999999999</v>
      </c>
      <c r="AM27">
        <v>1</v>
      </c>
      <c r="AN27">
        <v>0.11</v>
      </c>
      <c r="AO27">
        <v>1.43</v>
      </c>
      <c r="AP27">
        <v>0.41</v>
      </c>
      <c r="AQ27" s="1">
        <f t="shared" si="1"/>
        <v>3.4878048780487805</v>
      </c>
    </row>
    <row r="28" spans="1:43" x14ac:dyDescent="0.25">
      <c r="A28" t="s">
        <v>28</v>
      </c>
      <c r="B28" t="s">
        <v>16</v>
      </c>
      <c r="C28">
        <v>469.19</v>
      </c>
      <c r="D28">
        <v>469.34</v>
      </c>
      <c r="E28" s="1">
        <v>52.46</v>
      </c>
      <c r="F28" s="1">
        <v>6.45</v>
      </c>
      <c r="H28" s="1">
        <v>12.17</v>
      </c>
      <c r="I28">
        <v>0.20599999999999999</v>
      </c>
      <c r="J28" s="1">
        <v>21.23</v>
      </c>
      <c r="K28" s="1">
        <v>4.6100000000000003</v>
      </c>
      <c r="L28" s="1">
        <v>0.8</v>
      </c>
      <c r="M28" s="1">
        <v>0.21</v>
      </c>
      <c r="N28" s="1">
        <v>0.29499999999999998</v>
      </c>
      <c r="O28" s="1">
        <v>7.0000000000000007E-2</v>
      </c>
      <c r="P28" s="1">
        <v>-0.32</v>
      </c>
      <c r="Q28" s="1">
        <v>98.18</v>
      </c>
      <c r="R28">
        <v>9590</v>
      </c>
      <c r="S28">
        <v>6</v>
      </c>
      <c r="T28">
        <v>86</v>
      </c>
      <c r="U28">
        <v>7.2</v>
      </c>
      <c r="V28">
        <v>25</v>
      </c>
      <c r="W28">
        <v>1.2</v>
      </c>
      <c r="X28">
        <v>73</v>
      </c>
      <c r="Y28">
        <v>5.83</v>
      </c>
      <c r="Z28">
        <v>12.6</v>
      </c>
      <c r="AA28">
        <v>1.38</v>
      </c>
      <c r="AB28">
        <v>5.41</v>
      </c>
      <c r="AC28">
        <v>1.0900000000000001</v>
      </c>
      <c r="AD28">
        <v>0.30099999999999999</v>
      </c>
      <c r="AE28">
        <v>1.08</v>
      </c>
      <c r="AF28">
        <v>0.18</v>
      </c>
      <c r="AG28">
        <v>1.0900000000000001</v>
      </c>
      <c r="AH28">
        <v>0.23</v>
      </c>
      <c r="AI28">
        <v>0.72</v>
      </c>
      <c r="AJ28">
        <v>0.11600000000000001</v>
      </c>
      <c r="AK28">
        <v>0.77</v>
      </c>
      <c r="AL28">
        <v>0.11899999999999999</v>
      </c>
      <c r="AM28">
        <v>0.6</v>
      </c>
      <c r="AN28">
        <v>0.05</v>
      </c>
      <c r="AO28">
        <v>0.75</v>
      </c>
      <c r="AP28">
        <v>0.21</v>
      </c>
      <c r="AQ28" s="1">
        <f t="shared" si="1"/>
        <v>3.5714285714285716</v>
      </c>
    </row>
    <row r="29" spans="1:43" x14ac:dyDescent="0.25">
      <c r="A29" t="s">
        <v>29</v>
      </c>
      <c r="B29" t="s">
        <v>16</v>
      </c>
      <c r="C29">
        <v>469.34</v>
      </c>
      <c r="D29">
        <v>469.52</v>
      </c>
      <c r="E29" s="1">
        <v>53.22</v>
      </c>
      <c r="F29" s="1">
        <v>3.37</v>
      </c>
      <c r="H29" s="1">
        <v>13.73</v>
      </c>
      <c r="I29">
        <v>0.23599999999999999</v>
      </c>
      <c r="J29" s="1">
        <v>23.77</v>
      </c>
      <c r="K29" s="1">
        <v>3.17</v>
      </c>
      <c r="L29" s="1">
        <v>0.43</v>
      </c>
      <c r="M29" s="1">
        <v>0.28999999999999998</v>
      </c>
      <c r="N29" s="1">
        <v>0.34799999999999998</v>
      </c>
      <c r="O29" s="1">
        <v>0.05</v>
      </c>
      <c r="P29" s="1">
        <v>-0.33</v>
      </c>
      <c r="Q29" s="1">
        <v>98.28</v>
      </c>
      <c r="R29">
        <v>7150</v>
      </c>
      <c r="S29">
        <v>12</v>
      </c>
      <c r="T29">
        <v>33</v>
      </c>
      <c r="U29">
        <v>9.1</v>
      </c>
      <c r="V29">
        <v>36</v>
      </c>
      <c r="W29">
        <v>1.3</v>
      </c>
      <c r="X29">
        <v>60</v>
      </c>
      <c r="Y29">
        <v>5.14</v>
      </c>
      <c r="Z29" s="2">
        <v>12</v>
      </c>
      <c r="AA29" s="1">
        <v>1.4</v>
      </c>
      <c r="AB29">
        <v>5.63</v>
      </c>
      <c r="AC29">
        <v>1.29</v>
      </c>
      <c r="AD29">
        <v>0.22900000000000001</v>
      </c>
      <c r="AE29">
        <v>1.29</v>
      </c>
      <c r="AF29">
        <v>0.22</v>
      </c>
      <c r="AG29" s="1">
        <v>1.4</v>
      </c>
      <c r="AH29" s="1">
        <v>0.3</v>
      </c>
      <c r="AI29">
        <v>0.92</v>
      </c>
      <c r="AJ29">
        <v>0.14699999999999999</v>
      </c>
      <c r="AK29">
        <v>0.98</v>
      </c>
      <c r="AL29" s="7">
        <v>0.15</v>
      </c>
      <c r="AM29">
        <v>0.8</v>
      </c>
      <c r="AN29">
        <v>7.0000000000000007E-2</v>
      </c>
      <c r="AO29">
        <v>1.19</v>
      </c>
      <c r="AP29">
        <v>0.31</v>
      </c>
      <c r="AQ29" s="1">
        <f t="shared" si="1"/>
        <v>3.8387096774193545</v>
      </c>
    </row>
    <row r="30" spans="1:43" x14ac:dyDescent="0.25">
      <c r="A30" t="s">
        <v>30</v>
      </c>
      <c r="B30" t="s">
        <v>16</v>
      </c>
      <c r="C30">
        <v>469.52</v>
      </c>
      <c r="D30">
        <v>469.69</v>
      </c>
      <c r="E30" s="1">
        <v>53.93</v>
      </c>
      <c r="F30" s="1">
        <v>3.51</v>
      </c>
      <c r="H30" s="1">
        <v>13.43</v>
      </c>
      <c r="I30">
        <v>0.23300000000000001</v>
      </c>
      <c r="J30" s="1">
        <v>23.53</v>
      </c>
      <c r="K30" s="1">
        <v>3.7</v>
      </c>
      <c r="L30" s="1">
        <v>0.44</v>
      </c>
      <c r="M30" s="1">
        <v>0.34</v>
      </c>
      <c r="N30" s="1">
        <v>0.34200000000000003</v>
      </c>
      <c r="O30" s="1"/>
      <c r="P30" s="1">
        <v>-0.32</v>
      </c>
      <c r="Q30" s="1">
        <v>99.14</v>
      </c>
      <c r="R30">
        <v>6340</v>
      </c>
      <c r="S30">
        <v>14</v>
      </c>
      <c r="T30">
        <v>35</v>
      </c>
      <c r="U30">
        <v>9</v>
      </c>
      <c r="V30">
        <v>45</v>
      </c>
      <c r="W30">
        <v>2</v>
      </c>
      <c r="X30">
        <v>80</v>
      </c>
      <c r="Y30">
        <v>5.35</v>
      </c>
      <c r="Z30">
        <v>11.1</v>
      </c>
      <c r="AA30" s="1">
        <v>1.2</v>
      </c>
      <c r="AB30">
        <v>4.67</v>
      </c>
      <c r="AC30">
        <v>1.1200000000000001</v>
      </c>
      <c r="AD30">
        <v>0.247</v>
      </c>
      <c r="AE30">
        <v>1.21</v>
      </c>
      <c r="AF30">
        <v>0.21</v>
      </c>
      <c r="AG30">
        <v>1.38</v>
      </c>
      <c r="AH30">
        <v>0.28999999999999998</v>
      </c>
      <c r="AI30">
        <v>0.91</v>
      </c>
      <c r="AJ30">
        <v>0.14499999999999999</v>
      </c>
      <c r="AK30" s="1">
        <v>1</v>
      </c>
      <c r="AL30">
        <v>0.151</v>
      </c>
      <c r="AM30">
        <v>1</v>
      </c>
      <c r="AN30">
        <v>0.11</v>
      </c>
      <c r="AO30">
        <v>1.38</v>
      </c>
      <c r="AP30">
        <v>0.39</v>
      </c>
      <c r="AQ30" s="1">
        <f t="shared" si="1"/>
        <v>3.5384615384615379</v>
      </c>
    </row>
    <row r="31" spans="1:43" x14ac:dyDescent="0.25">
      <c r="A31" t="s">
        <v>31</v>
      </c>
      <c r="B31" t="s">
        <v>16</v>
      </c>
      <c r="C31">
        <v>469.69</v>
      </c>
      <c r="D31">
        <v>469.83</v>
      </c>
      <c r="E31" s="1">
        <v>53.3</v>
      </c>
      <c r="F31" s="1">
        <v>7.55</v>
      </c>
      <c r="H31" s="1">
        <v>11</v>
      </c>
      <c r="I31">
        <v>0.19700000000000001</v>
      </c>
      <c r="J31" s="1">
        <v>20.66</v>
      </c>
      <c r="K31" s="1">
        <v>5.61</v>
      </c>
      <c r="L31" s="1">
        <v>0.98</v>
      </c>
      <c r="M31" s="1">
        <v>0.18</v>
      </c>
      <c r="N31" s="1">
        <v>0.22900000000000001</v>
      </c>
      <c r="O31" s="1"/>
      <c r="P31" s="1">
        <v>-0.27</v>
      </c>
      <c r="Q31" s="1">
        <v>99.43</v>
      </c>
      <c r="R31">
        <v>4810</v>
      </c>
      <c r="S31">
        <v>3</v>
      </c>
      <c r="T31">
        <v>115</v>
      </c>
      <c r="U31">
        <v>6.3</v>
      </c>
      <c r="V31">
        <v>17</v>
      </c>
      <c r="W31">
        <v>0.7</v>
      </c>
      <c r="X31">
        <v>88</v>
      </c>
      <c r="Y31">
        <v>3.56</v>
      </c>
      <c r="Z31">
        <v>7.25</v>
      </c>
      <c r="AA31">
        <v>0.79</v>
      </c>
      <c r="AB31">
        <v>3.22</v>
      </c>
      <c r="AC31">
        <v>0.76</v>
      </c>
      <c r="AD31">
        <v>0.34799999999999998</v>
      </c>
      <c r="AE31">
        <v>0.84</v>
      </c>
      <c r="AF31">
        <v>0.15</v>
      </c>
      <c r="AG31">
        <v>0.97</v>
      </c>
      <c r="AH31">
        <v>0.21</v>
      </c>
      <c r="AI31">
        <v>0.65</v>
      </c>
      <c r="AJ31">
        <v>0.109</v>
      </c>
      <c r="AK31">
        <v>0.73</v>
      </c>
      <c r="AL31">
        <v>0.106</v>
      </c>
      <c r="AM31">
        <v>0.4</v>
      </c>
      <c r="AN31">
        <v>0.03</v>
      </c>
      <c r="AO31">
        <v>0.45</v>
      </c>
      <c r="AP31">
        <v>0.13</v>
      </c>
      <c r="AQ31" s="1">
        <f t="shared" si="1"/>
        <v>3.4615384615384617</v>
      </c>
    </row>
    <row r="32" spans="1:43" x14ac:dyDescent="0.25">
      <c r="A32" t="s">
        <v>32</v>
      </c>
      <c r="B32" t="s">
        <v>16</v>
      </c>
      <c r="C32">
        <v>469.83</v>
      </c>
      <c r="D32" s="1">
        <v>470</v>
      </c>
      <c r="E32" s="1">
        <v>53.41</v>
      </c>
      <c r="F32" s="1">
        <v>7.19</v>
      </c>
      <c r="H32" s="1">
        <v>11.19</v>
      </c>
      <c r="I32">
        <v>0.20200000000000001</v>
      </c>
      <c r="J32" s="1">
        <v>20.86</v>
      </c>
      <c r="K32" s="1">
        <v>6.15</v>
      </c>
      <c r="L32" s="1">
        <v>0.88</v>
      </c>
      <c r="M32" s="1">
        <v>0.16</v>
      </c>
      <c r="N32" s="1">
        <v>0.249</v>
      </c>
      <c r="O32" s="1">
        <v>0.11</v>
      </c>
      <c r="P32" s="1">
        <v>-0.26</v>
      </c>
      <c r="Q32" s="1">
        <v>100.1</v>
      </c>
      <c r="R32">
        <v>5040</v>
      </c>
      <c r="S32">
        <v>4</v>
      </c>
      <c r="T32">
        <v>107</v>
      </c>
      <c r="U32">
        <v>8.1999999999999993</v>
      </c>
      <c r="V32">
        <v>18</v>
      </c>
      <c r="W32">
        <v>0.7</v>
      </c>
      <c r="X32">
        <v>65</v>
      </c>
      <c r="Y32">
        <v>6.64</v>
      </c>
      <c r="Z32">
        <v>14.9</v>
      </c>
      <c r="AA32">
        <v>1.76</v>
      </c>
      <c r="AB32">
        <v>7.13</v>
      </c>
      <c r="AC32">
        <v>1.48</v>
      </c>
      <c r="AD32">
        <v>0.371</v>
      </c>
      <c r="AE32">
        <v>1.37</v>
      </c>
      <c r="AF32">
        <v>0.22</v>
      </c>
      <c r="AG32">
        <v>1.31</v>
      </c>
      <c r="AH32">
        <v>0.26</v>
      </c>
      <c r="AI32">
        <v>0.79</v>
      </c>
      <c r="AJ32">
        <v>0.125</v>
      </c>
      <c r="AK32">
        <v>0.81</v>
      </c>
      <c r="AL32">
        <v>0.121</v>
      </c>
      <c r="AM32">
        <v>0.5</v>
      </c>
      <c r="AO32">
        <v>0.57999999999999996</v>
      </c>
      <c r="AP32">
        <v>0.15</v>
      </c>
      <c r="AQ32" s="1">
        <f t="shared" si="1"/>
        <v>3.8666666666666667</v>
      </c>
    </row>
    <row r="33" spans="1:43" x14ac:dyDescent="0.25">
      <c r="A33" t="s">
        <v>33</v>
      </c>
      <c r="B33" t="s">
        <v>16</v>
      </c>
      <c r="C33" s="1">
        <v>470</v>
      </c>
      <c r="D33">
        <v>470.14</v>
      </c>
      <c r="E33" s="1">
        <v>52.38</v>
      </c>
      <c r="F33" s="1">
        <v>8.4</v>
      </c>
      <c r="H33" s="1">
        <v>10.74</v>
      </c>
      <c r="I33">
        <v>0.192</v>
      </c>
      <c r="J33" s="1">
        <v>20.329999999999998</v>
      </c>
      <c r="K33" s="1">
        <v>5.9</v>
      </c>
      <c r="L33" s="1">
        <v>0.92</v>
      </c>
      <c r="M33" s="1">
        <v>0.09</v>
      </c>
      <c r="N33" s="1">
        <v>0.192</v>
      </c>
      <c r="O33" s="1"/>
      <c r="P33" s="1">
        <v>-0.18</v>
      </c>
      <c r="Q33" s="1">
        <v>98.95</v>
      </c>
      <c r="R33">
        <v>5660</v>
      </c>
      <c r="S33">
        <v>0</v>
      </c>
      <c r="T33">
        <v>126</v>
      </c>
      <c r="U33">
        <v>4.5999999999999996</v>
      </c>
      <c r="V33">
        <v>7</v>
      </c>
      <c r="W33">
        <v>0</v>
      </c>
      <c r="X33">
        <v>48</v>
      </c>
      <c r="Y33">
        <v>1.88</v>
      </c>
      <c r="Z33">
        <v>3.91</v>
      </c>
      <c r="AA33">
        <v>0.43</v>
      </c>
      <c r="AB33" s="1">
        <v>1.8</v>
      </c>
      <c r="AC33">
        <v>0.46</v>
      </c>
      <c r="AD33">
        <v>0.27200000000000002</v>
      </c>
      <c r="AE33">
        <v>0.56000000000000005</v>
      </c>
      <c r="AF33" s="1">
        <v>0.1</v>
      </c>
      <c r="AG33">
        <v>0.68</v>
      </c>
      <c r="AH33">
        <v>0.15</v>
      </c>
      <c r="AI33">
        <v>0.48</v>
      </c>
      <c r="AJ33">
        <v>8.2000000000000003E-2</v>
      </c>
      <c r="AK33">
        <v>0.56000000000000005</v>
      </c>
      <c r="AL33">
        <v>8.4000000000000005E-2</v>
      </c>
      <c r="AM33">
        <v>0.2</v>
      </c>
      <c r="AO33">
        <v>0.11</v>
      </c>
      <c r="AP33">
        <v>0.03</v>
      </c>
      <c r="AQ33" s="1">
        <f t="shared" si="1"/>
        <v>3.666666666666667</v>
      </c>
    </row>
    <row r="34" spans="1:43" x14ac:dyDescent="0.25">
      <c r="A34" t="s">
        <v>34</v>
      </c>
      <c r="B34" t="s">
        <v>16</v>
      </c>
      <c r="C34">
        <v>470.14</v>
      </c>
      <c r="D34">
        <v>470.33</v>
      </c>
      <c r="E34" s="1">
        <v>53.94</v>
      </c>
      <c r="F34" s="1">
        <v>4.3600000000000003</v>
      </c>
      <c r="H34" s="1">
        <v>12.65</v>
      </c>
      <c r="I34">
        <v>0.224</v>
      </c>
      <c r="J34" s="1">
        <v>23.07</v>
      </c>
      <c r="K34" s="1">
        <v>4.58</v>
      </c>
      <c r="L34" s="1">
        <v>0.57999999999999996</v>
      </c>
      <c r="M34" s="1">
        <v>0.18</v>
      </c>
      <c r="N34" s="1">
        <v>0.3</v>
      </c>
      <c r="O34" s="1">
        <v>0.01</v>
      </c>
      <c r="P34" s="1">
        <v>-0.32</v>
      </c>
      <c r="Q34" s="1">
        <v>99.58</v>
      </c>
      <c r="R34">
        <v>6230</v>
      </c>
      <c r="S34">
        <v>7</v>
      </c>
      <c r="T34">
        <v>55</v>
      </c>
      <c r="U34">
        <v>8.4</v>
      </c>
      <c r="V34">
        <v>29</v>
      </c>
      <c r="W34">
        <v>0.9</v>
      </c>
      <c r="X34">
        <v>56</v>
      </c>
      <c r="Y34">
        <v>4.43</v>
      </c>
      <c r="Z34">
        <v>9.3800000000000008</v>
      </c>
      <c r="AA34">
        <v>1.03</v>
      </c>
      <c r="AB34">
        <v>4.16</v>
      </c>
      <c r="AC34">
        <v>1.05</v>
      </c>
      <c r="AD34">
        <v>0.27900000000000003</v>
      </c>
      <c r="AE34">
        <v>1.1399999999999999</v>
      </c>
      <c r="AF34" s="1">
        <v>0.2</v>
      </c>
      <c r="AG34">
        <v>1.29</v>
      </c>
      <c r="AH34">
        <v>0.28000000000000003</v>
      </c>
      <c r="AI34">
        <v>0.86</v>
      </c>
      <c r="AJ34">
        <v>0.13800000000000001</v>
      </c>
      <c r="AK34">
        <v>0.92</v>
      </c>
      <c r="AL34">
        <v>0.14099999999999999</v>
      </c>
      <c r="AM34">
        <v>0.7</v>
      </c>
      <c r="AN34">
        <v>0.03</v>
      </c>
      <c r="AO34">
        <v>0.77</v>
      </c>
      <c r="AP34">
        <v>0.27</v>
      </c>
      <c r="AQ34" s="1">
        <f t="shared" si="1"/>
        <v>2.8518518518518516</v>
      </c>
    </row>
    <row r="35" spans="1:43" x14ac:dyDescent="0.25">
      <c r="A35" t="s">
        <v>35</v>
      </c>
      <c r="B35" t="s">
        <v>16</v>
      </c>
      <c r="C35">
        <v>470.33</v>
      </c>
      <c r="D35">
        <v>470.46</v>
      </c>
      <c r="E35" s="1">
        <v>53.75</v>
      </c>
      <c r="F35" s="1">
        <v>7.7</v>
      </c>
      <c r="H35" s="1">
        <v>11.47</v>
      </c>
      <c r="I35">
        <v>0.20200000000000001</v>
      </c>
      <c r="J35" s="1">
        <v>21.41</v>
      </c>
      <c r="K35" s="1">
        <v>4.51</v>
      </c>
      <c r="L35" s="1">
        <v>0.96</v>
      </c>
      <c r="M35" s="1">
        <v>0.17</v>
      </c>
      <c r="N35" s="1">
        <v>0.23200000000000001</v>
      </c>
      <c r="O35" s="1"/>
      <c r="P35" s="1">
        <v>-0.28999999999999998</v>
      </c>
      <c r="Q35" s="1">
        <v>100.1</v>
      </c>
      <c r="R35">
        <v>5210</v>
      </c>
      <c r="S35">
        <v>2</v>
      </c>
      <c r="T35">
        <v>115</v>
      </c>
      <c r="U35">
        <v>5.2</v>
      </c>
      <c r="V35">
        <v>16</v>
      </c>
      <c r="W35">
        <v>0.4</v>
      </c>
      <c r="X35">
        <v>86</v>
      </c>
      <c r="Y35">
        <v>3.38</v>
      </c>
      <c r="Z35" s="1">
        <v>6.5</v>
      </c>
      <c r="AA35">
        <v>0.65</v>
      </c>
      <c r="AB35">
        <v>2.44</v>
      </c>
      <c r="AC35">
        <v>0.55000000000000004</v>
      </c>
      <c r="AD35">
        <v>0.29499999999999998</v>
      </c>
      <c r="AE35">
        <v>0.66</v>
      </c>
      <c r="AF35">
        <v>0.12</v>
      </c>
      <c r="AG35">
        <v>0.77</v>
      </c>
      <c r="AH35">
        <v>0.17</v>
      </c>
      <c r="AI35">
        <v>0.56000000000000005</v>
      </c>
      <c r="AJ35">
        <v>9.5000000000000001E-2</v>
      </c>
      <c r="AK35">
        <v>0.65</v>
      </c>
      <c r="AL35">
        <v>9.8000000000000004E-2</v>
      </c>
      <c r="AM35">
        <v>0.4</v>
      </c>
      <c r="AO35">
        <v>0.42</v>
      </c>
      <c r="AP35">
        <v>0.15</v>
      </c>
      <c r="AQ35" s="1">
        <f t="shared" si="1"/>
        <v>2.8</v>
      </c>
    </row>
    <row r="36" spans="1:43" x14ac:dyDescent="0.25">
      <c r="A36" t="s">
        <v>36</v>
      </c>
      <c r="B36" t="s">
        <v>16</v>
      </c>
      <c r="C36">
        <v>470.46</v>
      </c>
      <c r="D36">
        <v>470.64</v>
      </c>
      <c r="E36" s="1">
        <v>53.57</v>
      </c>
      <c r="F36" s="1">
        <v>6.68</v>
      </c>
      <c r="H36" s="1">
        <v>11.67</v>
      </c>
      <c r="I36">
        <v>0.21</v>
      </c>
      <c r="J36" s="1">
        <v>22.57</v>
      </c>
      <c r="K36" s="1">
        <v>4.1399999999999997</v>
      </c>
      <c r="L36" s="1">
        <v>0.79</v>
      </c>
      <c r="M36" s="1">
        <v>0.08</v>
      </c>
      <c r="N36" s="1">
        <v>0.20799999999999999</v>
      </c>
      <c r="O36" s="1"/>
      <c r="P36" s="1">
        <v>-0.28000000000000003</v>
      </c>
      <c r="Q36" s="1">
        <v>99.65</v>
      </c>
      <c r="R36">
        <v>4560</v>
      </c>
      <c r="S36">
        <v>0</v>
      </c>
      <c r="T36">
        <v>97</v>
      </c>
      <c r="U36">
        <v>4.9000000000000004</v>
      </c>
      <c r="V36">
        <v>8</v>
      </c>
      <c r="W36">
        <v>0</v>
      </c>
      <c r="X36">
        <v>46</v>
      </c>
      <c r="Y36">
        <v>1.78</v>
      </c>
      <c r="Z36">
        <v>3.67</v>
      </c>
      <c r="AA36">
        <v>0.39</v>
      </c>
      <c r="AB36">
        <v>1.63</v>
      </c>
      <c r="AC36">
        <v>0.45</v>
      </c>
      <c r="AD36">
        <v>0.22900000000000001</v>
      </c>
      <c r="AE36">
        <v>0.52</v>
      </c>
      <c r="AF36" s="1">
        <v>0.1</v>
      </c>
      <c r="AG36">
        <v>0.69</v>
      </c>
      <c r="AH36">
        <v>0.16</v>
      </c>
      <c r="AI36">
        <v>0.52</v>
      </c>
      <c r="AJ36">
        <v>8.6999999999999994E-2</v>
      </c>
      <c r="AK36">
        <v>0.59</v>
      </c>
      <c r="AL36" s="7">
        <v>0.09</v>
      </c>
      <c r="AM36">
        <v>0.2</v>
      </c>
      <c r="AO36">
        <v>0.11</v>
      </c>
      <c r="AP36">
        <v>0.03</v>
      </c>
      <c r="AQ36" s="1">
        <f t="shared" si="1"/>
        <v>3.666666666666667</v>
      </c>
    </row>
    <row r="37" spans="1:43" x14ac:dyDescent="0.25">
      <c r="A37" t="s">
        <v>37</v>
      </c>
      <c r="B37" t="s">
        <v>16</v>
      </c>
      <c r="C37" s="1">
        <v>470.7</v>
      </c>
      <c r="D37">
        <v>470.84</v>
      </c>
      <c r="E37" s="1">
        <v>54.45</v>
      </c>
      <c r="F37" s="1">
        <v>4.49</v>
      </c>
      <c r="H37" s="1">
        <v>12.69</v>
      </c>
      <c r="I37">
        <v>0.223</v>
      </c>
      <c r="J37" s="1">
        <v>23.53</v>
      </c>
      <c r="K37" s="1">
        <v>3.5</v>
      </c>
      <c r="L37" s="1">
        <v>0.61</v>
      </c>
      <c r="M37" s="1">
        <v>0.28000000000000003</v>
      </c>
      <c r="N37" s="1">
        <v>0.28999999999999998</v>
      </c>
      <c r="O37" s="1">
        <v>0.03</v>
      </c>
      <c r="P37" s="1">
        <v>-0.31</v>
      </c>
      <c r="Q37" s="1">
        <v>99.79</v>
      </c>
      <c r="R37">
        <v>5510</v>
      </c>
      <c r="S37">
        <v>7</v>
      </c>
      <c r="T37">
        <v>50</v>
      </c>
      <c r="U37">
        <v>7.7</v>
      </c>
      <c r="V37">
        <v>29</v>
      </c>
      <c r="W37">
        <v>1.4</v>
      </c>
      <c r="X37">
        <v>110</v>
      </c>
      <c r="Y37">
        <v>5.01</v>
      </c>
      <c r="Z37">
        <v>10.4</v>
      </c>
      <c r="AA37">
        <v>1.1399999999999999</v>
      </c>
      <c r="AB37">
        <v>4.46</v>
      </c>
      <c r="AC37">
        <v>1.01</v>
      </c>
      <c r="AD37">
        <v>0.246</v>
      </c>
      <c r="AE37">
        <v>1.06</v>
      </c>
      <c r="AF37">
        <v>0.18</v>
      </c>
      <c r="AG37">
        <v>1.17</v>
      </c>
      <c r="AH37">
        <v>0.25</v>
      </c>
      <c r="AI37">
        <v>0.78</v>
      </c>
      <c r="AJ37">
        <v>0.128</v>
      </c>
      <c r="AK37">
        <v>0.87</v>
      </c>
      <c r="AL37">
        <v>0.13100000000000001</v>
      </c>
      <c r="AM37">
        <v>0.7</v>
      </c>
      <c r="AN37">
        <v>0.06</v>
      </c>
      <c r="AO37">
        <v>1.01</v>
      </c>
      <c r="AP37" s="1">
        <v>0.3</v>
      </c>
      <c r="AQ37" s="1">
        <f t="shared" si="1"/>
        <v>3.3666666666666667</v>
      </c>
    </row>
    <row r="38" spans="1:43" x14ac:dyDescent="0.25">
      <c r="A38" t="s">
        <v>38</v>
      </c>
      <c r="B38" t="s">
        <v>16</v>
      </c>
      <c r="C38">
        <v>470.84</v>
      </c>
      <c r="D38" s="1">
        <v>471</v>
      </c>
      <c r="E38" s="1">
        <v>53.1</v>
      </c>
      <c r="F38" s="1">
        <v>7.65</v>
      </c>
      <c r="H38" s="1">
        <v>11.03</v>
      </c>
      <c r="I38">
        <v>0.19800000000000001</v>
      </c>
      <c r="J38" s="1">
        <v>21.08</v>
      </c>
      <c r="K38" s="1">
        <v>5.21</v>
      </c>
      <c r="L38" s="1">
        <v>0.91</v>
      </c>
      <c r="M38" s="1">
        <v>0.14000000000000001</v>
      </c>
      <c r="N38" s="1">
        <v>0.21299999999999999</v>
      </c>
      <c r="O38" s="1">
        <v>0.02</v>
      </c>
      <c r="P38" s="1">
        <v>-0.25</v>
      </c>
      <c r="Q38" s="1">
        <v>99.29</v>
      </c>
      <c r="R38">
        <v>4340</v>
      </c>
      <c r="S38">
        <v>2</v>
      </c>
      <c r="T38">
        <v>115</v>
      </c>
      <c r="U38">
        <v>6</v>
      </c>
      <c r="V38">
        <v>15</v>
      </c>
      <c r="W38">
        <v>0.3</v>
      </c>
      <c r="X38">
        <v>71</v>
      </c>
      <c r="Y38">
        <v>3.37</v>
      </c>
      <c r="Z38">
        <v>7.03</v>
      </c>
      <c r="AA38">
        <v>0.78</v>
      </c>
      <c r="AB38">
        <v>3.12</v>
      </c>
      <c r="AC38">
        <v>0.75</v>
      </c>
      <c r="AD38">
        <v>0.31900000000000001</v>
      </c>
      <c r="AE38">
        <v>0.81</v>
      </c>
      <c r="AF38">
        <v>0.14000000000000001</v>
      </c>
      <c r="AG38">
        <v>0.89</v>
      </c>
      <c r="AH38">
        <v>0.19</v>
      </c>
      <c r="AI38">
        <v>0.62</v>
      </c>
      <c r="AJ38">
        <v>0.10199999999999999</v>
      </c>
      <c r="AK38">
        <v>0.66</v>
      </c>
      <c r="AL38">
        <v>9.4E-2</v>
      </c>
      <c r="AM38">
        <v>0.4</v>
      </c>
      <c r="AO38">
        <v>0.44</v>
      </c>
      <c r="AP38">
        <v>0.12</v>
      </c>
      <c r="AQ38" s="1">
        <f t="shared" si="1"/>
        <v>3.666666666666667</v>
      </c>
    </row>
    <row r="39" spans="1:43" x14ac:dyDescent="0.25">
      <c r="A39" t="s">
        <v>39</v>
      </c>
      <c r="B39" t="s">
        <v>16</v>
      </c>
      <c r="C39" s="1">
        <v>471</v>
      </c>
      <c r="D39">
        <v>471.15</v>
      </c>
      <c r="E39" s="1">
        <v>54.04</v>
      </c>
      <c r="F39" s="1">
        <v>2.74</v>
      </c>
      <c r="H39" s="1">
        <v>13.61</v>
      </c>
      <c r="I39">
        <v>0.23899999999999999</v>
      </c>
      <c r="J39" s="1">
        <v>25.34</v>
      </c>
      <c r="K39" s="1">
        <v>2.76</v>
      </c>
      <c r="L39" s="1">
        <v>0.28000000000000003</v>
      </c>
      <c r="M39" s="1">
        <v>0.26</v>
      </c>
      <c r="N39" s="1">
        <v>0.30599999999999999</v>
      </c>
      <c r="O39" s="1">
        <v>0.02</v>
      </c>
      <c r="P39" s="1">
        <v>-0.14000000000000001</v>
      </c>
      <c r="Q39" s="1">
        <v>99.45</v>
      </c>
      <c r="R39">
        <v>5220</v>
      </c>
      <c r="S39">
        <v>12</v>
      </c>
      <c r="T39">
        <v>21</v>
      </c>
      <c r="U39">
        <v>8</v>
      </c>
      <c r="V39">
        <v>40</v>
      </c>
      <c r="W39">
        <v>1.6</v>
      </c>
      <c r="X39">
        <v>34</v>
      </c>
      <c r="Y39">
        <v>3.72</v>
      </c>
      <c r="Z39">
        <v>8.18</v>
      </c>
      <c r="AA39" s="1">
        <v>0.9</v>
      </c>
      <c r="AB39">
        <v>3.52</v>
      </c>
      <c r="AC39">
        <v>0.87</v>
      </c>
      <c r="AD39">
        <v>0.158</v>
      </c>
      <c r="AE39">
        <v>0.96</v>
      </c>
      <c r="AF39">
        <v>0.18</v>
      </c>
      <c r="AG39">
        <v>1.1599999999999999</v>
      </c>
      <c r="AH39">
        <v>0.26</v>
      </c>
      <c r="AI39">
        <v>0.83</v>
      </c>
      <c r="AJ39">
        <v>0.14099999999999999</v>
      </c>
      <c r="AK39">
        <v>0.96</v>
      </c>
      <c r="AL39">
        <v>0.13900000000000001</v>
      </c>
      <c r="AM39">
        <v>0.9</v>
      </c>
      <c r="AN39">
        <v>0.08</v>
      </c>
      <c r="AO39">
        <v>1.28</v>
      </c>
      <c r="AP39" s="1">
        <v>0.3</v>
      </c>
      <c r="AQ39" s="1">
        <f t="shared" si="1"/>
        <v>4.2666666666666666</v>
      </c>
    </row>
    <row r="40" spans="1:43" x14ac:dyDescent="0.25">
      <c r="A40" t="s">
        <v>40</v>
      </c>
      <c r="B40" t="s">
        <v>16</v>
      </c>
      <c r="C40">
        <v>471.27</v>
      </c>
      <c r="D40">
        <v>471.35</v>
      </c>
      <c r="E40" s="1">
        <v>25.33</v>
      </c>
      <c r="F40" s="1">
        <v>13.47</v>
      </c>
      <c r="G40">
        <v>22.89</v>
      </c>
      <c r="H40" s="1">
        <v>20.99</v>
      </c>
      <c r="I40" s="7">
        <v>0.2</v>
      </c>
      <c r="J40" s="1">
        <v>13.45</v>
      </c>
      <c r="K40" s="1">
        <v>3.05</v>
      </c>
      <c r="L40" s="1">
        <v>0.65</v>
      </c>
      <c r="M40" s="1">
        <v>0.08</v>
      </c>
      <c r="N40" s="1">
        <v>0.72</v>
      </c>
      <c r="O40" s="1">
        <v>0.02</v>
      </c>
      <c r="P40" s="1">
        <v>-1.04</v>
      </c>
      <c r="Q40" s="1">
        <v>100.2</v>
      </c>
      <c r="R40" s="3">
        <v>157000</v>
      </c>
      <c r="S40">
        <v>1</v>
      </c>
      <c r="U40">
        <v>2.2999999999999998</v>
      </c>
      <c r="V40">
        <v>8</v>
      </c>
      <c r="W40">
        <v>0.6</v>
      </c>
      <c r="Y40">
        <v>2.23</v>
      </c>
      <c r="Z40">
        <v>4.32</v>
      </c>
      <c r="AA40">
        <v>0.42</v>
      </c>
      <c r="AB40">
        <v>1.63</v>
      </c>
      <c r="AC40">
        <v>0.33</v>
      </c>
      <c r="AD40">
        <v>0.20399999999999999</v>
      </c>
      <c r="AE40">
        <v>0.32</v>
      </c>
      <c r="AF40">
        <v>0.05</v>
      </c>
      <c r="AG40">
        <v>0.34</v>
      </c>
      <c r="AH40">
        <v>7.0000000000000007E-2</v>
      </c>
      <c r="AI40">
        <v>0.23</v>
      </c>
      <c r="AJ40">
        <v>3.7999999999999999E-2</v>
      </c>
      <c r="AK40">
        <v>0.28000000000000003</v>
      </c>
      <c r="AL40">
        <v>4.5999999999999999E-2</v>
      </c>
      <c r="AM40">
        <v>0.2</v>
      </c>
      <c r="AO40">
        <v>0.25</v>
      </c>
      <c r="AP40">
        <v>0.09</v>
      </c>
      <c r="AQ40" s="1">
        <f t="shared" si="1"/>
        <v>2.7777777777777777</v>
      </c>
    </row>
    <row r="41" spans="1:43" x14ac:dyDescent="0.25">
      <c r="A41" t="s">
        <v>41</v>
      </c>
      <c r="B41" t="s">
        <v>22</v>
      </c>
      <c r="C41">
        <v>471.37</v>
      </c>
      <c r="D41">
        <v>471.53</v>
      </c>
      <c r="E41" s="1">
        <v>9.36</v>
      </c>
      <c r="F41" s="1">
        <v>16.16</v>
      </c>
      <c r="G41">
        <v>35.99</v>
      </c>
      <c r="H41" s="1">
        <v>25.86</v>
      </c>
      <c r="I41" s="7">
        <v>0.2</v>
      </c>
      <c r="J41" s="1">
        <v>9.58</v>
      </c>
      <c r="K41" s="1">
        <v>1.66</v>
      </c>
      <c r="L41" s="1">
        <v>0.4</v>
      </c>
      <c r="M41" s="1">
        <v>0.09</v>
      </c>
      <c r="N41" s="1">
        <v>0.89</v>
      </c>
      <c r="O41" s="1">
        <v>0.01</v>
      </c>
      <c r="P41" s="1">
        <v>-1.48</v>
      </c>
      <c r="Q41" s="1">
        <v>99.32</v>
      </c>
      <c r="R41" s="3">
        <v>246000</v>
      </c>
      <c r="S41">
        <v>2</v>
      </c>
      <c r="U41">
        <v>1.4</v>
      </c>
      <c r="V41">
        <v>9</v>
      </c>
      <c r="W41">
        <v>0.5</v>
      </c>
      <c r="Y41">
        <v>1.57</v>
      </c>
      <c r="Z41" s="1">
        <v>3.2</v>
      </c>
      <c r="AA41">
        <v>0.33</v>
      </c>
      <c r="AB41">
        <v>1.19</v>
      </c>
      <c r="AC41">
        <v>0.24</v>
      </c>
      <c r="AD41">
        <v>0.122</v>
      </c>
      <c r="AE41">
        <v>0.24</v>
      </c>
      <c r="AF41">
        <v>0.04</v>
      </c>
      <c r="AG41">
        <v>0.23</v>
      </c>
      <c r="AH41">
        <v>0.05</v>
      </c>
      <c r="AI41">
        <v>0.15</v>
      </c>
      <c r="AJ41">
        <v>2.1999999999999999E-2</v>
      </c>
      <c r="AK41">
        <v>0.15</v>
      </c>
      <c r="AL41">
        <v>2.5000000000000001E-2</v>
      </c>
      <c r="AM41">
        <v>0.2</v>
      </c>
      <c r="AO41">
        <v>0.25</v>
      </c>
      <c r="AP41">
        <v>7.0000000000000007E-2</v>
      </c>
      <c r="AQ41" s="1">
        <f t="shared" si="1"/>
        <v>3.5714285714285712</v>
      </c>
    </row>
    <row r="42" spans="1:43" x14ac:dyDescent="0.25">
      <c r="A42" t="s">
        <v>42</v>
      </c>
      <c r="B42" t="s">
        <v>22</v>
      </c>
      <c r="C42">
        <v>471.53</v>
      </c>
      <c r="D42">
        <v>471.68</v>
      </c>
      <c r="E42" s="1">
        <v>11.27</v>
      </c>
      <c r="F42" s="1">
        <v>15.99</v>
      </c>
      <c r="G42">
        <v>34.450000000000003</v>
      </c>
      <c r="H42" s="1">
        <v>25.25</v>
      </c>
      <c r="I42" s="7">
        <v>0.21</v>
      </c>
      <c r="J42" s="1">
        <v>10.34</v>
      </c>
      <c r="K42" s="1">
        <v>1.68</v>
      </c>
      <c r="L42" s="1">
        <v>0.41</v>
      </c>
      <c r="M42" s="1">
        <v>0.1</v>
      </c>
      <c r="N42" s="1">
        <v>0.87</v>
      </c>
      <c r="O42" s="1">
        <v>0.02</v>
      </c>
      <c r="P42" s="1">
        <v>-1.41</v>
      </c>
      <c r="Q42" s="1">
        <v>99.74</v>
      </c>
      <c r="R42" s="3">
        <v>236000</v>
      </c>
      <c r="S42">
        <v>4</v>
      </c>
      <c r="U42">
        <v>2.2999999999999998</v>
      </c>
      <c r="V42">
        <v>12</v>
      </c>
      <c r="W42">
        <v>0.8</v>
      </c>
      <c r="Y42" s="1">
        <v>2.2999999999999998</v>
      </c>
      <c r="Z42">
        <v>4.6900000000000004</v>
      </c>
      <c r="AA42">
        <v>0.49</v>
      </c>
      <c r="AB42">
        <v>1.87</v>
      </c>
      <c r="AC42">
        <v>0.38</v>
      </c>
      <c r="AD42">
        <v>0.14199999999999999</v>
      </c>
      <c r="AE42" s="1">
        <v>0.4</v>
      </c>
      <c r="AF42">
        <v>0.06</v>
      </c>
      <c r="AG42">
        <v>0.37</v>
      </c>
      <c r="AH42">
        <v>0.08</v>
      </c>
      <c r="AI42">
        <v>0.23</v>
      </c>
      <c r="AJ42">
        <v>3.4000000000000002E-2</v>
      </c>
      <c r="AK42">
        <v>0.23</v>
      </c>
      <c r="AL42">
        <v>3.5999999999999997E-2</v>
      </c>
      <c r="AM42">
        <v>0.3</v>
      </c>
      <c r="AO42">
        <v>0.38</v>
      </c>
      <c r="AP42" s="1">
        <v>0.1</v>
      </c>
      <c r="AQ42" s="1">
        <f t="shared" si="1"/>
        <v>3.8</v>
      </c>
    </row>
    <row r="43" spans="1:43" x14ac:dyDescent="0.25">
      <c r="A43" t="s">
        <v>43</v>
      </c>
      <c r="B43" t="s">
        <v>22</v>
      </c>
      <c r="C43">
        <v>471.68</v>
      </c>
      <c r="D43">
        <v>471.78</v>
      </c>
      <c r="E43" s="1">
        <v>12.38</v>
      </c>
      <c r="F43" s="1">
        <v>16.600000000000001</v>
      </c>
      <c r="G43">
        <v>32.83</v>
      </c>
      <c r="H43" s="1">
        <v>24.66</v>
      </c>
      <c r="I43" s="7">
        <v>0.2</v>
      </c>
      <c r="J43" s="1">
        <v>9.9499999999999993</v>
      </c>
      <c r="K43" s="1">
        <v>2.12</v>
      </c>
      <c r="L43" s="1">
        <v>0.46</v>
      </c>
      <c r="M43" s="1">
        <v>0.1</v>
      </c>
      <c r="N43" s="1">
        <v>0.93</v>
      </c>
      <c r="O43" s="1">
        <v>0.03</v>
      </c>
      <c r="P43" s="1">
        <v>-1.27</v>
      </c>
      <c r="Q43" s="1">
        <v>99.54</v>
      </c>
      <c r="R43" s="3">
        <v>225000</v>
      </c>
      <c r="S43">
        <v>2</v>
      </c>
      <c r="U43">
        <v>1.9</v>
      </c>
      <c r="V43">
        <v>7</v>
      </c>
      <c r="W43">
        <v>0.6</v>
      </c>
      <c r="Y43">
        <v>2.2799999999999998</v>
      </c>
      <c r="Z43">
        <v>4.58</v>
      </c>
      <c r="AA43">
        <v>0.46</v>
      </c>
      <c r="AB43">
        <v>1.71</v>
      </c>
      <c r="AC43">
        <v>0.32</v>
      </c>
      <c r="AD43">
        <v>0.16800000000000001</v>
      </c>
      <c r="AE43">
        <v>0.31</v>
      </c>
      <c r="AF43">
        <v>0.05</v>
      </c>
      <c r="AG43" s="1">
        <v>0.3</v>
      </c>
      <c r="AH43">
        <v>0.06</v>
      </c>
      <c r="AI43">
        <v>0.19</v>
      </c>
      <c r="AJ43" s="7">
        <v>0.03</v>
      </c>
      <c r="AK43" s="1">
        <v>0.2</v>
      </c>
      <c r="AL43">
        <v>3.2000000000000001E-2</v>
      </c>
      <c r="AM43">
        <v>0.2</v>
      </c>
      <c r="AO43">
        <v>0.24</v>
      </c>
      <c r="AP43">
        <v>0.05</v>
      </c>
      <c r="AQ43" s="1">
        <f t="shared" si="1"/>
        <v>4.8</v>
      </c>
    </row>
    <row r="44" spans="1:43" x14ac:dyDescent="0.25">
      <c r="A44" t="s">
        <v>44</v>
      </c>
      <c r="B44" t="s">
        <v>22</v>
      </c>
      <c r="C44">
        <v>471.78</v>
      </c>
      <c r="D44">
        <v>471.91</v>
      </c>
      <c r="E44" s="1">
        <v>14.62</v>
      </c>
      <c r="F44" s="1">
        <v>16.57</v>
      </c>
      <c r="G44">
        <v>30.76</v>
      </c>
      <c r="H44" s="1">
        <v>23.34</v>
      </c>
      <c r="I44" s="7">
        <v>0.19</v>
      </c>
      <c r="J44" s="1">
        <v>10.4</v>
      </c>
      <c r="K44" s="1">
        <v>2.48</v>
      </c>
      <c r="L44" s="1">
        <v>0.46</v>
      </c>
      <c r="M44" s="1">
        <v>7.0000000000000007E-2</v>
      </c>
      <c r="N44" s="1">
        <v>0.81</v>
      </c>
      <c r="O44" s="1">
        <v>0.01</v>
      </c>
      <c r="P44" s="1">
        <v>-1.18</v>
      </c>
      <c r="Q44" s="1">
        <v>98.97</v>
      </c>
      <c r="R44" s="3">
        <v>210000</v>
      </c>
      <c r="S44">
        <v>0</v>
      </c>
      <c r="U44">
        <v>1.9</v>
      </c>
      <c r="V44">
        <v>6</v>
      </c>
      <c r="W44">
        <v>0.3</v>
      </c>
      <c r="Y44">
        <v>1.68</v>
      </c>
      <c r="Z44" s="1">
        <v>3.4</v>
      </c>
      <c r="AA44">
        <v>0.34</v>
      </c>
      <c r="AB44" s="1">
        <v>1.3</v>
      </c>
      <c r="AC44">
        <v>0.25</v>
      </c>
      <c r="AD44">
        <v>0.154</v>
      </c>
      <c r="AE44">
        <v>0.25</v>
      </c>
      <c r="AF44">
        <v>0.04</v>
      </c>
      <c r="AG44">
        <v>0.28000000000000003</v>
      </c>
      <c r="AH44">
        <v>0.06</v>
      </c>
      <c r="AI44" s="1">
        <v>0.2</v>
      </c>
      <c r="AJ44">
        <v>3.3000000000000002E-2</v>
      </c>
      <c r="AK44">
        <v>0.24</v>
      </c>
      <c r="AL44">
        <v>3.9E-2</v>
      </c>
      <c r="AM44">
        <v>0.2</v>
      </c>
      <c r="AO44">
        <v>0.11</v>
      </c>
      <c r="AP44">
        <v>0.04</v>
      </c>
      <c r="AQ44" s="1">
        <f t="shared" si="1"/>
        <v>2.75</v>
      </c>
    </row>
    <row r="45" spans="1:43" x14ac:dyDescent="0.25">
      <c r="A45" t="s">
        <v>45</v>
      </c>
      <c r="B45" t="s">
        <v>22</v>
      </c>
      <c r="C45">
        <v>471.91</v>
      </c>
      <c r="D45">
        <v>472.07</v>
      </c>
      <c r="E45" s="1">
        <v>13.74</v>
      </c>
      <c r="F45" s="1">
        <v>17.28</v>
      </c>
      <c r="G45">
        <v>31.39</v>
      </c>
      <c r="H45" s="1">
        <v>23.79</v>
      </c>
      <c r="I45" s="7">
        <v>0.18</v>
      </c>
      <c r="J45" s="1">
        <v>10.48</v>
      </c>
      <c r="K45" s="1">
        <v>2.4</v>
      </c>
      <c r="L45" s="1">
        <v>0.43</v>
      </c>
      <c r="M45" s="1">
        <v>0.08</v>
      </c>
      <c r="N45" s="1">
        <v>0.72</v>
      </c>
      <c r="O45" s="1">
        <v>0.02</v>
      </c>
      <c r="P45" s="1">
        <v>-0.95</v>
      </c>
      <c r="Q45" s="1">
        <v>100.3</v>
      </c>
      <c r="R45" s="3">
        <v>215000</v>
      </c>
      <c r="S45">
        <v>0</v>
      </c>
      <c r="U45">
        <v>1.2</v>
      </c>
      <c r="V45">
        <v>6</v>
      </c>
      <c r="W45">
        <v>0.2</v>
      </c>
      <c r="Y45">
        <v>0.99</v>
      </c>
      <c r="Z45">
        <v>2.0699999999999998</v>
      </c>
      <c r="AA45" s="1">
        <v>0.2</v>
      </c>
      <c r="AB45">
        <v>0.76</v>
      </c>
      <c r="AC45">
        <v>0.17</v>
      </c>
      <c r="AD45">
        <v>0.122</v>
      </c>
      <c r="AE45">
        <v>0.17</v>
      </c>
      <c r="AF45">
        <v>0.03</v>
      </c>
      <c r="AG45">
        <v>0.18</v>
      </c>
      <c r="AH45">
        <v>0.04</v>
      </c>
      <c r="AI45">
        <v>0.13</v>
      </c>
      <c r="AJ45">
        <v>2.1000000000000001E-2</v>
      </c>
      <c r="AK45">
        <v>0.15</v>
      </c>
      <c r="AL45">
        <v>2.7E-2</v>
      </c>
      <c r="AM45">
        <v>0.2</v>
      </c>
      <c r="AO45">
        <v>0.12</v>
      </c>
      <c r="AP45">
        <v>0.03</v>
      </c>
      <c r="AQ45" s="1">
        <f t="shared" si="1"/>
        <v>4</v>
      </c>
    </row>
    <row r="46" spans="1:43" x14ac:dyDescent="0.25">
      <c r="A46" t="s">
        <v>46</v>
      </c>
      <c r="B46" t="s">
        <v>22</v>
      </c>
      <c r="C46">
        <v>472.08</v>
      </c>
      <c r="D46">
        <v>472.14</v>
      </c>
      <c r="E46" s="1">
        <v>29.2</v>
      </c>
      <c r="F46" s="1">
        <v>11.77</v>
      </c>
      <c r="G46">
        <v>19.57</v>
      </c>
      <c r="H46" s="1">
        <v>19.260000000000002</v>
      </c>
      <c r="I46" s="7">
        <v>0.19</v>
      </c>
      <c r="J46" s="1">
        <v>16.309999999999999</v>
      </c>
      <c r="K46" s="1">
        <v>2.6</v>
      </c>
      <c r="L46" s="1">
        <v>0.4</v>
      </c>
      <c r="M46" s="1">
        <v>0.09</v>
      </c>
      <c r="N46" s="1">
        <v>0.62</v>
      </c>
      <c r="O46" s="1">
        <v>0.02</v>
      </c>
      <c r="P46" s="1">
        <v>-0.78</v>
      </c>
      <c r="Q46" s="1">
        <v>99.66</v>
      </c>
      <c r="R46" s="3">
        <v>134000</v>
      </c>
      <c r="S46">
        <v>2</v>
      </c>
      <c r="U46">
        <v>2.9</v>
      </c>
      <c r="V46">
        <v>15</v>
      </c>
      <c r="W46">
        <v>0.7</v>
      </c>
      <c r="Y46">
        <v>1.67</v>
      </c>
      <c r="Z46">
        <v>3.74</v>
      </c>
      <c r="AA46" s="1">
        <v>0.4</v>
      </c>
      <c r="AB46">
        <v>1.62</v>
      </c>
      <c r="AC46">
        <v>0.37</v>
      </c>
      <c r="AD46">
        <v>0.11600000000000001</v>
      </c>
      <c r="AE46">
        <v>0.39</v>
      </c>
      <c r="AF46">
        <v>7.0000000000000007E-2</v>
      </c>
      <c r="AG46">
        <v>0.44</v>
      </c>
      <c r="AH46">
        <v>0.09</v>
      </c>
      <c r="AI46">
        <v>0.31</v>
      </c>
      <c r="AJ46">
        <v>5.2999999999999999E-2</v>
      </c>
      <c r="AK46">
        <v>0.36</v>
      </c>
      <c r="AL46">
        <v>5.3999999999999999E-2</v>
      </c>
      <c r="AM46">
        <v>0.4</v>
      </c>
      <c r="AN46">
        <v>0.02</v>
      </c>
      <c r="AO46">
        <v>0.44</v>
      </c>
      <c r="AP46">
        <v>0.13</v>
      </c>
      <c r="AQ46" s="1">
        <f t="shared" si="1"/>
        <v>3.3846153846153846</v>
      </c>
    </row>
    <row r="47" spans="1:43" x14ac:dyDescent="0.25">
      <c r="A47" t="s">
        <v>113</v>
      </c>
      <c r="E47" s="1">
        <v>53.193026548672528</v>
      </c>
      <c r="F47" s="1">
        <v>6.0984690265486927</v>
      </c>
      <c r="H47" s="1">
        <v>12.264035398230092</v>
      </c>
      <c r="I47" s="7">
        <v>0.21102035398230085</v>
      </c>
      <c r="J47" s="1">
        <v>21.33863716814157</v>
      </c>
      <c r="K47" s="1">
        <v>4.4015221238938125</v>
      </c>
      <c r="L47" s="1">
        <v>0.72714159292035541</v>
      </c>
      <c r="M47" s="1">
        <v>0.25178761061946897</v>
      </c>
      <c r="N47" s="1">
        <v>0.28843893805309773</v>
      </c>
      <c r="O47" s="1">
        <v>3.3584070796460141E-2</v>
      </c>
      <c r="P47" s="1"/>
      <c r="Q47" s="1"/>
      <c r="R47" s="3">
        <v>6810</v>
      </c>
      <c r="S47" s="2">
        <v>8.4176991150442397</v>
      </c>
      <c r="T47" s="3">
        <v>77.081415929203445</v>
      </c>
      <c r="U47" s="2">
        <v>7.8677876106194669</v>
      </c>
      <c r="V47" s="3">
        <v>36.718584070796453</v>
      </c>
      <c r="W47" s="2">
        <v>1.4831858407079652</v>
      </c>
      <c r="Y47" s="1">
        <v>5.9680000000000115</v>
      </c>
      <c r="Z47" s="1">
        <v>12.0410353982301</v>
      </c>
      <c r="AB47" s="1">
        <v>4.8293274336283201</v>
      </c>
      <c r="AC47" s="1">
        <v>1.044911504424779</v>
      </c>
      <c r="AD47" s="1">
        <v>0.27712123893805346</v>
      </c>
      <c r="AF47" s="1">
        <v>0.18468141592920351</v>
      </c>
      <c r="AK47" s="1">
        <v>0.86838938053097314</v>
      </c>
      <c r="AL47" s="7">
        <v>0.13351858407079642</v>
      </c>
      <c r="AM47" s="2">
        <v>0.81964601769911516</v>
      </c>
      <c r="AN47" s="1">
        <v>7.6778761061946768E-2</v>
      </c>
      <c r="AO47" s="1">
        <v>1.2159557522123903</v>
      </c>
      <c r="AP47" s="1">
        <v>0.41372566371681591</v>
      </c>
      <c r="AQ47" s="1">
        <f>AO47/AP47</f>
        <v>2.9390387371393021</v>
      </c>
    </row>
    <row r="48" spans="1:43" x14ac:dyDescent="0.25">
      <c r="E48" s="1"/>
      <c r="F48" s="1"/>
      <c r="H48" s="1"/>
    </row>
    <row r="49" spans="1:201" x14ac:dyDescent="0.25">
      <c r="A49" t="s">
        <v>47</v>
      </c>
      <c r="B49" t="s">
        <v>14</v>
      </c>
      <c r="C49">
        <v>472.17</v>
      </c>
      <c r="D49">
        <v>472.27</v>
      </c>
      <c r="E49" s="1">
        <v>53.77</v>
      </c>
      <c r="F49" s="1">
        <v>5.33</v>
      </c>
      <c r="H49" s="1">
        <v>11.55</v>
      </c>
      <c r="I49">
        <v>0.19800000000000001</v>
      </c>
      <c r="J49" s="1">
        <v>24.28</v>
      </c>
      <c r="K49" s="1">
        <v>3.31</v>
      </c>
      <c r="L49" s="1">
        <v>0.46</v>
      </c>
      <c r="M49" s="1">
        <v>0.2</v>
      </c>
      <c r="N49" s="1">
        <v>0.186</v>
      </c>
      <c r="O49" s="1">
        <v>0.02</v>
      </c>
      <c r="P49" s="1">
        <v>-0.11</v>
      </c>
      <c r="Q49" s="1">
        <v>99.2</v>
      </c>
      <c r="R49">
        <v>5160</v>
      </c>
      <c r="S49">
        <v>9</v>
      </c>
      <c r="T49">
        <v>60</v>
      </c>
      <c r="U49">
        <v>5.2</v>
      </c>
      <c r="V49">
        <v>21</v>
      </c>
      <c r="W49">
        <v>1</v>
      </c>
      <c r="X49">
        <v>39</v>
      </c>
      <c r="Y49">
        <v>2.31</v>
      </c>
      <c r="Z49">
        <v>5.05</v>
      </c>
      <c r="AA49">
        <v>0.65</v>
      </c>
      <c r="AB49">
        <v>2.5299999999999998</v>
      </c>
      <c r="AC49">
        <v>0.56999999999999995</v>
      </c>
      <c r="AD49">
        <v>0.13900000000000001</v>
      </c>
      <c r="AE49">
        <v>0.67</v>
      </c>
      <c r="AF49">
        <v>0.13</v>
      </c>
      <c r="AG49">
        <v>0.88</v>
      </c>
      <c r="AH49">
        <v>0.19</v>
      </c>
      <c r="AI49">
        <v>0.62</v>
      </c>
      <c r="AJ49">
        <v>9.7000000000000003E-2</v>
      </c>
      <c r="AK49">
        <v>0.66</v>
      </c>
      <c r="AL49">
        <v>0.113</v>
      </c>
      <c r="AM49">
        <v>0.6</v>
      </c>
      <c r="AN49" s="1">
        <v>0.1</v>
      </c>
      <c r="AO49">
        <v>1.17</v>
      </c>
      <c r="AP49">
        <v>0.28999999999999998</v>
      </c>
      <c r="AQ49" s="1">
        <f t="shared" ref="AQ49:AQ53" si="2">AO49/AP49</f>
        <v>4.0344827586206895</v>
      </c>
    </row>
    <row r="50" spans="1:201" x14ac:dyDescent="0.25">
      <c r="A50" t="s">
        <v>48</v>
      </c>
      <c r="B50" t="s">
        <v>14</v>
      </c>
      <c r="C50">
        <v>472.27</v>
      </c>
      <c r="D50">
        <v>472.34</v>
      </c>
      <c r="E50" s="1">
        <v>55.48</v>
      </c>
      <c r="F50" s="1">
        <v>2.73</v>
      </c>
      <c r="H50" s="1">
        <v>12.57</v>
      </c>
      <c r="I50">
        <v>0.21299999999999999</v>
      </c>
      <c r="J50" s="1">
        <v>24.84</v>
      </c>
      <c r="K50" s="1">
        <v>2.06</v>
      </c>
      <c r="L50" s="1">
        <v>0.22</v>
      </c>
      <c r="M50" s="1">
        <v>0.61</v>
      </c>
      <c r="N50" s="1">
        <v>0.27800000000000002</v>
      </c>
      <c r="O50" s="1">
        <v>0.02</v>
      </c>
      <c r="P50" s="1">
        <v>-0.09</v>
      </c>
      <c r="Q50" s="1">
        <v>98.94</v>
      </c>
      <c r="R50">
        <v>5740</v>
      </c>
      <c r="S50">
        <v>31</v>
      </c>
      <c r="T50">
        <v>13</v>
      </c>
      <c r="U50">
        <v>8.1</v>
      </c>
      <c r="V50">
        <v>62</v>
      </c>
      <c r="W50">
        <v>4.3</v>
      </c>
      <c r="X50">
        <v>53</v>
      </c>
      <c r="Y50">
        <v>5.54</v>
      </c>
      <c r="Z50">
        <v>11.1</v>
      </c>
      <c r="AA50">
        <v>1.31</v>
      </c>
      <c r="AB50">
        <v>4.8499999999999996</v>
      </c>
      <c r="AC50">
        <v>1.1000000000000001</v>
      </c>
      <c r="AD50">
        <v>0.107</v>
      </c>
      <c r="AE50" s="1">
        <v>1.2</v>
      </c>
      <c r="AF50">
        <v>0.22</v>
      </c>
      <c r="AG50">
        <v>1.38</v>
      </c>
      <c r="AH50">
        <v>0.3</v>
      </c>
      <c r="AI50">
        <v>0.94</v>
      </c>
      <c r="AJ50">
        <v>0.14599999999999999</v>
      </c>
      <c r="AK50">
        <v>0.99</v>
      </c>
      <c r="AL50">
        <v>0.16400000000000001</v>
      </c>
      <c r="AM50">
        <v>1.5</v>
      </c>
      <c r="AN50">
        <v>0.32</v>
      </c>
      <c r="AO50">
        <v>3.71</v>
      </c>
      <c r="AP50">
        <v>1.04</v>
      </c>
      <c r="AQ50" s="1">
        <f t="shared" si="2"/>
        <v>3.5673076923076921</v>
      </c>
    </row>
    <row r="51" spans="1:201" x14ac:dyDescent="0.25">
      <c r="A51" t="s">
        <v>49</v>
      </c>
      <c r="B51" t="s">
        <v>14</v>
      </c>
      <c r="C51">
        <v>472.34</v>
      </c>
      <c r="D51">
        <v>472.49</v>
      </c>
      <c r="E51" s="1">
        <v>54.54</v>
      </c>
      <c r="F51" s="1">
        <v>7.48</v>
      </c>
      <c r="H51" s="1">
        <v>10.45</v>
      </c>
      <c r="I51" s="7">
        <v>0.18</v>
      </c>
      <c r="J51" s="1">
        <v>20.329999999999998</v>
      </c>
      <c r="K51" s="1">
        <v>4.08</v>
      </c>
      <c r="L51" s="1">
        <v>0.83</v>
      </c>
      <c r="M51" s="1">
        <v>0.4</v>
      </c>
      <c r="N51" s="1">
        <v>0.249</v>
      </c>
      <c r="O51" s="1">
        <v>0.06</v>
      </c>
      <c r="P51" s="1">
        <v>0.11</v>
      </c>
      <c r="Q51" s="1">
        <v>98.71</v>
      </c>
      <c r="R51">
        <v>3480</v>
      </c>
      <c r="S51">
        <v>22</v>
      </c>
      <c r="T51">
        <v>93</v>
      </c>
      <c r="U51">
        <v>7.6</v>
      </c>
      <c r="V51">
        <v>65</v>
      </c>
      <c r="W51">
        <v>2.8</v>
      </c>
      <c r="X51">
        <v>77</v>
      </c>
      <c r="Y51">
        <v>5.81</v>
      </c>
      <c r="Z51">
        <v>12</v>
      </c>
      <c r="AA51" s="1">
        <v>1.5</v>
      </c>
      <c r="AB51">
        <v>5.74</v>
      </c>
      <c r="AC51">
        <v>1.22</v>
      </c>
      <c r="AD51">
        <v>0.216</v>
      </c>
      <c r="AE51">
        <v>1.25</v>
      </c>
      <c r="AF51">
        <v>0.22</v>
      </c>
      <c r="AG51">
        <v>1.37</v>
      </c>
      <c r="AH51">
        <v>0.28999999999999998</v>
      </c>
      <c r="AI51">
        <v>0.85</v>
      </c>
      <c r="AJ51">
        <v>0.13</v>
      </c>
      <c r="AK51">
        <v>0.88</v>
      </c>
      <c r="AL51">
        <v>0.14399999999999999</v>
      </c>
      <c r="AM51">
        <v>1.5</v>
      </c>
      <c r="AN51">
        <v>0.28000000000000003</v>
      </c>
      <c r="AO51">
        <v>3.17</v>
      </c>
      <c r="AP51">
        <v>0.87</v>
      </c>
      <c r="AQ51" s="1">
        <f t="shared" si="2"/>
        <v>3.6436781609195403</v>
      </c>
    </row>
    <row r="52" spans="1:201" x14ac:dyDescent="0.25">
      <c r="A52" t="s">
        <v>50</v>
      </c>
      <c r="B52" t="s">
        <v>14</v>
      </c>
      <c r="C52">
        <v>472.49</v>
      </c>
      <c r="D52">
        <v>472.64</v>
      </c>
      <c r="E52" s="1">
        <v>55.59</v>
      </c>
      <c r="F52" s="1">
        <v>6.02</v>
      </c>
      <c r="H52" s="1">
        <v>10.6</v>
      </c>
      <c r="I52">
        <v>0.183</v>
      </c>
      <c r="J52" s="1">
        <v>20.76</v>
      </c>
      <c r="K52" s="1">
        <v>3.38</v>
      </c>
      <c r="L52" s="1">
        <v>0.65</v>
      </c>
      <c r="M52" s="1">
        <v>0.63</v>
      </c>
      <c r="N52" s="1">
        <v>0.28000000000000003</v>
      </c>
      <c r="O52" s="1">
        <v>0.02</v>
      </c>
      <c r="P52" s="1">
        <v>0.34</v>
      </c>
      <c r="Q52" s="1">
        <v>98.46</v>
      </c>
      <c r="R52">
        <v>2970</v>
      </c>
      <c r="S52">
        <v>31</v>
      </c>
      <c r="T52">
        <v>66</v>
      </c>
      <c r="U52">
        <v>7.9</v>
      </c>
      <c r="V52">
        <v>109</v>
      </c>
      <c r="W52">
        <v>5</v>
      </c>
      <c r="X52">
        <v>140</v>
      </c>
      <c r="Y52">
        <v>6.04</v>
      </c>
      <c r="Z52">
        <v>12.2</v>
      </c>
      <c r="AA52">
        <v>1.41</v>
      </c>
      <c r="AB52">
        <v>5.31</v>
      </c>
      <c r="AC52">
        <v>1.1299999999999999</v>
      </c>
      <c r="AD52" s="7">
        <v>0.21</v>
      </c>
      <c r="AE52">
        <v>1.17</v>
      </c>
      <c r="AF52">
        <v>0.21</v>
      </c>
      <c r="AG52">
        <v>1.39</v>
      </c>
      <c r="AH52">
        <v>0.28999999999999998</v>
      </c>
      <c r="AI52">
        <v>0.9</v>
      </c>
      <c r="AJ52">
        <v>0.13800000000000001</v>
      </c>
      <c r="AK52">
        <v>0.94</v>
      </c>
      <c r="AL52">
        <v>0.156</v>
      </c>
      <c r="AM52">
        <v>2.7</v>
      </c>
      <c r="AN52">
        <v>0.44</v>
      </c>
      <c r="AO52">
        <v>4.5599999999999996</v>
      </c>
      <c r="AP52">
        <v>1.07</v>
      </c>
      <c r="AQ52" s="1">
        <f t="shared" si="2"/>
        <v>4.2616822429906538</v>
      </c>
    </row>
    <row r="53" spans="1:201" x14ac:dyDescent="0.25">
      <c r="A53" t="s">
        <v>51</v>
      </c>
      <c r="B53" t="s">
        <v>14</v>
      </c>
      <c r="C53">
        <v>472.64</v>
      </c>
      <c r="D53">
        <v>472.81</v>
      </c>
      <c r="E53" s="1">
        <v>53.87</v>
      </c>
      <c r="F53" s="1">
        <v>8.8699999999999992</v>
      </c>
      <c r="H53" s="1">
        <v>9.99</v>
      </c>
      <c r="I53">
        <v>0.17299999999999999</v>
      </c>
      <c r="J53" s="1">
        <v>20.09</v>
      </c>
      <c r="K53" s="1">
        <v>4.95</v>
      </c>
      <c r="L53" s="1">
        <v>0.83</v>
      </c>
      <c r="M53" s="1">
        <v>0.3</v>
      </c>
      <c r="N53" s="1">
        <v>0.215</v>
      </c>
      <c r="O53" s="1">
        <v>0.01</v>
      </c>
      <c r="P53" s="1">
        <v>0.09</v>
      </c>
      <c r="Q53" s="1">
        <v>99.4</v>
      </c>
      <c r="R53">
        <v>3440</v>
      </c>
      <c r="S53">
        <v>13</v>
      </c>
      <c r="T53">
        <v>115</v>
      </c>
      <c r="U53">
        <v>6.3</v>
      </c>
      <c r="V53">
        <v>38</v>
      </c>
      <c r="W53">
        <v>1.7</v>
      </c>
      <c r="X53">
        <v>78</v>
      </c>
      <c r="Y53">
        <v>3.65</v>
      </c>
      <c r="Z53">
        <v>7.59</v>
      </c>
      <c r="AA53">
        <v>0.92</v>
      </c>
      <c r="AB53">
        <v>3.68</v>
      </c>
      <c r="AC53">
        <v>0.87</v>
      </c>
      <c r="AD53">
        <v>0.248</v>
      </c>
      <c r="AE53">
        <v>0.88</v>
      </c>
      <c r="AF53">
        <v>0.17</v>
      </c>
      <c r="AG53">
        <v>1.1200000000000001</v>
      </c>
      <c r="AH53">
        <v>0.23</v>
      </c>
      <c r="AI53">
        <v>0.72</v>
      </c>
      <c r="AJ53">
        <v>0.111</v>
      </c>
      <c r="AK53">
        <v>0.77</v>
      </c>
      <c r="AL53">
        <v>0.126</v>
      </c>
      <c r="AM53">
        <v>0.9</v>
      </c>
      <c r="AN53">
        <v>0.15</v>
      </c>
      <c r="AO53">
        <v>1.78</v>
      </c>
      <c r="AP53">
        <v>0.47</v>
      </c>
      <c r="AQ53" s="1">
        <f t="shared" si="2"/>
        <v>3.7872340425531918</v>
      </c>
    </row>
    <row r="54" spans="1:201" x14ac:dyDescent="0.25">
      <c r="B54" t="s">
        <v>52</v>
      </c>
      <c r="E54" s="1">
        <v>54.851276595744693</v>
      </c>
      <c r="F54" s="1">
        <v>5.8491489361704057</v>
      </c>
      <c r="H54" s="1">
        <v>11.047659574468005</v>
      </c>
      <c r="I54" s="7">
        <v>0.18970212765957314</v>
      </c>
      <c r="J54" s="1">
        <v>21.979361702127392</v>
      </c>
      <c r="K54" s="1">
        <v>3.3919148936170971</v>
      </c>
      <c r="L54" s="1">
        <v>0.60297872340428538</v>
      </c>
      <c r="M54" s="1">
        <v>0.46212765957447233</v>
      </c>
      <c r="N54" s="1">
        <v>0.24980851063830059</v>
      </c>
      <c r="O54" s="1">
        <v>3.2765957446812218E-2</v>
      </c>
      <c r="P54" s="1"/>
      <c r="Q54" s="1"/>
      <c r="S54" s="3">
        <v>23.446808510638768</v>
      </c>
      <c r="T54" s="3">
        <v>65.446808510641432</v>
      </c>
      <c r="U54" s="2">
        <v>7.2595744680852379</v>
      </c>
      <c r="V54" s="3">
        <v>69.234042553192864</v>
      </c>
      <c r="W54" s="2">
        <v>3.3425531914893982</v>
      </c>
      <c r="Y54" s="1">
        <v>5.098510638298074</v>
      </c>
      <c r="Z54" s="1">
        <v>10.451063829787644</v>
      </c>
      <c r="AB54" s="1">
        <v>4.7872340425533979</v>
      </c>
      <c r="AC54" s="1">
        <v>1.035106382978765</v>
      </c>
      <c r="AD54" s="7">
        <v>0.18146808510638826</v>
      </c>
      <c r="AE54" s="1"/>
      <c r="AF54" s="1">
        <v>0.19765957446809071</v>
      </c>
      <c r="AK54" s="1">
        <v>0.86872340425532979</v>
      </c>
      <c r="AL54" s="7">
        <v>0.1442127659574482</v>
      </c>
      <c r="AM54" s="2">
        <v>1.6914893617021469</v>
      </c>
      <c r="AN54" s="1">
        <v>0.29872340425532512</v>
      </c>
      <c r="AO54" s="1">
        <v>3.2685106382979483</v>
      </c>
      <c r="AP54" s="1">
        <v>0.83574468085109166</v>
      </c>
      <c r="AQ54" s="1">
        <f>AO54/AP54</f>
        <v>3.9108961303461927</v>
      </c>
    </row>
    <row r="56" spans="1:201" x14ac:dyDescent="0.25">
      <c r="B56" t="s">
        <v>112</v>
      </c>
    </row>
    <row r="58" spans="1:201" s="8" customFormat="1" ht="14.25" customHeight="1" x14ac:dyDescent="0.25">
      <c r="A58" s="9" t="s">
        <v>53</v>
      </c>
      <c r="B58" s="9"/>
      <c r="C58" s="9"/>
      <c r="D58" s="9"/>
      <c r="E58" s="10" t="s">
        <v>54</v>
      </c>
      <c r="F58" s="10" t="s">
        <v>55</v>
      </c>
      <c r="G58" s="10" t="s">
        <v>66</v>
      </c>
      <c r="H58" s="10" t="s">
        <v>56</v>
      </c>
      <c r="I58" s="10" t="s">
        <v>57</v>
      </c>
      <c r="J58" s="10" t="s">
        <v>58</v>
      </c>
      <c r="K58" s="10" t="s">
        <v>59</v>
      </c>
      <c r="L58" s="10" t="s">
        <v>60</v>
      </c>
      <c r="M58" s="10" t="s">
        <v>61</v>
      </c>
      <c r="N58" s="10" t="s">
        <v>62</v>
      </c>
      <c r="O58" s="10" t="s">
        <v>63</v>
      </c>
      <c r="P58" s="10" t="s">
        <v>64</v>
      </c>
      <c r="Q58" s="10" t="s">
        <v>65</v>
      </c>
      <c r="R58" s="10" t="s">
        <v>67</v>
      </c>
      <c r="S58" s="10" t="s">
        <v>68</v>
      </c>
      <c r="T58" s="10" t="s">
        <v>69</v>
      </c>
      <c r="U58" s="10" t="s">
        <v>70</v>
      </c>
      <c r="V58" s="10" t="s">
        <v>71</v>
      </c>
      <c r="W58" s="10" t="s">
        <v>72</v>
      </c>
      <c r="X58" s="10" t="s">
        <v>73</v>
      </c>
      <c r="Y58" s="10" t="s">
        <v>74</v>
      </c>
      <c r="Z58" s="10" t="s">
        <v>75</v>
      </c>
      <c r="AA58" s="10" t="s">
        <v>76</v>
      </c>
      <c r="AB58" s="10" t="s">
        <v>77</v>
      </c>
      <c r="AC58" s="10" t="s">
        <v>78</v>
      </c>
      <c r="AD58" s="10" t="s">
        <v>79</v>
      </c>
      <c r="AE58" s="10" t="s">
        <v>80</v>
      </c>
      <c r="AF58" s="10" t="s">
        <v>81</v>
      </c>
      <c r="AG58" s="10" t="s">
        <v>82</v>
      </c>
      <c r="AH58" s="10" t="s">
        <v>83</v>
      </c>
      <c r="AI58" s="10" t="s">
        <v>84</v>
      </c>
      <c r="AJ58" s="10" t="s">
        <v>85</v>
      </c>
      <c r="AK58" s="10" t="s">
        <v>86</v>
      </c>
      <c r="AL58" s="10" t="s">
        <v>87</v>
      </c>
      <c r="AM58" s="10" t="s">
        <v>88</v>
      </c>
      <c r="AN58" s="10" t="s">
        <v>89</v>
      </c>
      <c r="AO58" s="10" t="s">
        <v>90</v>
      </c>
      <c r="AP58" s="10" t="s">
        <v>91</v>
      </c>
      <c r="AQ58" s="8" t="s">
        <v>129</v>
      </c>
      <c r="AR58" s="10"/>
      <c r="AS58" s="10"/>
      <c r="AT58" s="10"/>
      <c r="AU58" s="10"/>
      <c r="AV58" s="10"/>
      <c r="AW58" s="10"/>
      <c r="AX58" s="10"/>
      <c r="AY58" s="11"/>
      <c r="AZ58" s="10"/>
      <c r="BA58" s="10"/>
      <c r="BB58" s="10"/>
      <c r="BC58" s="10"/>
      <c r="BD58" s="10"/>
      <c r="BE58" s="10"/>
      <c r="BF58" s="10"/>
      <c r="BG58" s="10"/>
      <c r="BH58" s="11"/>
      <c r="BI58" s="12"/>
      <c r="BJ58" s="12"/>
      <c r="BK58" s="12"/>
      <c r="BL58" s="12"/>
      <c r="BM58" s="13"/>
      <c r="BN58" s="12"/>
      <c r="BO58" s="12"/>
      <c r="BP58" s="12"/>
      <c r="BQ58" s="12"/>
      <c r="BR58" s="12"/>
      <c r="BS58" s="12"/>
      <c r="BT58" s="12"/>
      <c r="BU58" s="10"/>
      <c r="BV58" s="11"/>
      <c r="BW58" s="13"/>
      <c r="BX58" s="13"/>
      <c r="BY58" s="13"/>
      <c r="BZ58" s="13"/>
      <c r="CA58" s="13"/>
      <c r="CB58" s="13"/>
      <c r="CC58" s="13"/>
      <c r="CD58" s="13"/>
      <c r="CE58" s="13"/>
      <c r="CF58" s="14"/>
      <c r="CG58" s="13"/>
      <c r="CH58" s="13"/>
      <c r="CI58" s="13"/>
      <c r="CJ58" s="14"/>
      <c r="CK58" s="13"/>
      <c r="CL58" s="13"/>
      <c r="CM58" s="13"/>
      <c r="CN58" s="13"/>
      <c r="CO58" s="13"/>
      <c r="CP58" s="13"/>
      <c r="CQ58" s="13"/>
      <c r="CR58" s="13"/>
      <c r="CS58" s="13"/>
      <c r="CT58" s="13"/>
      <c r="CU58" s="13"/>
      <c r="CV58" s="13"/>
      <c r="CW58" s="13"/>
      <c r="CX58" s="13"/>
      <c r="CY58" s="13"/>
      <c r="CZ58" s="13"/>
      <c r="DA58" s="13"/>
      <c r="DB58" s="13"/>
      <c r="DC58" s="13"/>
      <c r="DD58" s="13"/>
      <c r="DE58" s="13"/>
      <c r="DF58" s="13"/>
      <c r="DG58" s="13"/>
      <c r="DH58" s="13"/>
      <c r="DI58" s="15"/>
      <c r="DJ58" s="15"/>
      <c r="DK58" s="15"/>
      <c r="DL58" s="15"/>
      <c r="DM58" s="15"/>
      <c r="DN58" s="15"/>
      <c r="DO58" s="15"/>
      <c r="DP58" s="15"/>
      <c r="DQ58" s="15"/>
      <c r="DR58" s="15"/>
      <c r="DS58" s="15"/>
      <c r="DT58" s="15"/>
      <c r="DU58" s="15"/>
      <c r="DV58" s="15"/>
      <c r="DW58" s="13"/>
      <c r="FB58" s="16"/>
      <c r="FC58" s="16"/>
      <c r="FD58" s="16"/>
      <c r="FG58" s="16"/>
      <c r="FH58" s="16"/>
      <c r="FI58" s="16"/>
      <c r="FJ58" s="16"/>
      <c r="FK58" s="16"/>
      <c r="GR58" s="17"/>
      <c r="GS58" s="18"/>
    </row>
    <row r="59" spans="1:201" ht="17.25" x14ac:dyDescent="0.25">
      <c r="A59" t="s">
        <v>114</v>
      </c>
      <c r="B59" t="s">
        <v>125</v>
      </c>
      <c r="E59">
        <v>47.46</v>
      </c>
      <c r="F59">
        <v>9.61</v>
      </c>
      <c r="H59" s="1">
        <v>12.033333333333333</v>
      </c>
      <c r="I59" s="1">
        <v>0.2</v>
      </c>
      <c r="J59">
        <v>22.54</v>
      </c>
      <c r="K59">
        <v>8.0500000000000007</v>
      </c>
      <c r="L59">
        <v>0.12</v>
      </c>
      <c r="M59">
        <v>0.03</v>
      </c>
      <c r="N59">
        <v>0.37</v>
      </c>
      <c r="O59">
        <v>0.03</v>
      </c>
      <c r="R59">
        <v>3310</v>
      </c>
      <c r="S59">
        <v>0.53</v>
      </c>
      <c r="T59">
        <v>28</v>
      </c>
      <c r="U59">
        <v>8.51</v>
      </c>
      <c r="V59">
        <v>17.03</v>
      </c>
      <c r="W59">
        <v>0.79</v>
      </c>
      <c r="X59">
        <v>7.45</v>
      </c>
      <c r="Y59">
        <v>0.64</v>
      </c>
      <c r="Z59">
        <v>1.72</v>
      </c>
      <c r="AA59">
        <v>0.26</v>
      </c>
      <c r="AB59">
        <v>1.29</v>
      </c>
      <c r="AC59">
        <v>0.55000000000000004</v>
      </c>
      <c r="AD59">
        <v>0.16</v>
      </c>
      <c r="AE59">
        <v>0.84</v>
      </c>
      <c r="AF59">
        <v>0.16</v>
      </c>
      <c r="AG59">
        <v>1.17</v>
      </c>
      <c r="AH59">
        <v>0.26</v>
      </c>
      <c r="AI59">
        <v>0.83</v>
      </c>
      <c r="AJ59">
        <v>0.12</v>
      </c>
      <c r="AK59">
        <v>0.84</v>
      </c>
      <c r="AL59">
        <v>0.13</v>
      </c>
      <c r="AM59">
        <v>0.56999999999999995</v>
      </c>
      <c r="AN59">
        <v>0.05</v>
      </c>
      <c r="AO59">
        <v>0.1</v>
      </c>
      <c r="AP59">
        <v>0.03</v>
      </c>
      <c r="AQ59" s="1">
        <f t="shared" ref="AQ59:AQ61" si="3">AO59/AP59</f>
        <v>3.3333333333333335</v>
      </c>
    </row>
    <row r="60" spans="1:201" ht="17.25" x14ac:dyDescent="0.25">
      <c r="A60" t="s">
        <v>126</v>
      </c>
      <c r="E60">
        <v>65.45</v>
      </c>
      <c r="F60">
        <v>13.65</v>
      </c>
      <c r="H60">
        <v>5.0679999999999996</v>
      </c>
      <c r="I60" s="1">
        <v>0.1</v>
      </c>
      <c r="J60">
        <v>2.52</v>
      </c>
      <c r="K60">
        <v>3.31</v>
      </c>
      <c r="L60">
        <v>2.75</v>
      </c>
      <c r="M60">
        <v>2.58</v>
      </c>
      <c r="N60">
        <v>0.65</v>
      </c>
      <c r="O60">
        <v>0.15</v>
      </c>
      <c r="R60">
        <v>80</v>
      </c>
      <c r="S60">
        <v>82</v>
      </c>
      <c r="T60">
        <v>266</v>
      </c>
      <c r="U60">
        <v>17.399999999999999</v>
      </c>
      <c r="V60">
        <v>188</v>
      </c>
      <c r="W60">
        <v>12</v>
      </c>
      <c r="X60">
        <v>678</v>
      </c>
      <c r="Y60">
        <v>34.799999999999997</v>
      </c>
      <c r="Z60">
        <v>66.400000000000006</v>
      </c>
      <c r="AB60">
        <v>30.4</v>
      </c>
      <c r="AC60">
        <v>5.09</v>
      </c>
      <c r="AD60">
        <v>1.21</v>
      </c>
      <c r="AF60">
        <v>0.82</v>
      </c>
      <c r="AK60">
        <v>2.2599999999999998</v>
      </c>
      <c r="AL60">
        <v>0.35</v>
      </c>
      <c r="AM60">
        <v>5.12</v>
      </c>
      <c r="AN60">
        <v>0.74</v>
      </c>
      <c r="AO60">
        <v>8.9499999999999993</v>
      </c>
      <c r="AP60">
        <v>1.55</v>
      </c>
      <c r="AQ60" s="1">
        <f t="shared" si="3"/>
        <v>5.7741935483870961</v>
      </c>
    </row>
    <row r="61" spans="1:201" ht="17.25" x14ac:dyDescent="0.25">
      <c r="A61" t="s">
        <v>127</v>
      </c>
      <c r="E61">
        <v>55.74</v>
      </c>
      <c r="F61">
        <v>11.82</v>
      </c>
      <c r="H61" s="1">
        <v>10.5</v>
      </c>
      <c r="I61">
        <v>0.18</v>
      </c>
      <c r="J61">
        <v>11.85</v>
      </c>
      <c r="K61">
        <v>6.5</v>
      </c>
      <c r="L61">
        <v>1.63</v>
      </c>
      <c r="M61">
        <v>0.96799999999999997</v>
      </c>
      <c r="N61">
        <v>0.34</v>
      </c>
      <c r="O61">
        <v>0.08</v>
      </c>
      <c r="R61">
        <v>965</v>
      </c>
      <c r="S61">
        <v>39.4</v>
      </c>
      <c r="T61">
        <v>198</v>
      </c>
      <c r="U61">
        <v>11.7</v>
      </c>
      <c r="V61">
        <v>77</v>
      </c>
      <c r="W61">
        <v>4.1500000000000004</v>
      </c>
      <c r="X61">
        <v>364</v>
      </c>
      <c r="Y61">
        <v>18</v>
      </c>
      <c r="Z61">
        <v>34.799999999999997</v>
      </c>
      <c r="AA61">
        <v>4.16</v>
      </c>
      <c r="AB61">
        <v>15.5</v>
      </c>
      <c r="AC61">
        <v>2.8</v>
      </c>
      <c r="AD61">
        <v>0.82</v>
      </c>
      <c r="AE61">
        <v>2.4</v>
      </c>
      <c r="AF61">
        <v>0.33700000000000002</v>
      </c>
      <c r="AG61">
        <v>1.9</v>
      </c>
      <c r="AH61">
        <v>0.38</v>
      </c>
      <c r="AI61">
        <v>1.05</v>
      </c>
      <c r="AJ61">
        <v>0.16200000000000001</v>
      </c>
      <c r="AK61" s="1">
        <v>1.1000000000000001</v>
      </c>
      <c r="AL61">
        <v>0.17499999999999999</v>
      </c>
      <c r="AM61">
        <v>1.91</v>
      </c>
      <c r="AN61">
        <v>0.48</v>
      </c>
      <c r="AO61">
        <v>3.46</v>
      </c>
      <c r="AP61">
        <v>0.98799999999999999</v>
      </c>
      <c r="AQ61" s="1">
        <f t="shared" si="3"/>
        <v>3.5020242914979756</v>
      </c>
    </row>
    <row r="63" spans="1:201" s="5" customFormat="1" x14ac:dyDescent="0.25">
      <c r="A63" s="5" t="s">
        <v>128</v>
      </c>
      <c r="E63" s="5" t="s">
        <v>54</v>
      </c>
      <c r="F63" s="5" t="s">
        <v>55</v>
      </c>
      <c r="G63" s="5" t="s">
        <v>66</v>
      </c>
      <c r="H63" s="5" t="s">
        <v>115</v>
      </c>
      <c r="I63" s="5" t="s">
        <v>116</v>
      </c>
      <c r="J63" s="5" t="s">
        <v>58</v>
      </c>
      <c r="K63" s="5" t="s">
        <v>59</v>
      </c>
      <c r="L63" s="5" t="s">
        <v>60</v>
      </c>
      <c r="M63" s="5" t="s">
        <v>61</v>
      </c>
      <c r="N63" s="5" t="s">
        <v>62</v>
      </c>
      <c r="O63" s="5" t="s">
        <v>63</v>
      </c>
      <c r="P63" s="5" t="s">
        <v>117</v>
      </c>
      <c r="S63" s="20" t="s">
        <v>68</v>
      </c>
      <c r="T63" s="20" t="s">
        <v>69</v>
      </c>
      <c r="U63" s="20" t="s">
        <v>70</v>
      </c>
      <c r="V63" s="20" t="s">
        <v>71</v>
      </c>
      <c r="W63" s="20" t="s">
        <v>72</v>
      </c>
      <c r="X63" s="20"/>
      <c r="Y63" s="20"/>
      <c r="Z63" s="20" t="s">
        <v>74</v>
      </c>
      <c r="AA63" s="20" t="s">
        <v>75</v>
      </c>
      <c r="AB63" s="20" t="s">
        <v>77</v>
      </c>
      <c r="AC63" s="20" t="s">
        <v>78</v>
      </c>
      <c r="AD63" s="20" t="s">
        <v>79</v>
      </c>
      <c r="AE63" s="20"/>
      <c r="AF63" s="20" t="s">
        <v>81</v>
      </c>
      <c r="AG63" s="20"/>
      <c r="AH63" s="20"/>
      <c r="AI63" s="20"/>
      <c r="AJ63" s="20"/>
      <c r="AK63" s="20" t="s">
        <v>86</v>
      </c>
      <c r="AL63" s="20" t="s">
        <v>87</v>
      </c>
      <c r="AM63" s="20" t="s">
        <v>88</v>
      </c>
      <c r="AN63" s="20" t="s">
        <v>89</v>
      </c>
      <c r="AO63" s="20" t="s">
        <v>90</v>
      </c>
      <c r="AP63" s="20" t="s">
        <v>91</v>
      </c>
      <c r="AQ63" s="8" t="s">
        <v>129</v>
      </c>
    </row>
    <row r="64" spans="1:201" s="5" customFormat="1" x14ac:dyDescent="0.25">
      <c r="A64" s="5" t="s">
        <v>118</v>
      </c>
      <c r="E64" s="6">
        <v>53.873600000000003</v>
      </c>
      <c r="F64" s="6">
        <v>11.0458</v>
      </c>
      <c r="G64" s="6">
        <v>0.32000699999999999</v>
      </c>
      <c r="H64" s="6">
        <v>1.24373</v>
      </c>
      <c r="I64" s="6">
        <v>8.5513200000000005</v>
      </c>
      <c r="J64" s="6">
        <v>15.6442</v>
      </c>
      <c r="K64" s="6">
        <v>6.4262300000000003</v>
      </c>
      <c r="L64" s="6">
        <v>1.0352600000000001</v>
      </c>
      <c r="M64" s="6">
        <v>0.91788899999999995</v>
      </c>
      <c r="N64" s="6">
        <v>0.46847499999999997</v>
      </c>
      <c r="O64" s="6">
        <v>7.2227399999999997E-2</v>
      </c>
      <c r="P64" s="6">
        <v>0.40126299999999998</v>
      </c>
      <c r="Q64" s="6"/>
    </row>
    <row r="65" spans="1:43" s="5" customFormat="1" x14ac:dyDescent="0.25">
      <c r="A65" s="5" t="s">
        <v>123</v>
      </c>
      <c r="E65" s="6">
        <v>53.086599999999997</v>
      </c>
      <c r="F65" s="6">
        <v>3.1588599999999998</v>
      </c>
      <c r="G65" s="6">
        <v>0.63858499999999996</v>
      </c>
      <c r="H65" s="6">
        <v>1.0080499999999999</v>
      </c>
      <c r="I65" s="6">
        <v>11.701000000000001</v>
      </c>
      <c r="J65" s="6">
        <v>27.5015</v>
      </c>
      <c r="K65" s="6">
        <v>2.79853</v>
      </c>
      <c r="L65" s="6">
        <v>2.4501200000000001E-2</v>
      </c>
      <c r="M65" s="6">
        <v>0</v>
      </c>
      <c r="N65" s="6">
        <v>8.2355300000000006E-2</v>
      </c>
      <c r="O65" s="6">
        <v>0</v>
      </c>
      <c r="P65" s="6">
        <v>0</v>
      </c>
      <c r="Q65" s="6"/>
      <c r="S65" s="6">
        <v>28.79</v>
      </c>
      <c r="T65" s="6">
        <v>110.56</v>
      </c>
      <c r="U65" s="6">
        <v>11.593999999999999</v>
      </c>
      <c r="V65" s="6">
        <v>76.337000000000003</v>
      </c>
      <c r="W65" s="6">
        <v>4.6790000000000003</v>
      </c>
      <c r="X65" s="6"/>
      <c r="Y65" s="6"/>
      <c r="Z65" s="6">
        <v>12.49</v>
      </c>
      <c r="AA65" s="6">
        <v>24.155999999999999</v>
      </c>
      <c r="AB65" s="6">
        <v>11.388</v>
      </c>
      <c r="AC65" s="6">
        <v>2.125</v>
      </c>
      <c r="AD65" s="6">
        <v>0.52400000000000002</v>
      </c>
      <c r="AE65" s="6"/>
      <c r="AF65" s="6">
        <v>0.38900000000000001</v>
      </c>
      <c r="AG65" s="6"/>
      <c r="AH65" s="6"/>
      <c r="AI65" s="6"/>
      <c r="AJ65" s="6"/>
      <c r="AK65" s="6">
        <v>1.333</v>
      </c>
      <c r="AL65" s="6">
        <v>0.20599999999999999</v>
      </c>
      <c r="AM65" s="6">
        <v>2.1480000000000001</v>
      </c>
      <c r="AN65" s="6">
        <v>0.28899999999999998</v>
      </c>
      <c r="AO65" s="6">
        <v>3.17</v>
      </c>
      <c r="AP65" s="6">
        <v>0.55700000000000005</v>
      </c>
      <c r="AQ65" s="1">
        <f t="shared" ref="AQ65:AQ68" si="4">AO65/AP65</f>
        <v>5.6912028725314174</v>
      </c>
    </row>
    <row r="66" spans="1:43" s="5" customFormat="1" x14ac:dyDescent="0.25">
      <c r="A66" s="5" t="s">
        <v>122</v>
      </c>
      <c r="E66" s="6">
        <v>54.558</v>
      </c>
      <c r="F66" s="6">
        <v>17.7349</v>
      </c>
      <c r="G66" s="6">
        <v>5.00578E-2</v>
      </c>
      <c r="H66" s="6">
        <v>1.1228100000000001</v>
      </c>
      <c r="I66" s="6">
        <v>6.1730700000000001</v>
      </c>
      <c r="J66" s="6">
        <v>5.5980800000000004</v>
      </c>
      <c r="K66" s="6">
        <v>9.5034299999999998</v>
      </c>
      <c r="L66" s="6">
        <v>1.89239</v>
      </c>
      <c r="M66" s="6">
        <v>1.6962600000000001</v>
      </c>
      <c r="N66" s="6">
        <v>0.79593199999999997</v>
      </c>
      <c r="O66" s="6">
        <v>0.13347600000000001</v>
      </c>
      <c r="P66" s="6">
        <v>0.74153500000000006</v>
      </c>
      <c r="Q66" s="6"/>
      <c r="S66" s="6">
        <v>5.2031800000000003E-2</v>
      </c>
      <c r="T66" s="6">
        <v>12.8673</v>
      </c>
      <c r="U66" s="6">
        <v>1.58901</v>
      </c>
      <c r="V66" s="6">
        <v>7.7506000000000004</v>
      </c>
      <c r="W66" s="6">
        <v>9.3859999999999999E-2</v>
      </c>
      <c r="X66" s="6"/>
      <c r="Y66" s="6"/>
      <c r="Z66" s="6">
        <v>0.53979500000000002</v>
      </c>
      <c r="AA66" s="6">
        <v>1.75665</v>
      </c>
      <c r="AB66" s="6">
        <v>1.6692499999999999</v>
      </c>
      <c r="AC66" s="6">
        <v>0.38094099999999997</v>
      </c>
      <c r="AD66" s="6">
        <v>0.113755</v>
      </c>
      <c r="AE66" s="6"/>
      <c r="AF66" s="6">
        <v>8.4134200000000006E-2</v>
      </c>
      <c r="AG66" s="6"/>
      <c r="AH66" s="6"/>
      <c r="AI66" s="6"/>
      <c r="AJ66" s="6"/>
      <c r="AK66" s="6">
        <v>0.30420700000000001</v>
      </c>
      <c r="AL66" s="6">
        <v>4.91575E-2</v>
      </c>
      <c r="AM66" s="6">
        <v>0.33119300000000002</v>
      </c>
      <c r="AN66" s="6">
        <v>5.7621599999999997E-3</v>
      </c>
      <c r="AO66" s="6">
        <v>4.8963100000000001E-3</v>
      </c>
      <c r="AP66" s="6">
        <v>1.11775E-3</v>
      </c>
      <c r="AQ66" s="1">
        <f t="shared" si="4"/>
        <v>4.3805054797584431</v>
      </c>
    </row>
    <row r="67" spans="1:43" s="5" customFormat="1" x14ac:dyDescent="0.25">
      <c r="A67" s="5" t="s">
        <v>119</v>
      </c>
      <c r="E67" s="6">
        <v>53.454449999999994</v>
      </c>
      <c r="F67" s="6">
        <v>6.8028699999999995</v>
      </c>
      <c r="G67" s="6">
        <v>0.49145319999999998</v>
      </c>
      <c r="H67" s="6">
        <v>1.03674</v>
      </c>
      <c r="I67" s="6">
        <v>10.319017500000001</v>
      </c>
      <c r="J67" s="6">
        <v>22.025645000000001</v>
      </c>
      <c r="K67" s="6">
        <v>4.474755</v>
      </c>
      <c r="L67" s="6">
        <v>0.4914734</v>
      </c>
      <c r="M67" s="6">
        <v>0.42406500000000003</v>
      </c>
      <c r="N67" s="6">
        <v>0.26074947500000001</v>
      </c>
      <c r="O67" s="6">
        <v>3.3369000000000003E-2</v>
      </c>
      <c r="P67" s="6"/>
      <c r="Q67" s="6"/>
      <c r="S67" s="6">
        <v>53.164999999999999</v>
      </c>
      <c r="T67" s="6">
        <v>199.51400000000001</v>
      </c>
      <c r="U67" s="6">
        <v>20.7333</v>
      </c>
      <c r="V67" s="6">
        <v>136.23699999999999</v>
      </c>
      <c r="W67" s="6">
        <v>8.5904900000000008</v>
      </c>
      <c r="X67" s="6"/>
      <c r="Y67" s="6"/>
      <c r="Z67" s="6">
        <v>22.8581</v>
      </c>
      <c r="AA67" s="6">
        <v>43.8934</v>
      </c>
      <c r="AB67" s="6">
        <v>20.3078</v>
      </c>
      <c r="AC67" s="6">
        <v>3.75454</v>
      </c>
      <c r="AD67" s="6">
        <v>0.91749599999999998</v>
      </c>
      <c r="AE67" s="6"/>
      <c r="AF67" s="6">
        <v>0.67849599999999999</v>
      </c>
      <c r="AG67" s="6"/>
      <c r="AH67" s="6"/>
      <c r="AI67" s="6"/>
      <c r="AJ67" s="6"/>
      <c r="AK67" s="6">
        <v>2.2906</v>
      </c>
      <c r="AL67" s="6">
        <v>0.35154200000000002</v>
      </c>
      <c r="AM67" s="6">
        <v>3.8176399999999999</v>
      </c>
      <c r="AN67" s="6">
        <v>0.53059400000000001</v>
      </c>
      <c r="AO67" s="6">
        <v>5.8559799999999997</v>
      </c>
      <c r="AP67" s="6">
        <v>1.02901</v>
      </c>
      <c r="AQ67" s="1">
        <f t="shared" si="4"/>
        <v>5.6908873577516248</v>
      </c>
    </row>
    <row r="68" spans="1:43" s="5" customFormat="1" x14ac:dyDescent="0.25">
      <c r="A68" s="5" t="s">
        <v>120</v>
      </c>
      <c r="E68" s="6">
        <v>54.190150000000003</v>
      </c>
      <c r="F68" s="6">
        <v>14.09089</v>
      </c>
      <c r="G68" s="6">
        <v>0.19718959999999999</v>
      </c>
      <c r="H68" s="6">
        <v>1.09412</v>
      </c>
      <c r="I68" s="6">
        <v>7.5550525000000004</v>
      </c>
      <c r="J68" s="6">
        <v>11.073935000000001</v>
      </c>
      <c r="K68" s="6">
        <v>7.8272049999999993</v>
      </c>
      <c r="L68" s="6">
        <v>1.4254178</v>
      </c>
      <c r="M68" s="6">
        <v>1.272195</v>
      </c>
      <c r="N68" s="6">
        <v>0.61753782499999998</v>
      </c>
      <c r="O68" s="6">
        <v>0.100107</v>
      </c>
      <c r="P68" s="6"/>
      <c r="Q68" s="6"/>
      <c r="S68" s="6">
        <v>13.330273849999999</v>
      </c>
      <c r="T68" s="6">
        <v>59.528975000000003</v>
      </c>
      <c r="U68" s="6">
        <v>6.3750824999999995</v>
      </c>
      <c r="V68" s="6">
        <v>39.872199999999999</v>
      </c>
      <c r="W68" s="6">
        <v>2.2180175000000002</v>
      </c>
      <c r="X68" s="6"/>
      <c r="Y68" s="6"/>
      <c r="Z68" s="6">
        <v>6.1193712500000004</v>
      </c>
      <c r="AA68" s="6">
        <v>12.2908375</v>
      </c>
      <c r="AB68" s="6">
        <v>6.3288875000000004</v>
      </c>
      <c r="AC68" s="6">
        <v>1.2243407500000001</v>
      </c>
      <c r="AD68" s="6">
        <v>0.31469025</v>
      </c>
      <c r="AE68" s="6"/>
      <c r="AF68" s="6">
        <v>0.23272465000000001</v>
      </c>
      <c r="AG68" s="6"/>
      <c r="AH68" s="6"/>
      <c r="AI68" s="6"/>
      <c r="AJ68" s="6"/>
      <c r="AK68" s="6">
        <v>0.80080525000000002</v>
      </c>
      <c r="AL68" s="6">
        <v>0.12475362500000001</v>
      </c>
      <c r="AM68" s="6">
        <v>1.2028047499999999</v>
      </c>
      <c r="AN68" s="6">
        <v>0.13697012</v>
      </c>
      <c r="AO68" s="6">
        <v>1.4676672325</v>
      </c>
      <c r="AP68" s="6">
        <v>0.25809081249999999</v>
      </c>
      <c r="AQ68" s="1">
        <f t="shared" si="4"/>
        <v>5.6866310671171219</v>
      </c>
    </row>
    <row r="69" spans="1:43" s="5" customFormat="1" x14ac:dyDescent="0.25"/>
    <row r="70" spans="1:43" s="5" customFormat="1" x14ac:dyDescent="0.25">
      <c r="A70" s="5" t="s">
        <v>121</v>
      </c>
    </row>
    <row r="71" spans="1:43" s="5" customFormat="1" x14ac:dyDescent="0.25">
      <c r="A71" s="5" t="s">
        <v>124</v>
      </c>
    </row>
    <row r="72" spans="1:43" s="5" customFormat="1" ht="17.25" x14ac:dyDescent="0.25">
      <c r="A72" s="5" t="s">
        <v>131</v>
      </c>
    </row>
    <row r="73" spans="1:43" s="5" customFormat="1" x14ac:dyDescent="0.25"/>
    <row r="74" spans="1:43" s="5" customFormat="1" x14ac:dyDescent="0.25"/>
    <row r="75" spans="1:43" s="5" customFormat="1" x14ac:dyDescent="0.25"/>
    <row r="76" spans="1:43" s="5" customFormat="1" x14ac:dyDescent="0.25"/>
    <row r="77" spans="1:43" s="5" customFormat="1" x14ac:dyDescent="0.25"/>
    <row r="78" spans="1:43" s="5" customForma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JEM</dc:creator>
  <cp:lastModifiedBy>JEM</cp:lastModifiedBy>
  <dcterms:created xsi:type="dcterms:W3CDTF">2015-12-28T21:32:21Z</dcterms:created>
  <dcterms:modified xsi:type="dcterms:W3CDTF">2016-09-16T16:29:34Z</dcterms:modified>
</cp:coreProperties>
</file>